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120" yWindow="-120" windowWidth="29040" windowHeight="1599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L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I48" i="3"/>
  <c r="AE48" i="3"/>
  <c r="AY47" i="3"/>
  <c r="AY46" i="3"/>
  <c r="AY45" i="3"/>
  <c r="AY44" i="3"/>
  <c r="AY43" i="3"/>
  <c r="AY42" i="3"/>
  <c r="AY41" i="3"/>
  <c r="AI41" i="3"/>
  <c r="AE41" i="3"/>
  <c r="AY40" i="3"/>
  <c r="AY39" i="3"/>
  <c r="AY38" i="3"/>
  <c r="AY37" i="3"/>
  <c r="AI34" i="3"/>
  <c r="AE34"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<sst xmlns="http://schemas.openxmlformats.org/spreadsheetml/2006/main" count="2419" uniqueCount="705">
  <si>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</si>
  <si>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</si>
  <si>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</si>
  <si>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</si>
  <si>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</si>
  <si>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</si>
  <si>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</si>
  <si>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</si>
  <si>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</si>
  <si>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</si>
  <si>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</si>
  <si>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</si>
  <si>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</si>
  <si>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</si>
  <si>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</si>
  <si>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</si>
  <si>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</si>
  <si>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</si>
  <si>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</si>
  <si>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</si>
  <si>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</si>
  <si>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</si>
  <si>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</si>
  <si>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</si>
  <si>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</si>
  <si>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</si>
  <si>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</si>
  <si>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</si>
  <si>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</si>
  <si>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</si>
  <si>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</si>
  <si>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海洋の開発及び海洋環境の保全、港湾・空港整備、航空交通の安全性の確保等に資するために活用されている。</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</si>
  <si>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</si>
  <si>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</si>
  <si>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</si>
  <si>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</si>
  <si>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</si>
  <si>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</si>
  <si>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</si>
  <si>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</si>
  <si>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</si>
  <si>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</si>
  <si>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</si>
  <si>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</si>
  <si>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</si>
  <si>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</si>
  <si>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</si>
  <si>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</si>
  <si>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</si>
  <si>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</si>
  <si>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</si>
  <si>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C.電子航法研究所</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</si>
  <si>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</si>
  <si>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</si>
  <si>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</si>
  <si>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</si>
  <si>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</si>
  <si>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</si>
  <si>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</si>
  <si>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佐藤工業（株）</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</si>
  <si>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</si>
  <si>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</si>
  <si>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</si>
  <si>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</si>
  <si>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419</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</si>
  <si>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</si>
  <si>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</si>
  <si>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</si>
  <si>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</si>
  <si>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</si>
  <si>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</si>
  <si>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</si>
  <si>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</si>
  <si>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</si>
  <si>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</si>
  <si>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</si>
  <si>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</si>
  <si>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</si>
  <si>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</si>
  <si>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</si>
  <si>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</si>
  <si>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</si>
  <si>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</si>
  <si>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</si>
  <si>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中長期計画に沿って研究所の運営を行うために必要な経費に限定している。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</si>
  <si>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</si>
  <si>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</si>
  <si>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</si>
  <si>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</si>
  <si>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</si>
  <si>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</si>
  <si>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</si>
  <si>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</si>
  <si>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</si>
  <si>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</si>
  <si>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国際会議における発表数</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</si>
  <si>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</si>
  <si>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</si>
  <si>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</si>
  <si>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</si>
  <si>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</si>
  <si>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</si>
  <si>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</si>
  <si>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051</t>
  </si>
  <si>
    <t>原子力規制委員会</t>
  </si>
  <si>
    <t>計算式</t>
    <rPh sb="0" eb="2">
      <t>ケイサン</t>
    </rPh>
    <rPh sb="2" eb="3">
      <t>シキ</t>
    </rPh>
    <phoneticPr fontId="4"/>
  </si>
  <si>
    <t>目標に見合ったものとなっている。</t>
  </si>
  <si>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</si>
  <si>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</si>
  <si>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</si>
  <si>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</si>
  <si>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</si>
  <si>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</si>
  <si>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</si>
  <si>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</si>
  <si>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</si>
  <si>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</si>
  <si>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</si>
  <si>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</si>
  <si>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</si>
  <si>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</si>
  <si>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</si>
  <si>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</si>
  <si>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</si>
  <si>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</si>
  <si>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「国費投入の必要性」、「事業の効率性」、「事業の有効性」の各項目について、それぞれ妥当であると判断できる。</t>
  </si>
  <si>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</si>
  <si>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</si>
  <si>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</si>
  <si>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</si>
  <si>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</si>
  <si>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</si>
  <si>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</si>
  <si>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</si>
  <si>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</si>
  <si>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</si>
  <si>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</si>
  <si>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</si>
  <si>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</si>
  <si>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A.港湾空港技術研究所</t>
  </si>
  <si>
    <t>社会保障</t>
    <rPh sb="0" eb="2">
      <t>シャカイ</t>
    </rPh>
    <rPh sb="2" eb="4">
      <t>ホショウ</t>
    </rPh>
    <phoneticPr fontId="4"/>
  </si>
  <si>
    <t>国際基準・国際標準に係る会議参加数</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</si>
  <si>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</si>
  <si>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</si>
  <si>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</si>
  <si>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</si>
  <si>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</si>
  <si>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</si>
  <si>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</si>
  <si>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</si>
  <si>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</si>
  <si>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</si>
  <si>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</si>
  <si>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</si>
  <si>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</si>
  <si>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</si>
  <si>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</si>
  <si>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</si>
  <si>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</si>
  <si>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</si>
  <si>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</si>
  <si>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</si>
  <si>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</si>
  <si>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</si>
  <si>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</si>
  <si>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</si>
  <si>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</si>
  <si>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</si>
  <si>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</si>
  <si>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</si>
  <si>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</si>
  <si>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</si>
  <si>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</si>
  <si>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</si>
  <si>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</si>
  <si>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</si>
  <si>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</si>
  <si>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</si>
  <si>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</si>
  <si>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</si>
  <si>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</si>
  <si>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</si>
  <si>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</si>
  <si>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</si>
  <si>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</si>
  <si>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</si>
  <si>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</si>
  <si>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</si>
  <si>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</si>
  <si>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</si>
  <si>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</si>
  <si>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</si>
  <si>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</si>
  <si>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</si>
  <si>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</si>
  <si>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</si>
  <si>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</si>
  <si>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</si>
  <si>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</si>
  <si>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</si>
  <si>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</si>
  <si>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</si>
  <si>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</si>
  <si>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</si>
  <si>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</si>
  <si>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</si>
  <si>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</si>
  <si>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</si>
  <si>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</si>
  <si>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</si>
  <si>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</si>
  <si>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</si>
  <si>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</si>
  <si>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</si>
  <si>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</si>
  <si>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</si>
  <si>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</si>
  <si>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</si>
  <si>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</si>
  <si>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</si>
  <si>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</si>
  <si>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</si>
  <si>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276/2</t>
  </si>
  <si>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</si>
  <si>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</si>
  <si>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</si>
  <si>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</si>
  <si>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</si>
  <si>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</si>
  <si>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</si>
  <si>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</si>
  <si>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</si>
  <si>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</si>
  <si>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</si>
  <si>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</si>
  <si>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</si>
  <si>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</si>
  <si>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</si>
  <si>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B.（株）三井E&amp;Sマシナリー</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</si>
  <si>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</si>
  <si>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</si>
  <si>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</si>
  <si>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</si>
  <si>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</si>
  <si>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</si>
  <si>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</si>
  <si>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</si>
  <si>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</si>
  <si>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</si>
  <si>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</si>
  <si>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</si>
  <si>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</si>
  <si>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</si>
  <si>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</si>
  <si>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</si>
  <si>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</si>
  <si>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</si>
  <si>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</si>
  <si>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</si>
  <si>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</si>
  <si>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</si>
  <si>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</si>
  <si>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</si>
  <si>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</si>
  <si>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</si>
  <si>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</si>
  <si>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</si>
  <si>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 xml:space="preserve">F. </t>
  </si>
  <si>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</si>
  <si>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</si>
  <si>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</si>
  <si>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</si>
  <si>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</si>
  <si>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</si>
  <si>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</si>
  <si>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</si>
  <si>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</si>
  <si>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</si>
  <si>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</si>
  <si>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</si>
  <si>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</si>
  <si>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</si>
  <si>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</si>
  <si>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</si>
  <si>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</si>
  <si>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</si>
  <si>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</si>
  <si>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</si>
  <si>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</si>
  <si>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</si>
  <si>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</si>
  <si>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</si>
  <si>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一般競争入札を原則とし、競争性を確保するとともに、一部の随意契約の可否も含め、契約の適正性、妥当性等について契約監視委員会で確認している。</t>
  </si>
  <si>
    <t>4年度
活動見込</t>
    <rPh sb="4" eb="6">
      <t>カツドウ</t>
    </rPh>
    <rPh sb="6" eb="8">
      <t>ミコ</t>
    </rPh>
    <phoneticPr fontId="4"/>
  </si>
  <si>
    <t>B</t>
  </si>
  <si>
    <t>D</t>
  </si>
  <si>
    <t>E</t>
  </si>
  <si>
    <t>国内基準等の策定・改正は、研究成果以外の種々の状況に左右されるため目標値の設定はなじまないが、重要なアウトカムの一つである。</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</si>
  <si>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</si>
  <si>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</si>
  <si>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</si>
  <si>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</si>
  <si>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本事業は、研究所が実施する調査、研究及び開発等を行うための施設の整備に必要な経費を充当するものであり、本事業により技術研究開発が推進される。（施策４１）</t>
  </si>
  <si>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</si>
  <si>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</si>
  <si>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</si>
  <si>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</si>
  <si>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</si>
  <si>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</si>
  <si>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</si>
  <si>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</si>
  <si>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</si>
  <si>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</si>
  <si>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発表会の実施件数（国内）を年間9件以上とする。
※国際ワークショップを主催する年度は年間8件以上とする</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</si>
  <si>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</si>
  <si>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</si>
  <si>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</si>
  <si>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</si>
  <si>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</si>
  <si>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</si>
  <si>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</si>
  <si>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</si>
  <si>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</si>
  <si>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</si>
  <si>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</si>
  <si>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</si>
  <si>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</si>
  <si>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</si>
  <si>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</si>
  <si>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</si>
  <si>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</si>
  <si>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</si>
  <si>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</si>
  <si>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</si>
  <si>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</si>
  <si>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</si>
  <si>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</si>
  <si>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</si>
  <si>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</si>
  <si>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</si>
  <si>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</si>
  <si>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</si>
  <si>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</si>
  <si>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</si>
  <si>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</si>
  <si>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</si>
  <si>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</si>
  <si>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</si>
  <si>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</si>
  <si>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</si>
  <si>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鋼管杭模型撤去処分業務</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</si>
  <si>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</si>
  <si>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</si>
  <si>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</si>
  <si>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</si>
  <si>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</si>
  <si>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</si>
  <si>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</si>
  <si>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百万円／件</t>
  </si>
  <si>
    <t>指名競争契約
（総合評価）</t>
    <rPh sb="0" eb="2">
      <t>シメイ</t>
    </rPh>
    <rPh sb="2" eb="4">
      <t>キョウソウ</t>
    </rPh>
    <rPh sb="4" eb="6">
      <t>ケイヤク</t>
    </rPh>
    <rPh sb="8" eb="12">
      <t>ソウゴウヒョウカ</t>
    </rPh>
    <phoneticPr fontId="4"/>
  </si>
  <si>
    <t>国際会議における発表数を年間204件以上とする。</t>
  </si>
  <si>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</si>
  <si>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</si>
  <si>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</si>
  <si>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</si>
  <si>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</si>
  <si>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</si>
  <si>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434</t>
  </si>
  <si>
    <t>2034年度</t>
    <rPh sb="5" eb="6">
      <t>ド</t>
    </rPh>
    <phoneticPr fontId="4"/>
  </si>
  <si>
    <t>362</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</si>
  <si>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</si>
  <si>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</si>
  <si>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</si>
  <si>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</si>
  <si>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海上・港湾・航空技術研究所による研究開発業務の確実な遂行のため、施設等に関して性能維持・向上など適切な整備を実施する。</t>
  </si>
  <si>
    <t>業務実績等報告書</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</si>
  <si>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</si>
  <si>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</si>
  <si>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</si>
  <si>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</si>
  <si>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</si>
  <si>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</si>
  <si>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</si>
  <si>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</si>
  <si>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</si>
  <si>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</si>
  <si>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</si>
  <si>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</si>
  <si>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</si>
  <si>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</si>
  <si>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</si>
  <si>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</si>
  <si>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</si>
  <si>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</si>
  <si>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</si>
  <si>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</si>
  <si>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</si>
  <si>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</si>
  <si>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</si>
  <si>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</si>
  <si>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</si>
  <si>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</si>
  <si>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</si>
  <si>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</si>
  <si>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</si>
  <si>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</si>
  <si>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</si>
  <si>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</si>
  <si>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</si>
  <si>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</si>
  <si>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</si>
  <si>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</si>
  <si>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</si>
  <si>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</si>
  <si>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</si>
  <si>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</si>
  <si>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</si>
  <si>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</si>
  <si>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</si>
  <si>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</si>
  <si>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</si>
  <si>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</si>
  <si>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</si>
  <si>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</si>
  <si>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</si>
  <si>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</si>
  <si>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</si>
  <si>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</si>
  <si>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</si>
  <si>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</si>
  <si>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</si>
  <si>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</si>
  <si>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</si>
  <si>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</si>
  <si>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</si>
  <si>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</si>
  <si>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</si>
  <si>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</si>
  <si>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</si>
  <si>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</si>
  <si>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</si>
  <si>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</si>
  <si>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</si>
  <si>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</si>
  <si>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</si>
  <si>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令和元年度補正予算を執行するために繰り越したものであり、補正予算の基本的考え方に沿って必要な額を適切な手続きを経て繰り越している。</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</si>
  <si>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</si>
  <si>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</si>
  <si>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</si>
  <si>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</si>
  <si>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</si>
  <si>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</si>
  <si>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</si>
  <si>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国立研究開発法人海上・港湾・航空技術研究所 第１期中長期目標の別紙（国立研究開発法人海上・港湾・航空技術研究所の評価に関する主な評価軸等について） （https://www.pari.go.jp/files/items/1986/File/umisora_1st_chuchokikeikaku.pdf）</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</si>
  <si>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</si>
  <si>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</si>
  <si>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</si>
  <si>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</si>
  <si>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</si>
  <si>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</si>
  <si>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</si>
  <si>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</si>
  <si>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</si>
  <si>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</si>
  <si>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</si>
  <si>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</si>
  <si>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</si>
  <si>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</si>
  <si>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</si>
  <si>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</si>
  <si>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１１．ＩＣＴの利活用及び技術研究開発の推進</t>
  </si>
  <si>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</si>
  <si>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</si>
  <si>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</si>
  <si>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</si>
  <si>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</si>
  <si>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</si>
  <si>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</si>
  <si>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</si>
  <si>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技術政策課</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</si>
  <si>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</si>
  <si>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</si>
  <si>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</si>
  <si>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</si>
  <si>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</si>
  <si>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</si>
  <si>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495/1</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</si>
  <si>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</si>
  <si>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</si>
  <si>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</si>
  <si>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</si>
  <si>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</si>
  <si>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</si>
  <si>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</si>
  <si>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</si>
  <si>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</si>
  <si>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</si>
  <si>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</si>
  <si>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</si>
  <si>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</si>
  <si>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</si>
  <si>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</si>
  <si>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</si>
  <si>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</si>
  <si>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</si>
  <si>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</si>
  <si>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</si>
  <si>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</si>
  <si>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</si>
  <si>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</si>
  <si>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</si>
  <si>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</si>
  <si>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</si>
  <si>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</si>
  <si>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</si>
  <si>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</si>
  <si>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</si>
  <si>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</si>
  <si>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</si>
  <si>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</si>
  <si>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</si>
  <si>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</si>
  <si>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</si>
  <si>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</si>
  <si>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</si>
  <si>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</si>
  <si>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</si>
  <si>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</si>
  <si>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</si>
  <si>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</si>
  <si>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</si>
  <si>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</si>
  <si>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</si>
  <si>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</si>
  <si>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</si>
  <si>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</si>
  <si>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</si>
  <si>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</si>
  <si>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</si>
  <si>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</si>
  <si>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</si>
  <si>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</si>
  <si>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４１　技術研究開発を推進する</t>
  </si>
  <si>
    <t>1934年度</t>
    <rPh sb="5" eb="6">
      <t>ド</t>
    </rPh>
    <phoneticPr fontId="4"/>
  </si>
  <si>
    <t>1935年度</t>
    <rPh sb="5" eb="6">
      <t>ド</t>
    </rPh>
    <phoneticPr fontId="4"/>
  </si>
  <si>
    <t>1936年度</t>
    <rPh sb="5" eb="6">
      <t>ド</t>
    </rPh>
    <phoneticPr fontId="4"/>
  </si>
  <si>
    <t>1937年度</t>
    <rPh sb="5" eb="6">
      <t>ド</t>
    </rPh>
    <phoneticPr fontId="4"/>
  </si>
  <si>
    <t>国立研究開発法人海上・港湾・航空技術研究所 第１期中長期目標の別紙（国立研究開発法人海上・港湾・航空技術研究所の評価に関する主な評価軸等について）（https://www.pari.go.jp/files/items/1986/File/umisora_1st_chuchokikeikaku.pdf）</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</si>
  <si>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</si>
  <si>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</si>
  <si>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</si>
  <si>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</si>
  <si>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</si>
  <si>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</si>
  <si>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</si>
  <si>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</si>
  <si>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</si>
  <si>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</si>
  <si>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</si>
  <si>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</si>
  <si>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国際基準・国際標準に係る会議参加数を年間64件以上とする。</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</si>
  <si>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</si>
  <si>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</si>
  <si>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</si>
  <si>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</si>
  <si>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</si>
  <si>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</si>
  <si>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執行額　／　重点的に取り組む研究実施数　　　　　　　　　　　</t>
  </si>
  <si>
    <t>429</t>
  </si>
  <si>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
・海上技術安全分野における調査、研究及び開発を行うための施設の整備：補助率100%
・港湾空港技術分野における研究開発を行うための施設の整備：補助率100%
・電子航法分野における研究開発等を行うための施設の整備：補助率100%</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</si>
  <si>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</si>
  <si>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</si>
  <si>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</si>
  <si>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</si>
  <si>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</si>
  <si>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</si>
  <si>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</si>
  <si>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</si>
  <si>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</si>
  <si>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</si>
  <si>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</si>
  <si>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</si>
  <si>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</si>
  <si>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</si>
  <si>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</si>
  <si>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</si>
  <si>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</si>
  <si>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</si>
  <si>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</si>
  <si>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</si>
  <si>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437</t>
  </si>
  <si>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</si>
  <si>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</si>
  <si>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</si>
  <si>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</si>
  <si>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</si>
  <si>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</si>
  <si>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</si>
  <si>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</si>
  <si>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</si>
  <si>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発表会の実施件数（国内）</t>
  </si>
  <si>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</si>
  <si>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</si>
  <si>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</si>
  <si>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</si>
  <si>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</si>
  <si>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</si>
  <si>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</si>
  <si>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</si>
  <si>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</si>
  <si>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</si>
  <si>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</si>
  <si>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</si>
  <si>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</si>
  <si>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</si>
  <si>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</si>
  <si>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</si>
  <si>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</si>
  <si>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</si>
  <si>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</si>
  <si>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</si>
  <si>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</si>
  <si>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</si>
  <si>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</si>
  <si>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</si>
  <si>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</si>
  <si>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</si>
  <si>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</si>
  <si>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</si>
  <si>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</si>
  <si>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</si>
  <si>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造波装置の腐食耐力増加及び潮流発生装置動力付き車輪取付業務</t>
  </si>
  <si>
    <t>個情</t>
    <rPh sb="1" eb="2">
      <t>ジョウ</t>
    </rPh>
    <phoneticPr fontId="4"/>
  </si>
  <si>
    <t>公取</t>
  </si>
  <si>
    <t>金融</t>
  </si>
  <si>
    <t>（株）海洋開発技術研究所</t>
  </si>
  <si>
    <t>消費</t>
  </si>
  <si>
    <t>復興</t>
  </si>
  <si>
    <t>総務</t>
  </si>
  <si>
    <t>外務</t>
  </si>
  <si>
    <t>財務</t>
    <rPh sb="0" eb="2">
      <t>ザイム</t>
    </rPh>
    <phoneticPr fontId="4"/>
  </si>
  <si>
    <t>文科</t>
  </si>
  <si>
    <t>農水</t>
  </si>
  <si>
    <t>経産</t>
  </si>
  <si>
    <t>国交</t>
  </si>
  <si>
    <t>カジノ</t>
  </si>
  <si>
    <t>施設整備を支援するものであり、補助金以外の手段はない。</t>
  </si>
  <si>
    <t>事業番号その3</t>
    <rPh sb="0" eb="4">
      <t>ジギョウバンゴウ</t>
    </rPh>
    <phoneticPr fontId="4"/>
  </si>
  <si>
    <t>個人情報保護委員会</t>
  </si>
  <si>
    <t>031</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</si>
  <si>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</si>
  <si>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</si>
  <si>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</si>
  <si>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</si>
  <si>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138 目標を達成した技術研究開発課題の割合</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</si>
  <si>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</si>
  <si>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</si>
  <si>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</si>
  <si>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課長　伊藤　真澄</t>
    <rPh sb="3" eb="5">
      <t>イトウ</t>
    </rPh>
    <rPh sb="6" eb="8">
      <t>マスミ</t>
    </rPh>
    <phoneticPr fontId="4"/>
  </si>
  <si>
    <t>○</t>
  </si>
  <si>
    <t>独立行政法人通則法第46条
（国立研究開発法人海上・港湾・航空技術研究所法）</t>
  </si>
  <si>
    <t>件</t>
    <rPh sb="0" eb="1">
      <t>ケン</t>
    </rPh>
    <phoneticPr fontId="4"/>
  </si>
  <si>
    <t>国際基準等の策定・改正は、研究成果以外の種々の状況に左右されるため目標値の設定はなじまないが、重要なアウトカムの一つである。</t>
  </si>
  <si>
    <t>海上・港湾・空港技術研究所が整備した施設数</t>
  </si>
  <si>
    <t>409</t>
  </si>
  <si>
    <t>%</t>
  </si>
  <si>
    <t>国立研究開発法人海上・港湾・航空技術研究所施設整備費補助金</t>
  </si>
  <si>
    <t>279/4</t>
  </si>
  <si>
    <t>海上輸送の安全の確保、港湾及び空港の防災、航空交通の安全性の確保等に資する施設の整備に係る事業であり、広く国民に裨益する。</t>
  </si>
  <si>
    <t>国土交通政策に基づき地方自治体や民間での実施になじまないものに限定した研究を実施している独立行政法人の施設整備に係る補助であり、国が実施すべきである。</t>
  </si>
  <si>
    <t>近年多発する自然災害や施設の老朽化に対応するための研究を重点的且つ優先的に行うものであり、優先度は高い。</t>
  </si>
  <si>
    <t>費目・使途は事業目的に即した真に必要な経費か否かを精査した上で支出し、単位当たりコストの縮減に努めている。</t>
  </si>
  <si>
    <t>必要以上のコストがかからないよう、真に必要な施設・機能を精査して整備を行っている。</t>
  </si>
  <si>
    <t>見込みに見合ったものとなっている。</t>
  </si>
  <si>
    <t>390</t>
  </si>
  <si>
    <t>380</t>
  </si>
  <si>
    <t>3</t>
  </si>
  <si>
    <t>684</t>
  </si>
  <si>
    <t>439</t>
  </si>
  <si>
    <t>413</t>
  </si>
  <si>
    <t>（株）三井E&amp;Sマシナリー</t>
  </si>
  <si>
    <t>417</t>
  </si>
  <si>
    <t>432</t>
  </si>
  <si>
    <t>441</t>
  </si>
  <si>
    <t>有</t>
  </si>
  <si>
    <t>63/10</t>
  </si>
  <si>
    <t>施設整備費</t>
  </si>
  <si>
    <t>105m造波水路造波装置改良他工事</t>
  </si>
  <si>
    <t>E.</t>
  </si>
  <si>
    <t>D.佐藤工業（株）</t>
  </si>
  <si>
    <t>格納庫建築工事</t>
  </si>
  <si>
    <t>研究開発業務の確実な遂行のための適切な整備を実施</t>
  </si>
  <si>
    <t>（株）ハガインダストリー</t>
  </si>
  <si>
    <t>水中作業環境再現水槽用潮流発生装置製作及び設置工事</t>
  </si>
  <si>
    <t>105m水路実験棟シャッター修理</t>
  </si>
  <si>
    <t>マン・テック（株）</t>
  </si>
  <si>
    <t>格納庫建築工事監理業務</t>
  </si>
  <si>
    <t>（国研）海上・港湾・航空技術研究所電子航法研究所</t>
  </si>
  <si>
    <t>（国研）海上・港湾・航空技術研究所港湾空港技術研究所</t>
  </si>
  <si>
    <t>今後も内部組織又は外部有識者による点検・評価結果等を踏まえて、適切に取組を実施していく。</t>
  </si>
  <si>
    <t>研究所の研究成果を反映した国際基準やガイドラインの策定・改訂提案数</t>
  </si>
  <si>
    <t>研究所の研究成果が国内基準やガイドラインの策定・改訂に反映された数（基準数）</t>
  </si>
  <si>
    <t>令和２年度補正予算による耐震設計を踏まえて、耐震性の確保に向けて引き続き検討されたい。</t>
  </si>
  <si>
    <t>新たな成長推進枠：633
研究開発等を行うための施設の整備に必要な経費を補助するため。</t>
    <rPh sb="0" eb="1">
      <t>アラ</t>
    </rPh>
    <rPh sb="3" eb="5">
      <t>セイチョウ</t>
    </rPh>
    <rPh sb="5" eb="7">
      <t>スイシン</t>
    </rPh>
    <rPh sb="7" eb="8">
      <t>ワク</t>
    </rPh>
    <phoneticPr fontId="4"/>
  </si>
  <si>
    <t>施設の耐震性の確保に向け、引き続き検討を進める。</t>
    <rPh sb="0" eb="2">
      <t>シセツ</t>
    </rPh>
    <rPh sb="3" eb="6">
      <t>タイシンセイ</t>
    </rPh>
    <rPh sb="7" eb="9">
      <t>カクホ</t>
    </rPh>
    <rPh sb="10" eb="11">
      <t>ム</t>
    </rPh>
    <rPh sb="13" eb="14">
      <t>ヒ</t>
    </rPh>
    <rPh sb="15" eb="16">
      <t>ツヅ</t>
    </rPh>
    <rPh sb="17" eb="19">
      <t>ケントウ</t>
    </rPh>
    <rPh sb="20" eb="21">
      <t>スス</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</si>
</sst>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1"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1"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13"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154"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98"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5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4"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3"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13" xfId="0" applyFont="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180" fontId="0" fillId="0" borderId="11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13"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0" fontId="0" fillId="3" borderId="159"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113"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1"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80" fontId="0" fillId="0" borderId="14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7"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2"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26" fillId="0" borderId="103" xfId="0" applyNumberFormat="1" applyFont="1" applyFill="1" applyBorder="1" applyAlignment="1" applyProtection="1">
      <alignment horizontal="center" vertical="center"/>
      <protection locked="0"/>
    </xf>
    <xf numFmtId="180" fontId="0" fillId="0" borderId="154"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86360</xdr:colOff>
      <xdr:row>748</xdr:row>
      <xdr:rowOff>67945</xdr:rowOff>
    </xdr:from>
    <xdr:to>
      <xdr:col>27</xdr:col>
      <xdr:colOff>189865</xdr:colOff>
      <xdr:row>749</xdr:row>
      <xdr:rowOff>224790</xdr:rowOff>
    </xdr:to>
    <xdr:sp macro="" textlink="">
      <xdr:nvSpPr>
        <xdr:cNvPr id="29" name="Text Box 5"/>
        <xdr:cNvSpPr txBox="1">
          <a:spLocks noChangeArrowheads="1"/>
        </xdr:cNvSpPr>
      </xdr:nvSpPr>
      <xdr:spPr>
        <a:xfrm>
          <a:off x="2486660" y="51659155"/>
          <a:ext cx="3103880" cy="516890"/>
        </a:xfrm>
        <a:prstGeom prst="rect">
          <a:avLst/>
        </a:prstGeom>
        <a:solidFill>
          <a:srgbClr val="FFFFFF"/>
        </a:solidFill>
        <a:ln w="25400">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ts val="17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ts val="17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rPr>
            <a:t>795</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11</xdr:col>
      <xdr:colOff>163195</xdr:colOff>
      <xdr:row>749</xdr:row>
      <xdr:rowOff>285115</xdr:rowOff>
    </xdr:from>
    <xdr:to>
      <xdr:col>29</xdr:col>
      <xdr:colOff>10795</xdr:colOff>
      <xdr:row>752</xdr:row>
      <xdr:rowOff>88900</xdr:rowOff>
    </xdr:to>
    <xdr:sp macro="" textlink="">
      <xdr:nvSpPr>
        <xdr:cNvPr id="33" name="AutoShape 18"/>
        <xdr:cNvSpPr>
          <a:spLocks noChangeArrowheads="1"/>
        </xdr:cNvSpPr>
      </xdr:nvSpPr>
      <xdr:spPr>
        <a:xfrm>
          <a:off x="2363470" y="52236370"/>
          <a:ext cx="3448050" cy="87630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ts val="1300"/>
            </a:lnSpc>
            <a:spcBef>
              <a:spcPts val="0"/>
            </a:spcBef>
            <a:spcAft>
              <a:spcPts val="0"/>
            </a:spcAf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国の行政に必要な技術的知見を得るための研究開発を、海上・港湾・航空技術研究所に行わせる。</a:t>
          </a:r>
        </a:p>
      </xdr:txBody>
    </xdr:sp>
    <xdr:clientData/>
  </xdr:twoCellAnchor>
  <xdr:twoCellAnchor>
    <xdr:from>
      <xdr:col>20</xdr:col>
      <xdr:colOff>31750</xdr:colOff>
      <xdr:row>752</xdr:row>
      <xdr:rowOff>62230</xdr:rowOff>
    </xdr:from>
    <xdr:to>
      <xdr:col>20</xdr:col>
      <xdr:colOff>36830</xdr:colOff>
      <xdr:row>765</xdr:row>
      <xdr:rowOff>619760</xdr:rowOff>
    </xdr:to>
    <xdr:cxnSp macro="">
      <xdr:nvCxnSpPr>
        <xdr:cNvPr id="35" name="直線コネクタ 34"/>
        <xdr:cNvCxnSpPr>
          <a:endCxn id="38" idx="0"/>
        </xdr:cNvCxnSpPr>
      </xdr:nvCxnSpPr>
      <xdr:spPr>
        <a:xfrm>
          <a:off x="4032250" y="53086000"/>
          <a:ext cx="5080" cy="5529580"/>
        </a:xfrm>
        <a:prstGeom prst="straightConnector1">
          <a:avLst/>
        </a:prstGeom>
        <a:noFill/>
        <a:ln w="19050" cap="flat" cmpd="sng" algn="ctr">
          <a:solidFill>
            <a:sysClr val="windowText" lastClr="000000"/>
          </a:solidFill>
          <a:prstDash val="solid"/>
        </a:ln>
        <a:effectLst/>
      </xdr:spPr>
    </xdr:cxnSp>
    <xdr:clientData/>
  </xdr:twoCellAnchor>
  <xdr:twoCellAnchor>
    <xdr:from>
      <xdr:col>31</xdr:col>
      <xdr:colOff>137795</xdr:colOff>
      <xdr:row>765</xdr:row>
      <xdr:rowOff>306070</xdr:rowOff>
    </xdr:from>
    <xdr:to>
      <xdr:col>45</xdr:col>
      <xdr:colOff>95250</xdr:colOff>
      <xdr:row>766</xdr:row>
      <xdr:rowOff>285115</xdr:rowOff>
    </xdr:to>
    <xdr:sp macro="" textlink="">
      <xdr:nvSpPr>
        <xdr:cNvPr id="36" name="正方形/長方形 35"/>
        <xdr:cNvSpPr/>
      </xdr:nvSpPr>
      <xdr:spPr>
        <a:xfrm>
          <a:off x="6338570" y="58301890"/>
          <a:ext cx="2757805" cy="64579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．電子航法研究所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29</xdr:col>
      <xdr:colOff>190500</xdr:colOff>
      <xdr:row>766</xdr:row>
      <xdr:rowOff>256540</xdr:rowOff>
    </xdr:from>
    <xdr:to>
      <xdr:col>49</xdr:col>
      <xdr:colOff>264795</xdr:colOff>
      <xdr:row>766</xdr:row>
      <xdr:rowOff>629920</xdr:rowOff>
    </xdr:to>
    <xdr:sp macro="" textlink="">
      <xdr:nvSpPr>
        <xdr:cNvPr id="37" name="大かっこ 36"/>
        <xdr:cNvSpPr/>
      </xdr:nvSpPr>
      <xdr:spPr>
        <a:xfrm>
          <a:off x="5991225" y="58919110"/>
          <a:ext cx="4074795" cy="373380"/>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研究開発業務の確実な遂行のための適切な整備を実施。</a:t>
          </a:r>
        </a:p>
      </xdr:txBody>
    </xdr:sp>
    <xdr:clientData/>
  </xdr:twoCellAnchor>
  <xdr:twoCellAnchor>
    <xdr:from>
      <xdr:col>20</xdr:col>
      <xdr:colOff>36830</xdr:colOff>
      <xdr:row>765</xdr:row>
      <xdr:rowOff>619760</xdr:rowOff>
    </xdr:from>
    <xdr:to>
      <xdr:col>31</xdr:col>
      <xdr:colOff>84455</xdr:colOff>
      <xdr:row>765</xdr:row>
      <xdr:rowOff>624840</xdr:rowOff>
    </xdr:to>
    <xdr:sp macro="" textlink="">
      <xdr:nvSpPr>
        <xdr:cNvPr id="38" name="Line 6"/>
        <xdr:cNvSpPr>
          <a:spLocks noChangeShapeType="1"/>
        </xdr:cNvSpPr>
      </xdr:nvSpPr>
      <xdr:spPr>
        <a:xfrm>
          <a:off x="4037330" y="58615580"/>
          <a:ext cx="2247900" cy="5080"/>
        </a:xfrm>
        <a:prstGeom prst="line">
          <a:avLst/>
        </a:prstGeom>
        <a:noFill/>
        <a:ln w="19050">
          <a:solidFill>
            <a:srgbClr val="000000"/>
          </a:solidFill>
          <a:round/>
          <a:headEnd/>
          <a:tailEnd type="arrow" w="med" len="med"/>
        </a:ln>
      </xdr:spPr>
    </xdr:sp>
    <xdr:clientData/>
  </xdr:twoCellAnchor>
  <xdr:twoCellAnchor>
    <xdr:from>
      <xdr:col>30</xdr:col>
      <xdr:colOff>123825</xdr:colOff>
      <xdr:row>765</xdr:row>
      <xdr:rowOff>44450</xdr:rowOff>
    </xdr:from>
    <xdr:to>
      <xdr:col>46</xdr:col>
      <xdr:colOff>51435</xdr:colOff>
      <xdr:row>765</xdr:row>
      <xdr:rowOff>243205</xdr:rowOff>
    </xdr:to>
    <xdr:sp macro="" textlink="">
      <xdr:nvSpPr>
        <xdr:cNvPr id="39" name="テキスト ボックス 38"/>
        <xdr:cNvSpPr txBox="1">
          <a:spLocks noChangeArrowheads="1"/>
        </xdr:cNvSpPr>
      </xdr:nvSpPr>
      <xdr:spPr>
        <a:xfrm>
          <a:off x="6124575" y="58040270"/>
          <a:ext cx="3128010" cy="198755"/>
        </a:xfrm>
        <a:prstGeom prst="rect">
          <a:avLst/>
        </a:prstGeom>
        <a:noFill/>
        <a:ln w="9525">
          <a:no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 補助金等交付 </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31</xdr:col>
      <xdr:colOff>115570</xdr:colOff>
      <xdr:row>752</xdr:row>
      <xdr:rowOff>102870</xdr:rowOff>
    </xdr:from>
    <xdr:to>
      <xdr:col>46</xdr:col>
      <xdr:colOff>163195</xdr:colOff>
      <xdr:row>754</xdr:row>
      <xdr:rowOff>305435</xdr:rowOff>
    </xdr:to>
    <xdr:sp macro="" textlink="">
      <xdr:nvSpPr>
        <xdr:cNvPr id="40" name="正方形/長方形 39"/>
        <xdr:cNvSpPr/>
      </xdr:nvSpPr>
      <xdr:spPr>
        <a:xfrm>
          <a:off x="6316345" y="53126640"/>
          <a:ext cx="3048000" cy="9226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．港湾空港技術研究所</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３００百万円</a:t>
          </a:r>
        </a:p>
      </xdr:txBody>
    </xdr:sp>
    <xdr:clientData/>
  </xdr:twoCellAnchor>
  <xdr:twoCellAnchor>
    <xdr:from>
      <xdr:col>29</xdr:col>
      <xdr:colOff>111125</xdr:colOff>
      <xdr:row>754</xdr:row>
      <xdr:rowOff>352425</xdr:rowOff>
    </xdr:from>
    <xdr:to>
      <xdr:col>48</xdr:col>
      <xdr:colOff>190500</xdr:colOff>
      <xdr:row>756</xdr:row>
      <xdr:rowOff>40640</xdr:rowOff>
    </xdr:to>
    <xdr:sp macro="" textlink="">
      <xdr:nvSpPr>
        <xdr:cNvPr id="41" name="大かっこ 40"/>
        <xdr:cNvSpPr/>
      </xdr:nvSpPr>
      <xdr:spPr>
        <a:xfrm>
          <a:off x="5911850" y="54096285"/>
          <a:ext cx="3879850" cy="40068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研究開発業務の確実な遂行のための適切な整備を実施</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126365</xdr:colOff>
      <xdr:row>758</xdr:row>
      <xdr:rowOff>156845</xdr:rowOff>
    </xdr:from>
    <xdr:to>
      <xdr:col>46</xdr:col>
      <xdr:colOff>169545</xdr:colOff>
      <xdr:row>759</xdr:row>
      <xdr:rowOff>117475</xdr:rowOff>
    </xdr:to>
    <xdr:sp macro="" textlink="">
      <xdr:nvSpPr>
        <xdr:cNvPr id="42" name="テキスト ボックス 41"/>
        <xdr:cNvSpPr txBox="1"/>
      </xdr:nvSpPr>
      <xdr:spPr>
        <a:xfrm>
          <a:off x="6727190" y="55333265"/>
          <a:ext cx="2643505" cy="320675"/>
        </a:xfrm>
        <a:prstGeom prst="rect">
          <a:avLst/>
        </a:prstGeom>
        <a:noFill/>
        <a:ln w="9525" cmpd="sng">
          <a:noFill/>
        </a:ln>
        <a:effectLst/>
      </xdr:spPr>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30480</xdr:colOff>
      <xdr:row>759</xdr:row>
      <xdr:rowOff>183515</xdr:rowOff>
    </xdr:from>
    <xdr:to>
      <xdr:col>46</xdr:col>
      <xdr:colOff>57785</xdr:colOff>
      <xdr:row>761</xdr:row>
      <xdr:rowOff>189230</xdr:rowOff>
    </xdr:to>
    <xdr:sp macro="" textlink="">
      <xdr:nvSpPr>
        <xdr:cNvPr id="43" name="正方形/長方形 42"/>
        <xdr:cNvSpPr/>
      </xdr:nvSpPr>
      <xdr:spPr>
        <a:xfrm>
          <a:off x="6831330" y="55719980"/>
          <a:ext cx="2427605" cy="71818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３００百万円</a:t>
          </a:r>
        </a:p>
      </xdr:txBody>
    </xdr:sp>
    <xdr:clientData/>
  </xdr:twoCellAnchor>
  <xdr:twoCellAnchor>
    <xdr:from>
      <xdr:col>31</xdr:col>
      <xdr:colOff>145415</xdr:colOff>
      <xdr:row>761</xdr:row>
      <xdr:rowOff>233045</xdr:rowOff>
    </xdr:from>
    <xdr:to>
      <xdr:col>48</xdr:col>
      <xdr:colOff>177165</xdr:colOff>
      <xdr:row>764</xdr:row>
      <xdr:rowOff>146685</xdr:rowOff>
    </xdr:to>
    <xdr:sp macro="" textlink="">
      <xdr:nvSpPr>
        <xdr:cNvPr id="44" name="大かっこ 43"/>
        <xdr:cNvSpPr/>
      </xdr:nvSpPr>
      <xdr:spPr>
        <a:xfrm>
          <a:off x="6346190" y="56481980"/>
          <a:ext cx="3432175" cy="9937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105m造波水路造波装置改良等の工事を実施。</a:t>
          </a:r>
        </a:p>
      </xdr:txBody>
    </xdr:sp>
    <xdr:clientData/>
  </xdr:twoCellAnchor>
  <xdr:twoCellAnchor>
    <xdr:from>
      <xdr:col>39</xdr:col>
      <xdr:colOff>48260</xdr:colOff>
      <xdr:row>756</xdr:row>
      <xdr:rowOff>140970</xdr:rowOff>
    </xdr:from>
    <xdr:to>
      <xdr:col>39</xdr:col>
      <xdr:colOff>48260</xdr:colOff>
      <xdr:row>758</xdr:row>
      <xdr:rowOff>128270</xdr:rowOff>
    </xdr:to>
    <xdr:sp macro="" textlink="">
      <xdr:nvSpPr>
        <xdr:cNvPr id="45" name="Line 6"/>
        <xdr:cNvSpPr>
          <a:spLocks noChangeShapeType="1"/>
        </xdr:cNvSpPr>
      </xdr:nvSpPr>
      <xdr:spPr>
        <a:xfrm>
          <a:off x="7849235" y="54597300"/>
          <a:ext cx="0" cy="707390"/>
        </a:xfrm>
        <a:prstGeom prst="line">
          <a:avLst/>
        </a:prstGeom>
        <a:noFill/>
        <a:ln w="19050">
          <a:solidFill>
            <a:srgbClr val="000000"/>
          </a:solidFill>
          <a:round/>
          <a:headEnd/>
          <a:tailEnd type="arrow" w="med" len="med"/>
        </a:ln>
      </xdr:spPr>
    </xdr:sp>
    <xdr:clientData/>
  </xdr:twoCellAnchor>
  <xdr:twoCellAnchor>
    <xdr:from>
      <xdr:col>20</xdr:col>
      <xdr:colOff>26035</xdr:colOff>
      <xdr:row>753</xdr:row>
      <xdr:rowOff>354330</xdr:rowOff>
    </xdr:from>
    <xdr:to>
      <xdr:col>31</xdr:col>
      <xdr:colOff>73660</xdr:colOff>
      <xdr:row>754</xdr:row>
      <xdr:rowOff>4445</xdr:rowOff>
    </xdr:to>
    <xdr:sp macro="" textlink="">
      <xdr:nvSpPr>
        <xdr:cNvPr id="46" name="Line 6"/>
        <xdr:cNvSpPr>
          <a:spLocks noChangeShapeType="1"/>
        </xdr:cNvSpPr>
      </xdr:nvSpPr>
      <xdr:spPr>
        <a:xfrm>
          <a:off x="4026535" y="53738145"/>
          <a:ext cx="2247900" cy="10160"/>
        </a:xfrm>
        <a:prstGeom prst="line">
          <a:avLst/>
        </a:prstGeom>
        <a:noFill/>
        <a:ln w="19050">
          <a:solidFill>
            <a:srgbClr val="000000"/>
          </a:solidFill>
          <a:round/>
          <a:headEnd/>
          <a:tailEnd type="arrow" w="med" len="med"/>
        </a:ln>
      </xdr:spPr>
    </xdr:sp>
    <xdr:clientData/>
  </xdr:twoCellAnchor>
  <xdr:twoCellAnchor>
    <xdr:from>
      <xdr:col>31</xdr:col>
      <xdr:colOff>55880</xdr:colOff>
      <xdr:row>751</xdr:row>
      <xdr:rowOff>183515</xdr:rowOff>
    </xdr:from>
    <xdr:to>
      <xdr:col>46</xdr:col>
      <xdr:colOff>186055</xdr:colOff>
      <xdr:row>752</xdr:row>
      <xdr:rowOff>38100</xdr:rowOff>
    </xdr:to>
    <xdr:sp macro="" textlink="">
      <xdr:nvSpPr>
        <xdr:cNvPr id="47" name="テキスト ボックス 46"/>
        <xdr:cNvSpPr txBox="1">
          <a:spLocks noChangeArrowheads="1"/>
        </xdr:cNvSpPr>
      </xdr:nvSpPr>
      <xdr:spPr>
        <a:xfrm>
          <a:off x="6256655" y="52854860"/>
          <a:ext cx="3130550" cy="207010"/>
        </a:xfrm>
        <a:prstGeom prst="rect">
          <a:avLst/>
        </a:prstGeom>
        <a:noFill/>
        <a:ln w="9525">
          <a:no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 補助金等交付 </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32</xdr:col>
      <xdr:colOff>62865</xdr:colOff>
      <xdr:row>767</xdr:row>
      <xdr:rowOff>172085</xdr:rowOff>
    </xdr:from>
    <xdr:to>
      <xdr:col>46</xdr:col>
      <xdr:colOff>190500</xdr:colOff>
      <xdr:row>768</xdr:row>
      <xdr:rowOff>158750</xdr:rowOff>
    </xdr:to>
    <xdr:sp macro="" textlink="">
      <xdr:nvSpPr>
        <xdr:cNvPr id="52" name="テキスト ボックス 51"/>
        <xdr:cNvSpPr txBox="1"/>
      </xdr:nvSpPr>
      <xdr:spPr>
        <a:xfrm>
          <a:off x="6463665" y="59501405"/>
          <a:ext cx="2927985" cy="358140"/>
        </a:xfrm>
        <a:prstGeom prst="rect">
          <a:avLst/>
        </a:prstGeom>
        <a:noFill/>
        <a:ln w="9525" cmpd="sng">
          <a:noFill/>
        </a:ln>
        <a:effectLst/>
      </xdr:spPr>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19050</xdr:colOff>
      <xdr:row>768</xdr:row>
      <xdr:rowOff>145415</xdr:rowOff>
    </xdr:from>
    <xdr:to>
      <xdr:col>45</xdr:col>
      <xdr:colOff>163195</xdr:colOff>
      <xdr:row>770</xdr:row>
      <xdr:rowOff>106045</xdr:rowOff>
    </xdr:to>
    <xdr:sp macro="" textlink="">
      <xdr:nvSpPr>
        <xdr:cNvPr id="53" name="正方形/長方形 52"/>
        <xdr:cNvSpPr/>
      </xdr:nvSpPr>
      <xdr:spPr>
        <a:xfrm>
          <a:off x="6819900" y="59846210"/>
          <a:ext cx="2344420" cy="64198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r>
          <a:b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b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191135</xdr:colOff>
      <xdr:row>770</xdr:row>
      <xdr:rowOff>146685</xdr:rowOff>
    </xdr:from>
    <xdr:to>
      <xdr:col>48</xdr:col>
      <xdr:colOff>163195</xdr:colOff>
      <xdr:row>772</xdr:row>
      <xdr:rowOff>168910</xdr:rowOff>
    </xdr:to>
    <xdr:sp macro="" textlink="">
      <xdr:nvSpPr>
        <xdr:cNvPr id="54" name="大かっこ 53"/>
        <xdr:cNvSpPr/>
      </xdr:nvSpPr>
      <xdr:spPr>
        <a:xfrm>
          <a:off x="6191885" y="60528835"/>
          <a:ext cx="3572510" cy="7175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電子航法研究所格納庫建替工事を実施。</a:t>
          </a:r>
        </a:p>
      </xdr:txBody>
    </xdr:sp>
    <xdr:clientData/>
  </xdr:twoCellAnchor>
  <xdr:twoCellAnchor>
    <xdr:from>
      <xdr:col>39</xdr:col>
      <xdr:colOff>24130</xdr:colOff>
      <xdr:row>766</xdr:row>
      <xdr:rowOff>556895</xdr:rowOff>
    </xdr:from>
    <xdr:to>
      <xdr:col>39</xdr:col>
      <xdr:colOff>24130</xdr:colOff>
      <xdr:row>767</xdr:row>
      <xdr:rowOff>213995</xdr:rowOff>
    </xdr:to>
    <xdr:sp macro="" textlink="">
      <xdr:nvSpPr>
        <xdr:cNvPr id="55" name="Line 6"/>
        <xdr:cNvSpPr>
          <a:spLocks noChangeShapeType="1"/>
        </xdr:cNvSpPr>
      </xdr:nvSpPr>
      <xdr:spPr>
        <a:xfrm>
          <a:off x="7825105" y="59219465"/>
          <a:ext cx="0" cy="32385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3">
        <v>2021</v>
      </c>
      <c r="AE2" s="873"/>
      <c r="AF2" s="873"/>
      <c r="AG2" s="873"/>
      <c r="AH2" s="873"/>
      <c r="AI2" s="32" t="s">
        <v>448</v>
      </c>
      <c r="AJ2" s="873" t="s">
        <v>644</v>
      </c>
      <c r="AK2" s="873"/>
      <c r="AL2" s="873"/>
      <c r="AM2" s="873"/>
      <c r="AN2" s="32" t="s">
        <v>448</v>
      </c>
      <c r="AO2" s="873">
        <v>20</v>
      </c>
      <c r="AP2" s="873"/>
      <c r="AQ2" s="873"/>
      <c r="AR2" s="40" t="s">
        <v>448</v>
      </c>
      <c r="AS2" s="874">
        <v>506</v>
      </c>
      <c r="AT2" s="874"/>
      <c r="AU2" s="874"/>
      <c r="AV2" s="32" t="str">
        <f>IF(AW2="","","-")</f>
        <v/>
      </c>
      <c r="AW2" s="875"/>
      <c r="AX2" s="875"/>
    </row>
    <row r="3" spans="1:50" ht="21" customHeight="1" x14ac:dyDescent="0.15">
      <c r="A3" s="876" t="s">
        <v>651</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93</v>
      </c>
      <c r="AJ3" s="878" t="s">
        <v>279</v>
      </c>
      <c r="AK3" s="878"/>
      <c r="AL3" s="878"/>
      <c r="AM3" s="878"/>
      <c r="AN3" s="878"/>
      <c r="AO3" s="878"/>
      <c r="AP3" s="878"/>
      <c r="AQ3" s="878"/>
      <c r="AR3" s="878"/>
      <c r="AS3" s="878"/>
      <c r="AT3" s="878"/>
      <c r="AU3" s="878"/>
      <c r="AV3" s="878"/>
      <c r="AW3" s="878"/>
      <c r="AX3" s="42" t="s">
        <v>134</v>
      </c>
    </row>
    <row r="4" spans="1:50" ht="24.75" customHeight="1" x14ac:dyDescent="0.15">
      <c r="A4" s="879" t="s">
        <v>52</v>
      </c>
      <c r="B4" s="880"/>
      <c r="C4" s="880"/>
      <c r="D4" s="880"/>
      <c r="E4" s="880"/>
      <c r="F4" s="880"/>
      <c r="G4" s="881" t="s">
        <v>666</v>
      </c>
      <c r="H4" s="882"/>
      <c r="I4" s="882"/>
      <c r="J4" s="882"/>
      <c r="K4" s="882"/>
      <c r="L4" s="882"/>
      <c r="M4" s="882"/>
      <c r="N4" s="882"/>
      <c r="O4" s="882"/>
      <c r="P4" s="882"/>
      <c r="Q4" s="882"/>
      <c r="R4" s="882"/>
      <c r="S4" s="882"/>
      <c r="T4" s="882"/>
      <c r="U4" s="882"/>
      <c r="V4" s="882"/>
      <c r="W4" s="882"/>
      <c r="X4" s="882"/>
      <c r="Y4" s="883" t="s">
        <v>7</v>
      </c>
      <c r="Z4" s="884"/>
      <c r="AA4" s="884"/>
      <c r="AB4" s="884"/>
      <c r="AC4" s="884"/>
      <c r="AD4" s="885"/>
      <c r="AE4" s="886" t="s">
        <v>657</v>
      </c>
      <c r="AF4" s="882"/>
      <c r="AG4" s="882"/>
      <c r="AH4" s="882"/>
      <c r="AI4" s="882"/>
      <c r="AJ4" s="882"/>
      <c r="AK4" s="882"/>
      <c r="AL4" s="882"/>
      <c r="AM4" s="882"/>
      <c r="AN4" s="882"/>
      <c r="AO4" s="882"/>
      <c r="AP4" s="887"/>
      <c r="AQ4" s="888" t="s">
        <v>20</v>
      </c>
      <c r="AR4" s="884"/>
      <c r="AS4" s="884"/>
      <c r="AT4" s="884"/>
      <c r="AU4" s="884"/>
      <c r="AV4" s="884"/>
      <c r="AW4" s="884"/>
      <c r="AX4" s="889"/>
    </row>
    <row r="5" spans="1:50" ht="30" customHeight="1" x14ac:dyDescent="0.15">
      <c r="A5" s="890" t="s">
        <v>138</v>
      </c>
      <c r="B5" s="891"/>
      <c r="C5" s="891"/>
      <c r="D5" s="891"/>
      <c r="E5" s="891"/>
      <c r="F5" s="892"/>
      <c r="G5" s="893" t="s">
        <v>485</v>
      </c>
      <c r="H5" s="894"/>
      <c r="I5" s="894"/>
      <c r="J5" s="894"/>
      <c r="K5" s="894"/>
      <c r="L5" s="894"/>
      <c r="M5" s="895" t="s">
        <v>136</v>
      </c>
      <c r="N5" s="896"/>
      <c r="O5" s="896"/>
      <c r="P5" s="896"/>
      <c r="Q5" s="896"/>
      <c r="R5" s="897"/>
      <c r="S5" s="898" t="s">
        <v>28</v>
      </c>
      <c r="T5" s="894"/>
      <c r="U5" s="894"/>
      <c r="V5" s="894"/>
      <c r="W5" s="894"/>
      <c r="X5" s="899"/>
      <c r="Y5" s="900" t="s">
        <v>24</v>
      </c>
      <c r="Z5" s="710"/>
      <c r="AA5" s="710"/>
      <c r="AB5" s="710"/>
      <c r="AC5" s="710"/>
      <c r="AD5" s="711"/>
      <c r="AE5" s="901" t="s">
        <v>479</v>
      </c>
      <c r="AF5" s="901"/>
      <c r="AG5" s="901"/>
      <c r="AH5" s="901"/>
      <c r="AI5" s="901"/>
      <c r="AJ5" s="901"/>
      <c r="AK5" s="901"/>
      <c r="AL5" s="901"/>
      <c r="AM5" s="901"/>
      <c r="AN5" s="901"/>
      <c r="AO5" s="901"/>
      <c r="AP5" s="902"/>
      <c r="AQ5" s="903" t="s">
        <v>658</v>
      </c>
      <c r="AR5" s="904"/>
      <c r="AS5" s="904"/>
      <c r="AT5" s="904"/>
      <c r="AU5" s="904"/>
      <c r="AV5" s="904"/>
      <c r="AW5" s="904"/>
      <c r="AX5" s="905"/>
    </row>
    <row r="6" spans="1:50" ht="39" customHeight="1" x14ac:dyDescent="0.15">
      <c r="A6" s="836" t="s">
        <v>26</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1</v>
      </c>
      <c r="B7" s="842"/>
      <c r="C7" s="842"/>
      <c r="D7" s="842"/>
      <c r="E7" s="842"/>
      <c r="F7" s="843"/>
      <c r="G7" s="844" t="s">
        <v>660</v>
      </c>
      <c r="H7" s="753"/>
      <c r="I7" s="753"/>
      <c r="J7" s="753"/>
      <c r="K7" s="753"/>
      <c r="L7" s="753"/>
      <c r="M7" s="753"/>
      <c r="N7" s="753"/>
      <c r="O7" s="753"/>
      <c r="P7" s="753"/>
      <c r="Q7" s="753"/>
      <c r="R7" s="753"/>
      <c r="S7" s="753"/>
      <c r="T7" s="753"/>
      <c r="U7" s="753"/>
      <c r="V7" s="753"/>
      <c r="W7" s="753"/>
      <c r="X7" s="754"/>
      <c r="Y7" s="845" t="s">
        <v>258</v>
      </c>
      <c r="Z7" s="236"/>
      <c r="AA7" s="236"/>
      <c r="AB7" s="236"/>
      <c r="AC7" s="236"/>
      <c r="AD7" s="846"/>
      <c r="AE7" s="847" t="s">
        <v>448</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342</v>
      </c>
      <c r="B8" s="842"/>
      <c r="C8" s="842"/>
      <c r="D8" s="842"/>
      <c r="E8" s="842"/>
      <c r="F8" s="843"/>
      <c r="G8" s="850" t="str">
        <f>入力規則等!A27</f>
        <v>科学技術・イノベーション</v>
      </c>
      <c r="H8" s="851"/>
      <c r="I8" s="851"/>
      <c r="J8" s="851"/>
      <c r="K8" s="851"/>
      <c r="L8" s="851"/>
      <c r="M8" s="851"/>
      <c r="N8" s="851"/>
      <c r="O8" s="851"/>
      <c r="P8" s="851"/>
      <c r="Q8" s="851"/>
      <c r="R8" s="851"/>
      <c r="S8" s="851"/>
      <c r="T8" s="851"/>
      <c r="U8" s="851"/>
      <c r="V8" s="851"/>
      <c r="W8" s="851"/>
      <c r="X8" s="852"/>
      <c r="Y8" s="853" t="s">
        <v>344</v>
      </c>
      <c r="Z8" s="854"/>
      <c r="AA8" s="854"/>
      <c r="AB8" s="854"/>
      <c r="AC8" s="854"/>
      <c r="AD8" s="855"/>
      <c r="AE8" s="856" t="str">
        <f>入力規則等!K13</f>
        <v>文教及び科学振興</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0" t="s">
        <v>81</v>
      </c>
      <c r="B9" s="121"/>
      <c r="C9" s="121"/>
      <c r="D9" s="121"/>
      <c r="E9" s="121"/>
      <c r="F9" s="121"/>
      <c r="G9" s="858" t="s">
        <v>374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11" customHeight="1" x14ac:dyDescent="0.15">
      <c r="A10" s="861" t="s">
        <v>90</v>
      </c>
      <c r="B10" s="862"/>
      <c r="C10" s="862"/>
      <c r="D10" s="862"/>
      <c r="E10" s="862"/>
      <c r="F10" s="862"/>
      <c r="G10" s="863" t="s">
        <v>569</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16</v>
      </c>
      <c r="B11" s="862"/>
      <c r="C11" s="862"/>
      <c r="D11" s="862"/>
      <c r="E11" s="862"/>
      <c r="F11" s="866"/>
      <c r="G11" s="867" t="str">
        <f>入力規則等!P10</f>
        <v>補助</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17" t="s">
        <v>85</v>
      </c>
      <c r="B12" s="118"/>
      <c r="C12" s="118"/>
      <c r="D12" s="118"/>
      <c r="E12" s="118"/>
      <c r="F12" s="119"/>
      <c r="G12" s="870"/>
      <c r="H12" s="871"/>
      <c r="I12" s="871"/>
      <c r="J12" s="871"/>
      <c r="K12" s="871"/>
      <c r="L12" s="871"/>
      <c r="M12" s="871"/>
      <c r="N12" s="871"/>
      <c r="O12" s="871"/>
      <c r="P12" s="679" t="s">
        <v>426</v>
      </c>
      <c r="Q12" s="674"/>
      <c r="R12" s="674"/>
      <c r="S12" s="674"/>
      <c r="T12" s="674"/>
      <c r="U12" s="674"/>
      <c r="V12" s="675"/>
      <c r="W12" s="679" t="s">
        <v>80</v>
      </c>
      <c r="X12" s="674"/>
      <c r="Y12" s="674"/>
      <c r="Z12" s="674"/>
      <c r="AA12" s="674"/>
      <c r="AB12" s="674"/>
      <c r="AC12" s="675"/>
      <c r="AD12" s="679" t="s">
        <v>187</v>
      </c>
      <c r="AE12" s="674"/>
      <c r="AF12" s="674"/>
      <c r="AG12" s="674"/>
      <c r="AH12" s="674"/>
      <c r="AI12" s="674"/>
      <c r="AJ12" s="675"/>
      <c r="AK12" s="679" t="s">
        <v>652</v>
      </c>
      <c r="AL12" s="674"/>
      <c r="AM12" s="674"/>
      <c r="AN12" s="674"/>
      <c r="AO12" s="674"/>
      <c r="AP12" s="674"/>
      <c r="AQ12" s="675"/>
      <c r="AR12" s="679" t="s">
        <v>653</v>
      </c>
      <c r="AS12" s="674"/>
      <c r="AT12" s="674"/>
      <c r="AU12" s="674"/>
      <c r="AV12" s="674"/>
      <c r="AW12" s="674"/>
      <c r="AX12" s="872"/>
    </row>
    <row r="13" spans="1:50" ht="21" customHeight="1" x14ac:dyDescent="0.15">
      <c r="A13" s="80"/>
      <c r="B13" s="81"/>
      <c r="C13" s="81"/>
      <c r="D13" s="81"/>
      <c r="E13" s="81"/>
      <c r="F13" s="82"/>
      <c r="G13" s="384" t="s">
        <v>4</v>
      </c>
      <c r="H13" s="385"/>
      <c r="I13" s="828" t="s">
        <v>13</v>
      </c>
      <c r="J13" s="829"/>
      <c r="K13" s="829"/>
      <c r="L13" s="829"/>
      <c r="M13" s="829"/>
      <c r="N13" s="829"/>
      <c r="O13" s="830"/>
      <c r="P13" s="785">
        <v>109</v>
      </c>
      <c r="Q13" s="786"/>
      <c r="R13" s="786"/>
      <c r="S13" s="786"/>
      <c r="T13" s="786"/>
      <c r="U13" s="786"/>
      <c r="V13" s="787"/>
      <c r="W13" s="785">
        <v>34</v>
      </c>
      <c r="X13" s="786"/>
      <c r="Y13" s="786"/>
      <c r="Z13" s="786"/>
      <c r="AA13" s="786"/>
      <c r="AB13" s="786"/>
      <c r="AC13" s="787"/>
      <c r="AD13" s="785">
        <v>0</v>
      </c>
      <c r="AE13" s="786"/>
      <c r="AF13" s="786"/>
      <c r="AG13" s="786"/>
      <c r="AH13" s="786"/>
      <c r="AI13" s="786"/>
      <c r="AJ13" s="787"/>
      <c r="AK13" s="785">
        <v>0</v>
      </c>
      <c r="AL13" s="786"/>
      <c r="AM13" s="786"/>
      <c r="AN13" s="786"/>
      <c r="AO13" s="786"/>
      <c r="AP13" s="786"/>
      <c r="AQ13" s="787"/>
      <c r="AR13" s="800">
        <v>1194</v>
      </c>
      <c r="AS13" s="801"/>
      <c r="AT13" s="801"/>
      <c r="AU13" s="801"/>
      <c r="AV13" s="801"/>
      <c r="AW13" s="801"/>
      <c r="AX13" s="831"/>
    </row>
    <row r="14" spans="1:50" ht="21" customHeight="1" x14ac:dyDescent="0.15">
      <c r="A14" s="80"/>
      <c r="B14" s="81"/>
      <c r="C14" s="81"/>
      <c r="D14" s="81"/>
      <c r="E14" s="81"/>
      <c r="F14" s="82"/>
      <c r="G14" s="386"/>
      <c r="H14" s="387"/>
      <c r="I14" s="814" t="s">
        <v>6</v>
      </c>
      <c r="J14" s="820"/>
      <c r="K14" s="820"/>
      <c r="L14" s="820"/>
      <c r="M14" s="820"/>
      <c r="N14" s="820"/>
      <c r="O14" s="821"/>
      <c r="P14" s="785">
        <v>242</v>
      </c>
      <c r="Q14" s="786"/>
      <c r="R14" s="786"/>
      <c r="S14" s="786"/>
      <c r="T14" s="786"/>
      <c r="U14" s="786"/>
      <c r="V14" s="787"/>
      <c r="W14" s="785">
        <v>795</v>
      </c>
      <c r="X14" s="786"/>
      <c r="Y14" s="786"/>
      <c r="Z14" s="786"/>
      <c r="AA14" s="786"/>
      <c r="AB14" s="786"/>
      <c r="AC14" s="787"/>
      <c r="AD14" s="785">
        <v>63</v>
      </c>
      <c r="AE14" s="786"/>
      <c r="AF14" s="786"/>
      <c r="AG14" s="786"/>
      <c r="AH14" s="786"/>
      <c r="AI14" s="786"/>
      <c r="AJ14" s="787"/>
      <c r="AK14" s="785">
        <v>0</v>
      </c>
      <c r="AL14" s="786"/>
      <c r="AM14" s="786"/>
      <c r="AN14" s="786"/>
      <c r="AO14" s="786"/>
      <c r="AP14" s="786"/>
      <c r="AQ14" s="787"/>
      <c r="AR14" s="832"/>
      <c r="AS14" s="832"/>
      <c r="AT14" s="832"/>
      <c r="AU14" s="832"/>
      <c r="AV14" s="832"/>
      <c r="AW14" s="832"/>
      <c r="AX14" s="833"/>
    </row>
    <row r="15" spans="1:50" ht="21" customHeight="1" x14ac:dyDescent="0.15">
      <c r="A15" s="80"/>
      <c r="B15" s="81"/>
      <c r="C15" s="81"/>
      <c r="D15" s="81"/>
      <c r="E15" s="81"/>
      <c r="F15" s="82"/>
      <c r="G15" s="386"/>
      <c r="H15" s="387"/>
      <c r="I15" s="814" t="s">
        <v>115</v>
      </c>
      <c r="J15" s="815"/>
      <c r="K15" s="815"/>
      <c r="L15" s="815"/>
      <c r="M15" s="815"/>
      <c r="N15" s="815"/>
      <c r="O15" s="816"/>
      <c r="P15" s="785">
        <v>194</v>
      </c>
      <c r="Q15" s="786"/>
      <c r="R15" s="786"/>
      <c r="S15" s="786"/>
      <c r="T15" s="786"/>
      <c r="U15" s="786"/>
      <c r="V15" s="787"/>
      <c r="W15" s="785">
        <v>242</v>
      </c>
      <c r="X15" s="786"/>
      <c r="Y15" s="786"/>
      <c r="Z15" s="786"/>
      <c r="AA15" s="786"/>
      <c r="AB15" s="786"/>
      <c r="AC15" s="787"/>
      <c r="AD15" s="785">
        <v>795</v>
      </c>
      <c r="AE15" s="786"/>
      <c r="AF15" s="786"/>
      <c r="AG15" s="786"/>
      <c r="AH15" s="786"/>
      <c r="AI15" s="786"/>
      <c r="AJ15" s="787"/>
      <c r="AK15" s="785">
        <v>63</v>
      </c>
      <c r="AL15" s="786"/>
      <c r="AM15" s="786"/>
      <c r="AN15" s="786"/>
      <c r="AO15" s="786"/>
      <c r="AP15" s="786"/>
      <c r="AQ15" s="787"/>
      <c r="AR15" s="834" t="s">
        <v>448</v>
      </c>
      <c r="AS15" s="786"/>
      <c r="AT15" s="786"/>
      <c r="AU15" s="786"/>
      <c r="AV15" s="786"/>
      <c r="AW15" s="786"/>
      <c r="AX15" s="835"/>
    </row>
    <row r="16" spans="1:50" ht="21" customHeight="1" x14ac:dyDescent="0.15">
      <c r="A16" s="80"/>
      <c r="B16" s="81"/>
      <c r="C16" s="81"/>
      <c r="D16" s="81"/>
      <c r="E16" s="81"/>
      <c r="F16" s="82"/>
      <c r="G16" s="386"/>
      <c r="H16" s="387"/>
      <c r="I16" s="814" t="s">
        <v>62</v>
      </c>
      <c r="J16" s="815"/>
      <c r="K16" s="815"/>
      <c r="L16" s="815"/>
      <c r="M16" s="815"/>
      <c r="N16" s="815"/>
      <c r="O16" s="816"/>
      <c r="P16" s="785">
        <v>-242</v>
      </c>
      <c r="Q16" s="786"/>
      <c r="R16" s="786"/>
      <c r="S16" s="786"/>
      <c r="T16" s="786"/>
      <c r="U16" s="786"/>
      <c r="V16" s="787"/>
      <c r="W16" s="785">
        <v>-795</v>
      </c>
      <c r="X16" s="786"/>
      <c r="Y16" s="786"/>
      <c r="Z16" s="786"/>
      <c r="AA16" s="786"/>
      <c r="AB16" s="786"/>
      <c r="AC16" s="787"/>
      <c r="AD16" s="785">
        <v>-63</v>
      </c>
      <c r="AE16" s="786"/>
      <c r="AF16" s="786"/>
      <c r="AG16" s="786"/>
      <c r="AH16" s="786"/>
      <c r="AI16" s="786"/>
      <c r="AJ16" s="787"/>
      <c r="AK16" s="785">
        <v>0</v>
      </c>
      <c r="AL16" s="786"/>
      <c r="AM16" s="786"/>
      <c r="AN16" s="786"/>
      <c r="AO16" s="786"/>
      <c r="AP16" s="786"/>
      <c r="AQ16" s="787"/>
      <c r="AR16" s="817"/>
      <c r="AS16" s="818"/>
      <c r="AT16" s="818"/>
      <c r="AU16" s="818"/>
      <c r="AV16" s="818"/>
      <c r="AW16" s="818"/>
      <c r="AX16" s="819"/>
    </row>
    <row r="17" spans="1:50" ht="24.75" customHeight="1" x14ac:dyDescent="0.15">
      <c r="A17" s="80"/>
      <c r="B17" s="81"/>
      <c r="C17" s="81"/>
      <c r="D17" s="81"/>
      <c r="E17" s="81"/>
      <c r="F17" s="82"/>
      <c r="G17" s="386"/>
      <c r="H17" s="387"/>
      <c r="I17" s="814" t="s">
        <v>127</v>
      </c>
      <c r="J17" s="820"/>
      <c r="K17" s="820"/>
      <c r="L17" s="820"/>
      <c r="M17" s="820"/>
      <c r="N17" s="820"/>
      <c r="O17" s="821"/>
      <c r="P17" s="785" t="s">
        <v>448</v>
      </c>
      <c r="Q17" s="786"/>
      <c r="R17" s="786"/>
      <c r="S17" s="786"/>
      <c r="T17" s="786"/>
      <c r="U17" s="786"/>
      <c r="V17" s="787"/>
      <c r="W17" s="785" t="s">
        <v>448</v>
      </c>
      <c r="X17" s="786"/>
      <c r="Y17" s="786"/>
      <c r="Z17" s="786"/>
      <c r="AA17" s="786"/>
      <c r="AB17" s="786"/>
      <c r="AC17" s="787"/>
      <c r="AD17" s="785" t="s">
        <v>448</v>
      </c>
      <c r="AE17" s="786"/>
      <c r="AF17" s="786"/>
      <c r="AG17" s="786"/>
      <c r="AH17" s="786"/>
      <c r="AI17" s="786"/>
      <c r="AJ17" s="787"/>
      <c r="AK17" s="785" t="s">
        <v>448</v>
      </c>
      <c r="AL17" s="786"/>
      <c r="AM17" s="786"/>
      <c r="AN17" s="786"/>
      <c r="AO17" s="786"/>
      <c r="AP17" s="786"/>
      <c r="AQ17" s="787"/>
      <c r="AR17" s="822"/>
      <c r="AS17" s="822"/>
      <c r="AT17" s="822"/>
      <c r="AU17" s="822"/>
      <c r="AV17" s="822"/>
      <c r="AW17" s="822"/>
      <c r="AX17" s="823"/>
    </row>
    <row r="18" spans="1:50" ht="24.75" customHeight="1" x14ac:dyDescent="0.15">
      <c r="A18" s="80"/>
      <c r="B18" s="81"/>
      <c r="C18" s="81"/>
      <c r="D18" s="81"/>
      <c r="E18" s="81"/>
      <c r="F18" s="82"/>
      <c r="G18" s="388"/>
      <c r="H18" s="389"/>
      <c r="I18" s="824" t="s">
        <v>74</v>
      </c>
      <c r="J18" s="825"/>
      <c r="K18" s="825"/>
      <c r="L18" s="825"/>
      <c r="M18" s="825"/>
      <c r="N18" s="825"/>
      <c r="O18" s="826"/>
      <c r="P18" s="781">
        <f>SUM(P13:V17)</f>
        <v>303</v>
      </c>
      <c r="Q18" s="782"/>
      <c r="R18" s="782"/>
      <c r="S18" s="782"/>
      <c r="T18" s="782"/>
      <c r="U18" s="782"/>
      <c r="V18" s="783"/>
      <c r="W18" s="781">
        <f>SUM(W13:AC17)</f>
        <v>276</v>
      </c>
      <c r="X18" s="782"/>
      <c r="Y18" s="782"/>
      <c r="Z18" s="782"/>
      <c r="AA18" s="782"/>
      <c r="AB18" s="782"/>
      <c r="AC18" s="783"/>
      <c r="AD18" s="781">
        <f>SUM(AD13:AJ17)</f>
        <v>795</v>
      </c>
      <c r="AE18" s="782"/>
      <c r="AF18" s="782"/>
      <c r="AG18" s="782"/>
      <c r="AH18" s="782"/>
      <c r="AI18" s="782"/>
      <c r="AJ18" s="783"/>
      <c r="AK18" s="781">
        <f>SUM(AK13:AQ17)</f>
        <v>63</v>
      </c>
      <c r="AL18" s="782"/>
      <c r="AM18" s="782"/>
      <c r="AN18" s="782"/>
      <c r="AO18" s="782"/>
      <c r="AP18" s="782"/>
      <c r="AQ18" s="783"/>
      <c r="AR18" s="781">
        <f>SUM(AR13:AX17)</f>
        <v>1194</v>
      </c>
      <c r="AS18" s="782"/>
      <c r="AT18" s="782"/>
      <c r="AU18" s="782"/>
      <c r="AV18" s="782"/>
      <c r="AW18" s="782"/>
      <c r="AX18" s="827"/>
    </row>
    <row r="19" spans="1:50" ht="24.75" customHeight="1" x14ac:dyDescent="0.15">
      <c r="A19" s="80"/>
      <c r="B19" s="81"/>
      <c r="C19" s="81"/>
      <c r="D19" s="81"/>
      <c r="E19" s="81"/>
      <c r="F19" s="82"/>
      <c r="G19" s="806" t="s">
        <v>30</v>
      </c>
      <c r="H19" s="807"/>
      <c r="I19" s="807"/>
      <c r="J19" s="807"/>
      <c r="K19" s="807"/>
      <c r="L19" s="807"/>
      <c r="M19" s="807"/>
      <c r="N19" s="807"/>
      <c r="O19" s="807"/>
      <c r="P19" s="785">
        <v>279</v>
      </c>
      <c r="Q19" s="786"/>
      <c r="R19" s="786"/>
      <c r="S19" s="786"/>
      <c r="T19" s="786"/>
      <c r="U19" s="786"/>
      <c r="V19" s="787"/>
      <c r="W19" s="785">
        <v>272</v>
      </c>
      <c r="X19" s="786"/>
      <c r="Y19" s="786"/>
      <c r="Z19" s="786"/>
      <c r="AA19" s="786"/>
      <c r="AB19" s="786"/>
      <c r="AC19" s="787"/>
      <c r="AD19" s="785">
        <v>795</v>
      </c>
      <c r="AE19" s="786"/>
      <c r="AF19" s="786"/>
      <c r="AG19" s="786"/>
      <c r="AH19" s="786"/>
      <c r="AI19" s="786"/>
      <c r="AJ19" s="787"/>
      <c r="AK19" s="808"/>
      <c r="AL19" s="808"/>
      <c r="AM19" s="808"/>
      <c r="AN19" s="808"/>
      <c r="AO19" s="808"/>
      <c r="AP19" s="808"/>
      <c r="AQ19" s="808"/>
      <c r="AR19" s="808"/>
      <c r="AS19" s="808"/>
      <c r="AT19" s="808"/>
      <c r="AU19" s="808"/>
      <c r="AV19" s="808"/>
      <c r="AW19" s="808"/>
      <c r="AX19" s="809"/>
    </row>
    <row r="20" spans="1:50" ht="24.75" customHeight="1" x14ac:dyDescent="0.15">
      <c r="A20" s="80"/>
      <c r="B20" s="81"/>
      <c r="C20" s="81"/>
      <c r="D20" s="81"/>
      <c r="E20" s="81"/>
      <c r="F20" s="82"/>
      <c r="G20" s="806" t="s">
        <v>38</v>
      </c>
      <c r="H20" s="807"/>
      <c r="I20" s="807"/>
      <c r="J20" s="807"/>
      <c r="K20" s="807"/>
      <c r="L20" s="807"/>
      <c r="M20" s="807"/>
      <c r="N20" s="807"/>
      <c r="O20" s="807"/>
      <c r="P20" s="810">
        <f>IF(P18=0,"-",SUM(P19)/P18)</f>
        <v>0.92079207920792083</v>
      </c>
      <c r="Q20" s="810"/>
      <c r="R20" s="810"/>
      <c r="S20" s="810"/>
      <c r="T20" s="810"/>
      <c r="U20" s="810"/>
      <c r="V20" s="810"/>
      <c r="W20" s="810">
        <f>IF(W18=0,"-",SUM(W19)/W18)</f>
        <v>0.98550724637681164</v>
      </c>
      <c r="X20" s="810"/>
      <c r="Y20" s="810"/>
      <c r="Z20" s="810"/>
      <c r="AA20" s="810"/>
      <c r="AB20" s="810"/>
      <c r="AC20" s="810"/>
      <c r="AD20" s="810">
        <f>IF(AD18=0,"-",SUM(AD19)/AD18)</f>
        <v>1</v>
      </c>
      <c r="AE20" s="810"/>
      <c r="AF20" s="810"/>
      <c r="AG20" s="810"/>
      <c r="AH20" s="810"/>
      <c r="AI20" s="810"/>
      <c r="AJ20" s="810"/>
      <c r="AK20" s="808"/>
      <c r="AL20" s="808"/>
      <c r="AM20" s="808"/>
      <c r="AN20" s="808"/>
      <c r="AO20" s="808"/>
      <c r="AP20" s="808"/>
      <c r="AQ20" s="811"/>
      <c r="AR20" s="811"/>
      <c r="AS20" s="811"/>
      <c r="AT20" s="811"/>
      <c r="AU20" s="808"/>
      <c r="AV20" s="808"/>
      <c r="AW20" s="808"/>
      <c r="AX20" s="809"/>
    </row>
    <row r="21" spans="1:50" ht="25.5" customHeight="1" x14ac:dyDescent="0.15">
      <c r="A21" s="120"/>
      <c r="B21" s="121"/>
      <c r="C21" s="121"/>
      <c r="D21" s="121"/>
      <c r="E21" s="121"/>
      <c r="F21" s="122"/>
      <c r="G21" s="812" t="s">
        <v>416</v>
      </c>
      <c r="H21" s="813"/>
      <c r="I21" s="813"/>
      <c r="J21" s="813"/>
      <c r="K21" s="813"/>
      <c r="L21" s="813"/>
      <c r="M21" s="813"/>
      <c r="N21" s="813"/>
      <c r="O21" s="813"/>
      <c r="P21" s="810">
        <f>IF(P19=0,"-",SUM(P19)/SUM(P13,P14))</f>
        <v>0.79487179487179482</v>
      </c>
      <c r="Q21" s="810"/>
      <c r="R21" s="810"/>
      <c r="S21" s="810"/>
      <c r="T21" s="810"/>
      <c r="U21" s="810"/>
      <c r="V21" s="810"/>
      <c r="W21" s="810">
        <f>IF(W19=0,"-",SUM(W19)/SUM(W13,W14))</f>
        <v>0.32810615199034981</v>
      </c>
      <c r="X21" s="810"/>
      <c r="Y21" s="810"/>
      <c r="Z21" s="810"/>
      <c r="AA21" s="810"/>
      <c r="AB21" s="810"/>
      <c r="AC21" s="810"/>
      <c r="AD21" s="810">
        <f>IF(AD19=0,"-",SUM(AD19)/SUM(AD13,AD14))</f>
        <v>12.619047619047619</v>
      </c>
      <c r="AE21" s="810"/>
      <c r="AF21" s="810"/>
      <c r="AG21" s="810"/>
      <c r="AH21" s="810"/>
      <c r="AI21" s="810"/>
      <c r="AJ21" s="810"/>
      <c r="AK21" s="808"/>
      <c r="AL21" s="808"/>
      <c r="AM21" s="808"/>
      <c r="AN21" s="808"/>
      <c r="AO21" s="808"/>
      <c r="AP21" s="808"/>
      <c r="AQ21" s="811"/>
      <c r="AR21" s="811"/>
      <c r="AS21" s="811"/>
      <c r="AT21" s="811"/>
      <c r="AU21" s="808"/>
      <c r="AV21" s="808"/>
      <c r="AW21" s="808"/>
      <c r="AX21" s="809"/>
    </row>
    <row r="22" spans="1:50" ht="18.75" customHeight="1" x14ac:dyDescent="0.15">
      <c r="A22" s="123" t="s">
        <v>249</v>
      </c>
      <c r="B22" s="124"/>
      <c r="C22" s="124"/>
      <c r="D22" s="124"/>
      <c r="E22" s="124"/>
      <c r="F22" s="125"/>
      <c r="G22" s="795" t="s">
        <v>241</v>
      </c>
      <c r="H22" s="507"/>
      <c r="I22" s="507"/>
      <c r="J22" s="507"/>
      <c r="K22" s="507"/>
      <c r="L22" s="507"/>
      <c r="M22" s="507"/>
      <c r="N22" s="507"/>
      <c r="O22" s="508"/>
      <c r="P22" s="600" t="s">
        <v>204</v>
      </c>
      <c r="Q22" s="507"/>
      <c r="R22" s="507"/>
      <c r="S22" s="507"/>
      <c r="T22" s="507"/>
      <c r="U22" s="507"/>
      <c r="V22" s="508"/>
      <c r="W22" s="600" t="s">
        <v>655</v>
      </c>
      <c r="X22" s="507"/>
      <c r="Y22" s="507"/>
      <c r="Z22" s="507"/>
      <c r="AA22" s="507"/>
      <c r="AB22" s="507"/>
      <c r="AC22" s="508"/>
      <c r="AD22" s="600" t="s">
        <v>173</v>
      </c>
      <c r="AE22" s="507"/>
      <c r="AF22" s="507"/>
      <c r="AG22" s="507"/>
      <c r="AH22" s="507"/>
      <c r="AI22" s="507"/>
      <c r="AJ22" s="507"/>
      <c r="AK22" s="507"/>
      <c r="AL22" s="507"/>
      <c r="AM22" s="507"/>
      <c r="AN22" s="507"/>
      <c r="AO22" s="507"/>
      <c r="AP22" s="507"/>
      <c r="AQ22" s="507"/>
      <c r="AR22" s="507"/>
      <c r="AS22" s="507"/>
      <c r="AT22" s="507"/>
      <c r="AU22" s="507"/>
      <c r="AV22" s="507"/>
      <c r="AW22" s="507"/>
      <c r="AX22" s="796"/>
    </row>
    <row r="23" spans="1:50" ht="50.1" customHeight="1" x14ac:dyDescent="0.15">
      <c r="A23" s="126"/>
      <c r="B23" s="127"/>
      <c r="C23" s="127"/>
      <c r="D23" s="127"/>
      <c r="E23" s="127"/>
      <c r="F23" s="128"/>
      <c r="G23" s="797" t="s">
        <v>666</v>
      </c>
      <c r="H23" s="798"/>
      <c r="I23" s="798"/>
      <c r="J23" s="798"/>
      <c r="K23" s="798"/>
      <c r="L23" s="798"/>
      <c r="M23" s="798"/>
      <c r="N23" s="798"/>
      <c r="O23" s="799"/>
      <c r="P23" s="800">
        <v>0</v>
      </c>
      <c r="Q23" s="801"/>
      <c r="R23" s="801"/>
      <c r="S23" s="801"/>
      <c r="T23" s="801"/>
      <c r="U23" s="801"/>
      <c r="V23" s="802"/>
      <c r="W23" s="800">
        <v>1194</v>
      </c>
      <c r="X23" s="801"/>
      <c r="Y23" s="801"/>
      <c r="Z23" s="801"/>
      <c r="AA23" s="801"/>
      <c r="AB23" s="801"/>
      <c r="AC23" s="802"/>
      <c r="AD23" s="132" t="s">
        <v>703</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03"/>
      <c r="H24" s="804"/>
      <c r="I24" s="804"/>
      <c r="J24" s="804"/>
      <c r="K24" s="804"/>
      <c r="L24" s="804"/>
      <c r="M24" s="804"/>
      <c r="N24" s="804"/>
      <c r="O24" s="805"/>
      <c r="P24" s="785"/>
      <c r="Q24" s="786"/>
      <c r="R24" s="786"/>
      <c r="S24" s="786"/>
      <c r="T24" s="786"/>
      <c r="U24" s="786"/>
      <c r="V24" s="787"/>
      <c r="W24" s="785"/>
      <c r="X24" s="786"/>
      <c r="Y24" s="786"/>
      <c r="Z24" s="786"/>
      <c r="AA24" s="786"/>
      <c r="AB24" s="786"/>
      <c r="AC24" s="787"/>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03"/>
      <c r="H25" s="804"/>
      <c r="I25" s="804"/>
      <c r="J25" s="804"/>
      <c r="K25" s="804"/>
      <c r="L25" s="804"/>
      <c r="M25" s="804"/>
      <c r="N25" s="804"/>
      <c r="O25" s="805"/>
      <c r="P25" s="785"/>
      <c r="Q25" s="786"/>
      <c r="R25" s="786"/>
      <c r="S25" s="786"/>
      <c r="T25" s="786"/>
      <c r="U25" s="786"/>
      <c r="V25" s="787"/>
      <c r="W25" s="785"/>
      <c r="X25" s="786"/>
      <c r="Y25" s="786"/>
      <c r="Z25" s="786"/>
      <c r="AA25" s="786"/>
      <c r="AB25" s="786"/>
      <c r="AC25" s="787"/>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03"/>
      <c r="H26" s="804"/>
      <c r="I26" s="804"/>
      <c r="J26" s="804"/>
      <c r="K26" s="804"/>
      <c r="L26" s="804"/>
      <c r="M26" s="804"/>
      <c r="N26" s="804"/>
      <c r="O26" s="805"/>
      <c r="P26" s="785"/>
      <c r="Q26" s="786"/>
      <c r="R26" s="786"/>
      <c r="S26" s="786"/>
      <c r="T26" s="786"/>
      <c r="U26" s="786"/>
      <c r="V26" s="787"/>
      <c r="W26" s="785"/>
      <c r="X26" s="786"/>
      <c r="Y26" s="786"/>
      <c r="Z26" s="786"/>
      <c r="AA26" s="786"/>
      <c r="AB26" s="786"/>
      <c r="AC26" s="787"/>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3"/>
      <c r="H27" s="804"/>
      <c r="I27" s="804"/>
      <c r="J27" s="804"/>
      <c r="K27" s="804"/>
      <c r="L27" s="804"/>
      <c r="M27" s="804"/>
      <c r="N27" s="804"/>
      <c r="O27" s="805"/>
      <c r="P27" s="785"/>
      <c r="Q27" s="786"/>
      <c r="R27" s="786"/>
      <c r="S27" s="786"/>
      <c r="T27" s="786"/>
      <c r="U27" s="786"/>
      <c r="V27" s="787"/>
      <c r="W27" s="785"/>
      <c r="X27" s="786"/>
      <c r="Y27" s="786"/>
      <c r="Z27" s="786"/>
      <c r="AA27" s="786"/>
      <c r="AB27" s="786"/>
      <c r="AC27" s="787"/>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8" t="s">
        <v>157</v>
      </c>
      <c r="H28" s="779"/>
      <c r="I28" s="779"/>
      <c r="J28" s="779"/>
      <c r="K28" s="779"/>
      <c r="L28" s="779"/>
      <c r="M28" s="779"/>
      <c r="N28" s="779"/>
      <c r="O28" s="780"/>
      <c r="P28" s="781">
        <f>P29-SUM(P23:P27)</f>
        <v>0</v>
      </c>
      <c r="Q28" s="782"/>
      <c r="R28" s="782"/>
      <c r="S28" s="782"/>
      <c r="T28" s="782"/>
      <c r="U28" s="782"/>
      <c r="V28" s="783"/>
      <c r="W28" s="781">
        <f>W29-SUM(W23:W27)</f>
        <v>0</v>
      </c>
      <c r="X28" s="782"/>
      <c r="Y28" s="782"/>
      <c r="Z28" s="782"/>
      <c r="AA28" s="782"/>
      <c r="AB28" s="782"/>
      <c r="AC28" s="783"/>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4" t="s">
        <v>74</v>
      </c>
      <c r="H29" s="724"/>
      <c r="I29" s="724"/>
      <c r="J29" s="724"/>
      <c r="K29" s="724"/>
      <c r="L29" s="724"/>
      <c r="M29" s="724"/>
      <c r="N29" s="724"/>
      <c r="O29" s="725"/>
      <c r="P29" s="785">
        <f>AK13</f>
        <v>0</v>
      </c>
      <c r="Q29" s="786"/>
      <c r="R29" s="786"/>
      <c r="S29" s="786"/>
      <c r="T29" s="786"/>
      <c r="U29" s="786"/>
      <c r="V29" s="787"/>
      <c r="W29" s="788">
        <f>AR13</f>
        <v>1194</v>
      </c>
      <c r="X29" s="789"/>
      <c r="Y29" s="789"/>
      <c r="Z29" s="789"/>
      <c r="AA29" s="789"/>
      <c r="AB29" s="789"/>
      <c r="AC29" s="790"/>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413</v>
      </c>
      <c r="B30" s="391"/>
      <c r="C30" s="391"/>
      <c r="D30" s="391"/>
      <c r="E30" s="391"/>
      <c r="F30" s="392"/>
      <c r="G30" s="393" t="s">
        <v>205</v>
      </c>
      <c r="H30" s="394"/>
      <c r="I30" s="394"/>
      <c r="J30" s="394"/>
      <c r="K30" s="394"/>
      <c r="L30" s="394"/>
      <c r="M30" s="394"/>
      <c r="N30" s="394"/>
      <c r="O30" s="395"/>
      <c r="P30" s="396" t="s">
        <v>87</v>
      </c>
      <c r="Q30" s="394"/>
      <c r="R30" s="394"/>
      <c r="S30" s="394"/>
      <c r="T30" s="394"/>
      <c r="U30" s="394"/>
      <c r="V30" s="394"/>
      <c r="W30" s="394"/>
      <c r="X30" s="395"/>
      <c r="Y30" s="397"/>
      <c r="Z30" s="398"/>
      <c r="AA30" s="399"/>
      <c r="AB30" s="400" t="s">
        <v>42</v>
      </c>
      <c r="AC30" s="401"/>
      <c r="AD30" s="402"/>
      <c r="AE30" s="400" t="s">
        <v>426</v>
      </c>
      <c r="AF30" s="401"/>
      <c r="AG30" s="401"/>
      <c r="AH30" s="402"/>
      <c r="AI30" s="403" t="s">
        <v>80</v>
      </c>
      <c r="AJ30" s="403"/>
      <c r="AK30" s="403"/>
      <c r="AL30" s="400"/>
      <c r="AM30" s="403" t="s">
        <v>516</v>
      </c>
      <c r="AN30" s="403"/>
      <c r="AO30" s="403"/>
      <c r="AP30" s="400"/>
      <c r="AQ30" s="791" t="s">
        <v>312</v>
      </c>
      <c r="AR30" s="792"/>
      <c r="AS30" s="792"/>
      <c r="AT30" s="793"/>
      <c r="AU30" s="394" t="s">
        <v>240</v>
      </c>
      <c r="AV30" s="394"/>
      <c r="AW30" s="394"/>
      <c r="AX30" s="794"/>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22" t="s">
        <v>448</v>
      </c>
      <c r="AR31" s="621"/>
      <c r="AS31" s="176" t="s">
        <v>314</v>
      </c>
      <c r="AT31" s="177"/>
      <c r="AU31" s="644">
        <v>4</v>
      </c>
      <c r="AV31" s="644"/>
      <c r="AW31" s="278" t="s">
        <v>289</v>
      </c>
      <c r="AX31" s="737"/>
    </row>
    <row r="32" spans="1:50" ht="23.25" customHeight="1" x14ac:dyDescent="0.15">
      <c r="A32" s="324"/>
      <c r="B32" s="322"/>
      <c r="C32" s="322"/>
      <c r="D32" s="322"/>
      <c r="E32" s="322"/>
      <c r="F32" s="323"/>
      <c r="G32" s="314" t="s">
        <v>313</v>
      </c>
      <c r="H32" s="315"/>
      <c r="I32" s="315"/>
      <c r="J32" s="315"/>
      <c r="K32" s="315"/>
      <c r="L32" s="315"/>
      <c r="M32" s="315"/>
      <c r="N32" s="315"/>
      <c r="O32" s="341"/>
      <c r="P32" s="99" t="s">
        <v>600</v>
      </c>
      <c r="Q32" s="99"/>
      <c r="R32" s="99"/>
      <c r="S32" s="99"/>
      <c r="T32" s="99"/>
      <c r="U32" s="99"/>
      <c r="V32" s="99"/>
      <c r="W32" s="99"/>
      <c r="X32" s="186"/>
      <c r="Y32" s="666" t="s">
        <v>48</v>
      </c>
      <c r="Z32" s="773"/>
      <c r="AA32" s="774"/>
      <c r="AB32" s="712" t="s">
        <v>661</v>
      </c>
      <c r="AC32" s="712"/>
      <c r="AD32" s="712"/>
      <c r="AE32" s="680">
        <v>10</v>
      </c>
      <c r="AF32" s="681"/>
      <c r="AG32" s="681"/>
      <c r="AH32" s="681"/>
      <c r="AI32" s="680">
        <v>10</v>
      </c>
      <c r="AJ32" s="681"/>
      <c r="AK32" s="681"/>
      <c r="AL32" s="681"/>
      <c r="AM32" s="680">
        <v>9</v>
      </c>
      <c r="AN32" s="681"/>
      <c r="AO32" s="681"/>
      <c r="AP32" s="681"/>
      <c r="AQ32" s="602" t="s">
        <v>448</v>
      </c>
      <c r="AR32" s="603"/>
      <c r="AS32" s="603"/>
      <c r="AT32" s="604"/>
      <c r="AU32" s="681" t="s">
        <v>448</v>
      </c>
      <c r="AV32" s="681"/>
      <c r="AW32" s="681"/>
      <c r="AX32" s="682"/>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9" t="s">
        <v>97</v>
      </c>
      <c r="Z33" s="674"/>
      <c r="AA33" s="675"/>
      <c r="AB33" s="733" t="s">
        <v>661</v>
      </c>
      <c r="AC33" s="733"/>
      <c r="AD33" s="733"/>
      <c r="AE33" s="680">
        <v>9</v>
      </c>
      <c r="AF33" s="681"/>
      <c r="AG33" s="681"/>
      <c r="AH33" s="681"/>
      <c r="AI33" s="680">
        <v>9</v>
      </c>
      <c r="AJ33" s="681"/>
      <c r="AK33" s="681"/>
      <c r="AL33" s="681"/>
      <c r="AM33" s="680">
        <v>8</v>
      </c>
      <c r="AN33" s="681"/>
      <c r="AO33" s="681"/>
      <c r="AP33" s="681"/>
      <c r="AQ33" s="602" t="s">
        <v>448</v>
      </c>
      <c r="AR33" s="603"/>
      <c r="AS33" s="603"/>
      <c r="AT33" s="604"/>
      <c r="AU33" s="681">
        <v>9</v>
      </c>
      <c r="AV33" s="681"/>
      <c r="AW33" s="681"/>
      <c r="AX33" s="682"/>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9" t="s">
        <v>56</v>
      </c>
      <c r="Z34" s="674"/>
      <c r="AA34" s="675"/>
      <c r="AB34" s="416" t="s">
        <v>49</v>
      </c>
      <c r="AC34" s="416"/>
      <c r="AD34" s="416"/>
      <c r="AE34" s="680">
        <f>AE32/AE33*100</f>
        <v>111.11111111111111</v>
      </c>
      <c r="AF34" s="681"/>
      <c r="AG34" s="681"/>
      <c r="AH34" s="681"/>
      <c r="AI34" s="680">
        <f>AI32/AI33*100</f>
        <v>111.11111111111111</v>
      </c>
      <c r="AJ34" s="681"/>
      <c r="AK34" s="681"/>
      <c r="AL34" s="681"/>
      <c r="AM34" s="680">
        <v>112.5</v>
      </c>
      <c r="AN34" s="681"/>
      <c r="AO34" s="681"/>
      <c r="AP34" s="681"/>
      <c r="AQ34" s="602" t="s">
        <v>448</v>
      </c>
      <c r="AR34" s="603"/>
      <c r="AS34" s="603"/>
      <c r="AT34" s="604"/>
      <c r="AU34" s="681" t="s">
        <v>448</v>
      </c>
      <c r="AV34" s="681"/>
      <c r="AW34" s="681"/>
      <c r="AX34" s="682"/>
    </row>
    <row r="35" spans="1:51" ht="23.25" customHeight="1" x14ac:dyDescent="0.15">
      <c r="A35" s="249" t="s">
        <v>262</v>
      </c>
      <c r="B35" s="250"/>
      <c r="C35" s="250"/>
      <c r="D35" s="250"/>
      <c r="E35" s="250"/>
      <c r="F35" s="251"/>
      <c r="G35" s="314" t="s">
        <v>547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customHeight="1" x14ac:dyDescent="0.15">
      <c r="A37" s="365" t="s">
        <v>413</v>
      </c>
      <c r="B37" s="366"/>
      <c r="C37" s="366"/>
      <c r="D37" s="366"/>
      <c r="E37" s="366"/>
      <c r="F37" s="367"/>
      <c r="G37" s="328" t="s">
        <v>205</v>
      </c>
      <c r="H37" s="329"/>
      <c r="I37" s="329"/>
      <c r="J37" s="329"/>
      <c r="K37" s="329"/>
      <c r="L37" s="329"/>
      <c r="M37" s="329"/>
      <c r="N37" s="329"/>
      <c r="O37" s="330"/>
      <c r="P37" s="331" t="s">
        <v>87</v>
      </c>
      <c r="Q37" s="329"/>
      <c r="R37" s="329"/>
      <c r="S37" s="329"/>
      <c r="T37" s="329"/>
      <c r="U37" s="329"/>
      <c r="V37" s="329"/>
      <c r="W37" s="329"/>
      <c r="X37" s="330"/>
      <c r="Y37" s="332"/>
      <c r="Z37" s="333"/>
      <c r="AA37" s="334"/>
      <c r="AB37" s="338" t="s">
        <v>42</v>
      </c>
      <c r="AC37" s="339"/>
      <c r="AD37" s="340"/>
      <c r="AE37" s="263" t="s">
        <v>426</v>
      </c>
      <c r="AF37" s="263"/>
      <c r="AG37" s="263"/>
      <c r="AH37" s="263"/>
      <c r="AI37" s="263" t="s">
        <v>80</v>
      </c>
      <c r="AJ37" s="263"/>
      <c r="AK37" s="263"/>
      <c r="AL37" s="263"/>
      <c r="AM37" s="263" t="s">
        <v>516</v>
      </c>
      <c r="AN37" s="263"/>
      <c r="AO37" s="263"/>
      <c r="AP37" s="263"/>
      <c r="AQ37" s="223" t="s">
        <v>312</v>
      </c>
      <c r="AR37" s="218"/>
      <c r="AS37" s="218"/>
      <c r="AT37" s="219"/>
      <c r="AU37" s="329" t="s">
        <v>240</v>
      </c>
      <c r="AV37" s="329"/>
      <c r="AW37" s="329"/>
      <c r="AX37" s="777"/>
      <c r="AY37">
        <f>COUNTA($G$39)</f>
        <v>1</v>
      </c>
    </row>
    <row r="38" spans="1:51" ht="18.75"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22" t="s">
        <v>448</v>
      </c>
      <c r="AR38" s="621"/>
      <c r="AS38" s="176" t="s">
        <v>314</v>
      </c>
      <c r="AT38" s="177"/>
      <c r="AU38" s="644">
        <v>4</v>
      </c>
      <c r="AV38" s="644"/>
      <c r="AW38" s="278" t="s">
        <v>289</v>
      </c>
      <c r="AX38" s="737"/>
      <c r="AY38">
        <f t="shared" ref="AY38:AY43" si="0">$AY$37</f>
        <v>1</v>
      </c>
    </row>
    <row r="39" spans="1:51" ht="23.25" customHeight="1" x14ac:dyDescent="0.15">
      <c r="A39" s="324"/>
      <c r="B39" s="322"/>
      <c r="C39" s="322"/>
      <c r="D39" s="322"/>
      <c r="E39" s="322"/>
      <c r="F39" s="323"/>
      <c r="G39" s="314" t="s">
        <v>560</v>
      </c>
      <c r="H39" s="315"/>
      <c r="I39" s="315"/>
      <c r="J39" s="315"/>
      <c r="K39" s="315"/>
      <c r="L39" s="315"/>
      <c r="M39" s="315"/>
      <c r="N39" s="315"/>
      <c r="O39" s="341"/>
      <c r="P39" s="99" t="s">
        <v>141</v>
      </c>
      <c r="Q39" s="99"/>
      <c r="R39" s="99"/>
      <c r="S39" s="99"/>
      <c r="T39" s="99"/>
      <c r="U39" s="99"/>
      <c r="V39" s="99"/>
      <c r="W39" s="99"/>
      <c r="X39" s="186"/>
      <c r="Y39" s="666" t="s">
        <v>48</v>
      </c>
      <c r="Z39" s="773"/>
      <c r="AA39" s="774"/>
      <c r="AB39" s="712" t="s">
        <v>661</v>
      </c>
      <c r="AC39" s="712"/>
      <c r="AD39" s="712"/>
      <c r="AE39" s="680">
        <v>105</v>
      </c>
      <c r="AF39" s="681"/>
      <c r="AG39" s="681"/>
      <c r="AH39" s="681"/>
      <c r="AI39" s="680">
        <v>121</v>
      </c>
      <c r="AJ39" s="681"/>
      <c r="AK39" s="681"/>
      <c r="AL39" s="681"/>
      <c r="AM39" s="680">
        <v>128</v>
      </c>
      <c r="AN39" s="681"/>
      <c r="AO39" s="681"/>
      <c r="AP39" s="681"/>
      <c r="AQ39" s="602" t="s">
        <v>448</v>
      </c>
      <c r="AR39" s="603"/>
      <c r="AS39" s="603"/>
      <c r="AT39" s="604"/>
      <c r="AU39" s="681" t="s">
        <v>448</v>
      </c>
      <c r="AV39" s="681"/>
      <c r="AW39" s="681"/>
      <c r="AX39" s="682"/>
      <c r="AY39">
        <f t="shared" si="0"/>
        <v>1</v>
      </c>
    </row>
    <row r="40" spans="1:51" ht="23.25"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9" t="s">
        <v>97</v>
      </c>
      <c r="Z40" s="674"/>
      <c r="AA40" s="675"/>
      <c r="AB40" s="733" t="s">
        <v>661</v>
      </c>
      <c r="AC40" s="733"/>
      <c r="AD40" s="733"/>
      <c r="AE40" s="680">
        <v>64</v>
      </c>
      <c r="AF40" s="681"/>
      <c r="AG40" s="681"/>
      <c r="AH40" s="681"/>
      <c r="AI40" s="680">
        <v>64</v>
      </c>
      <c r="AJ40" s="681"/>
      <c r="AK40" s="681"/>
      <c r="AL40" s="681"/>
      <c r="AM40" s="680">
        <v>64</v>
      </c>
      <c r="AN40" s="681"/>
      <c r="AO40" s="681"/>
      <c r="AP40" s="681"/>
      <c r="AQ40" s="602" t="s">
        <v>448</v>
      </c>
      <c r="AR40" s="603"/>
      <c r="AS40" s="603"/>
      <c r="AT40" s="604"/>
      <c r="AU40" s="681">
        <v>64</v>
      </c>
      <c r="AV40" s="681"/>
      <c r="AW40" s="681"/>
      <c r="AX40" s="682"/>
      <c r="AY40">
        <f t="shared" si="0"/>
        <v>1</v>
      </c>
    </row>
    <row r="41" spans="1:51" ht="23.25"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9" t="s">
        <v>56</v>
      </c>
      <c r="Z41" s="674"/>
      <c r="AA41" s="675"/>
      <c r="AB41" s="416" t="s">
        <v>49</v>
      </c>
      <c r="AC41" s="416"/>
      <c r="AD41" s="416"/>
      <c r="AE41" s="680">
        <f>AE39/AE40*100</f>
        <v>164.0625</v>
      </c>
      <c r="AF41" s="681"/>
      <c r="AG41" s="681"/>
      <c r="AH41" s="681"/>
      <c r="AI41" s="680">
        <f>AI39/AI40*100</f>
        <v>189.0625</v>
      </c>
      <c r="AJ41" s="681"/>
      <c r="AK41" s="681"/>
      <c r="AL41" s="681"/>
      <c r="AM41" s="680">
        <v>200</v>
      </c>
      <c r="AN41" s="681"/>
      <c r="AO41" s="681"/>
      <c r="AP41" s="681"/>
      <c r="AQ41" s="602" t="s">
        <v>448</v>
      </c>
      <c r="AR41" s="603"/>
      <c r="AS41" s="603"/>
      <c r="AT41" s="604"/>
      <c r="AU41" s="681" t="s">
        <v>448</v>
      </c>
      <c r="AV41" s="681"/>
      <c r="AW41" s="681"/>
      <c r="AX41" s="682"/>
      <c r="AY41">
        <f t="shared" si="0"/>
        <v>1</v>
      </c>
    </row>
    <row r="42" spans="1:51" ht="23.25" customHeight="1" x14ac:dyDescent="0.15">
      <c r="A42" s="249" t="s">
        <v>262</v>
      </c>
      <c r="B42" s="250"/>
      <c r="C42" s="250"/>
      <c r="D42" s="250"/>
      <c r="E42" s="250"/>
      <c r="F42" s="251"/>
      <c r="G42" s="314" t="s">
        <v>547</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customHeight="1" x14ac:dyDescent="0.15">
      <c r="A44" s="365" t="s">
        <v>413</v>
      </c>
      <c r="B44" s="366"/>
      <c r="C44" s="366"/>
      <c r="D44" s="366"/>
      <c r="E44" s="366"/>
      <c r="F44" s="367"/>
      <c r="G44" s="328" t="s">
        <v>205</v>
      </c>
      <c r="H44" s="329"/>
      <c r="I44" s="329"/>
      <c r="J44" s="329"/>
      <c r="K44" s="329"/>
      <c r="L44" s="329"/>
      <c r="M44" s="329"/>
      <c r="N44" s="329"/>
      <c r="O44" s="330"/>
      <c r="P44" s="331" t="s">
        <v>87</v>
      </c>
      <c r="Q44" s="329"/>
      <c r="R44" s="329"/>
      <c r="S44" s="329"/>
      <c r="T44" s="329"/>
      <c r="U44" s="329"/>
      <c r="V44" s="329"/>
      <c r="W44" s="329"/>
      <c r="X44" s="330"/>
      <c r="Y44" s="332"/>
      <c r="Z44" s="333"/>
      <c r="AA44" s="334"/>
      <c r="AB44" s="338" t="s">
        <v>42</v>
      </c>
      <c r="AC44" s="339"/>
      <c r="AD44" s="340"/>
      <c r="AE44" s="263" t="s">
        <v>426</v>
      </c>
      <c r="AF44" s="263"/>
      <c r="AG44" s="263"/>
      <c r="AH44" s="263"/>
      <c r="AI44" s="263" t="s">
        <v>80</v>
      </c>
      <c r="AJ44" s="263"/>
      <c r="AK44" s="263"/>
      <c r="AL44" s="263"/>
      <c r="AM44" s="263" t="s">
        <v>516</v>
      </c>
      <c r="AN44" s="263"/>
      <c r="AO44" s="263"/>
      <c r="AP44" s="263"/>
      <c r="AQ44" s="223" t="s">
        <v>312</v>
      </c>
      <c r="AR44" s="218"/>
      <c r="AS44" s="218"/>
      <c r="AT44" s="219"/>
      <c r="AU44" s="329" t="s">
        <v>240</v>
      </c>
      <c r="AV44" s="329"/>
      <c r="AW44" s="329"/>
      <c r="AX44" s="777"/>
      <c r="AY44">
        <f>COUNTA($G$46)</f>
        <v>1</v>
      </c>
    </row>
    <row r="45" spans="1:51" ht="18.75"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22" t="s">
        <v>448</v>
      </c>
      <c r="AR45" s="621"/>
      <c r="AS45" s="176" t="s">
        <v>314</v>
      </c>
      <c r="AT45" s="177"/>
      <c r="AU45" s="644">
        <v>4</v>
      </c>
      <c r="AV45" s="644"/>
      <c r="AW45" s="278" t="s">
        <v>289</v>
      </c>
      <c r="AX45" s="737"/>
      <c r="AY45">
        <f t="shared" ref="AY45:AY50" si="1">$AY$44</f>
        <v>1</v>
      </c>
    </row>
    <row r="46" spans="1:51" ht="23.25" customHeight="1" x14ac:dyDescent="0.15">
      <c r="A46" s="324"/>
      <c r="B46" s="322"/>
      <c r="C46" s="322"/>
      <c r="D46" s="322"/>
      <c r="E46" s="322"/>
      <c r="F46" s="323"/>
      <c r="G46" s="314" t="s">
        <v>360</v>
      </c>
      <c r="H46" s="315"/>
      <c r="I46" s="315"/>
      <c r="J46" s="315"/>
      <c r="K46" s="315"/>
      <c r="L46" s="315"/>
      <c r="M46" s="315"/>
      <c r="N46" s="315"/>
      <c r="O46" s="341"/>
      <c r="P46" s="99" t="s">
        <v>95</v>
      </c>
      <c r="Q46" s="99"/>
      <c r="R46" s="99"/>
      <c r="S46" s="99"/>
      <c r="T46" s="99"/>
      <c r="U46" s="99"/>
      <c r="V46" s="99"/>
      <c r="W46" s="99"/>
      <c r="X46" s="186"/>
      <c r="Y46" s="666" t="s">
        <v>48</v>
      </c>
      <c r="Z46" s="773"/>
      <c r="AA46" s="774"/>
      <c r="AB46" s="712" t="s">
        <v>661</v>
      </c>
      <c r="AC46" s="712"/>
      <c r="AD46" s="712"/>
      <c r="AE46" s="664">
        <v>249</v>
      </c>
      <c r="AF46" s="664"/>
      <c r="AG46" s="664"/>
      <c r="AH46" s="664"/>
      <c r="AI46" s="664">
        <v>265</v>
      </c>
      <c r="AJ46" s="664"/>
      <c r="AK46" s="664"/>
      <c r="AL46" s="664"/>
      <c r="AM46" s="664">
        <v>111</v>
      </c>
      <c r="AN46" s="664"/>
      <c r="AO46" s="664"/>
      <c r="AP46" s="664"/>
      <c r="AQ46" s="602" t="s">
        <v>448</v>
      </c>
      <c r="AR46" s="603"/>
      <c r="AS46" s="603"/>
      <c r="AT46" s="604"/>
      <c r="AU46" s="681" t="s">
        <v>448</v>
      </c>
      <c r="AV46" s="681"/>
      <c r="AW46" s="681"/>
      <c r="AX46" s="682"/>
      <c r="AY46">
        <f t="shared" si="1"/>
        <v>1</v>
      </c>
    </row>
    <row r="47" spans="1:51" ht="23.25"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9" t="s">
        <v>97</v>
      </c>
      <c r="Z47" s="674"/>
      <c r="AA47" s="675"/>
      <c r="AB47" s="733" t="s">
        <v>661</v>
      </c>
      <c r="AC47" s="733"/>
      <c r="AD47" s="733"/>
      <c r="AE47" s="680">
        <v>204</v>
      </c>
      <c r="AF47" s="681"/>
      <c r="AG47" s="681"/>
      <c r="AH47" s="681"/>
      <c r="AI47" s="680">
        <v>204</v>
      </c>
      <c r="AJ47" s="681"/>
      <c r="AK47" s="681"/>
      <c r="AL47" s="681"/>
      <c r="AM47" s="680">
        <v>200</v>
      </c>
      <c r="AN47" s="681"/>
      <c r="AO47" s="681"/>
      <c r="AP47" s="681"/>
      <c r="AQ47" s="602" t="s">
        <v>448</v>
      </c>
      <c r="AR47" s="603"/>
      <c r="AS47" s="603"/>
      <c r="AT47" s="604"/>
      <c r="AU47" s="681">
        <v>204</v>
      </c>
      <c r="AV47" s="681"/>
      <c r="AW47" s="681"/>
      <c r="AX47" s="682"/>
      <c r="AY47">
        <f t="shared" si="1"/>
        <v>1</v>
      </c>
    </row>
    <row r="48" spans="1:51" ht="23.25"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9" t="s">
        <v>56</v>
      </c>
      <c r="Z48" s="674"/>
      <c r="AA48" s="675"/>
      <c r="AB48" s="416" t="s">
        <v>49</v>
      </c>
      <c r="AC48" s="416"/>
      <c r="AD48" s="416"/>
      <c r="AE48" s="680">
        <f>AE46/AE47*100</f>
        <v>122.05882352941177</v>
      </c>
      <c r="AF48" s="681"/>
      <c r="AG48" s="681"/>
      <c r="AH48" s="681"/>
      <c r="AI48" s="680">
        <f>AI46/AI47*100</f>
        <v>129.90196078431373</v>
      </c>
      <c r="AJ48" s="681"/>
      <c r="AK48" s="681"/>
      <c r="AL48" s="681"/>
      <c r="AM48" s="680">
        <v>55.500000000000007</v>
      </c>
      <c r="AN48" s="681"/>
      <c r="AO48" s="681"/>
      <c r="AP48" s="681"/>
      <c r="AQ48" s="602" t="s">
        <v>448</v>
      </c>
      <c r="AR48" s="603"/>
      <c r="AS48" s="603"/>
      <c r="AT48" s="604"/>
      <c r="AU48" s="681" t="s">
        <v>448</v>
      </c>
      <c r="AV48" s="681"/>
      <c r="AW48" s="681"/>
      <c r="AX48" s="682"/>
      <c r="AY48">
        <f t="shared" si="1"/>
        <v>1</v>
      </c>
    </row>
    <row r="49" spans="1:51" ht="23.25" customHeight="1" x14ac:dyDescent="0.15">
      <c r="A49" s="249" t="s">
        <v>262</v>
      </c>
      <c r="B49" s="250"/>
      <c r="C49" s="250"/>
      <c r="D49" s="250"/>
      <c r="E49" s="250"/>
      <c r="F49" s="251"/>
      <c r="G49" s="314" t="s">
        <v>453</v>
      </c>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1</v>
      </c>
    </row>
    <row r="50" spans="1:51" ht="23.25"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1</v>
      </c>
    </row>
    <row r="51" spans="1:51" ht="18.75" customHeight="1" x14ac:dyDescent="0.15">
      <c r="A51" s="321" t="s">
        <v>413</v>
      </c>
      <c r="B51" s="322"/>
      <c r="C51" s="322"/>
      <c r="D51" s="322"/>
      <c r="E51" s="322"/>
      <c r="F51" s="323"/>
      <c r="G51" s="328" t="s">
        <v>205</v>
      </c>
      <c r="H51" s="329"/>
      <c r="I51" s="329"/>
      <c r="J51" s="329"/>
      <c r="K51" s="329"/>
      <c r="L51" s="329"/>
      <c r="M51" s="329"/>
      <c r="N51" s="329"/>
      <c r="O51" s="330"/>
      <c r="P51" s="331" t="s">
        <v>87</v>
      </c>
      <c r="Q51" s="329"/>
      <c r="R51" s="329"/>
      <c r="S51" s="329"/>
      <c r="T51" s="329"/>
      <c r="U51" s="329"/>
      <c r="V51" s="329"/>
      <c r="W51" s="329"/>
      <c r="X51" s="330"/>
      <c r="Y51" s="332"/>
      <c r="Z51" s="333"/>
      <c r="AA51" s="334"/>
      <c r="AB51" s="338" t="s">
        <v>42</v>
      </c>
      <c r="AC51" s="339"/>
      <c r="AD51" s="340"/>
      <c r="AE51" s="263" t="s">
        <v>426</v>
      </c>
      <c r="AF51" s="263"/>
      <c r="AG51" s="263"/>
      <c r="AH51" s="263"/>
      <c r="AI51" s="263" t="s">
        <v>80</v>
      </c>
      <c r="AJ51" s="263"/>
      <c r="AK51" s="263"/>
      <c r="AL51" s="263"/>
      <c r="AM51" s="263" t="s">
        <v>516</v>
      </c>
      <c r="AN51" s="263"/>
      <c r="AO51" s="263"/>
      <c r="AP51" s="263"/>
      <c r="AQ51" s="223" t="s">
        <v>312</v>
      </c>
      <c r="AR51" s="218"/>
      <c r="AS51" s="218"/>
      <c r="AT51" s="219"/>
      <c r="AU51" s="775" t="s">
        <v>240</v>
      </c>
      <c r="AV51" s="775"/>
      <c r="AW51" s="775"/>
      <c r="AX51" s="776"/>
      <c r="AY51">
        <f>COUNTA($G$53)</f>
        <v>1</v>
      </c>
    </row>
    <row r="52" spans="1:51" ht="18.75"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22" t="s">
        <v>448</v>
      </c>
      <c r="AR52" s="621"/>
      <c r="AS52" s="176" t="s">
        <v>314</v>
      </c>
      <c r="AT52" s="177"/>
      <c r="AU52" s="644">
        <v>4</v>
      </c>
      <c r="AV52" s="644"/>
      <c r="AW52" s="278" t="s">
        <v>289</v>
      </c>
      <c r="AX52" s="737"/>
      <c r="AY52">
        <f t="shared" ref="AY52:AY57" si="2">$AY$51</f>
        <v>1</v>
      </c>
    </row>
    <row r="53" spans="1:51" ht="23.25" customHeight="1" x14ac:dyDescent="0.15">
      <c r="A53" s="324"/>
      <c r="B53" s="322"/>
      <c r="C53" s="322"/>
      <c r="D53" s="322"/>
      <c r="E53" s="322"/>
      <c r="F53" s="323"/>
      <c r="G53" s="314" t="s">
        <v>297</v>
      </c>
      <c r="H53" s="315"/>
      <c r="I53" s="315"/>
      <c r="J53" s="315"/>
      <c r="K53" s="315"/>
      <c r="L53" s="315"/>
      <c r="M53" s="315"/>
      <c r="N53" s="315"/>
      <c r="O53" s="341"/>
      <c r="P53" s="99" t="s">
        <v>701</v>
      </c>
      <c r="Q53" s="99"/>
      <c r="R53" s="99"/>
      <c r="S53" s="99"/>
      <c r="T53" s="99"/>
      <c r="U53" s="99"/>
      <c r="V53" s="99"/>
      <c r="W53" s="99"/>
      <c r="X53" s="186"/>
      <c r="Y53" s="666" t="s">
        <v>48</v>
      </c>
      <c r="Z53" s="773"/>
      <c r="AA53" s="774"/>
      <c r="AB53" s="712" t="s">
        <v>661</v>
      </c>
      <c r="AC53" s="712"/>
      <c r="AD53" s="712"/>
      <c r="AE53" s="680">
        <v>9</v>
      </c>
      <c r="AF53" s="681"/>
      <c r="AG53" s="681"/>
      <c r="AH53" s="681"/>
      <c r="AI53" s="680">
        <v>8</v>
      </c>
      <c r="AJ53" s="681"/>
      <c r="AK53" s="681"/>
      <c r="AL53" s="681"/>
      <c r="AM53" s="680">
        <v>4</v>
      </c>
      <c r="AN53" s="681"/>
      <c r="AO53" s="681"/>
      <c r="AP53" s="681"/>
      <c r="AQ53" s="602" t="s">
        <v>448</v>
      </c>
      <c r="AR53" s="603"/>
      <c r="AS53" s="603"/>
      <c r="AT53" s="604"/>
      <c r="AU53" s="681" t="s">
        <v>448</v>
      </c>
      <c r="AV53" s="681"/>
      <c r="AW53" s="681"/>
      <c r="AX53" s="682"/>
      <c r="AY53">
        <f t="shared" si="2"/>
        <v>1</v>
      </c>
    </row>
    <row r="54" spans="1:51" ht="23.25"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9" t="s">
        <v>97</v>
      </c>
      <c r="Z54" s="674"/>
      <c r="AA54" s="675"/>
      <c r="AB54" s="733" t="s">
        <v>661</v>
      </c>
      <c r="AC54" s="733"/>
      <c r="AD54" s="733"/>
      <c r="AE54" s="680" t="s">
        <v>448</v>
      </c>
      <c r="AF54" s="681"/>
      <c r="AG54" s="681"/>
      <c r="AH54" s="681"/>
      <c r="AI54" s="680" t="s">
        <v>448</v>
      </c>
      <c r="AJ54" s="681"/>
      <c r="AK54" s="681"/>
      <c r="AL54" s="681"/>
      <c r="AM54" s="680" t="s">
        <v>448</v>
      </c>
      <c r="AN54" s="681"/>
      <c r="AO54" s="681"/>
      <c r="AP54" s="681"/>
      <c r="AQ54" s="602" t="s">
        <v>448</v>
      </c>
      <c r="AR54" s="603"/>
      <c r="AS54" s="603"/>
      <c r="AT54" s="604"/>
      <c r="AU54" s="681" t="s">
        <v>448</v>
      </c>
      <c r="AV54" s="681"/>
      <c r="AW54" s="681"/>
      <c r="AX54" s="682"/>
      <c r="AY54">
        <f t="shared" si="2"/>
        <v>1</v>
      </c>
    </row>
    <row r="55" spans="1:51" ht="48.75"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9" t="s">
        <v>56</v>
      </c>
      <c r="Z55" s="674"/>
      <c r="AA55" s="675"/>
      <c r="AB55" s="734" t="s">
        <v>49</v>
      </c>
      <c r="AC55" s="734"/>
      <c r="AD55" s="734"/>
      <c r="AE55" s="680" t="s">
        <v>448</v>
      </c>
      <c r="AF55" s="681"/>
      <c r="AG55" s="681"/>
      <c r="AH55" s="681"/>
      <c r="AI55" s="680" t="s">
        <v>448</v>
      </c>
      <c r="AJ55" s="681"/>
      <c r="AK55" s="681"/>
      <c r="AL55" s="681"/>
      <c r="AM55" s="680" t="s">
        <v>448</v>
      </c>
      <c r="AN55" s="681"/>
      <c r="AO55" s="681"/>
      <c r="AP55" s="681"/>
      <c r="AQ55" s="602" t="s">
        <v>448</v>
      </c>
      <c r="AR55" s="603"/>
      <c r="AS55" s="603"/>
      <c r="AT55" s="604"/>
      <c r="AU55" s="681" t="s">
        <v>448</v>
      </c>
      <c r="AV55" s="681"/>
      <c r="AW55" s="681"/>
      <c r="AX55" s="682"/>
      <c r="AY55">
        <f t="shared" si="2"/>
        <v>1</v>
      </c>
    </row>
    <row r="56" spans="1:51" ht="23.25" customHeight="1" x14ac:dyDescent="0.15">
      <c r="A56" s="249" t="s">
        <v>262</v>
      </c>
      <c r="B56" s="250"/>
      <c r="C56" s="250"/>
      <c r="D56" s="250"/>
      <c r="E56" s="250"/>
      <c r="F56" s="251"/>
      <c r="G56" s="314" t="s">
        <v>375</v>
      </c>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1</v>
      </c>
    </row>
    <row r="57" spans="1:51" ht="23.25"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1</v>
      </c>
    </row>
    <row r="58" spans="1:51" ht="18.75" customHeight="1" x14ac:dyDescent="0.15">
      <c r="A58" s="321" t="s">
        <v>413</v>
      </c>
      <c r="B58" s="322"/>
      <c r="C58" s="322"/>
      <c r="D58" s="322"/>
      <c r="E58" s="322"/>
      <c r="F58" s="323"/>
      <c r="G58" s="328" t="s">
        <v>205</v>
      </c>
      <c r="H58" s="329"/>
      <c r="I58" s="329"/>
      <c r="J58" s="329"/>
      <c r="K58" s="329"/>
      <c r="L58" s="329"/>
      <c r="M58" s="329"/>
      <c r="N58" s="329"/>
      <c r="O58" s="330"/>
      <c r="P58" s="331" t="s">
        <v>87</v>
      </c>
      <c r="Q58" s="329"/>
      <c r="R58" s="329"/>
      <c r="S58" s="329"/>
      <c r="T58" s="329"/>
      <c r="U58" s="329"/>
      <c r="V58" s="329"/>
      <c r="W58" s="329"/>
      <c r="X58" s="330"/>
      <c r="Y58" s="332"/>
      <c r="Z58" s="333"/>
      <c r="AA58" s="334"/>
      <c r="AB58" s="338" t="s">
        <v>42</v>
      </c>
      <c r="AC58" s="339"/>
      <c r="AD58" s="340"/>
      <c r="AE58" s="263" t="s">
        <v>426</v>
      </c>
      <c r="AF58" s="263"/>
      <c r="AG58" s="263"/>
      <c r="AH58" s="263"/>
      <c r="AI58" s="263" t="s">
        <v>80</v>
      </c>
      <c r="AJ58" s="263"/>
      <c r="AK58" s="263"/>
      <c r="AL58" s="263"/>
      <c r="AM58" s="263" t="s">
        <v>516</v>
      </c>
      <c r="AN58" s="263"/>
      <c r="AO58" s="263"/>
      <c r="AP58" s="263"/>
      <c r="AQ58" s="223" t="s">
        <v>312</v>
      </c>
      <c r="AR58" s="218"/>
      <c r="AS58" s="218"/>
      <c r="AT58" s="219"/>
      <c r="AU58" s="775" t="s">
        <v>240</v>
      </c>
      <c r="AV58" s="775"/>
      <c r="AW58" s="775"/>
      <c r="AX58" s="776"/>
      <c r="AY58">
        <f>COUNTA($G$60)</f>
        <v>1</v>
      </c>
    </row>
    <row r="59" spans="1:51" ht="18.75"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22" t="s">
        <v>448</v>
      </c>
      <c r="AR59" s="621"/>
      <c r="AS59" s="176" t="s">
        <v>314</v>
      </c>
      <c r="AT59" s="177"/>
      <c r="AU59" s="644">
        <v>4</v>
      </c>
      <c r="AV59" s="644"/>
      <c r="AW59" s="278" t="s">
        <v>289</v>
      </c>
      <c r="AX59" s="737"/>
      <c r="AY59">
        <f t="shared" ref="AY59:AY64" si="3">$AY$58</f>
        <v>1</v>
      </c>
    </row>
    <row r="60" spans="1:51" ht="23.25" customHeight="1" x14ac:dyDescent="0.15">
      <c r="A60" s="324"/>
      <c r="B60" s="322"/>
      <c r="C60" s="322"/>
      <c r="D60" s="322"/>
      <c r="E60" s="322"/>
      <c r="F60" s="323"/>
      <c r="G60" s="314" t="s">
        <v>662</v>
      </c>
      <c r="H60" s="315"/>
      <c r="I60" s="315"/>
      <c r="J60" s="315"/>
      <c r="K60" s="315"/>
      <c r="L60" s="315"/>
      <c r="M60" s="315"/>
      <c r="N60" s="315"/>
      <c r="O60" s="341"/>
      <c r="P60" s="99" t="s">
        <v>700</v>
      </c>
      <c r="Q60" s="99"/>
      <c r="R60" s="99"/>
      <c r="S60" s="99"/>
      <c r="T60" s="99"/>
      <c r="U60" s="99"/>
      <c r="V60" s="99"/>
      <c r="W60" s="99"/>
      <c r="X60" s="186"/>
      <c r="Y60" s="666" t="s">
        <v>48</v>
      </c>
      <c r="Z60" s="773"/>
      <c r="AA60" s="774"/>
      <c r="AB60" s="712" t="s">
        <v>661</v>
      </c>
      <c r="AC60" s="712"/>
      <c r="AD60" s="712"/>
      <c r="AE60" s="680">
        <v>81</v>
      </c>
      <c r="AF60" s="681"/>
      <c r="AG60" s="681"/>
      <c r="AH60" s="681"/>
      <c r="AI60" s="680">
        <v>64</v>
      </c>
      <c r="AJ60" s="681"/>
      <c r="AK60" s="681"/>
      <c r="AL60" s="681"/>
      <c r="AM60" s="680">
        <v>36</v>
      </c>
      <c r="AN60" s="681"/>
      <c r="AO60" s="681"/>
      <c r="AP60" s="681"/>
      <c r="AQ60" s="602" t="s">
        <v>448</v>
      </c>
      <c r="AR60" s="603"/>
      <c r="AS60" s="603"/>
      <c r="AT60" s="604"/>
      <c r="AU60" s="681" t="s">
        <v>448</v>
      </c>
      <c r="AV60" s="681"/>
      <c r="AW60" s="681"/>
      <c r="AX60" s="682"/>
      <c r="AY60">
        <f t="shared" si="3"/>
        <v>1</v>
      </c>
    </row>
    <row r="61" spans="1:51" ht="23.25"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9" t="s">
        <v>97</v>
      </c>
      <c r="Z61" s="674"/>
      <c r="AA61" s="675"/>
      <c r="AB61" s="733" t="s">
        <v>661</v>
      </c>
      <c r="AC61" s="733"/>
      <c r="AD61" s="733"/>
      <c r="AE61" s="680" t="s">
        <v>448</v>
      </c>
      <c r="AF61" s="681"/>
      <c r="AG61" s="681"/>
      <c r="AH61" s="681"/>
      <c r="AI61" s="680" t="s">
        <v>448</v>
      </c>
      <c r="AJ61" s="681"/>
      <c r="AK61" s="681"/>
      <c r="AL61" s="681"/>
      <c r="AM61" s="680" t="s">
        <v>448</v>
      </c>
      <c r="AN61" s="681"/>
      <c r="AO61" s="681"/>
      <c r="AP61" s="681"/>
      <c r="AQ61" s="602" t="s">
        <v>448</v>
      </c>
      <c r="AR61" s="603"/>
      <c r="AS61" s="603"/>
      <c r="AT61" s="604"/>
      <c r="AU61" s="681" t="s">
        <v>448</v>
      </c>
      <c r="AV61" s="681"/>
      <c r="AW61" s="681"/>
      <c r="AX61" s="682"/>
      <c r="AY61">
        <f t="shared" si="3"/>
        <v>1</v>
      </c>
    </row>
    <row r="62" spans="1:51" ht="48"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9" t="s">
        <v>56</v>
      </c>
      <c r="Z62" s="674"/>
      <c r="AA62" s="675"/>
      <c r="AB62" s="416" t="s">
        <v>49</v>
      </c>
      <c r="AC62" s="416"/>
      <c r="AD62" s="416"/>
      <c r="AE62" s="680" t="s">
        <v>448</v>
      </c>
      <c r="AF62" s="681"/>
      <c r="AG62" s="681"/>
      <c r="AH62" s="681"/>
      <c r="AI62" s="680" t="s">
        <v>448</v>
      </c>
      <c r="AJ62" s="681"/>
      <c r="AK62" s="681"/>
      <c r="AL62" s="681"/>
      <c r="AM62" s="680" t="s">
        <v>448</v>
      </c>
      <c r="AN62" s="681"/>
      <c r="AO62" s="681"/>
      <c r="AP62" s="681"/>
      <c r="AQ62" s="602" t="s">
        <v>448</v>
      </c>
      <c r="AR62" s="603"/>
      <c r="AS62" s="603"/>
      <c r="AT62" s="604"/>
      <c r="AU62" s="681" t="s">
        <v>448</v>
      </c>
      <c r="AV62" s="681"/>
      <c r="AW62" s="681"/>
      <c r="AX62" s="682"/>
      <c r="AY62">
        <f t="shared" si="3"/>
        <v>1</v>
      </c>
    </row>
    <row r="63" spans="1:51" ht="23.25" customHeight="1" x14ac:dyDescent="0.15">
      <c r="A63" s="249" t="s">
        <v>262</v>
      </c>
      <c r="B63" s="250"/>
      <c r="C63" s="250"/>
      <c r="D63" s="250"/>
      <c r="E63" s="250"/>
      <c r="F63" s="251"/>
      <c r="G63" s="314" t="s">
        <v>375</v>
      </c>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1</v>
      </c>
    </row>
    <row r="64" spans="1:51" ht="23.25"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1</v>
      </c>
    </row>
    <row r="65" spans="1:51" ht="18.75" hidden="1" customHeight="1" x14ac:dyDescent="0.15">
      <c r="A65" s="304" t="s">
        <v>277</v>
      </c>
      <c r="B65" s="305"/>
      <c r="C65" s="305"/>
      <c r="D65" s="305"/>
      <c r="E65" s="305"/>
      <c r="F65" s="306"/>
      <c r="G65" s="345"/>
      <c r="H65" s="173" t="s">
        <v>205</v>
      </c>
      <c r="I65" s="173"/>
      <c r="J65" s="173"/>
      <c r="K65" s="173"/>
      <c r="L65" s="173"/>
      <c r="M65" s="173"/>
      <c r="N65" s="173"/>
      <c r="O65" s="174"/>
      <c r="P65" s="181" t="s">
        <v>87</v>
      </c>
      <c r="Q65" s="173"/>
      <c r="R65" s="173"/>
      <c r="S65" s="173"/>
      <c r="T65" s="173"/>
      <c r="U65" s="173"/>
      <c r="V65" s="174"/>
      <c r="W65" s="347" t="s">
        <v>121</v>
      </c>
      <c r="X65" s="348"/>
      <c r="Y65" s="351"/>
      <c r="Z65" s="351"/>
      <c r="AA65" s="352"/>
      <c r="AB65" s="181" t="s">
        <v>42</v>
      </c>
      <c r="AC65" s="173"/>
      <c r="AD65" s="174"/>
      <c r="AE65" s="263" t="s">
        <v>426</v>
      </c>
      <c r="AF65" s="263"/>
      <c r="AG65" s="263"/>
      <c r="AH65" s="263"/>
      <c r="AI65" s="263" t="s">
        <v>80</v>
      </c>
      <c r="AJ65" s="263"/>
      <c r="AK65" s="263"/>
      <c r="AL65" s="263"/>
      <c r="AM65" s="263" t="s">
        <v>516</v>
      </c>
      <c r="AN65" s="263"/>
      <c r="AO65" s="263"/>
      <c r="AP65" s="263"/>
      <c r="AQ65" s="181" t="s">
        <v>312</v>
      </c>
      <c r="AR65" s="173"/>
      <c r="AS65" s="173"/>
      <c r="AT65" s="174"/>
      <c r="AU65" s="203" t="s">
        <v>240</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22"/>
      <c r="AR66" s="621"/>
      <c r="AS66" s="176" t="s">
        <v>314</v>
      </c>
      <c r="AT66" s="177"/>
      <c r="AU66" s="644"/>
      <c r="AV66" s="644"/>
      <c r="AW66" s="176" t="s">
        <v>289</v>
      </c>
      <c r="AX66" s="225"/>
      <c r="AY66">
        <f t="shared" ref="AY66:AY72" si="4">$AY$65</f>
        <v>0</v>
      </c>
    </row>
    <row r="67" spans="1:51" ht="23.25" hidden="1" customHeight="1" x14ac:dyDescent="0.15">
      <c r="A67" s="288"/>
      <c r="B67" s="289"/>
      <c r="C67" s="289"/>
      <c r="D67" s="289"/>
      <c r="E67" s="289"/>
      <c r="F67" s="290"/>
      <c r="G67" s="312" t="s">
        <v>316</v>
      </c>
      <c r="H67" s="353"/>
      <c r="I67" s="354"/>
      <c r="J67" s="354"/>
      <c r="K67" s="354"/>
      <c r="L67" s="354"/>
      <c r="M67" s="354"/>
      <c r="N67" s="354"/>
      <c r="O67" s="355"/>
      <c r="P67" s="353"/>
      <c r="Q67" s="354"/>
      <c r="R67" s="354"/>
      <c r="S67" s="354"/>
      <c r="T67" s="354"/>
      <c r="U67" s="354"/>
      <c r="V67" s="355"/>
      <c r="W67" s="359"/>
      <c r="X67" s="360"/>
      <c r="Y67" s="624" t="s">
        <v>48</v>
      </c>
      <c r="Z67" s="624"/>
      <c r="AA67" s="625"/>
      <c r="AB67" s="771" t="s">
        <v>94</v>
      </c>
      <c r="AC67" s="771"/>
      <c r="AD67" s="771"/>
      <c r="AE67" s="680"/>
      <c r="AF67" s="681"/>
      <c r="AG67" s="681"/>
      <c r="AH67" s="681"/>
      <c r="AI67" s="680"/>
      <c r="AJ67" s="681"/>
      <c r="AK67" s="681"/>
      <c r="AL67" s="681"/>
      <c r="AM67" s="680"/>
      <c r="AN67" s="681"/>
      <c r="AO67" s="681"/>
      <c r="AP67" s="681"/>
      <c r="AQ67" s="680"/>
      <c r="AR67" s="681"/>
      <c r="AS67" s="681"/>
      <c r="AT67" s="694"/>
      <c r="AU67" s="681"/>
      <c r="AV67" s="681"/>
      <c r="AW67" s="681"/>
      <c r="AX67" s="682"/>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7" t="s">
        <v>97</v>
      </c>
      <c r="Z68" s="507"/>
      <c r="AA68" s="508"/>
      <c r="AB68" s="772" t="s">
        <v>94</v>
      </c>
      <c r="AC68" s="772"/>
      <c r="AD68" s="772"/>
      <c r="AE68" s="680"/>
      <c r="AF68" s="681"/>
      <c r="AG68" s="681"/>
      <c r="AH68" s="681"/>
      <c r="AI68" s="680"/>
      <c r="AJ68" s="681"/>
      <c r="AK68" s="681"/>
      <c r="AL68" s="681"/>
      <c r="AM68" s="680"/>
      <c r="AN68" s="681"/>
      <c r="AO68" s="681"/>
      <c r="AP68" s="681"/>
      <c r="AQ68" s="680"/>
      <c r="AR68" s="681"/>
      <c r="AS68" s="681"/>
      <c r="AT68" s="694"/>
      <c r="AU68" s="681"/>
      <c r="AV68" s="681"/>
      <c r="AW68" s="681"/>
      <c r="AX68" s="682"/>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7" t="s">
        <v>56</v>
      </c>
      <c r="Z69" s="507"/>
      <c r="AA69" s="508"/>
      <c r="AB69" s="769" t="s">
        <v>49</v>
      </c>
      <c r="AC69" s="769"/>
      <c r="AD69" s="769"/>
      <c r="AE69" s="713"/>
      <c r="AF69" s="714"/>
      <c r="AG69" s="714"/>
      <c r="AH69" s="714"/>
      <c r="AI69" s="713"/>
      <c r="AJ69" s="714"/>
      <c r="AK69" s="714"/>
      <c r="AL69" s="714"/>
      <c r="AM69" s="713"/>
      <c r="AN69" s="714"/>
      <c r="AO69" s="714"/>
      <c r="AP69" s="714"/>
      <c r="AQ69" s="680"/>
      <c r="AR69" s="681"/>
      <c r="AS69" s="681"/>
      <c r="AT69" s="694"/>
      <c r="AU69" s="681"/>
      <c r="AV69" s="681"/>
      <c r="AW69" s="681"/>
      <c r="AX69" s="682"/>
      <c r="AY69">
        <f t="shared" si="4"/>
        <v>0</v>
      </c>
    </row>
    <row r="70" spans="1:51" ht="23.25" hidden="1" customHeight="1" x14ac:dyDescent="0.15">
      <c r="A70" s="288" t="s">
        <v>418</v>
      </c>
      <c r="B70" s="289"/>
      <c r="C70" s="289"/>
      <c r="D70" s="289"/>
      <c r="E70" s="289"/>
      <c r="F70" s="290"/>
      <c r="G70" s="294" t="s">
        <v>310</v>
      </c>
      <c r="H70" s="295"/>
      <c r="I70" s="295"/>
      <c r="J70" s="295"/>
      <c r="K70" s="295"/>
      <c r="L70" s="295"/>
      <c r="M70" s="295"/>
      <c r="N70" s="295"/>
      <c r="O70" s="295"/>
      <c r="P70" s="295"/>
      <c r="Q70" s="295"/>
      <c r="R70" s="295"/>
      <c r="S70" s="295"/>
      <c r="T70" s="295"/>
      <c r="U70" s="295"/>
      <c r="V70" s="295"/>
      <c r="W70" s="298" t="s">
        <v>429</v>
      </c>
      <c r="X70" s="299"/>
      <c r="Y70" s="624" t="s">
        <v>48</v>
      </c>
      <c r="Z70" s="624"/>
      <c r="AA70" s="625"/>
      <c r="AB70" s="771" t="s">
        <v>94</v>
      </c>
      <c r="AC70" s="771"/>
      <c r="AD70" s="771"/>
      <c r="AE70" s="680"/>
      <c r="AF70" s="681"/>
      <c r="AG70" s="681"/>
      <c r="AH70" s="681"/>
      <c r="AI70" s="680"/>
      <c r="AJ70" s="681"/>
      <c r="AK70" s="681"/>
      <c r="AL70" s="681"/>
      <c r="AM70" s="680"/>
      <c r="AN70" s="681"/>
      <c r="AO70" s="681"/>
      <c r="AP70" s="681"/>
      <c r="AQ70" s="680"/>
      <c r="AR70" s="681"/>
      <c r="AS70" s="681"/>
      <c r="AT70" s="694"/>
      <c r="AU70" s="681"/>
      <c r="AV70" s="681"/>
      <c r="AW70" s="681"/>
      <c r="AX70" s="682"/>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7" t="s">
        <v>97</v>
      </c>
      <c r="Z71" s="507"/>
      <c r="AA71" s="508"/>
      <c r="AB71" s="772" t="s">
        <v>94</v>
      </c>
      <c r="AC71" s="772"/>
      <c r="AD71" s="772"/>
      <c r="AE71" s="680"/>
      <c r="AF71" s="681"/>
      <c r="AG71" s="681"/>
      <c r="AH71" s="681"/>
      <c r="AI71" s="680"/>
      <c r="AJ71" s="681"/>
      <c r="AK71" s="681"/>
      <c r="AL71" s="681"/>
      <c r="AM71" s="680"/>
      <c r="AN71" s="681"/>
      <c r="AO71" s="681"/>
      <c r="AP71" s="681"/>
      <c r="AQ71" s="680"/>
      <c r="AR71" s="681"/>
      <c r="AS71" s="681"/>
      <c r="AT71" s="694"/>
      <c r="AU71" s="681"/>
      <c r="AV71" s="681"/>
      <c r="AW71" s="681"/>
      <c r="AX71" s="682"/>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7" t="s">
        <v>56</v>
      </c>
      <c r="Z72" s="507"/>
      <c r="AA72" s="508"/>
      <c r="AB72" s="769" t="s">
        <v>49</v>
      </c>
      <c r="AC72" s="769"/>
      <c r="AD72" s="769"/>
      <c r="AE72" s="713"/>
      <c r="AF72" s="714"/>
      <c r="AG72" s="714"/>
      <c r="AH72" s="714"/>
      <c r="AI72" s="713"/>
      <c r="AJ72" s="714"/>
      <c r="AK72" s="714"/>
      <c r="AL72" s="714"/>
      <c r="AM72" s="713"/>
      <c r="AN72" s="714"/>
      <c r="AO72" s="714"/>
      <c r="AP72" s="770"/>
      <c r="AQ72" s="680"/>
      <c r="AR72" s="681"/>
      <c r="AS72" s="681"/>
      <c r="AT72" s="694"/>
      <c r="AU72" s="681"/>
      <c r="AV72" s="681"/>
      <c r="AW72" s="681"/>
      <c r="AX72" s="682"/>
      <c r="AY72">
        <f t="shared" si="4"/>
        <v>0</v>
      </c>
    </row>
    <row r="73" spans="1:51" ht="18.75" hidden="1" customHeight="1" x14ac:dyDescent="0.15">
      <c r="A73" s="304" t="s">
        <v>277</v>
      </c>
      <c r="B73" s="305"/>
      <c r="C73" s="305"/>
      <c r="D73" s="305"/>
      <c r="E73" s="305"/>
      <c r="F73" s="306"/>
      <c r="G73" s="307"/>
      <c r="H73" s="173" t="s">
        <v>205</v>
      </c>
      <c r="I73" s="173"/>
      <c r="J73" s="173"/>
      <c r="K73" s="173"/>
      <c r="L73" s="173"/>
      <c r="M73" s="173"/>
      <c r="N73" s="173"/>
      <c r="O73" s="174"/>
      <c r="P73" s="181" t="s">
        <v>87</v>
      </c>
      <c r="Q73" s="173"/>
      <c r="R73" s="173"/>
      <c r="S73" s="173"/>
      <c r="T73" s="173"/>
      <c r="U73" s="173"/>
      <c r="V73" s="173"/>
      <c r="W73" s="173"/>
      <c r="X73" s="174"/>
      <c r="Y73" s="309"/>
      <c r="Z73" s="310"/>
      <c r="AA73" s="311"/>
      <c r="AB73" s="181" t="s">
        <v>42</v>
      </c>
      <c r="AC73" s="173"/>
      <c r="AD73" s="174"/>
      <c r="AE73" s="263" t="s">
        <v>426</v>
      </c>
      <c r="AF73" s="263"/>
      <c r="AG73" s="263"/>
      <c r="AH73" s="263"/>
      <c r="AI73" s="263" t="s">
        <v>80</v>
      </c>
      <c r="AJ73" s="263"/>
      <c r="AK73" s="263"/>
      <c r="AL73" s="263"/>
      <c r="AM73" s="263" t="s">
        <v>516</v>
      </c>
      <c r="AN73" s="263"/>
      <c r="AO73" s="263"/>
      <c r="AP73" s="263"/>
      <c r="AQ73" s="181" t="s">
        <v>312</v>
      </c>
      <c r="AR73" s="173"/>
      <c r="AS73" s="173"/>
      <c r="AT73" s="174"/>
      <c r="AU73" s="202" t="s">
        <v>240</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2"/>
      <c r="AR74" s="621"/>
      <c r="AS74" s="176" t="s">
        <v>314</v>
      </c>
      <c r="AT74" s="177"/>
      <c r="AU74" s="622"/>
      <c r="AV74" s="621"/>
      <c r="AW74" s="176" t="s">
        <v>289</v>
      </c>
      <c r="AX74" s="225"/>
      <c r="AY74">
        <f>$AY$73</f>
        <v>0</v>
      </c>
    </row>
    <row r="75" spans="1:51" ht="23.25" hidden="1" customHeight="1" x14ac:dyDescent="0.15">
      <c r="A75" s="288"/>
      <c r="B75" s="289"/>
      <c r="C75" s="289"/>
      <c r="D75" s="289"/>
      <c r="E75" s="289"/>
      <c r="F75" s="290"/>
      <c r="G75" s="312" t="s">
        <v>316</v>
      </c>
      <c r="H75" s="99"/>
      <c r="I75" s="99"/>
      <c r="J75" s="99"/>
      <c r="K75" s="99"/>
      <c r="L75" s="99"/>
      <c r="M75" s="99"/>
      <c r="N75" s="99"/>
      <c r="O75" s="186"/>
      <c r="P75" s="99"/>
      <c r="Q75" s="99"/>
      <c r="R75" s="99"/>
      <c r="S75" s="99"/>
      <c r="T75" s="99"/>
      <c r="U75" s="99"/>
      <c r="V75" s="99"/>
      <c r="W75" s="99"/>
      <c r="X75" s="186"/>
      <c r="Y75" s="623" t="s">
        <v>48</v>
      </c>
      <c r="Z75" s="624"/>
      <c r="AA75" s="625"/>
      <c r="AB75" s="626"/>
      <c r="AC75" s="626"/>
      <c r="AD75" s="626"/>
      <c r="AE75" s="602"/>
      <c r="AF75" s="603"/>
      <c r="AG75" s="603"/>
      <c r="AH75" s="603"/>
      <c r="AI75" s="602"/>
      <c r="AJ75" s="603"/>
      <c r="AK75" s="603"/>
      <c r="AL75" s="603"/>
      <c r="AM75" s="602"/>
      <c r="AN75" s="603"/>
      <c r="AO75" s="603"/>
      <c r="AP75" s="603"/>
      <c r="AQ75" s="602"/>
      <c r="AR75" s="603"/>
      <c r="AS75" s="603"/>
      <c r="AT75" s="604"/>
      <c r="AU75" s="681"/>
      <c r="AV75" s="681"/>
      <c r="AW75" s="681"/>
      <c r="AX75" s="682"/>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600" t="s">
        <v>97</v>
      </c>
      <c r="Z76" s="507"/>
      <c r="AA76" s="508"/>
      <c r="AB76" s="601"/>
      <c r="AC76" s="601"/>
      <c r="AD76" s="601"/>
      <c r="AE76" s="602"/>
      <c r="AF76" s="603"/>
      <c r="AG76" s="603"/>
      <c r="AH76" s="603"/>
      <c r="AI76" s="602"/>
      <c r="AJ76" s="603"/>
      <c r="AK76" s="603"/>
      <c r="AL76" s="603"/>
      <c r="AM76" s="602"/>
      <c r="AN76" s="603"/>
      <c r="AO76" s="603"/>
      <c r="AP76" s="603"/>
      <c r="AQ76" s="602"/>
      <c r="AR76" s="603"/>
      <c r="AS76" s="603"/>
      <c r="AT76" s="604"/>
      <c r="AU76" s="681"/>
      <c r="AV76" s="681"/>
      <c r="AW76" s="681"/>
      <c r="AX76" s="682"/>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56</v>
      </c>
      <c r="Z77" s="173"/>
      <c r="AA77" s="174"/>
      <c r="AB77" s="606" t="s">
        <v>49</v>
      </c>
      <c r="AC77" s="606"/>
      <c r="AD77" s="606"/>
      <c r="AE77" s="761"/>
      <c r="AF77" s="762"/>
      <c r="AG77" s="762"/>
      <c r="AH77" s="762"/>
      <c r="AI77" s="761"/>
      <c r="AJ77" s="762"/>
      <c r="AK77" s="762"/>
      <c r="AL77" s="762"/>
      <c r="AM77" s="761"/>
      <c r="AN77" s="762"/>
      <c r="AO77" s="762"/>
      <c r="AP77" s="762"/>
      <c r="AQ77" s="602"/>
      <c r="AR77" s="603"/>
      <c r="AS77" s="603"/>
      <c r="AT77" s="604"/>
      <c r="AU77" s="681"/>
      <c r="AV77" s="681"/>
      <c r="AW77" s="681"/>
      <c r="AX77" s="682"/>
      <c r="AY77">
        <f>$AY$73</f>
        <v>0</v>
      </c>
    </row>
    <row r="78" spans="1:51" ht="69.75" hidden="1" customHeight="1" x14ac:dyDescent="0.15">
      <c r="A78" s="763" t="s">
        <v>298</v>
      </c>
      <c r="B78" s="764"/>
      <c r="C78" s="764"/>
      <c r="D78" s="764"/>
      <c r="E78" s="292" t="s">
        <v>40</v>
      </c>
      <c r="F78" s="293"/>
      <c r="G78" s="14" t="s">
        <v>310</v>
      </c>
      <c r="H78" s="765"/>
      <c r="I78" s="633"/>
      <c r="J78" s="633"/>
      <c r="K78" s="633"/>
      <c r="L78" s="633"/>
      <c r="M78" s="633"/>
      <c r="N78" s="633"/>
      <c r="O78" s="766"/>
      <c r="P78" s="197"/>
      <c r="Q78" s="197"/>
      <c r="R78" s="197"/>
      <c r="S78" s="197"/>
      <c r="T78" s="197"/>
      <c r="U78" s="197"/>
      <c r="V78" s="197"/>
      <c r="W78" s="197"/>
      <c r="X78" s="197"/>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c r="AY78">
        <f>$AY$73</f>
        <v>0</v>
      </c>
    </row>
    <row r="79" spans="1:51" ht="18.75" hidden="1" customHeight="1" x14ac:dyDescent="0.15">
      <c r="A79" s="738" t="s">
        <v>256</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40" t="s">
        <v>412</v>
      </c>
      <c r="AP79" s="741"/>
      <c r="AQ79" s="741"/>
      <c r="AR79" s="38"/>
      <c r="AS79" s="740"/>
      <c r="AT79" s="741"/>
      <c r="AU79" s="741"/>
      <c r="AV79" s="741"/>
      <c r="AW79" s="741"/>
      <c r="AX79" s="742"/>
      <c r="AY79">
        <f>COUNTIF($AR$79,"☑")</f>
        <v>0</v>
      </c>
    </row>
    <row r="80" spans="1:51" ht="18.75" hidden="1" customHeight="1" x14ac:dyDescent="0.15">
      <c r="A80" s="140" t="s">
        <v>199</v>
      </c>
      <c r="B80" s="743" t="s">
        <v>334</v>
      </c>
      <c r="C80" s="744"/>
      <c r="D80" s="744"/>
      <c r="E80" s="744"/>
      <c r="F80" s="745"/>
      <c r="G80" s="275" t="s">
        <v>54</v>
      </c>
      <c r="H80" s="275"/>
      <c r="I80" s="275"/>
      <c r="J80" s="275"/>
      <c r="K80" s="275"/>
      <c r="L80" s="275"/>
      <c r="M80" s="275"/>
      <c r="N80" s="275"/>
      <c r="O80" s="275"/>
      <c r="P80" s="275"/>
      <c r="Q80" s="275"/>
      <c r="R80" s="275"/>
      <c r="S80" s="275"/>
      <c r="T80" s="275"/>
      <c r="U80" s="275"/>
      <c r="V80" s="275"/>
      <c r="W80" s="275"/>
      <c r="X80" s="275"/>
      <c r="Y80" s="275"/>
      <c r="Z80" s="275"/>
      <c r="AA80" s="276"/>
      <c r="AB80" s="280" t="s">
        <v>179</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8"/>
      <c r="AY80">
        <f>COUNTA($G$82)</f>
        <v>0</v>
      </c>
    </row>
    <row r="81" spans="1:51" ht="22.5" hidden="1" customHeight="1" x14ac:dyDescent="0.15">
      <c r="A81" s="141"/>
      <c r="B81" s="746"/>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7"/>
      <c r="AY81">
        <f t="shared" ref="AY81:AY89" si="5">$AY$80</f>
        <v>0</v>
      </c>
    </row>
    <row r="82" spans="1:51" ht="22.5" hidden="1" customHeight="1" x14ac:dyDescent="0.15">
      <c r="A82" s="141"/>
      <c r="B82" s="746"/>
      <c r="C82" s="270"/>
      <c r="D82" s="270"/>
      <c r="E82" s="270"/>
      <c r="F82" s="271"/>
      <c r="G82" s="749"/>
      <c r="H82" s="749"/>
      <c r="I82" s="749"/>
      <c r="J82" s="749"/>
      <c r="K82" s="749"/>
      <c r="L82" s="749"/>
      <c r="M82" s="749"/>
      <c r="N82" s="749"/>
      <c r="O82" s="749"/>
      <c r="P82" s="749"/>
      <c r="Q82" s="749"/>
      <c r="R82" s="749"/>
      <c r="S82" s="749"/>
      <c r="T82" s="749"/>
      <c r="U82" s="749"/>
      <c r="V82" s="749"/>
      <c r="W82" s="749"/>
      <c r="X82" s="749"/>
      <c r="Y82" s="749"/>
      <c r="Z82" s="749"/>
      <c r="AA82" s="750"/>
      <c r="AB82" s="755"/>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6"/>
      <c r="AY82">
        <f t="shared" si="5"/>
        <v>0</v>
      </c>
    </row>
    <row r="83" spans="1:51" ht="22.5" hidden="1" customHeight="1" x14ac:dyDescent="0.15">
      <c r="A83" s="141"/>
      <c r="B83" s="746"/>
      <c r="C83" s="270"/>
      <c r="D83" s="270"/>
      <c r="E83" s="270"/>
      <c r="F83" s="271"/>
      <c r="G83" s="751"/>
      <c r="H83" s="751"/>
      <c r="I83" s="751"/>
      <c r="J83" s="751"/>
      <c r="K83" s="751"/>
      <c r="L83" s="751"/>
      <c r="M83" s="751"/>
      <c r="N83" s="751"/>
      <c r="O83" s="751"/>
      <c r="P83" s="751"/>
      <c r="Q83" s="751"/>
      <c r="R83" s="751"/>
      <c r="S83" s="751"/>
      <c r="T83" s="751"/>
      <c r="U83" s="751"/>
      <c r="V83" s="751"/>
      <c r="W83" s="751"/>
      <c r="X83" s="751"/>
      <c r="Y83" s="751"/>
      <c r="Z83" s="751"/>
      <c r="AA83" s="752"/>
      <c r="AB83" s="757"/>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8"/>
      <c r="AY83">
        <f t="shared" si="5"/>
        <v>0</v>
      </c>
    </row>
    <row r="84" spans="1:51" ht="19.5" hidden="1" customHeight="1" x14ac:dyDescent="0.15">
      <c r="A84" s="141"/>
      <c r="B84" s="747"/>
      <c r="C84" s="272"/>
      <c r="D84" s="272"/>
      <c r="E84" s="272"/>
      <c r="F84" s="273"/>
      <c r="G84" s="753"/>
      <c r="H84" s="753"/>
      <c r="I84" s="753"/>
      <c r="J84" s="753"/>
      <c r="K84" s="753"/>
      <c r="L84" s="753"/>
      <c r="M84" s="753"/>
      <c r="N84" s="753"/>
      <c r="O84" s="753"/>
      <c r="P84" s="753"/>
      <c r="Q84" s="753"/>
      <c r="R84" s="753"/>
      <c r="S84" s="753"/>
      <c r="T84" s="753"/>
      <c r="U84" s="753"/>
      <c r="V84" s="753"/>
      <c r="W84" s="753"/>
      <c r="X84" s="753"/>
      <c r="Y84" s="753"/>
      <c r="Z84" s="753"/>
      <c r="AA84" s="754"/>
      <c r="AB84" s="759"/>
      <c r="AC84" s="753"/>
      <c r="AD84" s="753"/>
      <c r="AE84" s="751"/>
      <c r="AF84" s="751"/>
      <c r="AG84" s="751"/>
      <c r="AH84" s="751"/>
      <c r="AI84" s="751"/>
      <c r="AJ84" s="751"/>
      <c r="AK84" s="751"/>
      <c r="AL84" s="751"/>
      <c r="AM84" s="751"/>
      <c r="AN84" s="751"/>
      <c r="AO84" s="751"/>
      <c r="AP84" s="751"/>
      <c r="AQ84" s="751"/>
      <c r="AR84" s="751"/>
      <c r="AS84" s="751"/>
      <c r="AT84" s="751"/>
      <c r="AU84" s="753"/>
      <c r="AV84" s="753"/>
      <c r="AW84" s="753"/>
      <c r="AX84" s="760"/>
      <c r="AY84">
        <f t="shared" si="5"/>
        <v>0</v>
      </c>
    </row>
    <row r="85" spans="1:51" ht="18.75" hidden="1" customHeight="1" x14ac:dyDescent="0.15">
      <c r="A85" s="141"/>
      <c r="B85" s="270" t="s">
        <v>254</v>
      </c>
      <c r="C85" s="270"/>
      <c r="D85" s="270"/>
      <c r="E85" s="270"/>
      <c r="F85" s="271"/>
      <c r="G85" s="274" t="s">
        <v>35</v>
      </c>
      <c r="H85" s="275"/>
      <c r="I85" s="275"/>
      <c r="J85" s="275"/>
      <c r="K85" s="275"/>
      <c r="L85" s="275"/>
      <c r="M85" s="275"/>
      <c r="N85" s="275"/>
      <c r="O85" s="276"/>
      <c r="P85" s="280" t="s">
        <v>117</v>
      </c>
      <c r="Q85" s="275"/>
      <c r="R85" s="275"/>
      <c r="S85" s="275"/>
      <c r="T85" s="275"/>
      <c r="U85" s="275"/>
      <c r="V85" s="275"/>
      <c r="W85" s="275"/>
      <c r="X85" s="276"/>
      <c r="Y85" s="178"/>
      <c r="Z85" s="179"/>
      <c r="AA85" s="180"/>
      <c r="AB85" s="257" t="s">
        <v>42</v>
      </c>
      <c r="AC85" s="258"/>
      <c r="AD85" s="259"/>
      <c r="AE85" s="263" t="s">
        <v>426</v>
      </c>
      <c r="AF85" s="263"/>
      <c r="AG85" s="263"/>
      <c r="AH85" s="263"/>
      <c r="AI85" s="263" t="s">
        <v>80</v>
      </c>
      <c r="AJ85" s="263"/>
      <c r="AK85" s="263"/>
      <c r="AL85" s="263"/>
      <c r="AM85" s="263" t="s">
        <v>516</v>
      </c>
      <c r="AN85" s="263"/>
      <c r="AO85" s="263"/>
      <c r="AP85" s="263"/>
      <c r="AQ85" s="181" t="s">
        <v>312</v>
      </c>
      <c r="AR85" s="173"/>
      <c r="AS85" s="173"/>
      <c r="AT85" s="174"/>
      <c r="AU85" s="735" t="s">
        <v>240</v>
      </c>
      <c r="AV85" s="735"/>
      <c r="AW85" s="735"/>
      <c r="AX85" s="736"/>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43"/>
      <c r="AR86" s="644"/>
      <c r="AS86" s="176" t="s">
        <v>314</v>
      </c>
      <c r="AT86" s="177"/>
      <c r="AU86" s="644"/>
      <c r="AV86" s="644"/>
      <c r="AW86" s="278" t="s">
        <v>289</v>
      </c>
      <c r="AX86" s="737"/>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6" t="s">
        <v>14</v>
      </c>
      <c r="Z87" s="717"/>
      <c r="AA87" s="718"/>
      <c r="AB87" s="712"/>
      <c r="AC87" s="712"/>
      <c r="AD87" s="712"/>
      <c r="AE87" s="680"/>
      <c r="AF87" s="681"/>
      <c r="AG87" s="681"/>
      <c r="AH87" s="681"/>
      <c r="AI87" s="680"/>
      <c r="AJ87" s="681"/>
      <c r="AK87" s="681"/>
      <c r="AL87" s="681"/>
      <c r="AM87" s="680"/>
      <c r="AN87" s="681"/>
      <c r="AO87" s="681"/>
      <c r="AP87" s="681"/>
      <c r="AQ87" s="602"/>
      <c r="AR87" s="603"/>
      <c r="AS87" s="603"/>
      <c r="AT87" s="604"/>
      <c r="AU87" s="681"/>
      <c r="AV87" s="681"/>
      <c r="AW87" s="681"/>
      <c r="AX87" s="682"/>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9" t="s">
        <v>97</v>
      </c>
      <c r="Z88" s="683"/>
      <c r="AA88" s="684"/>
      <c r="AB88" s="733"/>
      <c r="AC88" s="733"/>
      <c r="AD88" s="733"/>
      <c r="AE88" s="680"/>
      <c r="AF88" s="681"/>
      <c r="AG88" s="681"/>
      <c r="AH88" s="681"/>
      <c r="AI88" s="680"/>
      <c r="AJ88" s="681"/>
      <c r="AK88" s="681"/>
      <c r="AL88" s="681"/>
      <c r="AM88" s="680"/>
      <c r="AN88" s="681"/>
      <c r="AO88" s="681"/>
      <c r="AP88" s="681"/>
      <c r="AQ88" s="602"/>
      <c r="AR88" s="603"/>
      <c r="AS88" s="603"/>
      <c r="AT88" s="604"/>
      <c r="AU88" s="681"/>
      <c r="AV88" s="681"/>
      <c r="AW88" s="681"/>
      <c r="AX88" s="682"/>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9" t="s">
        <v>56</v>
      </c>
      <c r="Z89" s="683"/>
      <c r="AA89" s="684"/>
      <c r="AB89" s="734" t="s">
        <v>49</v>
      </c>
      <c r="AC89" s="734"/>
      <c r="AD89" s="734"/>
      <c r="AE89" s="713"/>
      <c r="AF89" s="714"/>
      <c r="AG89" s="714"/>
      <c r="AH89" s="714"/>
      <c r="AI89" s="713"/>
      <c r="AJ89" s="714"/>
      <c r="AK89" s="714"/>
      <c r="AL89" s="714"/>
      <c r="AM89" s="713"/>
      <c r="AN89" s="714"/>
      <c r="AO89" s="714"/>
      <c r="AP89" s="714"/>
      <c r="AQ89" s="602"/>
      <c r="AR89" s="603"/>
      <c r="AS89" s="603"/>
      <c r="AT89" s="604"/>
      <c r="AU89" s="681"/>
      <c r="AV89" s="681"/>
      <c r="AW89" s="681"/>
      <c r="AX89" s="682"/>
      <c r="AY89">
        <f t="shared" si="5"/>
        <v>0</v>
      </c>
    </row>
    <row r="90" spans="1:51" ht="18.75" hidden="1" customHeight="1" x14ac:dyDescent="0.15">
      <c r="A90" s="141"/>
      <c r="B90" s="270" t="s">
        <v>254</v>
      </c>
      <c r="C90" s="270"/>
      <c r="D90" s="270"/>
      <c r="E90" s="270"/>
      <c r="F90" s="271"/>
      <c r="G90" s="274" t="s">
        <v>35</v>
      </c>
      <c r="H90" s="275"/>
      <c r="I90" s="275"/>
      <c r="J90" s="275"/>
      <c r="K90" s="275"/>
      <c r="L90" s="275"/>
      <c r="M90" s="275"/>
      <c r="N90" s="275"/>
      <c r="O90" s="276"/>
      <c r="P90" s="280" t="s">
        <v>117</v>
      </c>
      <c r="Q90" s="275"/>
      <c r="R90" s="275"/>
      <c r="S90" s="275"/>
      <c r="T90" s="275"/>
      <c r="U90" s="275"/>
      <c r="V90" s="275"/>
      <c r="W90" s="275"/>
      <c r="X90" s="276"/>
      <c r="Y90" s="178"/>
      <c r="Z90" s="179"/>
      <c r="AA90" s="180"/>
      <c r="AB90" s="257" t="s">
        <v>42</v>
      </c>
      <c r="AC90" s="258"/>
      <c r="AD90" s="259"/>
      <c r="AE90" s="263" t="s">
        <v>426</v>
      </c>
      <c r="AF90" s="263"/>
      <c r="AG90" s="263"/>
      <c r="AH90" s="263"/>
      <c r="AI90" s="263" t="s">
        <v>80</v>
      </c>
      <c r="AJ90" s="263"/>
      <c r="AK90" s="263"/>
      <c r="AL90" s="263"/>
      <c r="AM90" s="263" t="s">
        <v>516</v>
      </c>
      <c r="AN90" s="263"/>
      <c r="AO90" s="263"/>
      <c r="AP90" s="263"/>
      <c r="AQ90" s="181" t="s">
        <v>312</v>
      </c>
      <c r="AR90" s="173"/>
      <c r="AS90" s="173"/>
      <c r="AT90" s="174"/>
      <c r="AU90" s="735" t="s">
        <v>240</v>
      </c>
      <c r="AV90" s="735"/>
      <c r="AW90" s="735"/>
      <c r="AX90" s="736"/>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43"/>
      <c r="AR91" s="644"/>
      <c r="AS91" s="176" t="s">
        <v>314</v>
      </c>
      <c r="AT91" s="177"/>
      <c r="AU91" s="644"/>
      <c r="AV91" s="644"/>
      <c r="AW91" s="278" t="s">
        <v>289</v>
      </c>
      <c r="AX91" s="737"/>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6" t="s">
        <v>14</v>
      </c>
      <c r="Z92" s="717"/>
      <c r="AA92" s="718"/>
      <c r="AB92" s="712"/>
      <c r="AC92" s="712"/>
      <c r="AD92" s="712"/>
      <c r="AE92" s="680"/>
      <c r="AF92" s="681"/>
      <c r="AG92" s="681"/>
      <c r="AH92" s="681"/>
      <c r="AI92" s="680"/>
      <c r="AJ92" s="681"/>
      <c r="AK92" s="681"/>
      <c r="AL92" s="681"/>
      <c r="AM92" s="680"/>
      <c r="AN92" s="681"/>
      <c r="AO92" s="681"/>
      <c r="AP92" s="681"/>
      <c r="AQ92" s="602"/>
      <c r="AR92" s="603"/>
      <c r="AS92" s="603"/>
      <c r="AT92" s="604"/>
      <c r="AU92" s="681"/>
      <c r="AV92" s="681"/>
      <c r="AW92" s="681"/>
      <c r="AX92" s="682"/>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9" t="s">
        <v>97</v>
      </c>
      <c r="Z93" s="683"/>
      <c r="AA93" s="684"/>
      <c r="AB93" s="733"/>
      <c r="AC93" s="733"/>
      <c r="AD93" s="733"/>
      <c r="AE93" s="680"/>
      <c r="AF93" s="681"/>
      <c r="AG93" s="681"/>
      <c r="AH93" s="681"/>
      <c r="AI93" s="680"/>
      <c r="AJ93" s="681"/>
      <c r="AK93" s="681"/>
      <c r="AL93" s="681"/>
      <c r="AM93" s="680"/>
      <c r="AN93" s="681"/>
      <c r="AO93" s="681"/>
      <c r="AP93" s="681"/>
      <c r="AQ93" s="602"/>
      <c r="AR93" s="603"/>
      <c r="AS93" s="603"/>
      <c r="AT93" s="604"/>
      <c r="AU93" s="681"/>
      <c r="AV93" s="681"/>
      <c r="AW93" s="681"/>
      <c r="AX93" s="682"/>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9" t="s">
        <v>56</v>
      </c>
      <c r="Z94" s="683"/>
      <c r="AA94" s="684"/>
      <c r="AB94" s="734" t="s">
        <v>49</v>
      </c>
      <c r="AC94" s="734"/>
      <c r="AD94" s="734"/>
      <c r="AE94" s="713"/>
      <c r="AF94" s="714"/>
      <c r="AG94" s="714"/>
      <c r="AH94" s="714"/>
      <c r="AI94" s="713"/>
      <c r="AJ94" s="714"/>
      <c r="AK94" s="714"/>
      <c r="AL94" s="714"/>
      <c r="AM94" s="713"/>
      <c r="AN94" s="714"/>
      <c r="AO94" s="714"/>
      <c r="AP94" s="714"/>
      <c r="AQ94" s="602"/>
      <c r="AR94" s="603"/>
      <c r="AS94" s="603"/>
      <c r="AT94" s="604"/>
      <c r="AU94" s="681"/>
      <c r="AV94" s="681"/>
      <c r="AW94" s="681"/>
      <c r="AX94" s="682"/>
      <c r="AY94">
        <f>$AY$90</f>
        <v>0</v>
      </c>
    </row>
    <row r="95" spans="1:51" ht="18.75" hidden="1" customHeight="1" x14ac:dyDescent="0.15">
      <c r="A95" s="141"/>
      <c r="B95" s="270" t="s">
        <v>254</v>
      </c>
      <c r="C95" s="270"/>
      <c r="D95" s="270"/>
      <c r="E95" s="270"/>
      <c r="F95" s="271"/>
      <c r="G95" s="274" t="s">
        <v>35</v>
      </c>
      <c r="H95" s="275"/>
      <c r="I95" s="275"/>
      <c r="J95" s="275"/>
      <c r="K95" s="275"/>
      <c r="L95" s="275"/>
      <c r="M95" s="275"/>
      <c r="N95" s="275"/>
      <c r="O95" s="276"/>
      <c r="P95" s="280" t="s">
        <v>117</v>
      </c>
      <c r="Q95" s="275"/>
      <c r="R95" s="275"/>
      <c r="S95" s="275"/>
      <c r="T95" s="275"/>
      <c r="U95" s="275"/>
      <c r="V95" s="275"/>
      <c r="W95" s="275"/>
      <c r="X95" s="276"/>
      <c r="Y95" s="178"/>
      <c r="Z95" s="179"/>
      <c r="AA95" s="180"/>
      <c r="AB95" s="257" t="s">
        <v>42</v>
      </c>
      <c r="AC95" s="258"/>
      <c r="AD95" s="259"/>
      <c r="AE95" s="263" t="s">
        <v>426</v>
      </c>
      <c r="AF95" s="263"/>
      <c r="AG95" s="263"/>
      <c r="AH95" s="263"/>
      <c r="AI95" s="263" t="s">
        <v>80</v>
      </c>
      <c r="AJ95" s="263"/>
      <c r="AK95" s="263"/>
      <c r="AL95" s="263"/>
      <c r="AM95" s="263" t="s">
        <v>516</v>
      </c>
      <c r="AN95" s="263"/>
      <c r="AO95" s="263"/>
      <c r="AP95" s="263"/>
      <c r="AQ95" s="181" t="s">
        <v>312</v>
      </c>
      <c r="AR95" s="173"/>
      <c r="AS95" s="173"/>
      <c r="AT95" s="174"/>
      <c r="AU95" s="735" t="s">
        <v>240</v>
      </c>
      <c r="AV95" s="735"/>
      <c r="AW95" s="735"/>
      <c r="AX95" s="736"/>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43"/>
      <c r="AR96" s="644"/>
      <c r="AS96" s="176" t="s">
        <v>314</v>
      </c>
      <c r="AT96" s="177"/>
      <c r="AU96" s="644"/>
      <c r="AV96" s="644"/>
      <c r="AW96" s="278" t="s">
        <v>289</v>
      </c>
      <c r="AX96" s="737"/>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6" t="s">
        <v>14</v>
      </c>
      <c r="Z97" s="717"/>
      <c r="AA97" s="718"/>
      <c r="AB97" s="661"/>
      <c r="AC97" s="662"/>
      <c r="AD97" s="663"/>
      <c r="AE97" s="680"/>
      <c r="AF97" s="681"/>
      <c r="AG97" s="681"/>
      <c r="AH97" s="694"/>
      <c r="AI97" s="680"/>
      <c r="AJ97" s="681"/>
      <c r="AK97" s="681"/>
      <c r="AL97" s="694"/>
      <c r="AM97" s="680"/>
      <c r="AN97" s="681"/>
      <c r="AO97" s="681"/>
      <c r="AP97" s="681"/>
      <c r="AQ97" s="602"/>
      <c r="AR97" s="603"/>
      <c r="AS97" s="603"/>
      <c r="AT97" s="604"/>
      <c r="AU97" s="681"/>
      <c r="AV97" s="681"/>
      <c r="AW97" s="681"/>
      <c r="AX97" s="682"/>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9" t="s">
        <v>97</v>
      </c>
      <c r="Z98" s="683"/>
      <c r="AA98" s="684"/>
      <c r="AB98" s="661"/>
      <c r="AC98" s="662"/>
      <c r="AD98" s="663"/>
      <c r="AE98" s="680"/>
      <c r="AF98" s="681"/>
      <c r="AG98" s="681"/>
      <c r="AH98" s="694"/>
      <c r="AI98" s="680"/>
      <c r="AJ98" s="681"/>
      <c r="AK98" s="681"/>
      <c r="AL98" s="694"/>
      <c r="AM98" s="680"/>
      <c r="AN98" s="681"/>
      <c r="AO98" s="681"/>
      <c r="AP98" s="681"/>
      <c r="AQ98" s="602"/>
      <c r="AR98" s="603"/>
      <c r="AS98" s="603"/>
      <c r="AT98" s="604"/>
      <c r="AU98" s="681"/>
      <c r="AV98" s="681"/>
      <c r="AW98" s="681"/>
      <c r="AX98" s="682"/>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20" t="s">
        <v>56</v>
      </c>
      <c r="Z99" s="721"/>
      <c r="AA99" s="722"/>
      <c r="AB99" s="723" t="s">
        <v>49</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40" t="s">
        <v>414</v>
      </c>
      <c r="B100" s="241"/>
      <c r="C100" s="241"/>
      <c r="D100" s="241"/>
      <c r="E100" s="241"/>
      <c r="F100" s="242"/>
      <c r="G100" s="699" t="s">
        <v>9</v>
      </c>
      <c r="H100" s="699"/>
      <c r="I100" s="699"/>
      <c r="J100" s="699"/>
      <c r="K100" s="699"/>
      <c r="L100" s="699"/>
      <c r="M100" s="699"/>
      <c r="N100" s="699"/>
      <c r="O100" s="699"/>
      <c r="P100" s="699"/>
      <c r="Q100" s="699"/>
      <c r="R100" s="699"/>
      <c r="S100" s="699"/>
      <c r="T100" s="699"/>
      <c r="U100" s="699"/>
      <c r="V100" s="699"/>
      <c r="W100" s="699"/>
      <c r="X100" s="700"/>
      <c r="Y100" s="397"/>
      <c r="Z100" s="398"/>
      <c r="AA100" s="399"/>
      <c r="AB100" s="701" t="s">
        <v>42</v>
      </c>
      <c r="AC100" s="701"/>
      <c r="AD100" s="701"/>
      <c r="AE100" s="702" t="s">
        <v>426</v>
      </c>
      <c r="AF100" s="703"/>
      <c r="AG100" s="703"/>
      <c r="AH100" s="704"/>
      <c r="AI100" s="702" t="s">
        <v>80</v>
      </c>
      <c r="AJ100" s="703"/>
      <c r="AK100" s="703"/>
      <c r="AL100" s="704"/>
      <c r="AM100" s="702" t="s">
        <v>516</v>
      </c>
      <c r="AN100" s="703"/>
      <c r="AO100" s="703"/>
      <c r="AP100" s="704"/>
      <c r="AQ100" s="705" t="s">
        <v>168</v>
      </c>
      <c r="AR100" s="706"/>
      <c r="AS100" s="706"/>
      <c r="AT100" s="707"/>
      <c r="AU100" s="705" t="s">
        <v>293</v>
      </c>
      <c r="AV100" s="706"/>
      <c r="AW100" s="706"/>
      <c r="AX100" s="708"/>
    </row>
    <row r="101" spans="1:51" ht="23.25" customHeight="1" x14ac:dyDescent="0.15">
      <c r="A101" s="243"/>
      <c r="B101" s="244"/>
      <c r="C101" s="244"/>
      <c r="D101" s="244"/>
      <c r="E101" s="244"/>
      <c r="F101" s="245"/>
      <c r="G101" s="99" t="s">
        <v>663</v>
      </c>
      <c r="H101" s="99"/>
      <c r="I101" s="99"/>
      <c r="J101" s="99"/>
      <c r="K101" s="99"/>
      <c r="L101" s="99"/>
      <c r="M101" s="99"/>
      <c r="N101" s="99"/>
      <c r="O101" s="99"/>
      <c r="P101" s="99"/>
      <c r="Q101" s="99"/>
      <c r="R101" s="99"/>
      <c r="S101" s="99"/>
      <c r="T101" s="99"/>
      <c r="U101" s="99"/>
      <c r="V101" s="99"/>
      <c r="W101" s="99"/>
      <c r="X101" s="186"/>
      <c r="Y101" s="709" t="s">
        <v>63</v>
      </c>
      <c r="Z101" s="710"/>
      <c r="AA101" s="711"/>
      <c r="AB101" s="712" t="s">
        <v>661</v>
      </c>
      <c r="AC101" s="712"/>
      <c r="AD101" s="712"/>
      <c r="AE101" s="664">
        <v>4</v>
      </c>
      <c r="AF101" s="664"/>
      <c r="AG101" s="664"/>
      <c r="AH101" s="664"/>
      <c r="AI101" s="664">
        <v>2</v>
      </c>
      <c r="AJ101" s="664"/>
      <c r="AK101" s="664"/>
      <c r="AL101" s="664"/>
      <c r="AM101" s="664">
        <v>2</v>
      </c>
      <c r="AN101" s="664"/>
      <c r="AO101" s="664"/>
      <c r="AP101" s="664"/>
      <c r="AQ101" s="664" t="s">
        <v>448</v>
      </c>
      <c r="AR101" s="664"/>
      <c r="AS101" s="664"/>
      <c r="AT101" s="664"/>
      <c r="AU101" s="680" t="s">
        <v>448</v>
      </c>
      <c r="AV101" s="681"/>
      <c r="AW101" s="681"/>
      <c r="AX101" s="682"/>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5" t="s">
        <v>129</v>
      </c>
      <c r="Z102" s="667"/>
      <c r="AA102" s="668"/>
      <c r="AB102" s="712" t="s">
        <v>661</v>
      </c>
      <c r="AC102" s="712"/>
      <c r="AD102" s="712"/>
      <c r="AE102" s="664">
        <v>5</v>
      </c>
      <c r="AF102" s="664"/>
      <c r="AG102" s="664"/>
      <c r="AH102" s="664"/>
      <c r="AI102" s="664">
        <v>2</v>
      </c>
      <c r="AJ102" s="664"/>
      <c r="AK102" s="664"/>
      <c r="AL102" s="664"/>
      <c r="AM102" s="664">
        <v>2</v>
      </c>
      <c r="AN102" s="664"/>
      <c r="AO102" s="664"/>
      <c r="AP102" s="664"/>
      <c r="AQ102" s="664">
        <v>10</v>
      </c>
      <c r="AR102" s="664"/>
      <c r="AS102" s="664"/>
      <c r="AT102" s="664"/>
      <c r="AU102" s="713">
        <v>3</v>
      </c>
      <c r="AV102" s="714"/>
      <c r="AW102" s="714"/>
      <c r="AX102" s="715"/>
    </row>
    <row r="103" spans="1:51" ht="31.5" hidden="1" customHeight="1" x14ac:dyDescent="0.15">
      <c r="A103" s="249" t="s">
        <v>414</v>
      </c>
      <c r="B103" s="250"/>
      <c r="C103" s="250"/>
      <c r="D103" s="250"/>
      <c r="E103" s="250"/>
      <c r="F103" s="251"/>
      <c r="G103" s="683" t="s">
        <v>9</v>
      </c>
      <c r="H103" s="683"/>
      <c r="I103" s="683"/>
      <c r="J103" s="683"/>
      <c r="K103" s="683"/>
      <c r="L103" s="683"/>
      <c r="M103" s="683"/>
      <c r="N103" s="683"/>
      <c r="O103" s="683"/>
      <c r="P103" s="683"/>
      <c r="Q103" s="683"/>
      <c r="R103" s="683"/>
      <c r="S103" s="683"/>
      <c r="T103" s="683"/>
      <c r="U103" s="683"/>
      <c r="V103" s="683"/>
      <c r="W103" s="683"/>
      <c r="X103" s="684"/>
      <c r="Y103" s="335"/>
      <c r="Z103" s="336"/>
      <c r="AA103" s="337"/>
      <c r="AB103" s="679" t="s">
        <v>42</v>
      </c>
      <c r="AC103" s="674"/>
      <c r="AD103" s="675"/>
      <c r="AE103" s="263" t="s">
        <v>426</v>
      </c>
      <c r="AF103" s="263"/>
      <c r="AG103" s="263"/>
      <c r="AH103" s="263"/>
      <c r="AI103" s="263" t="s">
        <v>80</v>
      </c>
      <c r="AJ103" s="263"/>
      <c r="AK103" s="263"/>
      <c r="AL103" s="263"/>
      <c r="AM103" s="263" t="s">
        <v>516</v>
      </c>
      <c r="AN103" s="263"/>
      <c r="AO103" s="263"/>
      <c r="AP103" s="263"/>
      <c r="AQ103" s="685" t="s">
        <v>168</v>
      </c>
      <c r="AR103" s="686"/>
      <c r="AS103" s="686"/>
      <c r="AT103" s="686"/>
      <c r="AU103" s="685" t="s">
        <v>293</v>
      </c>
      <c r="AV103" s="686"/>
      <c r="AW103" s="686"/>
      <c r="AX103" s="687"/>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8" t="s">
        <v>63</v>
      </c>
      <c r="Z104" s="689"/>
      <c r="AA104" s="690"/>
      <c r="AB104" s="691"/>
      <c r="AC104" s="692"/>
      <c r="AD104" s="693"/>
      <c r="AE104" s="664"/>
      <c r="AF104" s="664"/>
      <c r="AG104" s="664"/>
      <c r="AH104" s="664"/>
      <c r="AI104" s="664"/>
      <c r="AJ104" s="664"/>
      <c r="AK104" s="664"/>
      <c r="AL104" s="664"/>
      <c r="AM104" s="664"/>
      <c r="AN104" s="664"/>
      <c r="AO104" s="664"/>
      <c r="AP104" s="664"/>
      <c r="AQ104" s="664"/>
      <c r="AR104" s="664"/>
      <c r="AS104" s="664"/>
      <c r="AT104" s="664"/>
      <c r="AU104" s="664"/>
      <c r="AV104" s="664"/>
      <c r="AW104" s="664"/>
      <c r="AX104" s="665"/>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5" t="s">
        <v>129</v>
      </c>
      <c r="Z105" s="696"/>
      <c r="AA105" s="697"/>
      <c r="AB105" s="661"/>
      <c r="AC105" s="662"/>
      <c r="AD105" s="663"/>
      <c r="AE105" s="664"/>
      <c r="AF105" s="664"/>
      <c r="AG105" s="664"/>
      <c r="AH105" s="664"/>
      <c r="AI105" s="664"/>
      <c r="AJ105" s="664"/>
      <c r="AK105" s="664"/>
      <c r="AL105" s="664"/>
      <c r="AM105" s="664"/>
      <c r="AN105" s="664"/>
      <c r="AO105" s="664"/>
      <c r="AP105" s="664"/>
      <c r="AQ105" s="664"/>
      <c r="AR105" s="664"/>
      <c r="AS105" s="664"/>
      <c r="AT105" s="664"/>
      <c r="AU105" s="664"/>
      <c r="AV105" s="664"/>
      <c r="AW105" s="664"/>
      <c r="AX105" s="665"/>
      <c r="AY105">
        <f>$AY$103</f>
        <v>0</v>
      </c>
    </row>
    <row r="106" spans="1:51" ht="31.5" hidden="1" customHeight="1" x14ac:dyDescent="0.15">
      <c r="A106" s="249" t="s">
        <v>414</v>
      </c>
      <c r="B106" s="250"/>
      <c r="C106" s="250"/>
      <c r="D106" s="250"/>
      <c r="E106" s="250"/>
      <c r="F106" s="251"/>
      <c r="G106" s="683" t="s">
        <v>9</v>
      </c>
      <c r="H106" s="683"/>
      <c r="I106" s="683"/>
      <c r="J106" s="683"/>
      <c r="K106" s="683"/>
      <c r="L106" s="683"/>
      <c r="M106" s="683"/>
      <c r="N106" s="683"/>
      <c r="O106" s="683"/>
      <c r="P106" s="683"/>
      <c r="Q106" s="683"/>
      <c r="R106" s="683"/>
      <c r="S106" s="683"/>
      <c r="T106" s="683"/>
      <c r="U106" s="683"/>
      <c r="V106" s="683"/>
      <c r="W106" s="683"/>
      <c r="X106" s="684"/>
      <c r="Y106" s="335"/>
      <c r="Z106" s="336"/>
      <c r="AA106" s="337"/>
      <c r="AB106" s="679" t="s">
        <v>42</v>
      </c>
      <c r="AC106" s="674"/>
      <c r="AD106" s="675"/>
      <c r="AE106" s="263" t="s">
        <v>426</v>
      </c>
      <c r="AF106" s="263"/>
      <c r="AG106" s="263"/>
      <c r="AH106" s="263"/>
      <c r="AI106" s="263" t="s">
        <v>80</v>
      </c>
      <c r="AJ106" s="263"/>
      <c r="AK106" s="263"/>
      <c r="AL106" s="263"/>
      <c r="AM106" s="263" t="s">
        <v>516</v>
      </c>
      <c r="AN106" s="263"/>
      <c r="AO106" s="263"/>
      <c r="AP106" s="263"/>
      <c r="AQ106" s="685" t="s">
        <v>168</v>
      </c>
      <c r="AR106" s="686"/>
      <c r="AS106" s="686"/>
      <c r="AT106" s="686"/>
      <c r="AU106" s="685" t="s">
        <v>293</v>
      </c>
      <c r="AV106" s="686"/>
      <c r="AW106" s="686"/>
      <c r="AX106" s="687"/>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8" t="s">
        <v>63</v>
      </c>
      <c r="Z107" s="689"/>
      <c r="AA107" s="690"/>
      <c r="AB107" s="691"/>
      <c r="AC107" s="692"/>
      <c r="AD107" s="693"/>
      <c r="AE107" s="664"/>
      <c r="AF107" s="664"/>
      <c r="AG107" s="664"/>
      <c r="AH107" s="664"/>
      <c r="AI107" s="664"/>
      <c r="AJ107" s="664"/>
      <c r="AK107" s="664"/>
      <c r="AL107" s="664"/>
      <c r="AM107" s="664"/>
      <c r="AN107" s="664"/>
      <c r="AO107" s="664"/>
      <c r="AP107" s="664"/>
      <c r="AQ107" s="664"/>
      <c r="AR107" s="664"/>
      <c r="AS107" s="664"/>
      <c r="AT107" s="664"/>
      <c r="AU107" s="664"/>
      <c r="AV107" s="664"/>
      <c r="AW107" s="664"/>
      <c r="AX107" s="665"/>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5" t="s">
        <v>129</v>
      </c>
      <c r="Z108" s="696"/>
      <c r="AA108" s="697"/>
      <c r="AB108" s="661"/>
      <c r="AC108" s="662"/>
      <c r="AD108" s="663"/>
      <c r="AE108" s="664"/>
      <c r="AF108" s="664"/>
      <c r="AG108" s="664"/>
      <c r="AH108" s="664"/>
      <c r="AI108" s="664"/>
      <c r="AJ108" s="664"/>
      <c r="AK108" s="664"/>
      <c r="AL108" s="664"/>
      <c r="AM108" s="664"/>
      <c r="AN108" s="664"/>
      <c r="AO108" s="664"/>
      <c r="AP108" s="664"/>
      <c r="AQ108" s="664"/>
      <c r="AR108" s="664"/>
      <c r="AS108" s="664"/>
      <c r="AT108" s="664"/>
      <c r="AU108" s="664"/>
      <c r="AV108" s="664"/>
      <c r="AW108" s="664"/>
      <c r="AX108" s="665"/>
      <c r="AY108">
        <f>$AY$106</f>
        <v>0</v>
      </c>
    </row>
    <row r="109" spans="1:51" ht="31.5" hidden="1" customHeight="1" x14ac:dyDescent="0.15">
      <c r="A109" s="249" t="s">
        <v>414</v>
      </c>
      <c r="B109" s="250"/>
      <c r="C109" s="250"/>
      <c r="D109" s="250"/>
      <c r="E109" s="250"/>
      <c r="F109" s="251"/>
      <c r="G109" s="683" t="s">
        <v>9</v>
      </c>
      <c r="H109" s="683"/>
      <c r="I109" s="683"/>
      <c r="J109" s="683"/>
      <c r="K109" s="683"/>
      <c r="L109" s="683"/>
      <c r="M109" s="683"/>
      <c r="N109" s="683"/>
      <c r="O109" s="683"/>
      <c r="P109" s="683"/>
      <c r="Q109" s="683"/>
      <c r="R109" s="683"/>
      <c r="S109" s="683"/>
      <c r="T109" s="683"/>
      <c r="U109" s="683"/>
      <c r="V109" s="683"/>
      <c r="W109" s="683"/>
      <c r="X109" s="684"/>
      <c r="Y109" s="335"/>
      <c r="Z109" s="336"/>
      <c r="AA109" s="337"/>
      <c r="AB109" s="679" t="s">
        <v>42</v>
      </c>
      <c r="AC109" s="674"/>
      <c r="AD109" s="675"/>
      <c r="AE109" s="263" t="s">
        <v>426</v>
      </c>
      <c r="AF109" s="263"/>
      <c r="AG109" s="263"/>
      <c r="AH109" s="263"/>
      <c r="AI109" s="263" t="s">
        <v>80</v>
      </c>
      <c r="AJ109" s="263"/>
      <c r="AK109" s="263"/>
      <c r="AL109" s="263"/>
      <c r="AM109" s="263" t="s">
        <v>516</v>
      </c>
      <c r="AN109" s="263"/>
      <c r="AO109" s="263"/>
      <c r="AP109" s="263"/>
      <c r="AQ109" s="685" t="s">
        <v>168</v>
      </c>
      <c r="AR109" s="686"/>
      <c r="AS109" s="686"/>
      <c r="AT109" s="686"/>
      <c r="AU109" s="685" t="s">
        <v>293</v>
      </c>
      <c r="AV109" s="686"/>
      <c r="AW109" s="686"/>
      <c r="AX109" s="687"/>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8" t="s">
        <v>63</v>
      </c>
      <c r="Z110" s="689"/>
      <c r="AA110" s="690"/>
      <c r="AB110" s="691"/>
      <c r="AC110" s="692"/>
      <c r="AD110" s="693"/>
      <c r="AE110" s="664"/>
      <c r="AF110" s="664"/>
      <c r="AG110" s="664"/>
      <c r="AH110" s="664"/>
      <c r="AI110" s="664"/>
      <c r="AJ110" s="664"/>
      <c r="AK110" s="664"/>
      <c r="AL110" s="664"/>
      <c r="AM110" s="664"/>
      <c r="AN110" s="664"/>
      <c r="AO110" s="664"/>
      <c r="AP110" s="664"/>
      <c r="AQ110" s="664"/>
      <c r="AR110" s="664"/>
      <c r="AS110" s="664"/>
      <c r="AT110" s="664"/>
      <c r="AU110" s="664"/>
      <c r="AV110" s="664"/>
      <c r="AW110" s="664"/>
      <c r="AX110" s="665"/>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5" t="s">
        <v>129</v>
      </c>
      <c r="Z111" s="696"/>
      <c r="AA111" s="697"/>
      <c r="AB111" s="661"/>
      <c r="AC111" s="662"/>
      <c r="AD111" s="663"/>
      <c r="AE111" s="664"/>
      <c r="AF111" s="664"/>
      <c r="AG111" s="664"/>
      <c r="AH111" s="664"/>
      <c r="AI111" s="664"/>
      <c r="AJ111" s="664"/>
      <c r="AK111" s="664"/>
      <c r="AL111" s="664"/>
      <c r="AM111" s="664"/>
      <c r="AN111" s="664"/>
      <c r="AO111" s="664"/>
      <c r="AP111" s="664"/>
      <c r="AQ111" s="664"/>
      <c r="AR111" s="664"/>
      <c r="AS111" s="664"/>
      <c r="AT111" s="664"/>
      <c r="AU111" s="664"/>
      <c r="AV111" s="664"/>
      <c r="AW111" s="664"/>
      <c r="AX111" s="665"/>
      <c r="AY111">
        <f>$AY$109</f>
        <v>0</v>
      </c>
    </row>
    <row r="112" spans="1:51" ht="31.5" hidden="1" customHeight="1" x14ac:dyDescent="0.15">
      <c r="A112" s="249" t="s">
        <v>414</v>
      </c>
      <c r="B112" s="250"/>
      <c r="C112" s="250"/>
      <c r="D112" s="250"/>
      <c r="E112" s="250"/>
      <c r="F112" s="251"/>
      <c r="G112" s="683" t="s">
        <v>9</v>
      </c>
      <c r="H112" s="683"/>
      <c r="I112" s="683"/>
      <c r="J112" s="683"/>
      <c r="K112" s="683"/>
      <c r="L112" s="683"/>
      <c r="M112" s="683"/>
      <c r="N112" s="683"/>
      <c r="O112" s="683"/>
      <c r="P112" s="683"/>
      <c r="Q112" s="683"/>
      <c r="R112" s="683"/>
      <c r="S112" s="683"/>
      <c r="T112" s="683"/>
      <c r="U112" s="683"/>
      <c r="V112" s="683"/>
      <c r="W112" s="683"/>
      <c r="X112" s="684"/>
      <c r="Y112" s="335"/>
      <c r="Z112" s="336"/>
      <c r="AA112" s="337"/>
      <c r="AB112" s="679" t="s">
        <v>42</v>
      </c>
      <c r="AC112" s="674"/>
      <c r="AD112" s="675"/>
      <c r="AE112" s="263" t="s">
        <v>426</v>
      </c>
      <c r="AF112" s="263"/>
      <c r="AG112" s="263"/>
      <c r="AH112" s="263"/>
      <c r="AI112" s="263" t="s">
        <v>80</v>
      </c>
      <c r="AJ112" s="263"/>
      <c r="AK112" s="263"/>
      <c r="AL112" s="263"/>
      <c r="AM112" s="263" t="s">
        <v>516</v>
      </c>
      <c r="AN112" s="263"/>
      <c r="AO112" s="263"/>
      <c r="AP112" s="263"/>
      <c r="AQ112" s="685" t="s">
        <v>168</v>
      </c>
      <c r="AR112" s="686"/>
      <c r="AS112" s="686"/>
      <c r="AT112" s="686"/>
      <c r="AU112" s="685" t="s">
        <v>293</v>
      </c>
      <c r="AV112" s="686"/>
      <c r="AW112" s="686"/>
      <c r="AX112" s="687"/>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8" t="s">
        <v>63</v>
      </c>
      <c r="Z113" s="689"/>
      <c r="AA113" s="690"/>
      <c r="AB113" s="691"/>
      <c r="AC113" s="692"/>
      <c r="AD113" s="693"/>
      <c r="AE113" s="664"/>
      <c r="AF113" s="664"/>
      <c r="AG113" s="664"/>
      <c r="AH113" s="664"/>
      <c r="AI113" s="664"/>
      <c r="AJ113" s="664"/>
      <c r="AK113" s="664"/>
      <c r="AL113" s="664"/>
      <c r="AM113" s="664"/>
      <c r="AN113" s="664"/>
      <c r="AO113" s="664"/>
      <c r="AP113" s="664"/>
      <c r="AQ113" s="680"/>
      <c r="AR113" s="681"/>
      <c r="AS113" s="681"/>
      <c r="AT113" s="694"/>
      <c r="AU113" s="664"/>
      <c r="AV113" s="664"/>
      <c r="AW113" s="664"/>
      <c r="AX113" s="665"/>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5" t="s">
        <v>129</v>
      </c>
      <c r="Z114" s="696"/>
      <c r="AA114" s="697"/>
      <c r="AB114" s="661"/>
      <c r="AC114" s="662"/>
      <c r="AD114" s="663"/>
      <c r="AE114" s="698"/>
      <c r="AF114" s="698"/>
      <c r="AG114" s="698"/>
      <c r="AH114" s="698"/>
      <c r="AI114" s="698"/>
      <c r="AJ114" s="698"/>
      <c r="AK114" s="698"/>
      <c r="AL114" s="698"/>
      <c r="AM114" s="698"/>
      <c r="AN114" s="698"/>
      <c r="AO114" s="698"/>
      <c r="AP114" s="698"/>
      <c r="AQ114" s="680"/>
      <c r="AR114" s="681"/>
      <c r="AS114" s="681"/>
      <c r="AT114" s="694"/>
      <c r="AU114" s="680"/>
      <c r="AV114" s="681"/>
      <c r="AW114" s="681"/>
      <c r="AX114" s="682"/>
      <c r="AY114">
        <f>$AY$112</f>
        <v>0</v>
      </c>
    </row>
    <row r="115" spans="1:51" ht="23.25" customHeight="1" x14ac:dyDescent="0.15">
      <c r="A115" s="252" t="s">
        <v>44</v>
      </c>
      <c r="B115" s="253"/>
      <c r="C115" s="253"/>
      <c r="D115" s="253"/>
      <c r="E115" s="253"/>
      <c r="F115" s="254"/>
      <c r="G115" s="674" t="s">
        <v>61</v>
      </c>
      <c r="H115" s="674"/>
      <c r="I115" s="674"/>
      <c r="J115" s="674"/>
      <c r="K115" s="674"/>
      <c r="L115" s="674"/>
      <c r="M115" s="674"/>
      <c r="N115" s="674"/>
      <c r="O115" s="674"/>
      <c r="P115" s="674"/>
      <c r="Q115" s="674"/>
      <c r="R115" s="674"/>
      <c r="S115" s="674"/>
      <c r="T115" s="674"/>
      <c r="U115" s="674"/>
      <c r="V115" s="674"/>
      <c r="W115" s="674"/>
      <c r="X115" s="675"/>
      <c r="Y115" s="676"/>
      <c r="Z115" s="677"/>
      <c r="AA115" s="678"/>
      <c r="AB115" s="679" t="s">
        <v>42</v>
      </c>
      <c r="AC115" s="674"/>
      <c r="AD115" s="675"/>
      <c r="AE115" s="263" t="s">
        <v>426</v>
      </c>
      <c r="AF115" s="263"/>
      <c r="AG115" s="263"/>
      <c r="AH115" s="263"/>
      <c r="AI115" s="263" t="s">
        <v>80</v>
      </c>
      <c r="AJ115" s="263"/>
      <c r="AK115" s="263"/>
      <c r="AL115" s="263"/>
      <c r="AM115" s="263" t="s">
        <v>516</v>
      </c>
      <c r="AN115" s="263"/>
      <c r="AO115" s="263"/>
      <c r="AP115" s="263"/>
      <c r="AQ115" s="655" t="s">
        <v>533</v>
      </c>
      <c r="AR115" s="656"/>
      <c r="AS115" s="656"/>
      <c r="AT115" s="656"/>
      <c r="AU115" s="656"/>
      <c r="AV115" s="656"/>
      <c r="AW115" s="656"/>
      <c r="AX115" s="657"/>
    </row>
    <row r="116" spans="1:51" ht="23.25" customHeight="1" x14ac:dyDescent="0.15">
      <c r="A116" s="234"/>
      <c r="B116" s="232"/>
      <c r="C116" s="232"/>
      <c r="D116" s="232"/>
      <c r="E116" s="232"/>
      <c r="F116" s="233"/>
      <c r="G116" s="238" t="s">
        <v>567</v>
      </c>
      <c r="H116" s="238"/>
      <c r="I116" s="238"/>
      <c r="J116" s="238"/>
      <c r="K116" s="238"/>
      <c r="L116" s="238"/>
      <c r="M116" s="238"/>
      <c r="N116" s="238"/>
      <c r="O116" s="238"/>
      <c r="P116" s="238"/>
      <c r="Q116" s="238"/>
      <c r="R116" s="238"/>
      <c r="S116" s="238"/>
      <c r="T116" s="238"/>
      <c r="U116" s="238"/>
      <c r="V116" s="238"/>
      <c r="W116" s="238"/>
      <c r="X116" s="238"/>
      <c r="Y116" s="658" t="s">
        <v>44</v>
      </c>
      <c r="Z116" s="659"/>
      <c r="AA116" s="660"/>
      <c r="AB116" s="661" t="s">
        <v>358</v>
      </c>
      <c r="AC116" s="662"/>
      <c r="AD116" s="663"/>
      <c r="AE116" s="664">
        <v>70</v>
      </c>
      <c r="AF116" s="664"/>
      <c r="AG116" s="664"/>
      <c r="AH116" s="664"/>
      <c r="AI116" s="664">
        <v>138</v>
      </c>
      <c r="AJ116" s="664"/>
      <c r="AK116" s="664"/>
      <c r="AL116" s="664"/>
      <c r="AM116" s="664">
        <v>495</v>
      </c>
      <c r="AN116" s="664"/>
      <c r="AO116" s="664"/>
      <c r="AP116" s="664"/>
      <c r="AQ116" s="680">
        <v>6.3</v>
      </c>
      <c r="AR116" s="681"/>
      <c r="AS116" s="681"/>
      <c r="AT116" s="681"/>
      <c r="AU116" s="681"/>
      <c r="AV116" s="681"/>
      <c r="AW116" s="681"/>
      <c r="AX116" s="682"/>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6" t="s">
        <v>105</v>
      </c>
      <c r="Z117" s="667"/>
      <c r="AA117" s="668"/>
      <c r="AB117" s="669" t="s">
        <v>358</v>
      </c>
      <c r="AC117" s="670"/>
      <c r="AD117" s="671"/>
      <c r="AE117" s="672" t="s">
        <v>667</v>
      </c>
      <c r="AF117" s="672"/>
      <c r="AG117" s="672"/>
      <c r="AH117" s="672"/>
      <c r="AI117" s="672" t="s">
        <v>222</v>
      </c>
      <c r="AJ117" s="672"/>
      <c r="AK117" s="672"/>
      <c r="AL117" s="672"/>
      <c r="AM117" s="672" t="s">
        <v>486</v>
      </c>
      <c r="AN117" s="672"/>
      <c r="AO117" s="672"/>
      <c r="AP117" s="672"/>
      <c r="AQ117" s="672" t="s">
        <v>685</v>
      </c>
      <c r="AR117" s="672"/>
      <c r="AS117" s="672"/>
      <c r="AT117" s="672"/>
      <c r="AU117" s="672"/>
      <c r="AV117" s="672"/>
      <c r="AW117" s="672"/>
      <c r="AX117" s="673"/>
    </row>
    <row r="118" spans="1:51" ht="23.25" hidden="1" customHeight="1" x14ac:dyDescent="0.15">
      <c r="A118" s="252" t="s">
        <v>44</v>
      </c>
      <c r="B118" s="253"/>
      <c r="C118" s="253"/>
      <c r="D118" s="253"/>
      <c r="E118" s="253"/>
      <c r="F118" s="254"/>
      <c r="G118" s="674" t="s">
        <v>61</v>
      </c>
      <c r="H118" s="674"/>
      <c r="I118" s="674"/>
      <c r="J118" s="674"/>
      <c r="K118" s="674"/>
      <c r="L118" s="674"/>
      <c r="M118" s="674"/>
      <c r="N118" s="674"/>
      <c r="O118" s="674"/>
      <c r="P118" s="674"/>
      <c r="Q118" s="674"/>
      <c r="R118" s="674"/>
      <c r="S118" s="674"/>
      <c r="T118" s="674"/>
      <c r="U118" s="674"/>
      <c r="V118" s="674"/>
      <c r="W118" s="674"/>
      <c r="X118" s="675"/>
      <c r="Y118" s="676"/>
      <c r="Z118" s="677"/>
      <c r="AA118" s="678"/>
      <c r="AB118" s="679" t="s">
        <v>42</v>
      </c>
      <c r="AC118" s="674"/>
      <c r="AD118" s="675"/>
      <c r="AE118" s="263" t="s">
        <v>426</v>
      </c>
      <c r="AF118" s="263"/>
      <c r="AG118" s="263"/>
      <c r="AH118" s="263"/>
      <c r="AI118" s="263" t="s">
        <v>80</v>
      </c>
      <c r="AJ118" s="263"/>
      <c r="AK118" s="263"/>
      <c r="AL118" s="263"/>
      <c r="AM118" s="263" t="s">
        <v>516</v>
      </c>
      <c r="AN118" s="263"/>
      <c r="AO118" s="263"/>
      <c r="AP118" s="263"/>
      <c r="AQ118" s="655" t="s">
        <v>533</v>
      </c>
      <c r="AR118" s="656"/>
      <c r="AS118" s="656"/>
      <c r="AT118" s="656"/>
      <c r="AU118" s="656"/>
      <c r="AV118" s="656"/>
      <c r="AW118" s="656"/>
      <c r="AX118" s="657"/>
      <c r="AY118" s="48">
        <f>IF(SUBSTITUTE(SUBSTITUTE($G$119,"／",""),"　","")="",0,1)</f>
        <v>0</v>
      </c>
    </row>
    <row r="119" spans="1:51" ht="23.25" hidden="1" customHeight="1" x14ac:dyDescent="0.15">
      <c r="A119" s="234"/>
      <c r="B119" s="232"/>
      <c r="C119" s="232"/>
      <c r="D119" s="232"/>
      <c r="E119" s="232"/>
      <c r="F119" s="233"/>
      <c r="G119" s="238" t="s">
        <v>421</v>
      </c>
      <c r="H119" s="238"/>
      <c r="I119" s="238"/>
      <c r="J119" s="238"/>
      <c r="K119" s="238"/>
      <c r="L119" s="238"/>
      <c r="M119" s="238"/>
      <c r="N119" s="238"/>
      <c r="O119" s="238"/>
      <c r="P119" s="238"/>
      <c r="Q119" s="238"/>
      <c r="R119" s="238"/>
      <c r="S119" s="238"/>
      <c r="T119" s="238"/>
      <c r="U119" s="238"/>
      <c r="V119" s="238"/>
      <c r="W119" s="238"/>
      <c r="X119" s="238"/>
      <c r="Y119" s="658" t="s">
        <v>44</v>
      </c>
      <c r="Z119" s="659"/>
      <c r="AA119" s="660"/>
      <c r="AB119" s="661"/>
      <c r="AC119" s="662"/>
      <c r="AD119" s="663"/>
      <c r="AE119" s="664"/>
      <c r="AF119" s="664"/>
      <c r="AG119" s="664"/>
      <c r="AH119" s="664"/>
      <c r="AI119" s="664"/>
      <c r="AJ119" s="664"/>
      <c r="AK119" s="664"/>
      <c r="AL119" s="664"/>
      <c r="AM119" s="664"/>
      <c r="AN119" s="664"/>
      <c r="AO119" s="664"/>
      <c r="AP119" s="664"/>
      <c r="AQ119" s="664"/>
      <c r="AR119" s="664"/>
      <c r="AS119" s="664"/>
      <c r="AT119" s="664"/>
      <c r="AU119" s="664"/>
      <c r="AV119" s="664"/>
      <c r="AW119" s="664"/>
      <c r="AX119" s="665"/>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6" t="s">
        <v>105</v>
      </c>
      <c r="Z120" s="667"/>
      <c r="AA120" s="668"/>
      <c r="AB120" s="669" t="s">
        <v>118</v>
      </c>
      <c r="AC120" s="670"/>
      <c r="AD120" s="671"/>
      <c r="AE120" s="672"/>
      <c r="AF120" s="672"/>
      <c r="AG120" s="672"/>
      <c r="AH120" s="672"/>
      <c r="AI120" s="672"/>
      <c r="AJ120" s="672"/>
      <c r="AK120" s="672"/>
      <c r="AL120" s="672"/>
      <c r="AM120" s="672"/>
      <c r="AN120" s="672"/>
      <c r="AO120" s="672"/>
      <c r="AP120" s="672"/>
      <c r="AQ120" s="672"/>
      <c r="AR120" s="672"/>
      <c r="AS120" s="672"/>
      <c r="AT120" s="672"/>
      <c r="AU120" s="672"/>
      <c r="AV120" s="672"/>
      <c r="AW120" s="672"/>
      <c r="AX120" s="673"/>
      <c r="AY120">
        <f>$AY$118</f>
        <v>0</v>
      </c>
    </row>
    <row r="121" spans="1:51" ht="23.25" hidden="1" customHeight="1" x14ac:dyDescent="0.15">
      <c r="A121" s="252" t="s">
        <v>44</v>
      </c>
      <c r="B121" s="253"/>
      <c r="C121" s="253"/>
      <c r="D121" s="253"/>
      <c r="E121" s="253"/>
      <c r="F121" s="254"/>
      <c r="G121" s="674" t="s">
        <v>61</v>
      </c>
      <c r="H121" s="674"/>
      <c r="I121" s="674"/>
      <c r="J121" s="674"/>
      <c r="K121" s="674"/>
      <c r="L121" s="674"/>
      <c r="M121" s="674"/>
      <c r="N121" s="674"/>
      <c r="O121" s="674"/>
      <c r="P121" s="674"/>
      <c r="Q121" s="674"/>
      <c r="R121" s="674"/>
      <c r="S121" s="674"/>
      <c r="T121" s="674"/>
      <c r="U121" s="674"/>
      <c r="V121" s="674"/>
      <c r="W121" s="674"/>
      <c r="X121" s="675"/>
      <c r="Y121" s="676"/>
      <c r="Z121" s="677"/>
      <c r="AA121" s="678"/>
      <c r="AB121" s="679" t="s">
        <v>42</v>
      </c>
      <c r="AC121" s="674"/>
      <c r="AD121" s="675"/>
      <c r="AE121" s="263" t="s">
        <v>426</v>
      </c>
      <c r="AF121" s="263"/>
      <c r="AG121" s="263"/>
      <c r="AH121" s="263"/>
      <c r="AI121" s="263" t="s">
        <v>80</v>
      </c>
      <c r="AJ121" s="263"/>
      <c r="AK121" s="263"/>
      <c r="AL121" s="263"/>
      <c r="AM121" s="263" t="s">
        <v>516</v>
      </c>
      <c r="AN121" s="263"/>
      <c r="AO121" s="263"/>
      <c r="AP121" s="263"/>
      <c r="AQ121" s="655" t="s">
        <v>533</v>
      </c>
      <c r="AR121" s="656"/>
      <c r="AS121" s="656"/>
      <c r="AT121" s="656"/>
      <c r="AU121" s="656"/>
      <c r="AV121" s="656"/>
      <c r="AW121" s="656"/>
      <c r="AX121" s="657"/>
      <c r="AY121" s="48">
        <f>IF(SUBSTITUTE(SUBSTITUTE($G$122,"／",""),"　","")="",0,1)</f>
        <v>0</v>
      </c>
    </row>
    <row r="122" spans="1:51" ht="23.25" hidden="1" customHeight="1" x14ac:dyDescent="0.15">
      <c r="A122" s="234"/>
      <c r="B122" s="232"/>
      <c r="C122" s="232"/>
      <c r="D122" s="232"/>
      <c r="E122" s="232"/>
      <c r="F122" s="233"/>
      <c r="G122" s="238" t="s">
        <v>194</v>
      </c>
      <c r="H122" s="238"/>
      <c r="I122" s="238"/>
      <c r="J122" s="238"/>
      <c r="K122" s="238"/>
      <c r="L122" s="238"/>
      <c r="M122" s="238"/>
      <c r="N122" s="238"/>
      <c r="O122" s="238"/>
      <c r="P122" s="238"/>
      <c r="Q122" s="238"/>
      <c r="R122" s="238"/>
      <c r="S122" s="238"/>
      <c r="T122" s="238"/>
      <c r="U122" s="238"/>
      <c r="V122" s="238"/>
      <c r="W122" s="238"/>
      <c r="X122" s="238"/>
      <c r="Y122" s="658" t="s">
        <v>44</v>
      </c>
      <c r="Z122" s="659"/>
      <c r="AA122" s="660"/>
      <c r="AB122" s="661"/>
      <c r="AC122" s="662"/>
      <c r="AD122" s="663"/>
      <c r="AE122" s="664"/>
      <c r="AF122" s="664"/>
      <c r="AG122" s="664"/>
      <c r="AH122" s="664"/>
      <c r="AI122" s="664"/>
      <c r="AJ122" s="664"/>
      <c r="AK122" s="664"/>
      <c r="AL122" s="664"/>
      <c r="AM122" s="664"/>
      <c r="AN122" s="664"/>
      <c r="AO122" s="664"/>
      <c r="AP122" s="664"/>
      <c r="AQ122" s="664"/>
      <c r="AR122" s="664"/>
      <c r="AS122" s="664"/>
      <c r="AT122" s="664"/>
      <c r="AU122" s="664"/>
      <c r="AV122" s="664"/>
      <c r="AW122" s="664"/>
      <c r="AX122" s="665"/>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6" t="s">
        <v>105</v>
      </c>
      <c r="Z123" s="667"/>
      <c r="AA123" s="668"/>
      <c r="AB123" s="669" t="s">
        <v>118</v>
      </c>
      <c r="AC123" s="670"/>
      <c r="AD123" s="671"/>
      <c r="AE123" s="672"/>
      <c r="AF123" s="672"/>
      <c r="AG123" s="672"/>
      <c r="AH123" s="672"/>
      <c r="AI123" s="672"/>
      <c r="AJ123" s="672"/>
      <c r="AK123" s="672"/>
      <c r="AL123" s="672"/>
      <c r="AM123" s="672"/>
      <c r="AN123" s="672"/>
      <c r="AO123" s="672"/>
      <c r="AP123" s="672"/>
      <c r="AQ123" s="672"/>
      <c r="AR123" s="672"/>
      <c r="AS123" s="672"/>
      <c r="AT123" s="672"/>
      <c r="AU123" s="672"/>
      <c r="AV123" s="672"/>
      <c r="AW123" s="672"/>
      <c r="AX123" s="673"/>
      <c r="AY123">
        <f>$AY$121</f>
        <v>0</v>
      </c>
    </row>
    <row r="124" spans="1:51" ht="23.25" hidden="1" customHeight="1" x14ac:dyDescent="0.15">
      <c r="A124" s="252" t="s">
        <v>44</v>
      </c>
      <c r="B124" s="253"/>
      <c r="C124" s="253"/>
      <c r="D124" s="253"/>
      <c r="E124" s="253"/>
      <c r="F124" s="254"/>
      <c r="G124" s="674" t="s">
        <v>61</v>
      </c>
      <c r="H124" s="674"/>
      <c r="I124" s="674"/>
      <c r="J124" s="674"/>
      <c r="K124" s="674"/>
      <c r="L124" s="674"/>
      <c r="M124" s="674"/>
      <c r="N124" s="674"/>
      <c r="O124" s="674"/>
      <c r="P124" s="674"/>
      <c r="Q124" s="674"/>
      <c r="R124" s="674"/>
      <c r="S124" s="674"/>
      <c r="T124" s="674"/>
      <c r="U124" s="674"/>
      <c r="V124" s="674"/>
      <c r="W124" s="674"/>
      <c r="X124" s="675"/>
      <c r="Y124" s="676"/>
      <c r="Z124" s="677"/>
      <c r="AA124" s="678"/>
      <c r="AB124" s="679" t="s">
        <v>42</v>
      </c>
      <c r="AC124" s="674"/>
      <c r="AD124" s="675"/>
      <c r="AE124" s="263" t="s">
        <v>426</v>
      </c>
      <c r="AF124" s="263"/>
      <c r="AG124" s="263"/>
      <c r="AH124" s="263"/>
      <c r="AI124" s="263" t="s">
        <v>80</v>
      </c>
      <c r="AJ124" s="263"/>
      <c r="AK124" s="263"/>
      <c r="AL124" s="263"/>
      <c r="AM124" s="263" t="s">
        <v>516</v>
      </c>
      <c r="AN124" s="263"/>
      <c r="AO124" s="263"/>
      <c r="AP124" s="263"/>
      <c r="AQ124" s="655" t="s">
        <v>533</v>
      </c>
      <c r="AR124" s="656"/>
      <c r="AS124" s="656"/>
      <c r="AT124" s="656"/>
      <c r="AU124" s="656"/>
      <c r="AV124" s="656"/>
      <c r="AW124" s="656"/>
      <c r="AX124" s="657"/>
      <c r="AY124" s="48">
        <f>IF(SUBSTITUTE(SUBSTITUTE($G$125,"／",""),"　","")="",0,1)</f>
        <v>0</v>
      </c>
    </row>
    <row r="125" spans="1:51" ht="23.25" hidden="1" customHeight="1" x14ac:dyDescent="0.15">
      <c r="A125" s="234"/>
      <c r="B125" s="232"/>
      <c r="C125" s="232"/>
      <c r="D125" s="232"/>
      <c r="E125" s="232"/>
      <c r="F125" s="233"/>
      <c r="G125" s="238" t="s">
        <v>194</v>
      </c>
      <c r="H125" s="238"/>
      <c r="I125" s="238"/>
      <c r="J125" s="238"/>
      <c r="K125" s="238"/>
      <c r="L125" s="238"/>
      <c r="M125" s="238"/>
      <c r="N125" s="238"/>
      <c r="O125" s="238"/>
      <c r="P125" s="238"/>
      <c r="Q125" s="238"/>
      <c r="R125" s="238"/>
      <c r="S125" s="238"/>
      <c r="T125" s="238"/>
      <c r="U125" s="238"/>
      <c r="V125" s="238"/>
      <c r="W125" s="238"/>
      <c r="X125" s="255"/>
      <c r="Y125" s="658" t="s">
        <v>44</v>
      </c>
      <c r="Z125" s="659"/>
      <c r="AA125" s="660"/>
      <c r="AB125" s="661"/>
      <c r="AC125" s="662"/>
      <c r="AD125" s="663"/>
      <c r="AE125" s="664"/>
      <c r="AF125" s="664"/>
      <c r="AG125" s="664"/>
      <c r="AH125" s="664"/>
      <c r="AI125" s="664"/>
      <c r="AJ125" s="664"/>
      <c r="AK125" s="664"/>
      <c r="AL125" s="664"/>
      <c r="AM125" s="664"/>
      <c r="AN125" s="664"/>
      <c r="AO125" s="664"/>
      <c r="AP125" s="664"/>
      <c r="AQ125" s="664"/>
      <c r="AR125" s="664"/>
      <c r="AS125" s="664"/>
      <c r="AT125" s="664"/>
      <c r="AU125" s="664"/>
      <c r="AV125" s="664"/>
      <c r="AW125" s="664"/>
      <c r="AX125" s="665"/>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6" t="s">
        <v>105</v>
      </c>
      <c r="Z126" s="667"/>
      <c r="AA126" s="668"/>
      <c r="AB126" s="669" t="s">
        <v>118</v>
      </c>
      <c r="AC126" s="670"/>
      <c r="AD126" s="671"/>
      <c r="AE126" s="672"/>
      <c r="AF126" s="672"/>
      <c r="AG126" s="672"/>
      <c r="AH126" s="672"/>
      <c r="AI126" s="672"/>
      <c r="AJ126" s="672"/>
      <c r="AK126" s="672"/>
      <c r="AL126" s="672"/>
      <c r="AM126" s="672"/>
      <c r="AN126" s="672"/>
      <c r="AO126" s="672"/>
      <c r="AP126" s="672"/>
      <c r="AQ126" s="672"/>
      <c r="AR126" s="672"/>
      <c r="AS126" s="672"/>
      <c r="AT126" s="672"/>
      <c r="AU126" s="672"/>
      <c r="AV126" s="672"/>
      <c r="AW126" s="672"/>
      <c r="AX126" s="673"/>
      <c r="AY126">
        <f>$AY$124</f>
        <v>0</v>
      </c>
    </row>
    <row r="127" spans="1:51" ht="23.25" hidden="1" customHeight="1" x14ac:dyDescent="0.15">
      <c r="A127" s="89" t="s">
        <v>44</v>
      </c>
      <c r="B127" s="232"/>
      <c r="C127" s="232"/>
      <c r="D127" s="232"/>
      <c r="E127" s="232"/>
      <c r="F127" s="233"/>
      <c r="G127" s="261" t="s">
        <v>61</v>
      </c>
      <c r="H127" s="261"/>
      <c r="I127" s="261"/>
      <c r="J127" s="261"/>
      <c r="K127" s="261"/>
      <c r="L127" s="261"/>
      <c r="M127" s="261"/>
      <c r="N127" s="261"/>
      <c r="O127" s="261"/>
      <c r="P127" s="261"/>
      <c r="Q127" s="261"/>
      <c r="R127" s="261"/>
      <c r="S127" s="261"/>
      <c r="T127" s="261"/>
      <c r="U127" s="261"/>
      <c r="V127" s="261"/>
      <c r="W127" s="261"/>
      <c r="X127" s="262"/>
      <c r="Y127" s="652"/>
      <c r="Z127" s="653"/>
      <c r="AA127" s="654"/>
      <c r="AB127" s="260" t="s">
        <v>42</v>
      </c>
      <c r="AC127" s="261"/>
      <c r="AD127" s="262"/>
      <c r="AE127" s="263" t="s">
        <v>426</v>
      </c>
      <c r="AF127" s="263"/>
      <c r="AG127" s="263"/>
      <c r="AH127" s="263"/>
      <c r="AI127" s="263" t="s">
        <v>80</v>
      </c>
      <c r="AJ127" s="263"/>
      <c r="AK127" s="263"/>
      <c r="AL127" s="263"/>
      <c r="AM127" s="263" t="s">
        <v>516</v>
      </c>
      <c r="AN127" s="263"/>
      <c r="AO127" s="263"/>
      <c r="AP127" s="263"/>
      <c r="AQ127" s="655" t="s">
        <v>533</v>
      </c>
      <c r="AR127" s="656"/>
      <c r="AS127" s="656"/>
      <c r="AT127" s="656"/>
      <c r="AU127" s="656"/>
      <c r="AV127" s="656"/>
      <c r="AW127" s="656"/>
      <c r="AX127" s="657"/>
      <c r="AY127" s="48">
        <f>IF(SUBSTITUTE(SUBSTITUTE($G$128,"／",""),"　","")="",0,1)</f>
        <v>0</v>
      </c>
    </row>
    <row r="128" spans="1:51" ht="23.25" hidden="1" customHeight="1" x14ac:dyDescent="0.15">
      <c r="A128" s="234"/>
      <c r="B128" s="232"/>
      <c r="C128" s="232"/>
      <c r="D128" s="232"/>
      <c r="E128" s="232"/>
      <c r="F128" s="233"/>
      <c r="G128" s="238" t="s">
        <v>194</v>
      </c>
      <c r="H128" s="238"/>
      <c r="I128" s="238"/>
      <c r="J128" s="238"/>
      <c r="K128" s="238"/>
      <c r="L128" s="238"/>
      <c r="M128" s="238"/>
      <c r="N128" s="238"/>
      <c r="O128" s="238"/>
      <c r="P128" s="238"/>
      <c r="Q128" s="238"/>
      <c r="R128" s="238"/>
      <c r="S128" s="238"/>
      <c r="T128" s="238"/>
      <c r="U128" s="238"/>
      <c r="V128" s="238"/>
      <c r="W128" s="238"/>
      <c r="X128" s="238"/>
      <c r="Y128" s="658" t="s">
        <v>44</v>
      </c>
      <c r="Z128" s="659"/>
      <c r="AA128" s="660"/>
      <c r="AB128" s="661"/>
      <c r="AC128" s="662"/>
      <c r="AD128" s="663"/>
      <c r="AE128" s="664"/>
      <c r="AF128" s="664"/>
      <c r="AG128" s="664"/>
      <c r="AH128" s="664"/>
      <c r="AI128" s="664"/>
      <c r="AJ128" s="664"/>
      <c r="AK128" s="664"/>
      <c r="AL128" s="664"/>
      <c r="AM128" s="664"/>
      <c r="AN128" s="664"/>
      <c r="AO128" s="664"/>
      <c r="AP128" s="664"/>
      <c r="AQ128" s="664"/>
      <c r="AR128" s="664"/>
      <c r="AS128" s="664"/>
      <c r="AT128" s="664"/>
      <c r="AU128" s="664"/>
      <c r="AV128" s="664"/>
      <c r="AW128" s="664"/>
      <c r="AX128" s="665"/>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6" t="s">
        <v>105</v>
      </c>
      <c r="Z129" s="667"/>
      <c r="AA129" s="668"/>
      <c r="AB129" s="669" t="s">
        <v>118</v>
      </c>
      <c r="AC129" s="670"/>
      <c r="AD129" s="671"/>
      <c r="AE129" s="672"/>
      <c r="AF129" s="672"/>
      <c r="AG129" s="672"/>
      <c r="AH129" s="672"/>
      <c r="AI129" s="672"/>
      <c r="AJ129" s="672"/>
      <c r="AK129" s="672"/>
      <c r="AL129" s="672"/>
      <c r="AM129" s="672"/>
      <c r="AN129" s="672"/>
      <c r="AO129" s="672"/>
      <c r="AP129" s="672"/>
      <c r="AQ129" s="672"/>
      <c r="AR129" s="672"/>
      <c r="AS129" s="672"/>
      <c r="AT129" s="672"/>
      <c r="AU129" s="672"/>
      <c r="AV129" s="672"/>
      <c r="AW129" s="672"/>
      <c r="AX129" s="673"/>
      <c r="AY129">
        <f>$AY$127</f>
        <v>0</v>
      </c>
    </row>
    <row r="130" spans="1:51" ht="45" customHeight="1" x14ac:dyDescent="0.15">
      <c r="A130" s="143" t="s">
        <v>218</v>
      </c>
      <c r="B130" s="144"/>
      <c r="C130" s="149" t="s">
        <v>318</v>
      </c>
      <c r="D130" s="144"/>
      <c r="E130" s="646" t="s">
        <v>353</v>
      </c>
      <c r="F130" s="647"/>
      <c r="G130" s="648" t="s">
        <v>470</v>
      </c>
      <c r="H130" s="649"/>
      <c r="I130" s="649"/>
      <c r="J130" s="649"/>
      <c r="K130" s="649"/>
      <c r="L130" s="649"/>
      <c r="M130" s="649"/>
      <c r="N130" s="649"/>
      <c r="O130" s="649"/>
      <c r="P130" s="649"/>
      <c r="Q130" s="649"/>
      <c r="R130" s="649"/>
      <c r="S130" s="649"/>
      <c r="T130" s="649"/>
      <c r="U130" s="649"/>
      <c r="V130" s="649"/>
      <c r="W130" s="649"/>
      <c r="X130" s="649"/>
      <c r="Y130" s="649"/>
      <c r="Z130" s="649"/>
      <c r="AA130" s="649"/>
      <c r="AB130" s="649"/>
      <c r="AC130" s="649"/>
      <c r="AD130" s="649"/>
      <c r="AE130" s="649"/>
      <c r="AF130" s="649"/>
      <c r="AG130" s="649"/>
      <c r="AH130" s="649"/>
      <c r="AI130" s="649"/>
      <c r="AJ130" s="649"/>
      <c r="AK130" s="649"/>
      <c r="AL130" s="649"/>
      <c r="AM130" s="649"/>
      <c r="AN130" s="649"/>
      <c r="AO130" s="649"/>
      <c r="AP130" s="649"/>
      <c r="AQ130" s="649"/>
      <c r="AR130" s="649"/>
      <c r="AS130" s="649"/>
      <c r="AT130" s="649"/>
      <c r="AU130" s="649"/>
      <c r="AV130" s="649"/>
      <c r="AW130" s="649"/>
      <c r="AX130" s="650"/>
      <c r="AY130">
        <f>COUNTA($G$130)</f>
        <v>1</v>
      </c>
    </row>
    <row r="131" spans="1:51" ht="45" customHeight="1" x14ac:dyDescent="0.15">
      <c r="A131" s="145"/>
      <c r="B131" s="146"/>
      <c r="C131" s="150"/>
      <c r="D131" s="146"/>
      <c r="E131" s="627" t="s">
        <v>351</v>
      </c>
      <c r="F131" s="628"/>
      <c r="G131" s="189" t="s">
        <v>542</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51"/>
      <c r="AY131">
        <f>$AY$130</f>
        <v>1</v>
      </c>
    </row>
    <row r="132" spans="1:51" ht="18.75" customHeight="1" x14ac:dyDescent="0.15">
      <c r="A132" s="145"/>
      <c r="B132" s="146"/>
      <c r="C132" s="150"/>
      <c r="D132" s="146"/>
      <c r="E132" s="153" t="s">
        <v>308</v>
      </c>
      <c r="F132" s="154"/>
      <c r="G132" s="217" t="s">
        <v>329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42</v>
      </c>
      <c r="AC132" s="218"/>
      <c r="AD132" s="219"/>
      <c r="AE132" s="181" t="s">
        <v>426</v>
      </c>
      <c r="AF132" s="173"/>
      <c r="AG132" s="173"/>
      <c r="AH132" s="174"/>
      <c r="AI132" s="181" t="s">
        <v>80</v>
      </c>
      <c r="AJ132" s="173"/>
      <c r="AK132" s="173"/>
      <c r="AL132" s="174"/>
      <c r="AM132" s="181" t="s">
        <v>187</v>
      </c>
      <c r="AN132" s="173"/>
      <c r="AO132" s="173"/>
      <c r="AP132" s="174"/>
      <c r="AQ132" s="223" t="s">
        <v>312</v>
      </c>
      <c r="AR132" s="218"/>
      <c r="AS132" s="218"/>
      <c r="AT132" s="219"/>
      <c r="AU132" s="641" t="s">
        <v>333</v>
      </c>
      <c r="AV132" s="641"/>
      <c r="AW132" s="641"/>
      <c r="AX132" s="642"/>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43" t="s">
        <v>448</v>
      </c>
      <c r="AR133" s="644"/>
      <c r="AS133" s="176" t="s">
        <v>314</v>
      </c>
      <c r="AT133" s="177"/>
      <c r="AU133" s="621" t="s">
        <v>448</v>
      </c>
      <c r="AV133" s="621"/>
      <c r="AW133" s="176" t="s">
        <v>289</v>
      </c>
      <c r="AX133" s="225"/>
      <c r="AY133">
        <f>$AY$132</f>
        <v>1</v>
      </c>
    </row>
    <row r="134" spans="1:51" ht="39.75" customHeight="1" x14ac:dyDescent="0.15">
      <c r="A134" s="145"/>
      <c r="B134" s="146"/>
      <c r="C134" s="150"/>
      <c r="D134" s="146"/>
      <c r="E134" s="150"/>
      <c r="F134" s="155"/>
      <c r="G134" s="185" t="s">
        <v>654</v>
      </c>
      <c r="H134" s="99"/>
      <c r="I134" s="99"/>
      <c r="J134" s="99"/>
      <c r="K134" s="99"/>
      <c r="L134" s="99"/>
      <c r="M134" s="99"/>
      <c r="N134" s="99"/>
      <c r="O134" s="99"/>
      <c r="P134" s="99"/>
      <c r="Q134" s="99"/>
      <c r="R134" s="99"/>
      <c r="S134" s="99"/>
      <c r="T134" s="99"/>
      <c r="U134" s="99"/>
      <c r="V134" s="99"/>
      <c r="W134" s="99"/>
      <c r="X134" s="186"/>
      <c r="Y134" s="623" t="s">
        <v>330</v>
      </c>
      <c r="Z134" s="624"/>
      <c r="AA134" s="625"/>
      <c r="AB134" s="645" t="s">
        <v>665</v>
      </c>
      <c r="AC134" s="601"/>
      <c r="AD134" s="601"/>
      <c r="AE134" s="636">
        <v>96.3</v>
      </c>
      <c r="AF134" s="603"/>
      <c r="AG134" s="603"/>
      <c r="AH134" s="603"/>
      <c r="AI134" s="636">
        <v>96.2</v>
      </c>
      <c r="AJ134" s="603"/>
      <c r="AK134" s="603"/>
      <c r="AL134" s="603"/>
      <c r="AM134" s="636">
        <v>95.9</v>
      </c>
      <c r="AN134" s="603"/>
      <c r="AO134" s="603"/>
      <c r="AP134" s="603"/>
      <c r="AQ134" s="636" t="s">
        <v>448</v>
      </c>
      <c r="AR134" s="603"/>
      <c r="AS134" s="603"/>
      <c r="AT134" s="603"/>
      <c r="AU134" s="636" t="s">
        <v>448</v>
      </c>
      <c r="AV134" s="603"/>
      <c r="AW134" s="603"/>
      <c r="AX134" s="605"/>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600" t="s">
        <v>97</v>
      </c>
      <c r="Z135" s="507"/>
      <c r="AA135" s="508"/>
      <c r="AB135" s="635" t="s">
        <v>665</v>
      </c>
      <c r="AC135" s="626"/>
      <c r="AD135" s="626"/>
      <c r="AE135" s="636">
        <v>90</v>
      </c>
      <c r="AF135" s="603"/>
      <c r="AG135" s="603"/>
      <c r="AH135" s="603"/>
      <c r="AI135" s="636">
        <v>90</v>
      </c>
      <c r="AJ135" s="603"/>
      <c r="AK135" s="603"/>
      <c r="AL135" s="603"/>
      <c r="AM135" s="636">
        <v>90</v>
      </c>
      <c r="AN135" s="603"/>
      <c r="AO135" s="603"/>
      <c r="AP135" s="603"/>
      <c r="AQ135" s="636" t="s">
        <v>448</v>
      </c>
      <c r="AR135" s="603"/>
      <c r="AS135" s="603"/>
      <c r="AT135" s="603"/>
      <c r="AU135" s="636">
        <v>90</v>
      </c>
      <c r="AV135" s="603"/>
      <c r="AW135" s="603"/>
      <c r="AX135" s="605"/>
      <c r="AY135">
        <f>$AY$132</f>
        <v>1</v>
      </c>
    </row>
    <row r="136" spans="1:51" ht="18.75" hidden="1" customHeight="1" x14ac:dyDescent="0.15">
      <c r="A136" s="145"/>
      <c r="B136" s="146"/>
      <c r="C136" s="150"/>
      <c r="D136" s="146"/>
      <c r="E136" s="150"/>
      <c r="F136" s="155"/>
      <c r="G136" s="217" t="s">
        <v>329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42</v>
      </c>
      <c r="AC136" s="218"/>
      <c r="AD136" s="219"/>
      <c r="AE136" s="181" t="s">
        <v>426</v>
      </c>
      <c r="AF136" s="173"/>
      <c r="AG136" s="173"/>
      <c r="AH136" s="174"/>
      <c r="AI136" s="181" t="s">
        <v>80</v>
      </c>
      <c r="AJ136" s="173"/>
      <c r="AK136" s="173"/>
      <c r="AL136" s="174"/>
      <c r="AM136" s="181" t="s">
        <v>187</v>
      </c>
      <c r="AN136" s="173"/>
      <c r="AO136" s="173"/>
      <c r="AP136" s="174"/>
      <c r="AQ136" s="223" t="s">
        <v>312</v>
      </c>
      <c r="AR136" s="218"/>
      <c r="AS136" s="218"/>
      <c r="AT136" s="219"/>
      <c r="AU136" s="641" t="s">
        <v>333</v>
      </c>
      <c r="AV136" s="641"/>
      <c r="AW136" s="641"/>
      <c r="AX136" s="642"/>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43"/>
      <c r="AR137" s="644"/>
      <c r="AS137" s="176" t="s">
        <v>314</v>
      </c>
      <c r="AT137" s="177"/>
      <c r="AU137" s="621"/>
      <c r="AV137" s="621"/>
      <c r="AW137" s="176" t="s">
        <v>289</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23" t="s">
        <v>330</v>
      </c>
      <c r="Z138" s="624"/>
      <c r="AA138" s="625"/>
      <c r="AB138" s="645"/>
      <c r="AC138" s="601"/>
      <c r="AD138" s="601"/>
      <c r="AE138" s="636"/>
      <c r="AF138" s="603"/>
      <c r="AG138" s="603"/>
      <c r="AH138" s="603"/>
      <c r="AI138" s="636"/>
      <c r="AJ138" s="603"/>
      <c r="AK138" s="603"/>
      <c r="AL138" s="603"/>
      <c r="AM138" s="636"/>
      <c r="AN138" s="603"/>
      <c r="AO138" s="603"/>
      <c r="AP138" s="603"/>
      <c r="AQ138" s="636"/>
      <c r="AR138" s="603"/>
      <c r="AS138" s="603"/>
      <c r="AT138" s="603"/>
      <c r="AU138" s="636"/>
      <c r="AV138" s="603"/>
      <c r="AW138" s="603"/>
      <c r="AX138" s="605"/>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600" t="s">
        <v>97</v>
      </c>
      <c r="Z139" s="507"/>
      <c r="AA139" s="508"/>
      <c r="AB139" s="635"/>
      <c r="AC139" s="626"/>
      <c r="AD139" s="626"/>
      <c r="AE139" s="636"/>
      <c r="AF139" s="603"/>
      <c r="AG139" s="603"/>
      <c r="AH139" s="603"/>
      <c r="AI139" s="636"/>
      <c r="AJ139" s="603"/>
      <c r="AK139" s="603"/>
      <c r="AL139" s="603"/>
      <c r="AM139" s="636"/>
      <c r="AN139" s="603"/>
      <c r="AO139" s="603"/>
      <c r="AP139" s="603"/>
      <c r="AQ139" s="636"/>
      <c r="AR139" s="603"/>
      <c r="AS139" s="603"/>
      <c r="AT139" s="603"/>
      <c r="AU139" s="636"/>
      <c r="AV139" s="603"/>
      <c r="AW139" s="603"/>
      <c r="AX139" s="605"/>
      <c r="AY139">
        <f>$AY$136</f>
        <v>0</v>
      </c>
    </row>
    <row r="140" spans="1:51" ht="18.75" hidden="1" customHeight="1" x14ac:dyDescent="0.15">
      <c r="A140" s="145"/>
      <c r="B140" s="146"/>
      <c r="C140" s="150"/>
      <c r="D140" s="146"/>
      <c r="E140" s="150"/>
      <c r="F140" s="155"/>
      <c r="G140" s="217" t="s">
        <v>329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42</v>
      </c>
      <c r="AC140" s="218"/>
      <c r="AD140" s="219"/>
      <c r="AE140" s="181" t="s">
        <v>426</v>
      </c>
      <c r="AF140" s="173"/>
      <c r="AG140" s="173"/>
      <c r="AH140" s="174"/>
      <c r="AI140" s="181" t="s">
        <v>80</v>
      </c>
      <c r="AJ140" s="173"/>
      <c r="AK140" s="173"/>
      <c r="AL140" s="174"/>
      <c r="AM140" s="181" t="s">
        <v>187</v>
      </c>
      <c r="AN140" s="173"/>
      <c r="AO140" s="173"/>
      <c r="AP140" s="174"/>
      <c r="AQ140" s="223" t="s">
        <v>312</v>
      </c>
      <c r="AR140" s="218"/>
      <c r="AS140" s="218"/>
      <c r="AT140" s="219"/>
      <c r="AU140" s="641" t="s">
        <v>333</v>
      </c>
      <c r="AV140" s="641"/>
      <c r="AW140" s="641"/>
      <c r="AX140" s="642"/>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43"/>
      <c r="AR141" s="644"/>
      <c r="AS141" s="176" t="s">
        <v>314</v>
      </c>
      <c r="AT141" s="177"/>
      <c r="AU141" s="621"/>
      <c r="AV141" s="621"/>
      <c r="AW141" s="176" t="s">
        <v>289</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23" t="s">
        <v>330</v>
      </c>
      <c r="Z142" s="624"/>
      <c r="AA142" s="625"/>
      <c r="AB142" s="645"/>
      <c r="AC142" s="601"/>
      <c r="AD142" s="601"/>
      <c r="AE142" s="636"/>
      <c r="AF142" s="603"/>
      <c r="AG142" s="603"/>
      <c r="AH142" s="603"/>
      <c r="AI142" s="636"/>
      <c r="AJ142" s="603"/>
      <c r="AK142" s="603"/>
      <c r="AL142" s="603"/>
      <c r="AM142" s="636"/>
      <c r="AN142" s="603"/>
      <c r="AO142" s="603"/>
      <c r="AP142" s="603"/>
      <c r="AQ142" s="636"/>
      <c r="AR142" s="603"/>
      <c r="AS142" s="603"/>
      <c r="AT142" s="603"/>
      <c r="AU142" s="636"/>
      <c r="AV142" s="603"/>
      <c r="AW142" s="603"/>
      <c r="AX142" s="60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600" t="s">
        <v>97</v>
      </c>
      <c r="Z143" s="507"/>
      <c r="AA143" s="508"/>
      <c r="AB143" s="635"/>
      <c r="AC143" s="626"/>
      <c r="AD143" s="626"/>
      <c r="AE143" s="636"/>
      <c r="AF143" s="603"/>
      <c r="AG143" s="603"/>
      <c r="AH143" s="603"/>
      <c r="AI143" s="636"/>
      <c r="AJ143" s="603"/>
      <c r="AK143" s="603"/>
      <c r="AL143" s="603"/>
      <c r="AM143" s="636"/>
      <c r="AN143" s="603"/>
      <c r="AO143" s="603"/>
      <c r="AP143" s="603"/>
      <c r="AQ143" s="636"/>
      <c r="AR143" s="603"/>
      <c r="AS143" s="603"/>
      <c r="AT143" s="603"/>
      <c r="AU143" s="636"/>
      <c r="AV143" s="603"/>
      <c r="AW143" s="603"/>
      <c r="AX143" s="605"/>
      <c r="AY143">
        <f>$AY$140</f>
        <v>0</v>
      </c>
    </row>
    <row r="144" spans="1:51" ht="18.75" hidden="1" customHeight="1" x14ac:dyDescent="0.15">
      <c r="A144" s="145"/>
      <c r="B144" s="146"/>
      <c r="C144" s="150"/>
      <c r="D144" s="146"/>
      <c r="E144" s="150"/>
      <c r="F144" s="155"/>
      <c r="G144" s="217" t="s">
        <v>329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42</v>
      </c>
      <c r="AC144" s="218"/>
      <c r="AD144" s="219"/>
      <c r="AE144" s="181" t="s">
        <v>426</v>
      </c>
      <c r="AF144" s="173"/>
      <c r="AG144" s="173"/>
      <c r="AH144" s="174"/>
      <c r="AI144" s="181" t="s">
        <v>80</v>
      </c>
      <c r="AJ144" s="173"/>
      <c r="AK144" s="173"/>
      <c r="AL144" s="174"/>
      <c r="AM144" s="181" t="s">
        <v>187</v>
      </c>
      <c r="AN144" s="173"/>
      <c r="AO144" s="173"/>
      <c r="AP144" s="174"/>
      <c r="AQ144" s="223" t="s">
        <v>312</v>
      </c>
      <c r="AR144" s="218"/>
      <c r="AS144" s="218"/>
      <c r="AT144" s="219"/>
      <c r="AU144" s="641" t="s">
        <v>333</v>
      </c>
      <c r="AV144" s="641"/>
      <c r="AW144" s="641"/>
      <c r="AX144" s="642"/>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43"/>
      <c r="AR145" s="644"/>
      <c r="AS145" s="176" t="s">
        <v>314</v>
      </c>
      <c r="AT145" s="177"/>
      <c r="AU145" s="621"/>
      <c r="AV145" s="621"/>
      <c r="AW145" s="176" t="s">
        <v>289</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23" t="s">
        <v>330</v>
      </c>
      <c r="Z146" s="624"/>
      <c r="AA146" s="625"/>
      <c r="AB146" s="645"/>
      <c r="AC146" s="601"/>
      <c r="AD146" s="601"/>
      <c r="AE146" s="636"/>
      <c r="AF146" s="603"/>
      <c r="AG146" s="603"/>
      <c r="AH146" s="603"/>
      <c r="AI146" s="636"/>
      <c r="AJ146" s="603"/>
      <c r="AK146" s="603"/>
      <c r="AL146" s="603"/>
      <c r="AM146" s="636"/>
      <c r="AN146" s="603"/>
      <c r="AO146" s="603"/>
      <c r="AP146" s="603"/>
      <c r="AQ146" s="636"/>
      <c r="AR146" s="603"/>
      <c r="AS146" s="603"/>
      <c r="AT146" s="603"/>
      <c r="AU146" s="636"/>
      <c r="AV146" s="603"/>
      <c r="AW146" s="603"/>
      <c r="AX146" s="605"/>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600" t="s">
        <v>97</v>
      </c>
      <c r="Z147" s="507"/>
      <c r="AA147" s="508"/>
      <c r="AB147" s="635"/>
      <c r="AC147" s="626"/>
      <c r="AD147" s="626"/>
      <c r="AE147" s="636"/>
      <c r="AF147" s="603"/>
      <c r="AG147" s="603"/>
      <c r="AH147" s="603"/>
      <c r="AI147" s="636"/>
      <c r="AJ147" s="603"/>
      <c r="AK147" s="603"/>
      <c r="AL147" s="603"/>
      <c r="AM147" s="636"/>
      <c r="AN147" s="603"/>
      <c r="AO147" s="603"/>
      <c r="AP147" s="603"/>
      <c r="AQ147" s="636"/>
      <c r="AR147" s="603"/>
      <c r="AS147" s="603"/>
      <c r="AT147" s="603"/>
      <c r="AU147" s="636"/>
      <c r="AV147" s="603"/>
      <c r="AW147" s="603"/>
      <c r="AX147" s="605"/>
      <c r="AY147">
        <f>$AY$144</f>
        <v>0</v>
      </c>
    </row>
    <row r="148" spans="1:51" ht="18.75" hidden="1" customHeight="1" x14ac:dyDescent="0.15">
      <c r="A148" s="145"/>
      <c r="B148" s="146"/>
      <c r="C148" s="150"/>
      <c r="D148" s="146"/>
      <c r="E148" s="150"/>
      <c r="F148" s="155"/>
      <c r="G148" s="217" t="s">
        <v>329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42</v>
      </c>
      <c r="AC148" s="218"/>
      <c r="AD148" s="219"/>
      <c r="AE148" s="181" t="s">
        <v>426</v>
      </c>
      <c r="AF148" s="173"/>
      <c r="AG148" s="173"/>
      <c r="AH148" s="174"/>
      <c r="AI148" s="181" t="s">
        <v>80</v>
      </c>
      <c r="AJ148" s="173"/>
      <c r="AK148" s="173"/>
      <c r="AL148" s="174"/>
      <c r="AM148" s="181" t="s">
        <v>187</v>
      </c>
      <c r="AN148" s="173"/>
      <c r="AO148" s="173"/>
      <c r="AP148" s="174"/>
      <c r="AQ148" s="223" t="s">
        <v>312</v>
      </c>
      <c r="AR148" s="218"/>
      <c r="AS148" s="218"/>
      <c r="AT148" s="219"/>
      <c r="AU148" s="641" t="s">
        <v>333</v>
      </c>
      <c r="AV148" s="641"/>
      <c r="AW148" s="641"/>
      <c r="AX148" s="642"/>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43"/>
      <c r="AR149" s="644"/>
      <c r="AS149" s="176" t="s">
        <v>314</v>
      </c>
      <c r="AT149" s="177"/>
      <c r="AU149" s="621"/>
      <c r="AV149" s="621"/>
      <c r="AW149" s="176" t="s">
        <v>289</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23" t="s">
        <v>330</v>
      </c>
      <c r="Z150" s="624"/>
      <c r="AA150" s="625"/>
      <c r="AB150" s="645"/>
      <c r="AC150" s="601"/>
      <c r="AD150" s="601"/>
      <c r="AE150" s="636"/>
      <c r="AF150" s="603"/>
      <c r="AG150" s="603"/>
      <c r="AH150" s="603"/>
      <c r="AI150" s="636"/>
      <c r="AJ150" s="603"/>
      <c r="AK150" s="603"/>
      <c r="AL150" s="603"/>
      <c r="AM150" s="636"/>
      <c r="AN150" s="603"/>
      <c r="AO150" s="603"/>
      <c r="AP150" s="603"/>
      <c r="AQ150" s="636"/>
      <c r="AR150" s="603"/>
      <c r="AS150" s="603"/>
      <c r="AT150" s="603"/>
      <c r="AU150" s="636"/>
      <c r="AV150" s="603"/>
      <c r="AW150" s="603"/>
      <c r="AX150" s="60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600" t="s">
        <v>97</v>
      </c>
      <c r="Z151" s="507"/>
      <c r="AA151" s="508"/>
      <c r="AB151" s="635"/>
      <c r="AC151" s="626"/>
      <c r="AD151" s="626"/>
      <c r="AE151" s="636"/>
      <c r="AF151" s="603"/>
      <c r="AG151" s="603"/>
      <c r="AH151" s="603"/>
      <c r="AI151" s="636"/>
      <c r="AJ151" s="603"/>
      <c r="AK151" s="603"/>
      <c r="AL151" s="603"/>
      <c r="AM151" s="636"/>
      <c r="AN151" s="603"/>
      <c r="AO151" s="603"/>
      <c r="AP151" s="603"/>
      <c r="AQ151" s="636"/>
      <c r="AR151" s="603"/>
      <c r="AS151" s="603"/>
      <c r="AT151" s="603"/>
      <c r="AU151" s="636"/>
      <c r="AV151" s="603"/>
      <c r="AW151" s="603"/>
      <c r="AX151" s="605"/>
      <c r="AY151">
        <f>$AY$148</f>
        <v>0</v>
      </c>
    </row>
    <row r="152" spans="1:51" ht="22.5" hidden="1" customHeight="1" x14ac:dyDescent="0.15">
      <c r="A152" s="145"/>
      <c r="B152" s="146"/>
      <c r="C152" s="150"/>
      <c r="D152" s="146"/>
      <c r="E152" s="150"/>
      <c r="F152" s="155"/>
      <c r="G152" s="199" t="s">
        <v>29</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00" t="s">
        <v>411</v>
      </c>
      <c r="AC152" s="173"/>
      <c r="AD152" s="174"/>
      <c r="AE152" s="181" t="s">
        <v>335</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336</v>
      </c>
      <c r="AF156" s="410"/>
      <c r="AG156" s="410"/>
      <c r="AH156" s="410"/>
      <c r="AI156" s="410"/>
      <c r="AJ156" s="410"/>
      <c r="AK156" s="410"/>
      <c r="AL156" s="410"/>
      <c r="AM156" s="410"/>
      <c r="AN156" s="410"/>
      <c r="AO156" s="410"/>
      <c r="AP156" s="410"/>
      <c r="AQ156" s="410"/>
      <c r="AR156" s="410"/>
      <c r="AS156" s="410"/>
      <c r="AT156" s="410"/>
      <c r="AU156" s="410"/>
      <c r="AV156" s="410"/>
      <c r="AW156" s="410"/>
      <c r="AX156" s="63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29</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00" t="s">
        <v>411</v>
      </c>
      <c r="AC159" s="173"/>
      <c r="AD159" s="174"/>
      <c r="AE159" s="202" t="s">
        <v>335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336</v>
      </c>
      <c r="AF163" s="410"/>
      <c r="AG163" s="410"/>
      <c r="AH163" s="410"/>
      <c r="AI163" s="410"/>
      <c r="AJ163" s="410"/>
      <c r="AK163" s="410"/>
      <c r="AL163" s="410"/>
      <c r="AM163" s="410"/>
      <c r="AN163" s="410"/>
      <c r="AO163" s="410"/>
      <c r="AP163" s="410"/>
      <c r="AQ163" s="410"/>
      <c r="AR163" s="410"/>
      <c r="AS163" s="410"/>
      <c r="AT163" s="410"/>
      <c r="AU163" s="410"/>
      <c r="AV163" s="410"/>
      <c r="AW163" s="410"/>
      <c r="AX163" s="63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29</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00" t="s">
        <v>411</v>
      </c>
      <c r="AC166" s="173"/>
      <c r="AD166" s="174"/>
      <c r="AE166" s="202" t="s">
        <v>335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336</v>
      </c>
      <c r="AF170" s="410"/>
      <c r="AG170" s="410"/>
      <c r="AH170" s="410"/>
      <c r="AI170" s="410"/>
      <c r="AJ170" s="410"/>
      <c r="AK170" s="410"/>
      <c r="AL170" s="410"/>
      <c r="AM170" s="410"/>
      <c r="AN170" s="410"/>
      <c r="AO170" s="410"/>
      <c r="AP170" s="410"/>
      <c r="AQ170" s="410"/>
      <c r="AR170" s="410"/>
      <c r="AS170" s="410"/>
      <c r="AT170" s="410"/>
      <c r="AU170" s="410"/>
      <c r="AV170" s="410"/>
      <c r="AW170" s="410"/>
      <c r="AX170" s="63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29</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00" t="s">
        <v>411</v>
      </c>
      <c r="AC173" s="173"/>
      <c r="AD173" s="174"/>
      <c r="AE173" s="202" t="s">
        <v>335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336</v>
      </c>
      <c r="AF177" s="410"/>
      <c r="AG177" s="410"/>
      <c r="AH177" s="410"/>
      <c r="AI177" s="410"/>
      <c r="AJ177" s="410"/>
      <c r="AK177" s="410"/>
      <c r="AL177" s="410"/>
      <c r="AM177" s="410"/>
      <c r="AN177" s="410"/>
      <c r="AO177" s="410"/>
      <c r="AP177" s="410"/>
      <c r="AQ177" s="410"/>
      <c r="AR177" s="410"/>
      <c r="AS177" s="410"/>
      <c r="AT177" s="410"/>
      <c r="AU177" s="410"/>
      <c r="AV177" s="410"/>
      <c r="AW177" s="410"/>
      <c r="AX177" s="63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29</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00" t="s">
        <v>411</v>
      </c>
      <c r="AC180" s="173"/>
      <c r="AD180" s="174"/>
      <c r="AE180" s="202" t="s">
        <v>335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8" t="s">
        <v>336</v>
      </c>
      <c r="AF184" s="638"/>
      <c r="AG184" s="638"/>
      <c r="AH184" s="638"/>
      <c r="AI184" s="638"/>
      <c r="AJ184" s="638"/>
      <c r="AK184" s="638"/>
      <c r="AL184" s="638"/>
      <c r="AM184" s="638"/>
      <c r="AN184" s="638"/>
      <c r="AO184" s="638"/>
      <c r="AP184" s="638"/>
      <c r="AQ184" s="638"/>
      <c r="AR184" s="638"/>
      <c r="AS184" s="638"/>
      <c r="AT184" s="638"/>
      <c r="AU184" s="638"/>
      <c r="AV184" s="638"/>
      <c r="AW184" s="638"/>
      <c r="AX184" s="639"/>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7" t="s">
        <v>377</v>
      </c>
      <c r="F187" s="608"/>
      <c r="G187" s="608"/>
      <c r="H187" s="608"/>
      <c r="I187" s="608"/>
      <c r="J187" s="608"/>
      <c r="K187" s="608"/>
      <c r="L187" s="608"/>
      <c r="M187" s="608"/>
      <c r="N187" s="608"/>
      <c r="O187" s="608"/>
      <c r="P187" s="608"/>
      <c r="Q187" s="608"/>
      <c r="R187" s="608"/>
      <c r="S187" s="608"/>
      <c r="T187" s="608"/>
      <c r="U187" s="608"/>
      <c r="V187" s="608"/>
      <c r="W187" s="608"/>
      <c r="X187" s="608"/>
      <c r="Y187" s="608"/>
      <c r="Z187" s="608"/>
      <c r="AA187" s="608"/>
      <c r="AB187" s="608"/>
      <c r="AC187" s="608"/>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609"/>
      <c r="AY187">
        <f>COUNTA($E$188)</f>
        <v>1</v>
      </c>
    </row>
    <row r="188" spans="1:51" ht="24.75" customHeight="1" x14ac:dyDescent="0.15">
      <c r="A188" s="145"/>
      <c r="B188" s="146"/>
      <c r="C188" s="150"/>
      <c r="D188" s="146"/>
      <c r="E188" s="98" t="s">
        <v>302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6" t="s">
        <v>353</v>
      </c>
      <c r="F190" s="647"/>
      <c r="G190" s="648"/>
      <c r="H190" s="649"/>
      <c r="I190" s="649"/>
      <c r="J190" s="649"/>
      <c r="K190" s="649"/>
      <c r="L190" s="649"/>
      <c r="M190" s="649"/>
      <c r="N190" s="649"/>
      <c r="O190" s="649"/>
      <c r="P190" s="649"/>
      <c r="Q190" s="649"/>
      <c r="R190" s="649"/>
      <c r="S190" s="649"/>
      <c r="T190" s="649"/>
      <c r="U190" s="649"/>
      <c r="V190" s="649"/>
      <c r="W190" s="649"/>
      <c r="X190" s="649"/>
      <c r="Y190" s="649"/>
      <c r="Z190" s="649"/>
      <c r="AA190" s="649"/>
      <c r="AB190" s="649"/>
      <c r="AC190" s="649"/>
      <c r="AD190" s="649"/>
      <c r="AE190" s="649"/>
      <c r="AF190" s="649"/>
      <c r="AG190" s="649"/>
      <c r="AH190" s="649"/>
      <c r="AI190" s="649"/>
      <c r="AJ190" s="649"/>
      <c r="AK190" s="649"/>
      <c r="AL190" s="649"/>
      <c r="AM190" s="649"/>
      <c r="AN190" s="649"/>
      <c r="AO190" s="649"/>
      <c r="AP190" s="649"/>
      <c r="AQ190" s="649"/>
      <c r="AR190" s="649"/>
      <c r="AS190" s="649"/>
      <c r="AT190" s="649"/>
      <c r="AU190" s="649"/>
      <c r="AV190" s="649"/>
      <c r="AW190" s="649"/>
      <c r="AX190" s="650"/>
      <c r="AY190">
        <f>COUNTA($G$190)</f>
        <v>0</v>
      </c>
    </row>
    <row r="191" spans="1:51" ht="45" hidden="1" customHeight="1" x14ac:dyDescent="0.15">
      <c r="A191" s="145"/>
      <c r="B191" s="146"/>
      <c r="C191" s="150"/>
      <c r="D191" s="146"/>
      <c r="E191" s="627" t="s">
        <v>351</v>
      </c>
      <c r="F191" s="628"/>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51"/>
      <c r="AY191">
        <f>$AY$190</f>
        <v>0</v>
      </c>
    </row>
    <row r="192" spans="1:51" ht="18.75" hidden="1" customHeight="1" x14ac:dyDescent="0.15">
      <c r="A192" s="145"/>
      <c r="B192" s="146"/>
      <c r="C192" s="150"/>
      <c r="D192" s="146"/>
      <c r="E192" s="153" t="s">
        <v>308</v>
      </c>
      <c r="F192" s="154"/>
      <c r="G192" s="217" t="s">
        <v>329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42</v>
      </c>
      <c r="AC192" s="218"/>
      <c r="AD192" s="219"/>
      <c r="AE192" s="181" t="s">
        <v>426</v>
      </c>
      <c r="AF192" s="173"/>
      <c r="AG192" s="173"/>
      <c r="AH192" s="174"/>
      <c r="AI192" s="181" t="s">
        <v>80</v>
      </c>
      <c r="AJ192" s="173"/>
      <c r="AK192" s="173"/>
      <c r="AL192" s="174"/>
      <c r="AM192" s="181" t="s">
        <v>187</v>
      </c>
      <c r="AN192" s="173"/>
      <c r="AO192" s="173"/>
      <c r="AP192" s="174"/>
      <c r="AQ192" s="223" t="s">
        <v>312</v>
      </c>
      <c r="AR192" s="218"/>
      <c r="AS192" s="218"/>
      <c r="AT192" s="219"/>
      <c r="AU192" s="641" t="s">
        <v>333</v>
      </c>
      <c r="AV192" s="641"/>
      <c r="AW192" s="641"/>
      <c r="AX192" s="642"/>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43"/>
      <c r="AR193" s="644"/>
      <c r="AS193" s="176" t="s">
        <v>314</v>
      </c>
      <c r="AT193" s="177"/>
      <c r="AU193" s="621"/>
      <c r="AV193" s="621"/>
      <c r="AW193" s="176" t="s">
        <v>289</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23" t="s">
        <v>330</v>
      </c>
      <c r="Z194" s="624"/>
      <c r="AA194" s="625"/>
      <c r="AB194" s="645"/>
      <c r="AC194" s="601"/>
      <c r="AD194" s="601"/>
      <c r="AE194" s="636"/>
      <c r="AF194" s="603"/>
      <c r="AG194" s="603"/>
      <c r="AH194" s="603"/>
      <c r="AI194" s="636"/>
      <c r="AJ194" s="603"/>
      <c r="AK194" s="603"/>
      <c r="AL194" s="603"/>
      <c r="AM194" s="636"/>
      <c r="AN194" s="603"/>
      <c r="AO194" s="603"/>
      <c r="AP194" s="603"/>
      <c r="AQ194" s="636"/>
      <c r="AR194" s="603"/>
      <c r="AS194" s="603"/>
      <c r="AT194" s="603"/>
      <c r="AU194" s="636"/>
      <c r="AV194" s="603"/>
      <c r="AW194" s="603"/>
      <c r="AX194" s="60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600" t="s">
        <v>97</v>
      </c>
      <c r="Z195" s="507"/>
      <c r="AA195" s="508"/>
      <c r="AB195" s="635"/>
      <c r="AC195" s="626"/>
      <c r="AD195" s="626"/>
      <c r="AE195" s="636"/>
      <c r="AF195" s="603"/>
      <c r="AG195" s="603"/>
      <c r="AH195" s="603"/>
      <c r="AI195" s="636"/>
      <c r="AJ195" s="603"/>
      <c r="AK195" s="603"/>
      <c r="AL195" s="603"/>
      <c r="AM195" s="636"/>
      <c r="AN195" s="603"/>
      <c r="AO195" s="603"/>
      <c r="AP195" s="603"/>
      <c r="AQ195" s="636"/>
      <c r="AR195" s="603"/>
      <c r="AS195" s="603"/>
      <c r="AT195" s="603"/>
      <c r="AU195" s="636"/>
      <c r="AV195" s="603"/>
      <c r="AW195" s="603"/>
      <c r="AX195" s="605"/>
      <c r="AY195">
        <f>$AY$192</f>
        <v>0</v>
      </c>
    </row>
    <row r="196" spans="1:51" ht="18.75" hidden="1" customHeight="1" x14ac:dyDescent="0.15">
      <c r="A196" s="145"/>
      <c r="B196" s="146"/>
      <c r="C196" s="150"/>
      <c r="D196" s="146"/>
      <c r="E196" s="150"/>
      <c r="F196" s="155"/>
      <c r="G196" s="217" t="s">
        <v>329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42</v>
      </c>
      <c r="AC196" s="218"/>
      <c r="AD196" s="219"/>
      <c r="AE196" s="181" t="s">
        <v>426</v>
      </c>
      <c r="AF196" s="173"/>
      <c r="AG196" s="173"/>
      <c r="AH196" s="174"/>
      <c r="AI196" s="181" t="s">
        <v>80</v>
      </c>
      <c r="AJ196" s="173"/>
      <c r="AK196" s="173"/>
      <c r="AL196" s="174"/>
      <c r="AM196" s="181" t="s">
        <v>187</v>
      </c>
      <c r="AN196" s="173"/>
      <c r="AO196" s="173"/>
      <c r="AP196" s="174"/>
      <c r="AQ196" s="223" t="s">
        <v>312</v>
      </c>
      <c r="AR196" s="218"/>
      <c r="AS196" s="218"/>
      <c r="AT196" s="219"/>
      <c r="AU196" s="641" t="s">
        <v>333</v>
      </c>
      <c r="AV196" s="641"/>
      <c r="AW196" s="641"/>
      <c r="AX196" s="642"/>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43"/>
      <c r="AR197" s="644"/>
      <c r="AS197" s="176" t="s">
        <v>314</v>
      </c>
      <c r="AT197" s="177"/>
      <c r="AU197" s="621"/>
      <c r="AV197" s="621"/>
      <c r="AW197" s="176" t="s">
        <v>289</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23" t="s">
        <v>330</v>
      </c>
      <c r="Z198" s="624"/>
      <c r="AA198" s="625"/>
      <c r="AB198" s="645"/>
      <c r="AC198" s="601"/>
      <c r="AD198" s="601"/>
      <c r="AE198" s="636"/>
      <c r="AF198" s="603"/>
      <c r="AG198" s="603"/>
      <c r="AH198" s="603"/>
      <c r="AI198" s="636"/>
      <c r="AJ198" s="603"/>
      <c r="AK198" s="603"/>
      <c r="AL198" s="603"/>
      <c r="AM198" s="636"/>
      <c r="AN198" s="603"/>
      <c r="AO198" s="603"/>
      <c r="AP198" s="603"/>
      <c r="AQ198" s="636"/>
      <c r="AR198" s="603"/>
      <c r="AS198" s="603"/>
      <c r="AT198" s="603"/>
      <c r="AU198" s="636"/>
      <c r="AV198" s="603"/>
      <c r="AW198" s="603"/>
      <c r="AX198" s="60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600" t="s">
        <v>97</v>
      </c>
      <c r="Z199" s="507"/>
      <c r="AA199" s="508"/>
      <c r="AB199" s="635"/>
      <c r="AC199" s="626"/>
      <c r="AD199" s="626"/>
      <c r="AE199" s="636"/>
      <c r="AF199" s="603"/>
      <c r="AG199" s="603"/>
      <c r="AH199" s="603"/>
      <c r="AI199" s="636"/>
      <c r="AJ199" s="603"/>
      <c r="AK199" s="603"/>
      <c r="AL199" s="603"/>
      <c r="AM199" s="636"/>
      <c r="AN199" s="603"/>
      <c r="AO199" s="603"/>
      <c r="AP199" s="603"/>
      <c r="AQ199" s="636"/>
      <c r="AR199" s="603"/>
      <c r="AS199" s="603"/>
      <c r="AT199" s="603"/>
      <c r="AU199" s="636"/>
      <c r="AV199" s="603"/>
      <c r="AW199" s="603"/>
      <c r="AX199" s="605"/>
      <c r="AY199">
        <f>$AY$196</f>
        <v>0</v>
      </c>
    </row>
    <row r="200" spans="1:51" ht="18.75" hidden="1" customHeight="1" x14ac:dyDescent="0.15">
      <c r="A200" s="145"/>
      <c r="B200" s="146"/>
      <c r="C200" s="150"/>
      <c r="D200" s="146"/>
      <c r="E200" s="150"/>
      <c r="F200" s="155"/>
      <c r="G200" s="217" t="s">
        <v>329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42</v>
      </c>
      <c r="AC200" s="218"/>
      <c r="AD200" s="219"/>
      <c r="AE200" s="181" t="s">
        <v>426</v>
      </c>
      <c r="AF200" s="173"/>
      <c r="AG200" s="173"/>
      <c r="AH200" s="174"/>
      <c r="AI200" s="181" t="s">
        <v>80</v>
      </c>
      <c r="AJ200" s="173"/>
      <c r="AK200" s="173"/>
      <c r="AL200" s="174"/>
      <c r="AM200" s="181" t="s">
        <v>187</v>
      </c>
      <c r="AN200" s="173"/>
      <c r="AO200" s="173"/>
      <c r="AP200" s="174"/>
      <c r="AQ200" s="223" t="s">
        <v>312</v>
      </c>
      <c r="AR200" s="218"/>
      <c r="AS200" s="218"/>
      <c r="AT200" s="219"/>
      <c r="AU200" s="641" t="s">
        <v>333</v>
      </c>
      <c r="AV200" s="641"/>
      <c r="AW200" s="641"/>
      <c r="AX200" s="642"/>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43"/>
      <c r="AR201" s="644"/>
      <c r="AS201" s="176" t="s">
        <v>314</v>
      </c>
      <c r="AT201" s="177"/>
      <c r="AU201" s="621"/>
      <c r="AV201" s="621"/>
      <c r="AW201" s="176" t="s">
        <v>289</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23" t="s">
        <v>330</v>
      </c>
      <c r="Z202" s="624"/>
      <c r="AA202" s="625"/>
      <c r="AB202" s="645"/>
      <c r="AC202" s="601"/>
      <c r="AD202" s="601"/>
      <c r="AE202" s="636"/>
      <c r="AF202" s="603"/>
      <c r="AG202" s="603"/>
      <c r="AH202" s="603"/>
      <c r="AI202" s="636"/>
      <c r="AJ202" s="603"/>
      <c r="AK202" s="603"/>
      <c r="AL202" s="603"/>
      <c r="AM202" s="636"/>
      <c r="AN202" s="603"/>
      <c r="AO202" s="603"/>
      <c r="AP202" s="603"/>
      <c r="AQ202" s="636"/>
      <c r="AR202" s="603"/>
      <c r="AS202" s="603"/>
      <c r="AT202" s="603"/>
      <c r="AU202" s="636"/>
      <c r="AV202" s="603"/>
      <c r="AW202" s="603"/>
      <c r="AX202" s="60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600" t="s">
        <v>97</v>
      </c>
      <c r="Z203" s="507"/>
      <c r="AA203" s="508"/>
      <c r="AB203" s="635"/>
      <c r="AC203" s="626"/>
      <c r="AD203" s="626"/>
      <c r="AE203" s="636"/>
      <c r="AF203" s="603"/>
      <c r="AG203" s="603"/>
      <c r="AH203" s="603"/>
      <c r="AI203" s="636"/>
      <c r="AJ203" s="603"/>
      <c r="AK203" s="603"/>
      <c r="AL203" s="603"/>
      <c r="AM203" s="636"/>
      <c r="AN203" s="603"/>
      <c r="AO203" s="603"/>
      <c r="AP203" s="603"/>
      <c r="AQ203" s="636"/>
      <c r="AR203" s="603"/>
      <c r="AS203" s="603"/>
      <c r="AT203" s="603"/>
      <c r="AU203" s="636"/>
      <c r="AV203" s="603"/>
      <c r="AW203" s="603"/>
      <c r="AX203" s="605"/>
      <c r="AY203">
        <f>$AY$200</f>
        <v>0</v>
      </c>
    </row>
    <row r="204" spans="1:51" ht="18.75" hidden="1" customHeight="1" x14ac:dyDescent="0.15">
      <c r="A204" s="145"/>
      <c r="B204" s="146"/>
      <c r="C204" s="150"/>
      <c r="D204" s="146"/>
      <c r="E204" s="150"/>
      <c r="F204" s="155"/>
      <c r="G204" s="217" t="s">
        <v>329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42</v>
      </c>
      <c r="AC204" s="218"/>
      <c r="AD204" s="219"/>
      <c r="AE204" s="181" t="s">
        <v>426</v>
      </c>
      <c r="AF204" s="173"/>
      <c r="AG204" s="173"/>
      <c r="AH204" s="174"/>
      <c r="AI204" s="181" t="s">
        <v>80</v>
      </c>
      <c r="AJ204" s="173"/>
      <c r="AK204" s="173"/>
      <c r="AL204" s="174"/>
      <c r="AM204" s="181" t="s">
        <v>187</v>
      </c>
      <c r="AN204" s="173"/>
      <c r="AO204" s="173"/>
      <c r="AP204" s="174"/>
      <c r="AQ204" s="223" t="s">
        <v>312</v>
      </c>
      <c r="AR204" s="218"/>
      <c r="AS204" s="218"/>
      <c r="AT204" s="219"/>
      <c r="AU204" s="641" t="s">
        <v>333</v>
      </c>
      <c r="AV204" s="641"/>
      <c r="AW204" s="641"/>
      <c r="AX204" s="642"/>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43"/>
      <c r="AR205" s="644"/>
      <c r="AS205" s="176" t="s">
        <v>314</v>
      </c>
      <c r="AT205" s="177"/>
      <c r="AU205" s="621"/>
      <c r="AV205" s="621"/>
      <c r="AW205" s="176" t="s">
        <v>289</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23" t="s">
        <v>330</v>
      </c>
      <c r="Z206" s="624"/>
      <c r="AA206" s="625"/>
      <c r="AB206" s="645"/>
      <c r="AC206" s="601"/>
      <c r="AD206" s="601"/>
      <c r="AE206" s="636"/>
      <c r="AF206" s="603"/>
      <c r="AG206" s="603"/>
      <c r="AH206" s="603"/>
      <c r="AI206" s="636"/>
      <c r="AJ206" s="603"/>
      <c r="AK206" s="603"/>
      <c r="AL206" s="603"/>
      <c r="AM206" s="636"/>
      <c r="AN206" s="603"/>
      <c r="AO206" s="603"/>
      <c r="AP206" s="603"/>
      <c r="AQ206" s="636"/>
      <c r="AR206" s="603"/>
      <c r="AS206" s="603"/>
      <c r="AT206" s="603"/>
      <c r="AU206" s="636"/>
      <c r="AV206" s="603"/>
      <c r="AW206" s="603"/>
      <c r="AX206" s="60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600" t="s">
        <v>97</v>
      </c>
      <c r="Z207" s="507"/>
      <c r="AA207" s="508"/>
      <c r="AB207" s="635"/>
      <c r="AC207" s="626"/>
      <c r="AD207" s="626"/>
      <c r="AE207" s="636"/>
      <c r="AF207" s="603"/>
      <c r="AG207" s="603"/>
      <c r="AH207" s="603"/>
      <c r="AI207" s="636"/>
      <c r="AJ207" s="603"/>
      <c r="AK207" s="603"/>
      <c r="AL207" s="603"/>
      <c r="AM207" s="636"/>
      <c r="AN207" s="603"/>
      <c r="AO207" s="603"/>
      <c r="AP207" s="603"/>
      <c r="AQ207" s="636"/>
      <c r="AR207" s="603"/>
      <c r="AS207" s="603"/>
      <c r="AT207" s="603"/>
      <c r="AU207" s="636"/>
      <c r="AV207" s="603"/>
      <c r="AW207" s="603"/>
      <c r="AX207" s="605"/>
      <c r="AY207">
        <f>$AY$204</f>
        <v>0</v>
      </c>
    </row>
    <row r="208" spans="1:51" ht="18.75" hidden="1" customHeight="1" x14ac:dyDescent="0.15">
      <c r="A208" s="145"/>
      <c r="B208" s="146"/>
      <c r="C208" s="150"/>
      <c r="D208" s="146"/>
      <c r="E208" s="150"/>
      <c r="F208" s="155"/>
      <c r="G208" s="217" t="s">
        <v>329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42</v>
      </c>
      <c r="AC208" s="218"/>
      <c r="AD208" s="219"/>
      <c r="AE208" s="181" t="s">
        <v>426</v>
      </c>
      <c r="AF208" s="173"/>
      <c r="AG208" s="173"/>
      <c r="AH208" s="174"/>
      <c r="AI208" s="181" t="s">
        <v>80</v>
      </c>
      <c r="AJ208" s="173"/>
      <c r="AK208" s="173"/>
      <c r="AL208" s="174"/>
      <c r="AM208" s="181" t="s">
        <v>187</v>
      </c>
      <c r="AN208" s="173"/>
      <c r="AO208" s="173"/>
      <c r="AP208" s="174"/>
      <c r="AQ208" s="223" t="s">
        <v>312</v>
      </c>
      <c r="AR208" s="218"/>
      <c r="AS208" s="218"/>
      <c r="AT208" s="219"/>
      <c r="AU208" s="641" t="s">
        <v>333</v>
      </c>
      <c r="AV208" s="641"/>
      <c r="AW208" s="641"/>
      <c r="AX208" s="642"/>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43"/>
      <c r="AR209" s="644"/>
      <c r="AS209" s="176" t="s">
        <v>314</v>
      </c>
      <c r="AT209" s="177"/>
      <c r="AU209" s="621"/>
      <c r="AV209" s="621"/>
      <c r="AW209" s="176" t="s">
        <v>289</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23" t="s">
        <v>330</v>
      </c>
      <c r="Z210" s="624"/>
      <c r="AA210" s="625"/>
      <c r="AB210" s="645"/>
      <c r="AC210" s="601"/>
      <c r="AD210" s="601"/>
      <c r="AE210" s="636"/>
      <c r="AF210" s="603"/>
      <c r="AG210" s="603"/>
      <c r="AH210" s="603"/>
      <c r="AI210" s="636"/>
      <c r="AJ210" s="603"/>
      <c r="AK210" s="603"/>
      <c r="AL210" s="603"/>
      <c r="AM210" s="636"/>
      <c r="AN210" s="603"/>
      <c r="AO210" s="603"/>
      <c r="AP210" s="603"/>
      <c r="AQ210" s="636"/>
      <c r="AR210" s="603"/>
      <c r="AS210" s="603"/>
      <c r="AT210" s="603"/>
      <c r="AU210" s="636"/>
      <c r="AV210" s="603"/>
      <c r="AW210" s="603"/>
      <c r="AX210" s="60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600" t="s">
        <v>97</v>
      </c>
      <c r="Z211" s="507"/>
      <c r="AA211" s="508"/>
      <c r="AB211" s="635"/>
      <c r="AC211" s="626"/>
      <c r="AD211" s="626"/>
      <c r="AE211" s="636"/>
      <c r="AF211" s="603"/>
      <c r="AG211" s="603"/>
      <c r="AH211" s="603"/>
      <c r="AI211" s="636"/>
      <c r="AJ211" s="603"/>
      <c r="AK211" s="603"/>
      <c r="AL211" s="603"/>
      <c r="AM211" s="636"/>
      <c r="AN211" s="603"/>
      <c r="AO211" s="603"/>
      <c r="AP211" s="603"/>
      <c r="AQ211" s="636"/>
      <c r="AR211" s="603"/>
      <c r="AS211" s="603"/>
      <c r="AT211" s="603"/>
      <c r="AU211" s="636"/>
      <c r="AV211" s="603"/>
      <c r="AW211" s="603"/>
      <c r="AX211" s="605"/>
      <c r="AY211">
        <f>$AY$208</f>
        <v>0</v>
      </c>
    </row>
    <row r="212" spans="1:51" ht="22.5" hidden="1" customHeight="1" x14ac:dyDescent="0.15">
      <c r="A212" s="145"/>
      <c r="B212" s="146"/>
      <c r="C212" s="150"/>
      <c r="D212" s="146"/>
      <c r="E212" s="150"/>
      <c r="F212" s="155"/>
      <c r="G212" s="199" t="s">
        <v>29</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00" t="s">
        <v>411</v>
      </c>
      <c r="AC212" s="173"/>
      <c r="AD212" s="174"/>
      <c r="AE212" s="181" t="s">
        <v>335</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336</v>
      </c>
      <c r="AF216" s="410"/>
      <c r="AG216" s="410"/>
      <c r="AH216" s="410"/>
      <c r="AI216" s="410"/>
      <c r="AJ216" s="410"/>
      <c r="AK216" s="410"/>
      <c r="AL216" s="410"/>
      <c r="AM216" s="410"/>
      <c r="AN216" s="410"/>
      <c r="AO216" s="410"/>
      <c r="AP216" s="410"/>
      <c r="AQ216" s="410"/>
      <c r="AR216" s="410"/>
      <c r="AS216" s="410"/>
      <c r="AT216" s="410"/>
      <c r="AU216" s="410"/>
      <c r="AV216" s="410"/>
      <c r="AW216" s="410"/>
      <c r="AX216" s="63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29</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00" t="s">
        <v>411</v>
      </c>
      <c r="AC219" s="173"/>
      <c r="AD219" s="174"/>
      <c r="AE219" s="202" t="s">
        <v>335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336</v>
      </c>
      <c r="AF223" s="410"/>
      <c r="AG223" s="410"/>
      <c r="AH223" s="410"/>
      <c r="AI223" s="410"/>
      <c r="AJ223" s="410"/>
      <c r="AK223" s="410"/>
      <c r="AL223" s="410"/>
      <c r="AM223" s="410"/>
      <c r="AN223" s="410"/>
      <c r="AO223" s="410"/>
      <c r="AP223" s="410"/>
      <c r="AQ223" s="410"/>
      <c r="AR223" s="410"/>
      <c r="AS223" s="410"/>
      <c r="AT223" s="410"/>
      <c r="AU223" s="410"/>
      <c r="AV223" s="410"/>
      <c r="AW223" s="410"/>
      <c r="AX223" s="63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29</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00" t="s">
        <v>411</v>
      </c>
      <c r="AC226" s="173"/>
      <c r="AD226" s="174"/>
      <c r="AE226" s="202" t="s">
        <v>335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336</v>
      </c>
      <c r="AF230" s="410"/>
      <c r="AG230" s="410"/>
      <c r="AH230" s="410"/>
      <c r="AI230" s="410"/>
      <c r="AJ230" s="410"/>
      <c r="AK230" s="410"/>
      <c r="AL230" s="410"/>
      <c r="AM230" s="410"/>
      <c r="AN230" s="410"/>
      <c r="AO230" s="410"/>
      <c r="AP230" s="410"/>
      <c r="AQ230" s="410"/>
      <c r="AR230" s="410"/>
      <c r="AS230" s="410"/>
      <c r="AT230" s="410"/>
      <c r="AU230" s="410"/>
      <c r="AV230" s="410"/>
      <c r="AW230" s="410"/>
      <c r="AX230" s="63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29</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00" t="s">
        <v>411</v>
      </c>
      <c r="AC233" s="173"/>
      <c r="AD233" s="174"/>
      <c r="AE233" s="202" t="s">
        <v>335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336</v>
      </c>
      <c r="AF237" s="410"/>
      <c r="AG237" s="410"/>
      <c r="AH237" s="410"/>
      <c r="AI237" s="410"/>
      <c r="AJ237" s="410"/>
      <c r="AK237" s="410"/>
      <c r="AL237" s="410"/>
      <c r="AM237" s="410"/>
      <c r="AN237" s="410"/>
      <c r="AO237" s="410"/>
      <c r="AP237" s="410"/>
      <c r="AQ237" s="410"/>
      <c r="AR237" s="410"/>
      <c r="AS237" s="410"/>
      <c r="AT237" s="410"/>
      <c r="AU237" s="410"/>
      <c r="AV237" s="410"/>
      <c r="AW237" s="410"/>
      <c r="AX237" s="63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29</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00" t="s">
        <v>411</v>
      </c>
      <c r="AC240" s="173"/>
      <c r="AD240" s="174"/>
      <c r="AE240" s="202" t="s">
        <v>335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8" t="s">
        <v>336</v>
      </c>
      <c r="AF244" s="638"/>
      <c r="AG244" s="638"/>
      <c r="AH244" s="638"/>
      <c r="AI244" s="638"/>
      <c r="AJ244" s="638"/>
      <c r="AK244" s="638"/>
      <c r="AL244" s="638"/>
      <c r="AM244" s="638"/>
      <c r="AN244" s="638"/>
      <c r="AO244" s="638"/>
      <c r="AP244" s="638"/>
      <c r="AQ244" s="638"/>
      <c r="AR244" s="638"/>
      <c r="AS244" s="638"/>
      <c r="AT244" s="638"/>
      <c r="AU244" s="638"/>
      <c r="AV244" s="638"/>
      <c r="AW244" s="638"/>
      <c r="AX244" s="639"/>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7" t="s">
        <v>377</v>
      </c>
      <c r="F247" s="608"/>
      <c r="G247" s="608"/>
      <c r="H247" s="608"/>
      <c r="I247" s="608"/>
      <c r="J247" s="608"/>
      <c r="K247" s="608"/>
      <c r="L247" s="608"/>
      <c r="M247" s="608"/>
      <c r="N247" s="608"/>
      <c r="O247" s="608"/>
      <c r="P247" s="608"/>
      <c r="Q247" s="608"/>
      <c r="R247" s="608"/>
      <c r="S247" s="608"/>
      <c r="T247" s="608"/>
      <c r="U247" s="608"/>
      <c r="V247" s="608"/>
      <c r="W247" s="608"/>
      <c r="X247" s="608"/>
      <c r="Y247" s="608"/>
      <c r="Z247" s="608"/>
      <c r="AA247" s="608"/>
      <c r="AB247" s="608"/>
      <c r="AC247" s="608"/>
      <c r="AD247" s="608"/>
      <c r="AE247" s="608"/>
      <c r="AF247" s="608"/>
      <c r="AG247" s="608"/>
      <c r="AH247" s="608"/>
      <c r="AI247" s="608"/>
      <c r="AJ247" s="608"/>
      <c r="AK247" s="608"/>
      <c r="AL247" s="608"/>
      <c r="AM247" s="608"/>
      <c r="AN247" s="608"/>
      <c r="AO247" s="608"/>
      <c r="AP247" s="608"/>
      <c r="AQ247" s="608"/>
      <c r="AR247" s="608"/>
      <c r="AS247" s="608"/>
      <c r="AT247" s="608"/>
      <c r="AU247" s="608"/>
      <c r="AV247" s="608"/>
      <c r="AW247" s="608"/>
      <c r="AX247" s="60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6" t="s">
        <v>353</v>
      </c>
      <c r="F250" s="647"/>
      <c r="G250" s="648"/>
      <c r="H250" s="649"/>
      <c r="I250" s="649"/>
      <c r="J250" s="649"/>
      <c r="K250" s="649"/>
      <c r="L250" s="649"/>
      <c r="M250" s="649"/>
      <c r="N250" s="649"/>
      <c r="O250" s="649"/>
      <c r="P250" s="649"/>
      <c r="Q250" s="649"/>
      <c r="R250" s="649"/>
      <c r="S250" s="649"/>
      <c r="T250" s="649"/>
      <c r="U250" s="649"/>
      <c r="V250" s="649"/>
      <c r="W250" s="649"/>
      <c r="X250" s="649"/>
      <c r="Y250" s="649"/>
      <c r="Z250" s="649"/>
      <c r="AA250" s="649"/>
      <c r="AB250" s="649"/>
      <c r="AC250" s="649"/>
      <c r="AD250" s="649"/>
      <c r="AE250" s="649"/>
      <c r="AF250" s="649"/>
      <c r="AG250" s="649"/>
      <c r="AH250" s="649"/>
      <c r="AI250" s="649"/>
      <c r="AJ250" s="649"/>
      <c r="AK250" s="649"/>
      <c r="AL250" s="649"/>
      <c r="AM250" s="649"/>
      <c r="AN250" s="649"/>
      <c r="AO250" s="649"/>
      <c r="AP250" s="649"/>
      <c r="AQ250" s="649"/>
      <c r="AR250" s="649"/>
      <c r="AS250" s="649"/>
      <c r="AT250" s="649"/>
      <c r="AU250" s="649"/>
      <c r="AV250" s="649"/>
      <c r="AW250" s="649"/>
      <c r="AX250" s="650"/>
      <c r="AY250">
        <f>COUNTA($G$250)</f>
        <v>0</v>
      </c>
    </row>
    <row r="251" spans="1:51" ht="45" hidden="1" customHeight="1" x14ac:dyDescent="0.15">
      <c r="A251" s="145"/>
      <c r="B251" s="146"/>
      <c r="C251" s="150"/>
      <c r="D251" s="146"/>
      <c r="E251" s="627" t="s">
        <v>351</v>
      </c>
      <c r="F251" s="628"/>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51"/>
      <c r="AY251">
        <f>$AY$250</f>
        <v>0</v>
      </c>
    </row>
    <row r="252" spans="1:51" ht="18.75" hidden="1" customHeight="1" x14ac:dyDescent="0.15">
      <c r="A252" s="145"/>
      <c r="B252" s="146"/>
      <c r="C252" s="150"/>
      <c r="D252" s="146"/>
      <c r="E252" s="153" t="s">
        <v>308</v>
      </c>
      <c r="F252" s="154"/>
      <c r="G252" s="217" t="s">
        <v>329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42</v>
      </c>
      <c r="AC252" s="218"/>
      <c r="AD252" s="219"/>
      <c r="AE252" s="181" t="s">
        <v>426</v>
      </c>
      <c r="AF252" s="173"/>
      <c r="AG252" s="173"/>
      <c r="AH252" s="174"/>
      <c r="AI252" s="181" t="s">
        <v>80</v>
      </c>
      <c r="AJ252" s="173"/>
      <c r="AK252" s="173"/>
      <c r="AL252" s="174"/>
      <c r="AM252" s="181" t="s">
        <v>187</v>
      </c>
      <c r="AN252" s="173"/>
      <c r="AO252" s="173"/>
      <c r="AP252" s="174"/>
      <c r="AQ252" s="223" t="s">
        <v>312</v>
      </c>
      <c r="AR252" s="218"/>
      <c r="AS252" s="218"/>
      <c r="AT252" s="219"/>
      <c r="AU252" s="641" t="s">
        <v>333</v>
      </c>
      <c r="AV252" s="641"/>
      <c r="AW252" s="641"/>
      <c r="AX252" s="642"/>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43"/>
      <c r="AR253" s="644"/>
      <c r="AS253" s="176" t="s">
        <v>314</v>
      </c>
      <c r="AT253" s="177"/>
      <c r="AU253" s="621"/>
      <c r="AV253" s="621"/>
      <c r="AW253" s="176" t="s">
        <v>289</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23" t="s">
        <v>330</v>
      </c>
      <c r="Z254" s="624"/>
      <c r="AA254" s="625"/>
      <c r="AB254" s="645"/>
      <c r="AC254" s="601"/>
      <c r="AD254" s="601"/>
      <c r="AE254" s="636"/>
      <c r="AF254" s="603"/>
      <c r="AG254" s="603"/>
      <c r="AH254" s="603"/>
      <c r="AI254" s="636"/>
      <c r="AJ254" s="603"/>
      <c r="AK254" s="603"/>
      <c r="AL254" s="603"/>
      <c r="AM254" s="636"/>
      <c r="AN254" s="603"/>
      <c r="AO254" s="603"/>
      <c r="AP254" s="603"/>
      <c r="AQ254" s="636"/>
      <c r="AR254" s="603"/>
      <c r="AS254" s="603"/>
      <c r="AT254" s="603"/>
      <c r="AU254" s="636"/>
      <c r="AV254" s="603"/>
      <c r="AW254" s="603"/>
      <c r="AX254" s="60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600" t="s">
        <v>97</v>
      </c>
      <c r="Z255" s="507"/>
      <c r="AA255" s="508"/>
      <c r="AB255" s="635"/>
      <c r="AC255" s="626"/>
      <c r="AD255" s="626"/>
      <c r="AE255" s="636"/>
      <c r="AF255" s="603"/>
      <c r="AG255" s="603"/>
      <c r="AH255" s="603"/>
      <c r="AI255" s="636"/>
      <c r="AJ255" s="603"/>
      <c r="AK255" s="603"/>
      <c r="AL255" s="603"/>
      <c r="AM255" s="636"/>
      <c r="AN255" s="603"/>
      <c r="AO255" s="603"/>
      <c r="AP255" s="603"/>
      <c r="AQ255" s="636"/>
      <c r="AR255" s="603"/>
      <c r="AS255" s="603"/>
      <c r="AT255" s="603"/>
      <c r="AU255" s="636"/>
      <c r="AV255" s="603"/>
      <c r="AW255" s="603"/>
      <c r="AX255" s="605"/>
      <c r="AY255">
        <f>$AY$252</f>
        <v>0</v>
      </c>
    </row>
    <row r="256" spans="1:51" ht="18.75" hidden="1" customHeight="1" x14ac:dyDescent="0.15">
      <c r="A256" s="145"/>
      <c r="B256" s="146"/>
      <c r="C256" s="150"/>
      <c r="D256" s="146"/>
      <c r="E256" s="150"/>
      <c r="F256" s="155"/>
      <c r="G256" s="217" t="s">
        <v>329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42</v>
      </c>
      <c r="AC256" s="218"/>
      <c r="AD256" s="219"/>
      <c r="AE256" s="181" t="s">
        <v>426</v>
      </c>
      <c r="AF256" s="173"/>
      <c r="AG256" s="173"/>
      <c r="AH256" s="174"/>
      <c r="AI256" s="181" t="s">
        <v>80</v>
      </c>
      <c r="AJ256" s="173"/>
      <c r="AK256" s="173"/>
      <c r="AL256" s="174"/>
      <c r="AM256" s="181" t="s">
        <v>187</v>
      </c>
      <c r="AN256" s="173"/>
      <c r="AO256" s="173"/>
      <c r="AP256" s="174"/>
      <c r="AQ256" s="223" t="s">
        <v>312</v>
      </c>
      <c r="AR256" s="218"/>
      <c r="AS256" s="218"/>
      <c r="AT256" s="219"/>
      <c r="AU256" s="641" t="s">
        <v>333</v>
      </c>
      <c r="AV256" s="641"/>
      <c r="AW256" s="641"/>
      <c r="AX256" s="642"/>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43"/>
      <c r="AR257" s="644"/>
      <c r="AS257" s="176" t="s">
        <v>314</v>
      </c>
      <c r="AT257" s="177"/>
      <c r="AU257" s="621"/>
      <c r="AV257" s="621"/>
      <c r="AW257" s="176" t="s">
        <v>289</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23" t="s">
        <v>330</v>
      </c>
      <c r="Z258" s="624"/>
      <c r="AA258" s="625"/>
      <c r="AB258" s="645"/>
      <c r="AC258" s="601"/>
      <c r="AD258" s="601"/>
      <c r="AE258" s="636"/>
      <c r="AF258" s="603"/>
      <c r="AG258" s="603"/>
      <c r="AH258" s="603"/>
      <c r="AI258" s="636"/>
      <c r="AJ258" s="603"/>
      <c r="AK258" s="603"/>
      <c r="AL258" s="603"/>
      <c r="AM258" s="636"/>
      <c r="AN258" s="603"/>
      <c r="AO258" s="603"/>
      <c r="AP258" s="603"/>
      <c r="AQ258" s="636"/>
      <c r="AR258" s="603"/>
      <c r="AS258" s="603"/>
      <c r="AT258" s="603"/>
      <c r="AU258" s="636"/>
      <c r="AV258" s="603"/>
      <c r="AW258" s="603"/>
      <c r="AX258" s="60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600" t="s">
        <v>97</v>
      </c>
      <c r="Z259" s="507"/>
      <c r="AA259" s="508"/>
      <c r="AB259" s="635"/>
      <c r="AC259" s="626"/>
      <c r="AD259" s="626"/>
      <c r="AE259" s="636"/>
      <c r="AF259" s="603"/>
      <c r="AG259" s="603"/>
      <c r="AH259" s="603"/>
      <c r="AI259" s="636"/>
      <c r="AJ259" s="603"/>
      <c r="AK259" s="603"/>
      <c r="AL259" s="603"/>
      <c r="AM259" s="636"/>
      <c r="AN259" s="603"/>
      <c r="AO259" s="603"/>
      <c r="AP259" s="603"/>
      <c r="AQ259" s="636"/>
      <c r="AR259" s="603"/>
      <c r="AS259" s="603"/>
      <c r="AT259" s="603"/>
      <c r="AU259" s="636"/>
      <c r="AV259" s="603"/>
      <c r="AW259" s="603"/>
      <c r="AX259" s="605"/>
      <c r="AY259">
        <f>$AY$256</f>
        <v>0</v>
      </c>
    </row>
    <row r="260" spans="1:51" ht="18.75" hidden="1" customHeight="1" x14ac:dyDescent="0.15">
      <c r="A260" s="145"/>
      <c r="B260" s="146"/>
      <c r="C260" s="150"/>
      <c r="D260" s="146"/>
      <c r="E260" s="150"/>
      <c r="F260" s="155"/>
      <c r="G260" s="217" t="s">
        <v>329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42</v>
      </c>
      <c r="AC260" s="218"/>
      <c r="AD260" s="219"/>
      <c r="AE260" s="181" t="s">
        <v>426</v>
      </c>
      <c r="AF260" s="173"/>
      <c r="AG260" s="173"/>
      <c r="AH260" s="174"/>
      <c r="AI260" s="181" t="s">
        <v>80</v>
      </c>
      <c r="AJ260" s="173"/>
      <c r="AK260" s="173"/>
      <c r="AL260" s="174"/>
      <c r="AM260" s="181" t="s">
        <v>187</v>
      </c>
      <c r="AN260" s="173"/>
      <c r="AO260" s="173"/>
      <c r="AP260" s="174"/>
      <c r="AQ260" s="223" t="s">
        <v>312</v>
      </c>
      <c r="AR260" s="218"/>
      <c r="AS260" s="218"/>
      <c r="AT260" s="219"/>
      <c r="AU260" s="641" t="s">
        <v>333</v>
      </c>
      <c r="AV260" s="641"/>
      <c r="AW260" s="641"/>
      <c r="AX260" s="642"/>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43"/>
      <c r="AR261" s="644"/>
      <c r="AS261" s="176" t="s">
        <v>314</v>
      </c>
      <c r="AT261" s="177"/>
      <c r="AU261" s="621"/>
      <c r="AV261" s="621"/>
      <c r="AW261" s="176" t="s">
        <v>289</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23" t="s">
        <v>330</v>
      </c>
      <c r="Z262" s="624"/>
      <c r="AA262" s="625"/>
      <c r="AB262" s="645"/>
      <c r="AC262" s="601"/>
      <c r="AD262" s="601"/>
      <c r="AE262" s="636"/>
      <c r="AF262" s="603"/>
      <c r="AG262" s="603"/>
      <c r="AH262" s="603"/>
      <c r="AI262" s="636"/>
      <c r="AJ262" s="603"/>
      <c r="AK262" s="603"/>
      <c r="AL262" s="603"/>
      <c r="AM262" s="636"/>
      <c r="AN262" s="603"/>
      <c r="AO262" s="603"/>
      <c r="AP262" s="603"/>
      <c r="AQ262" s="636"/>
      <c r="AR262" s="603"/>
      <c r="AS262" s="603"/>
      <c r="AT262" s="603"/>
      <c r="AU262" s="636"/>
      <c r="AV262" s="603"/>
      <c r="AW262" s="603"/>
      <c r="AX262" s="60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600" t="s">
        <v>97</v>
      </c>
      <c r="Z263" s="507"/>
      <c r="AA263" s="508"/>
      <c r="AB263" s="635"/>
      <c r="AC263" s="626"/>
      <c r="AD263" s="626"/>
      <c r="AE263" s="636"/>
      <c r="AF263" s="603"/>
      <c r="AG263" s="603"/>
      <c r="AH263" s="603"/>
      <c r="AI263" s="636"/>
      <c r="AJ263" s="603"/>
      <c r="AK263" s="603"/>
      <c r="AL263" s="603"/>
      <c r="AM263" s="636"/>
      <c r="AN263" s="603"/>
      <c r="AO263" s="603"/>
      <c r="AP263" s="603"/>
      <c r="AQ263" s="636"/>
      <c r="AR263" s="603"/>
      <c r="AS263" s="603"/>
      <c r="AT263" s="603"/>
      <c r="AU263" s="636"/>
      <c r="AV263" s="603"/>
      <c r="AW263" s="603"/>
      <c r="AX263" s="605"/>
      <c r="AY263">
        <f>$AY$260</f>
        <v>0</v>
      </c>
    </row>
    <row r="264" spans="1:51" ht="18.75" hidden="1" customHeight="1" x14ac:dyDescent="0.15">
      <c r="A264" s="145"/>
      <c r="B264" s="146"/>
      <c r="C264" s="150"/>
      <c r="D264" s="146"/>
      <c r="E264" s="150"/>
      <c r="F264" s="155"/>
      <c r="G264" s="199" t="s">
        <v>329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426</v>
      </c>
      <c r="AF264" s="173"/>
      <c r="AG264" s="173"/>
      <c r="AH264" s="174"/>
      <c r="AI264" s="181" t="s">
        <v>80</v>
      </c>
      <c r="AJ264" s="173"/>
      <c r="AK264" s="173"/>
      <c r="AL264" s="174"/>
      <c r="AM264" s="181" t="s">
        <v>187</v>
      </c>
      <c r="AN264" s="173"/>
      <c r="AO264" s="173"/>
      <c r="AP264" s="174"/>
      <c r="AQ264" s="181" t="s">
        <v>312</v>
      </c>
      <c r="AR264" s="173"/>
      <c r="AS264" s="173"/>
      <c r="AT264" s="174"/>
      <c r="AU264" s="203" t="s">
        <v>333</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43"/>
      <c r="AR265" s="644"/>
      <c r="AS265" s="176" t="s">
        <v>314</v>
      </c>
      <c r="AT265" s="177"/>
      <c r="AU265" s="621"/>
      <c r="AV265" s="621"/>
      <c r="AW265" s="176" t="s">
        <v>289</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23" t="s">
        <v>330</v>
      </c>
      <c r="Z266" s="624"/>
      <c r="AA266" s="625"/>
      <c r="AB266" s="645"/>
      <c r="AC266" s="601"/>
      <c r="AD266" s="601"/>
      <c r="AE266" s="636"/>
      <c r="AF266" s="603"/>
      <c r="AG266" s="603"/>
      <c r="AH266" s="603"/>
      <c r="AI266" s="636"/>
      <c r="AJ266" s="603"/>
      <c r="AK266" s="603"/>
      <c r="AL266" s="603"/>
      <c r="AM266" s="636"/>
      <c r="AN266" s="603"/>
      <c r="AO266" s="603"/>
      <c r="AP266" s="603"/>
      <c r="AQ266" s="636"/>
      <c r="AR266" s="603"/>
      <c r="AS266" s="603"/>
      <c r="AT266" s="603"/>
      <c r="AU266" s="636"/>
      <c r="AV266" s="603"/>
      <c r="AW266" s="603"/>
      <c r="AX266" s="60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600" t="s">
        <v>97</v>
      </c>
      <c r="Z267" s="507"/>
      <c r="AA267" s="508"/>
      <c r="AB267" s="635"/>
      <c r="AC267" s="626"/>
      <c r="AD267" s="626"/>
      <c r="AE267" s="636"/>
      <c r="AF267" s="603"/>
      <c r="AG267" s="603"/>
      <c r="AH267" s="603"/>
      <c r="AI267" s="636"/>
      <c r="AJ267" s="603"/>
      <c r="AK267" s="603"/>
      <c r="AL267" s="603"/>
      <c r="AM267" s="636"/>
      <c r="AN267" s="603"/>
      <c r="AO267" s="603"/>
      <c r="AP267" s="603"/>
      <c r="AQ267" s="636"/>
      <c r="AR267" s="603"/>
      <c r="AS267" s="603"/>
      <c r="AT267" s="603"/>
      <c r="AU267" s="636"/>
      <c r="AV267" s="603"/>
      <c r="AW267" s="603"/>
      <c r="AX267" s="605"/>
      <c r="AY267">
        <f>$AY$264</f>
        <v>0</v>
      </c>
    </row>
    <row r="268" spans="1:51" ht="18.75" hidden="1" customHeight="1" x14ac:dyDescent="0.15">
      <c r="A268" s="145"/>
      <c r="B268" s="146"/>
      <c r="C268" s="150"/>
      <c r="D268" s="146"/>
      <c r="E268" s="150"/>
      <c r="F268" s="155"/>
      <c r="G268" s="217" t="s">
        <v>329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42</v>
      </c>
      <c r="AC268" s="218"/>
      <c r="AD268" s="219"/>
      <c r="AE268" s="181" t="s">
        <v>426</v>
      </c>
      <c r="AF268" s="173"/>
      <c r="AG268" s="173"/>
      <c r="AH268" s="174"/>
      <c r="AI268" s="181" t="s">
        <v>80</v>
      </c>
      <c r="AJ268" s="173"/>
      <c r="AK268" s="173"/>
      <c r="AL268" s="174"/>
      <c r="AM268" s="181" t="s">
        <v>187</v>
      </c>
      <c r="AN268" s="173"/>
      <c r="AO268" s="173"/>
      <c r="AP268" s="174"/>
      <c r="AQ268" s="223" t="s">
        <v>312</v>
      </c>
      <c r="AR268" s="218"/>
      <c r="AS268" s="218"/>
      <c r="AT268" s="219"/>
      <c r="AU268" s="641" t="s">
        <v>333</v>
      </c>
      <c r="AV268" s="641"/>
      <c r="AW268" s="641"/>
      <c r="AX268" s="642"/>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43"/>
      <c r="AR269" s="644"/>
      <c r="AS269" s="176" t="s">
        <v>314</v>
      </c>
      <c r="AT269" s="177"/>
      <c r="AU269" s="621"/>
      <c r="AV269" s="621"/>
      <c r="AW269" s="176" t="s">
        <v>289</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23" t="s">
        <v>330</v>
      </c>
      <c r="Z270" s="624"/>
      <c r="AA270" s="625"/>
      <c r="AB270" s="645"/>
      <c r="AC270" s="601"/>
      <c r="AD270" s="601"/>
      <c r="AE270" s="636"/>
      <c r="AF270" s="603"/>
      <c r="AG270" s="603"/>
      <c r="AH270" s="603"/>
      <c r="AI270" s="636"/>
      <c r="AJ270" s="603"/>
      <c r="AK270" s="603"/>
      <c r="AL270" s="603"/>
      <c r="AM270" s="636"/>
      <c r="AN270" s="603"/>
      <c r="AO270" s="603"/>
      <c r="AP270" s="603"/>
      <c r="AQ270" s="636"/>
      <c r="AR270" s="603"/>
      <c r="AS270" s="603"/>
      <c r="AT270" s="603"/>
      <c r="AU270" s="636"/>
      <c r="AV270" s="603"/>
      <c r="AW270" s="603"/>
      <c r="AX270" s="60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600" t="s">
        <v>97</v>
      </c>
      <c r="Z271" s="507"/>
      <c r="AA271" s="508"/>
      <c r="AB271" s="635"/>
      <c r="AC271" s="626"/>
      <c r="AD271" s="626"/>
      <c r="AE271" s="636"/>
      <c r="AF271" s="603"/>
      <c r="AG271" s="603"/>
      <c r="AH271" s="603"/>
      <c r="AI271" s="636"/>
      <c r="AJ271" s="603"/>
      <c r="AK271" s="603"/>
      <c r="AL271" s="603"/>
      <c r="AM271" s="636"/>
      <c r="AN271" s="603"/>
      <c r="AO271" s="603"/>
      <c r="AP271" s="603"/>
      <c r="AQ271" s="636"/>
      <c r="AR271" s="603"/>
      <c r="AS271" s="603"/>
      <c r="AT271" s="603"/>
      <c r="AU271" s="636"/>
      <c r="AV271" s="603"/>
      <c r="AW271" s="603"/>
      <c r="AX271" s="605"/>
      <c r="AY271">
        <f>$AY$268</f>
        <v>0</v>
      </c>
    </row>
    <row r="272" spans="1:51" ht="22.5" hidden="1" customHeight="1" x14ac:dyDescent="0.15">
      <c r="A272" s="145"/>
      <c r="B272" s="146"/>
      <c r="C272" s="150"/>
      <c r="D272" s="146"/>
      <c r="E272" s="150"/>
      <c r="F272" s="155"/>
      <c r="G272" s="199" t="s">
        <v>29</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00" t="s">
        <v>411</v>
      </c>
      <c r="AC272" s="173"/>
      <c r="AD272" s="174"/>
      <c r="AE272" s="181" t="s">
        <v>335</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336</v>
      </c>
      <c r="AF276" s="410"/>
      <c r="AG276" s="410"/>
      <c r="AH276" s="410"/>
      <c r="AI276" s="410"/>
      <c r="AJ276" s="410"/>
      <c r="AK276" s="410"/>
      <c r="AL276" s="410"/>
      <c r="AM276" s="410"/>
      <c r="AN276" s="410"/>
      <c r="AO276" s="410"/>
      <c r="AP276" s="410"/>
      <c r="AQ276" s="410"/>
      <c r="AR276" s="410"/>
      <c r="AS276" s="410"/>
      <c r="AT276" s="410"/>
      <c r="AU276" s="410"/>
      <c r="AV276" s="410"/>
      <c r="AW276" s="410"/>
      <c r="AX276" s="63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29</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00" t="s">
        <v>411</v>
      </c>
      <c r="AC279" s="173"/>
      <c r="AD279" s="174"/>
      <c r="AE279" s="202" t="s">
        <v>335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336</v>
      </c>
      <c r="AF283" s="410"/>
      <c r="AG283" s="410"/>
      <c r="AH283" s="410"/>
      <c r="AI283" s="410"/>
      <c r="AJ283" s="410"/>
      <c r="AK283" s="410"/>
      <c r="AL283" s="410"/>
      <c r="AM283" s="410"/>
      <c r="AN283" s="410"/>
      <c r="AO283" s="410"/>
      <c r="AP283" s="410"/>
      <c r="AQ283" s="410"/>
      <c r="AR283" s="410"/>
      <c r="AS283" s="410"/>
      <c r="AT283" s="410"/>
      <c r="AU283" s="410"/>
      <c r="AV283" s="410"/>
      <c r="AW283" s="410"/>
      <c r="AX283" s="63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29</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00" t="s">
        <v>411</v>
      </c>
      <c r="AC286" s="173"/>
      <c r="AD286" s="174"/>
      <c r="AE286" s="202" t="s">
        <v>335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336</v>
      </c>
      <c r="AF290" s="410"/>
      <c r="AG290" s="410"/>
      <c r="AH290" s="410"/>
      <c r="AI290" s="410"/>
      <c r="AJ290" s="410"/>
      <c r="AK290" s="410"/>
      <c r="AL290" s="410"/>
      <c r="AM290" s="410"/>
      <c r="AN290" s="410"/>
      <c r="AO290" s="410"/>
      <c r="AP290" s="410"/>
      <c r="AQ290" s="410"/>
      <c r="AR290" s="410"/>
      <c r="AS290" s="410"/>
      <c r="AT290" s="410"/>
      <c r="AU290" s="410"/>
      <c r="AV290" s="410"/>
      <c r="AW290" s="410"/>
      <c r="AX290" s="63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29</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00" t="s">
        <v>411</v>
      </c>
      <c r="AC293" s="173"/>
      <c r="AD293" s="174"/>
      <c r="AE293" s="202" t="s">
        <v>335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336</v>
      </c>
      <c r="AF297" s="410"/>
      <c r="AG297" s="410"/>
      <c r="AH297" s="410"/>
      <c r="AI297" s="410"/>
      <c r="AJ297" s="410"/>
      <c r="AK297" s="410"/>
      <c r="AL297" s="410"/>
      <c r="AM297" s="410"/>
      <c r="AN297" s="410"/>
      <c r="AO297" s="410"/>
      <c r="AP297" s="410"/>
      <c r="AQ297" s="410"/>
      <c r="AR297" s="410"/>
      <c r="AS297" s="410"/>
      <c r="AT297" s="410"/>
      <c r="AU297" s="410"/>
      <c r="AV297" s="410"/>
      <c r="AW297" s="410"/>
      <c r="AX297" s="63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29</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00" t="s">
        <v>411</v>
      </c>
      <c r="AC300" s="173"/>
      <c r="AD300" s="174"/>
      <c r="AE300" s="202" t="s">
        <v>335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8" t="s">
        <v>336</v>
      </c>
      <c r="AF304" s="638"/>
      <c r="AG304" s="638"/>
      <c r="AH304" s="638"/>
      <c r="AI304" s="638"/>
      <c r="AJ304" s="638"/>
      <c r="AK304" s="638"/>
      <c r="AL304" s="638"/>
      <c r="AM304" s="638"/>
      <c r="AN304" s="638"/>
      <c r="AO304" s="638"/>
      <c r="AP304" s="638"/>
      <c r="AQ304" s="638"/>
      <c r="AR304" s="638"/>
      <c r="AS304" s="638"/>
      <c r="AT304" s="638"/>
      <c r="AU304" s="638"/>
      <c r="AV304" s="638"/>
      <c r="AW304" s="638"/>
      <c r="AX304" s="639"/>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7" t="s">
        <v>377</v>
      </c>
      <c r="F307" s="608"/>
      <c r="G307" s="608"/>
      <c r="H307" s="608"/>
      <c r="I307" s="608"/>
      <c r="J307" s="608"/>
      <c r="K307" s="608"/>
      <c r="L307" s="608"/>
      <c r="M307" s="608"/>
      <c r="N307" s="608"/>
      <c r="O307" s="608"/>
      <c r="P307" s="608"/>
      <c r="Q307" s="608"/>
      <c r="R307" s="608"/>
      <c r="S307" s="608"/>
      <c r="T307" s="608"/>
      <c r="U307" s="608"/>
      <c r="V307" s="608"/>
      <c r="W307" s="608"/>
      <c r="X307" s="608"/>
      <c r="Y307" s="608"/>
      <c r="Z307" s="608"/>
      <c r="AA307" s="608"/>
      <c r="AB307" s="608"/>
      <c r="AC307" s="608"/>
      <c r="AD307" s="608"/>
      <c r="AE307" s="608"/>
      <c r="AF307" s="608"/>
      <c r="AG307" s="608"/>
      <c r="AH307" s="608"/>
      <c r="AI307" s="608"/>
      <c r="AJ307" s="608"/>
      <c r="AK307" s="608"/>
      <c r="AL307" s="608"/>
      <c r="AM307" s="608"/>
      <c r="AN307" s="608"/>
      <c r="AO307" s="608"/>
      <c r="AP307" s="608"/>
      <c r="AQ307" s="608"/>
      <c r="AR307" s="608"/>
      <c r="AS307" s="608"/>
      <c r="AT307" s="608"/>
      <c r="AU307" s="608"/>
      <c r="AV307" s="608"/>
      <c r="AW307" s="608"/>
      <c r="AX307" s="60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6" t="s">
        <v>353</v>
      </c>
      <c r="F310" s="647"/>
      <c r="G310" s="648"/>
      <c r="H310" s="649"/>
      <c r="I310" s="649"/>
      <c r="J310" s="649"/>
      <c r="K310" s="649"/>
      <c r="L310" s="649"/>
      <c r="M310" s="649"/>
      <c r="N310" s="649"/>
      <c r="O310" s="649"/>
      <c r="P310" s="649"/>
      <c r="Q310" s="649"/>
      <c r="R310" s="649"/>
      <c r="S310" s="649"/>
      <c r="T310" s="649"/>
      <c r="U310" s="649"/>
      <c r="V310" s="649"/>
      <c r="W310" s="649"/>
      <c r="X310" s="649"/>
      <c r="Y310" s="649"/>
      <c r="Z310" s="649"/>
      <c r="AA310" s="649"/>
      <c r="AB310" s="649"/>
      <c r="AC310" s="649"/>
      <c r="AD310" s="649"/>
      <c r="AE310" s="649"/>
      <c r="AF310" s="649"/>
      <c r="AG310" s="649"/>
      <c r="AH310" s="649"/>
      <c r="AI310" s="649"/>
      <c r="AJ310" s="649"/>
      <c r="AK310" s="649"/>
      <c r="AL310" s="649"/>
      <c r="AM310" s="649"/>
      <c r="AN310" s="649"/>
      <c r="AO310" s="649"/>
      <c r="AP310" s="649"/>
      <c r="AQ310" s="649"/>
      <c r="AR310" s="649"/>
      <c r="AS310" s="649"/>
      <c r="AT310" s="649"/>
      <c r="AU310" s="649"/>
      <c r="AV310" s="649"/>
      <c r="AW310" s="649"/>
      <c r="AX310" s="650"/>
      <c r="AY310">
        <f>COUNTA($G$310)</f>
        <v>0</v>
      </c>
    </row>
    <row r="311" spans="1:51" ht="45" hidden="1" customHeight="1" x14ac:dyDescent="0.15">
      <c r="A311" s="145"/>
      <c r="B311" s="146"/>
      <c r="C311" s="150"/>
      <c r="D311" s="146"/>
      <c r="E311" s="627" t="s">
        <v>351</v>
      </c>
      <c r="F311" s="628"/>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51"/>
      <c r="AY311">
        <f>$AY$310</f>
        <v>0</v>
      </c>
    </row>
    <row r="312" spans="1:51" ht="18.75" hidden="1" customHeight="1" x14ac:dyDescent="0.15">
      <c r="A312" s="145"/>
      <c r="B312" s="146"/>
      <c r="C312" s="150"/>
      <c r="D312" s="146"/>
      <c r="E312" s="153" t="s">
        <v>308</v>
      </c>
      <c r="F312" s="154"/>
      <c r="G312" s="217" t="s">
        <v>329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42</v>
      </c>
      <c r="AC312" s="218"/>
      <c r="AD312" s="219"/>
      <c r="AE312" s="181" t="s">
        <v>426</v>
      </c>
      <c r="AF312" s="173"/>
      <c r="AG312" s="173"/>
      <c r="AH312" s="174"/>
      <c r="AI312" s="181" t="s">
        <v>80</v>
      </c>
      <c r="AJ312" s="173"/>
      <c r="AK312" s="173"/>
      <c r="AL312" s="174"/>
      <c r="AM312" s="181" t="s">
        <v>187</v>
      </c>
      <c r="AN312" s="173"/>
      <c r="AO312" s="173"/>
      <c r="AP312" s="174"/>
      <c r="AQ312" s="223" t="s">
        <v>312</v>
      </c>
      <c r="AR312" s="218"/>
      <c r="AS312" s="218"/>
      <c r="AT312" s="219"/>
      <c r="AU312" s="641" t="s">
        <v>333</v>
      </c>
      <c r="AV312" s="641"/>
      <c r="AW312" s="641"/>
      <c r="AX312" s="642"/>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43"/>
      <c r="AR313" s="644"/>
      <c r="AS313" s="176" t="s">
        <v>314</v>
      </c>
      <c r="AT313" s="177"/>
      <c r="AU313" s="621"/>
      <c r="AV313" s="621"/>
      <c r="AW313" s="176" t="s">
        <v>289</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23" t="s">
        <v>330</v>
      </c>
      <c r="Z314" s="624"/>
      <c r="AA314" s="625"/>
      <c r="AB314" s="645"/>
      <c r="AC314" s="601"/>
      <c r="AD314" s="601"/>
      <c r="AE314" s="636"/>
      <c r="AF314" s="603"/>
      <c r="AG314" s="603"/>
      <c r="AH314" s="603"/>
      <c r="AI314" s="636"/>
      <c r="AJ314" s="603"/>
      <c r="AK314" s="603"/>
      <c r="AL314" s="603"/>
      <c r="AM314" s="636"/>
      <c r="AN314" s="603"/>
      <c r="AO314" s="603"/>
      <c r="AP314" s="603"/>
      <c r="AQ314" s="636"/>
      <c r="AR314" s="603"/>
      <c r="AS314" s="603"/>
      <c r="AT314" s="603"/>
      <c r="AU314" s="636"/>
      <c r="AV314" s="603"/>
      <c r="AW314" s="603"/>
      <c r="AX314" s="60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600" t="s">
        <v>97</v>
      </c>
      <c r="Z315" s="507"/>
      <c r="AA315" s="508"/>
      <c r="AB315" s="635"/>
      <c r="AC315" s="626"/>
      <c r="AD315" s="626"/>
      <c r="AE315" s="636"/>
      <c r="AF315" s="603"/>
      <c r="AG315" s="603"/>
      <c r="AH315" s="603"/>
      <c r="AI315" s="636"/>
      <c r="AJ315" s="603"/>
      <c r="AK315" s="603"/>
      <c r="AL315" s="603"/>
      <c r="AM315" s="636"/>
      <c r="AN315" s="603"/>
      <c r="AO315" s="603"/>
      <c r="AP315" s="603"/>
      <c r="AQ315" s="636"/>
      <c r="AR315" s="603"/>
      <c r="AS315" s="603"/>
      <c r="AT315" s="603"/>
      <c r="AU315" s="636"/>
      <c r="AV315" s="603"/>
      <c r="AW315" s="603"/>
      <c r="AX315" s="605"/>
      <c r="AY315">
        <f>$AY$312</f>
        <v>0</v>
      </c>
    </row>
    <row r="316" spans="1:51" ht="18.75" hidden="1" customHeight="1" x14ac:dyDescent="0.15">
      <c r="A316" s="145"/>
      <c r="B316" s="146"/>
      <c r="C316" s="150"/>
      <c r="D316" s="146"/>
      <c r="E316" s="150"/>
      <c r="F316" s="155"/>
      <c r="G316" s="217" t="s">
        <v>329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42</v>
      </c>
      <c r="AC316" s="218"/>
      <c r="AD316" s="219"/>
      <c r="AE316" s="181" t="s">
        <v>426</v>
      </c>
      <c r="AF316" s="173"/>
      <c r="AG316" s="173"/>
      <c r="AH316" s="174"/>
      <c r="AI316" s="181" t="s">
        <v>80</v>
      </c>
      <c r="AJ316" s="173"/>
      <c r="AK316" s="173"/>
      <c r="AL316" s="174"/>
      <c r="AM316" s="181" t="s">
        <v>187</v>
      </c>
      <c r="AN316" s="173"/>
      <c r="AO316" s="173"/>
      <c r="AP316" s="174"/>
      <c r="AQ316" s="223" t="s">
        <v>312</v>
      </c>
      <c r="AR316" s="218"/>
      <c r="AS316" s="218"/>
      <c r="AT316" s="219"/>
      <c r="AU316" s="641" t="s">
        <v>333</v>
      </c>
      <c r="AV316" s="641"/>
      <c r="AW316" s="641"/>
      <c r="AX316" s="642"/>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43"/>
      <c r="AR317" s="644"/>
      <c r="AS317" s="176" t="s">
        <v>314</v>
      </c>
      <c r="AT317" s="177"/>
      <c r="AU317" s="621"/>
      <c r="AV317" s="621"/>
      <c r="AW317" s="176" t="s">
        <v>289</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23" t="s">
        <v>330</v>
      </c>
      <c r="Z318" s="624"/>
      <c r="AA318" s="625"/>
      <c r="AB318" s="645"/>
      <c r="AC318" s="601"/>
      <c r="AD318" s="601"/>
      <c r="AE318" s="636"/>
      <c r="AF318" s="603"/>
      <c r="AG318" s="603"/>
      <c r="AH318" s="603"/>
      <c r="AI318" s="636"/>
      <c r="AJ318" s="603"/>
      <c r="AK318" s="603"/>
      <c r="AL318" s="603"/>
      <c r="AM318" s="636"/>
      <c r="AN318" s="603"/>
      <c r="AO318" s="603"/>
      <c r="AP318" s="603"/>
      <c r="AQ318" s="636"/>
      <c r="AR318" s="603"/>
      <c r="AS318" s="603"/>
      <c r="AT318" s="603"/>
      <c r="AU318" s="636"/>
      <c r="AV318" s="603"/>
      <c r="AW318" s="603"/>
      <c r="AX318" s="60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600" t="s">
        <v>97</v>
      </c>
      <c r="Z319" s="507"/>
      <c r="AA319" s="508"/>
      <c r="AB319" s="635"/>
      <c r="AC319" s="626"/>
      <c r="AD319" s="626"/>
      <c r="AE319" s="636"/>
      <c r="AF319" s="603"/>
      <c r="AG319" s="603"/>
      <c r="AH319" s="603"/>
      <c r="AI319" s="636"/>
      <c r="AJ319" s="603"/>
      <c r="AK319" s="603"/>
      <c r="AL319" s="603"/>
      <c r="AM319" s="636"/>
      <c r="AN319" s="603"/>
      <c r="AO319" s="603"/>
      <c r="AP319" s="603"/>
      <c r="AQ319" s="636"/>
      <c r="AR319" s="603"/>
      <c r="AS319" s="603"/>
      <c r="AT319" s="603"/>
      <c r="AU319" s="636"/>
      <c r="AV319" s="603"/>
      <c r="AW319" s="603"/>
      <c r="AX319" s="605"/>
      <c r="AY319">
        <f>$AY$316</f>
        <v>0</v>
      </c>
    </row>
    <row r="320" spans="1:51" ht="18.75" hidden="1" customHeight="1" x14ac:dyDescent="0.15">
      <c r="A320" s="145"/>
      <c r="B320" s="146"/>
      <c r="C320" s="150"/>
      <c r="D320" s="146"/>
      <c r="E320" s="150"/>
      <c r="F320" s="155"/>
      <c r="G320" s="217" t="s">
        <v>329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42</v>
      </c>
      <c r="AC320" s="218"/>
      <c r="AD320" s="219"/>
      <c r="AE320" s="181" t="s">
        <v>426</v>
      </c>
      <c r="AF320" s="173"/>
      <c r="AG320" s="173"/>
      <c r="AH320" s="174"/>
      <c r="AI320" s="181" t="s">
        <v>80</v>
      </c>
      <c r="AJ320" s="173"/>
      <c r="AK320" s="173"/>
      <c r="AL320" s="174"/>
      <c r="AM320" s="181" t="s">
        <v>187</v>
      </c>
      <c r="AN320" s="173"/>
      <c r="AO320" s="173"/>
      <c r="AP320" s="174"/>
      <c r="AQ320" s="223" t="s">
        <v>312</v>
      </c>
      <c r="AR320" s="218"/>
      <c r="AS320" s="218"/>
      <c r="AT320" s="219"/>
      <c r="AU320" s="641" t="s">
        <v>333</v>
      </c>
      <c r="AV320" s="641"/>
      <c r="AW320" s="641"/>
      <c r="AX320" s="642"/>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43"/>
      <c r="AR321" s="644"/>
      <c r="AS321" s="176" t="s">
        <v>314</v>
      </c>
      <c r="AT321" s="177"/>
      <c r="AU321" s="621"/>
      <c r="AV321" s="621"/>
      <c r="AW321" s="176" t="s">
        <v>289</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23" t="s">
        <v>330</v>
      </c>
      <c r="Z322" s="624"/>
      <c r="AA322" s="625"/>
      <c r="AB322" s="645"/>
      <c r="AC322" s="601"/>
      <c r="AD322" s="601"/>
      <c r="AE322" s="636"/>
      <c r="AF322" s="603"/>
      <c r="AG322" s="603"/>
      <c r="AH322" s="603"/>
      <c r="AI322" s="636"/>
      <c r="AJ322" s="603"/>
      <c r="AK322" s="603"/>
      <c r="AL322" s="603"/>
      <c r="AM322" s="636"/>
      <c r="AN322" s="603"/>
      <c r="AO322" s="603"/>
      <c r="AP322" s="603"/>
      <c r="AQ322" s="636"/>
      <c r="AR322" s="603"/>
      <c r="AS322" s="603"/>
      <c r="AT322" s="603"/>
      <c r="AU322" s="636"/>
      <c r="AV322" s="603"/>
      <c r="AW322" s="603"/>
      <c r="AX322" s="60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600" t="s">
        <v>97</v>
      </c>
      <c r="Z323" s="507"/>
      <c r="AA323" s="508"/>
      <c r="AB323" s="635"/>
      <c r="AC323" s="626"/>
      <c r="AD323" s="626"/>
      <c r="AE323" s="636"/>
      <c r="AF323" s="603"/>
      <c r="AG323" s="603"/>
      <c r="AH323" s="603"/>
      <c r="AI323" s="636"/>
      <c r="AJ323" s="603"/>
      <c r="AK323" s="603"/>
      <c r="AL323" s="603"/>
      <c r="AM323" s="636"/>
      <c r="AN323" s="603"/>
      <c r="AO323" s="603"/>
      <c r="AP323" s="603"/>
      <c r="AQ323" s="636"/>
      <c r="AR323" s="603"/>
      <c r="AS323" s="603"/>
      <c r="AT323" s="603"/>
      <c r="AU323" s="636"/>
      <c r="AV323" s="603"/>
      <c r="AW323" s="603"/>
      <c r="AX323" s="605"/>
      <c r="AY323">
        <f>$AY$320</f>
        <v>0</v>
      </c>
    </row>
    <row r="324" spans="1:51" ht="18.75" hidden="1" customHeight="1" x14ac:dyDescent="0.15">
      <c r="A324" s="145"/>
      <c r="B324" s="146"/>
      <c r="C324" s="150"/>
      <c r="D324" s="146"/>
      <c r="E324" s="150"/>
      <c r="F324" s="155"/>
      <c r="G324" s="217" t="s">
        <v>329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42</v>
      </c>
      <c r="AC324" s="218"/>
      <c r="AD324" s="219"/>
      <c r="AE324" s="181" t="s">
        <v>426</v>
      </c>
      <c r="AF324" s="173"/>
      <c r="AG324" s="173"/>
      <c r="AH324" s="174"/>
      <c r="AI324" s="181" t="s">
        <v>80</v>
      </c>
      <c r="AJ324" s="173"/>
      <c r="AK324" s="173"/>
      <c r="AL324" s="174"/>
      <c r="AM324" s="181" t="s">
        <v>187</v>
      </c>
      <c r="AN324" s="173"/>
      <c r="AO324" s="173"/>
      <c r="AP324" s="174"/>
      <c r="AQ324" s="223" t="s">
        <v>312</v>
      </c>
      <c r="AR324" s="218"/>
      <c r="AS324" s="218"/>
      <c r="AT324" s="219"/>
      <c r="AU324" s="641" t="s">
        <v>333</v>
      </c>
      <c r="AV324" s="641"/>
      <c r="AW324" s="641"/>
      <c r="AX324" s="642"/>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43"/>
      <c r="AR325" s="644"/>
      <c r="AS325" s="176" t="s">
        <v>314</v>
      </c>
      <c r="AT325" s="177"/>
      <c r="AU325" s="621"/>
      <c r="AV325" s="621"/>
      <c r="AW325" s="176" t="s">
        <v>289</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23" t="s">
        <v>330</v>
      </c>
      <c r="Z326" s="624"/>
      <c r="AA326" s="625"/>
      <c r="AB326" s="645"/>
      <c r="AC326" s="601"/>
      <c r="AD326" s="601"/>
      <c r="AE326" s="636"/>
      <c r="AF326" s="603"/>
      <c r="AG326" s="603"/>
      <c r="AH326" s="603"/>
      <c r="AI326" s="636"/>
      <c r="AJ326" s="603"/>
      <c r="AK326" s="603"/>
      <c r="AL326" s="603"/>
      <c r="AM326" s="636"/>
      <c r="AN326" s="603"/>
      <c r="AO326" s="603"/>
      <c r="AP326" s="603"/>
      <c r="AQ326" s="636"/>
      <c r="AR326" s="603"/>
      <c r="AS326" s="603"/>
      <c r="AT326" s="603"/>
      <c r="AU326" s="636"/>
      <c r="AV326" s="603"/>
      <c r="AW326" s="603"/>
      <c r="AX326" s="60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600" t="s">
        <v>97</v>
      </c>
      <c r="Z327" s="507"/>
      <c r="AA327" s="508"/>
      <c r="AB327" s="635"/>
      <c r="AC327" s="626"/>
      <c r="AD327" s="626"/>
      <c r="AE327" s="636"/>
      <c r="AF327" s="603"/>
      <c r="AG327" s="603"/>
      <c r="AH327" s="603"/>
      <c r="AI327" s="636"/>
      <c r="AJ327" s="603"/>
      <c r="AK327" s="603"/>
      <c r="AL327" s="603"/>
      <c r="AM327" s="636"/>
      <c r="AN327" s="603"/>
      <c r="AO327" s="603"/>
      <c r="AP327" s="603"/>
      <c r="AQ327" s="636"/>
      <c r="AR327" s="603"/>
      <c r="AS327" s="603"/>
      <c r="AT327" s="603"/>
      <c r="AU327" s="636"/>
      <c r="AV327" s="603"/>
      <c r="AW327" s="603"/>
      <c r="AX327" s="605"/>
      <c r="AY327">
        <f>$AY$324</f>
        <v>0</v>
      </c>
    </row>
    <row r="328" spans="1:51" ht="18.75" hidden="1" customHeight="1" x14ac:dyDescent="0.15">
      <c r="A328" s="145"/>
      <c r="B328" s="146"/>
      <c r="C328" s="150"/>
      <c r="D328" s="146"/>
      <c r="E328" s="150"/>
      <c r="F328" s="155"/>
      <c r="G328" s="217" t="s">
        <v>329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42</v>
      </c>
      <c r="AC328" s="218"/>
      <c r="AD328" s="219"/>
      <c r="AE328" s="181" t="s">
        <v>426</v>
      </c>
      <c r="AF328" s="173"/>
      <c r="AG328" s="173"/>
      <c r="AH328" s="174"/>
      <c r="AI328" s="181" t="s">
        <v>80</v>
      </c>
      <c r="AJ328" s="173"/>
      <c r="AK328" s="173"/>
      <c r="AL328" s="174"/>
      <c r="AM328" s="181" t="s">
        <v>187</v>
      </c>
      <c r="AN328" s="173"/>
      <c r="AO328" s="173"/>
      <c r="AP328" s="174"/>
      <c r="AQ328" s="223" t="s">
        <v>312</v>
      </c>
      <c r="AR328" s="218"/>
      <c r="AS328" s="218"/>
      <c r="AT328" s="219"/>
      <c r="AU328" s="641" t="s">
        <v>333</v>
      </c>
      <c r="AV328" s="641"/>
      <c r="AW328" s="641"/>
      <c r="AX328" s="642"/>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43"/>
      <c r="AR329" s="644"/>
      <c r="AS329" s="176" t="s">
        <v>314</v>
      </c>
      <c r="AT329" s="177"/>
      <c r="AU329" s="621"/>
      <c r="AV329" s="621"/>
      <c r="AW329" s="176" t="s">
        <v>289</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23" t="s">
        <v>330</v>
      </c>
      <c r="Z330" s="624"/>
      <c r="AA330" s="625"/>
      <c r="AB330" s="645"/>
      <c r="AC330" s="601"/>
      <c r="AD330" s="601"/>
      <c r="AE330" s="636"/>
      <c r="AF330" s="603"/>
      <c r="AG330" s="603"/>
      <c r="AH330" s="603"/>
      <c r="AI330" s="636"/>
      <c r="AJ330" s="603"/>
      <c r="AK330" s="603"/>
      <c r="AL330" s="603"/>
      <c r="AM330" s="636"/>
      <c r="AN330" s="603"/>
      <c r="AO330" s="603"/>
      <c r="AP330" s="603"/>
      <c r="AQ330" s="636"/>
      <c r="AR330" s="603"/>
      <c r="AS330" s="603"/>
      <c r="AT330" s="603"/>
      <c r="AU330" s="636"/>
      <c r="AV330" s="603"/>
      <c r="AW330" s="603"/>
      <c r="AX330" s="60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600" t="s">
        <v>97</v>
      </c>
      <c r="Z331" s="507"/>
      <c r="AA331" s="508"/>
      <c r="AB331" s="635"/>
      <c r="AC331" s="626"/>
      <c r="AD331" s="626"/>
      <c r="AE331" s="636"/>
      <c r="AF331" s="603"/>
      <c r="AG331" s="603"/>
      <c r="AH331" s="603"/>
      <c r="AI331" s="636"/>
      <c r="AJ331" s="603"/>
      <c r="AK331" s="603"/>
      <c r="AL331" s="603"/>
      <c r="AM331" s="636"/>
      <c r="AN331" s="603"/>
      <c r="AO331" s="603"/>
      <c r="AP331" s="603"/>
      <c r="AQ331" s="636"/>
      <c r="AR331" s="603"/>
      <c r="AS331" s="603"/>
      <c r="AT331" s="603"/>
      <c r="AU331" s="636"/>
      <c r="AV331" s="603"/>
      <c r="AW331" s="603"/>
      <c r="AX331" s="605"/>
      <c r="AY331">
        <f>$AY$328</f>
        <v>0</v>
      </c>
    </row>
    <row r="332" spans="1:51" ht="22.5" hidden="1" customHeight="1" x14ac:dyDescent="0.15">
      <c r="A332" s="145"/>
      <c r="B332" s="146"/>
      <c r="C332" s="150"/>
      <c r="D332" s="146"/>
      <c r="E332" s="150"/>
      <c r="F332" s="155"/>
      <c r="G332" s="199" t="s">
        <v>29</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00" t="s">
        <v>411</v>
      </c>
      <c r="AC332" s="173"/>
      <c r="AD332" s="174"/>
      <c r="AE332" s="181" t="s">
        <v>335</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336</v>
      </c>
      <c r="AF336" s="410"/>
      <c r="AG336" s="410"/>
      <c r="AH336" s="410"/>
      <c r="AI336" s="410"/>
      <c r="AJ336" s="410"/>
      <c r="AK336" s="410"/>
      <c r="AL336" s="410"/>
      <c r="AM336" s="410"/>
      <c r="AN336" s="410"/>
      <c r="AO336" s="410"/>
      <c r="AP336" s="410"/>
      <c r="AQ336" s="410"/>
      <c r="AR336" s="410"/>
      <c r="AS336" s="410"/>
      <c r="AT336" s="410"/>
      <c r="AU336" s="410"/>
      <c r="AV336" s="410"/>
      <c r="AW336" s="410"/>
      <c r="AX336" s="63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29</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00" t="s">
        <v>411</v>
      </c>
      <c r="AC339" s="173"/>
      <c r="AD339" s="174"/>
      <c r="AE339" s="202" t="s">
        <v>335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336</v>
      </c>
      <c r="AF343" s="410"/>
      <c r="AG343" s="410"/>
      <c r="AH343" s="410"/>
      <c r="AI343" s="410"/>
      <c r="AJ343" s="410"/>
      <c r="AK343" s="410"/>
      <c r="AL343" s="410"/>
      <c r="AM343" s="410"/>
      <c r="AN343" s="410"/>
      <c r="AO343" s="410"/>
      <c r="AP343" s="410"/>
      <c r="AQ343" s="410"/>
      <c r="AR343" s="410"/>
      <c r="AS343" s="410"/>
      <c r="AT343" s="410"/>
      <c r="AU343" s="410"/>
      <c r="AV343" s="410"/>
      <c r="AW343" s="410"/>
      <c r="AX343" s="63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29</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00" t="s">
        <v>411</v>
      </c>
      <c r="AC346" s="173"/>
      <c r="AD346" s="174"/>
      <c r="AE346" s="202" t="s">
        <v>335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336</v>
      </c>
      <c r="AF350" s="410"/>
      <c r="AG350" s="410"/>
      <c r="AH350" s="410"/>
      <c r="AI350" s="410"/>
      <c r="AJ350" s="410"/>
      <c r="AK350" s="410"/>
      <c r="AL350" s="410"/>
      <c r="AM350" s="410"/>
      <c r="AN350" s="410"/>
      <c r="AO350" s="410"/>
      <c r="AP350" s="410"/>
      <c r="AQ350" s="410"/>
      <c r="AR350" s="410"/>
      <c r="AS350" s="410"/>
      <c r="AT350" s="410"/>
      <c r="AU350" s="410"/>
      <c r="AV350" s="410"/>
      <c r="AW350" s="410"/>
      <c r="AX350" s="63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29</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00" t="s">
        <v>411</v>
      </c>
      <c r="AC353" s="173"/>
      <c r="AD353" s="174"/>
      <c r="AE353" s="202" t="s">
        <v>335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336</v>
      </c>
      <c r="AF357" s="410"/>
      <c r="AG357" s="410"/>
      <c r="AH357" s="410"/>
      <c r="AI357" s="410"/>
      <c r="AJ357" s="410"/>
      <c r="AK357" s="410"/>
      <c r="AL357" s="410"/>
      <c r="AM357" s="410"/>
      <c r="AN357" s="410"/>
      <c r="AO357" s="410"/>
      <c r="AP357" s="410"/>
      <c r="AQ357" s="410"/>
      <c r="AR357" s="410"/>
      <c r="AS357" s="410"/>
      <c r="AT357" s="410"/>
      <c r="AU357" s="410"/>
      <c r="AV357" s="410"/>
      <c r="AW357" s="410"/>
      <c r="AX357" s="63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29</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00" t="s">
        <v>411</v>
      </c>
      <c r="AC360" s="173"/>
      <c r="AD360" s="174"/>
      <c r="AE360" s="202" t="s">
        <v>335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8" t="s">
        <v>336</v>
      </c>
      <c r="AF364" s="638"/>
      <c r="AG364" s="638"/>
      <c r="AH364" s="638"/>
      <c r="AI364" s="638"/>
      <c r="AJ364" s="638"/>
      <c r="AK364" s="638"/>
      <c r="AL364" s="638"/>
      <c r="AM364" s="638"/>
      <c r="AN364" s="638"/>
      <c r="AO364" s="638"/>
      <c r="AP364" s="638"/>
      <c r="AQ364" s="638"/>
      <c r="AR364" s="638"/>
      <c r="AS364" s="638"/>
      <c r="AT364" s="638"/>
      <c r="AU364" s="638"/>
      <c r="AV364" s="638"/>
      <c r="AW364" s="638"/>
      <c r="AX364" s="639"/>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7" t="s">
        <v>377</v>
      </c>
      <c r="F367" s="608"/>
      <c r="G367" s="608"/>
      <c r="H367" s="608"/>
      <c r="I367" s="608"/>
      <c r="J367" s="608"/>
      <c r="K367" s="608"/>
      <c r="L367" s="608"/>
      <c r="M367" s="608"/>
      <c r="N367" s="608"/>
      <c r="O367" s="608"/>
      <c r="P367" s="608"/>
      <c r="Q367" s="608"/>
      <c r="R367" s="608"/>
      <c r="S367" s="608"/>
      <c r="T367" s="608"/>
      <c r="U367" s="608"/>
      <c r="V367" s="608"/>
      <c r="W367" s="608"/>
      <c r="X367" s="608"/>
      <c r="Y367" s="608"/>
      <c r="Z367" s="608"/>
      <c r="AA367" s="608"/>
      <c r="AB367" s="608"/>
      <c r="AC367" s="608"/>
      <c r="AD367" s="608"/>
      <c r="AE367" s="608"/>
      <c r="AF367" s="608"/>
      <c r="AG367" s="608"/>
      <c r="AH367" s="608"/>
      <c r="AI367" s="608"/>
      <c r="AJ367" s="608"/>
      <c r="AK367" s="608"/>
      <c r="AL367" s="608"/>
      <c r="AM367" s="608"/>
      <c r="AN367" s="608"/>
      <c r="AO367" s="608"/>
      <c r="AP367" s="608"/>
      <c r="AQ367" s="608"/>
      <c r="AR367" s="608"/>
      <c r="AS367" s="608"/>
      <c r="AT367" s="608"/>
      <c r="AU367" s="608"/>
      <c r="AV367" s="608"/>
      <c r="AW367" s="608"/>
      <c r="AX367" s="60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6" t="s">
        <v>353</v>
      </c>
      <c r="F370" s="647"/>
      <c r="G370" s="648"/>
      <c r="H370" s="649"/>
      <c r="I370" s="649"/>
      <c r="J370" s="649"/>
      <c r="K370" s="649"/>
      <c r="L370" s="649"/>
      <c r="M370" s="649"/>
      <c r="N370" s="649"/>
      <c r="O370" s="649"/>
      <c r="P370" s="649"/>
      <c r="Q370" s="649"/>
      <c r="R370" s="649"/>
      <c r="S370" s="649"/>
      <c r="T370" s="649"/>
      <c r="U370" s="649"/>
      <c r="V370" s="649"/>
      <c r="W370" s="649"/>
      <c r="X370" s="649"/>
      <c r="Y370" s="649"/>
      <c r="Z370" s="649"/>
      <c r="AA370" s="649"/>
      <c r="AB370" s="649"/>
      <c r="AC370" s="649"/>
      <c r="AD370" s="649"/>
      <c r="AE370" s="649"/>
      <c r="AF370" s="649"/>
      <c r="AG370" s="649"/>
      <c r="AH370" s="649"/>
      <c r="AI370" s="649"/>
      <c r="AJ370" s="649"/>
      <c r="AK370" s="649"/>
      <c r="AL370" s="649"/>
      <c r="AM370" s="649"/>
      <c r="AN370" s="649"/>
      <c r="AO370" s="649"/>
      <c r="AP370" s="649"/>
      <c r="AQ370" s="649"/>
      <c r="AR370" s="649"/>
      <c r="AS370" s="649"/>
      <c r="AT370" s="649"/>
      <c r="AU370" s="649"/>
      <c r="AV370" s="649"/>
      <c r="AW370" s="649"/>
      <c r="AX370" s="650"/>
      <c r="AY370">
        <f>COUNTA($G$370)</f>
        <v>0</v>
      </c>
    </row>
    <row r="371" spans="1:51" ht="45" hidden="1" customHeight="1" x14ac:dyDescent="0.15">
      <c r="A371" s="145"/>
      <c r="B371" s="146"/>
      <c r="C371" s="150"/>
      <c r="D371" s="146"/>
      <c r="E371" s="627" t="s">
        <v>351</v>
      </c>
      <c r="F371" s="628"/>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51"/>
      <c r="AY371">
        <f>$AY$370</f>
        <v>0</v>
      </c>
    </row>
    <row r="372" spans="1:51" ht="18.75" hidden="1" customHeight="1" x14ac:dyDescent="0.15">
      <c r="A372" s="145"/>
      <c r="B372" s="146"/>
      <c r="C372" s="150"/>
      <c r="D372" s="146"/>
      <c r="E372" s="153" t="s">
        <v>308</v>
      </c>
      <c r="F372" s="154"/>
      <c r="G372" s="217" t="s">
        <v>329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42</v>
      </c>
      <c r="AC372" s="218"/>
      <c r="AD372" s="219"/>
      <c r="AE372" s="181" t="s">
        <v>426</v>
      </c>
      <c r="AF372" s="173"/>
      <c r="AG372" s="173"/>
      <c r="AH372" s="174"/>
      <c r="AI372" s="181" t="s">
        <v>80</v>
      </c>
      <c r="AJ372" s="173"/>
      <c r="AK372" s="173"/>
      <c r="AL372" s="174"/>
      <c r="AM372" s="181" t="s">
        <v>187</v>
      </c>
      <c r="AN372" s="173"/>
      <c r="AO372" s="173"/>
      <c r="AP372" s="174"/>
      <c r="AQ372" s="223" t="s">
        <v>312</v>
      </c>
      <c r="AR372" s="218"/>
      <c r="AS372" s="218"/>
      <c r="AT372" s="219"/>
      <c r="AU372" s="641" t="s">
        <v>333</v>
      </c>
      <c r="AV372" s="641"/>
      <c r="AW372" s="641"/>
      <c r="AX372" s="642"/>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43"/>
      <c r="AR373" s="644"/>
      <c r="AS373" s="176" t="s">
        <v>314</v>
      </c>
      <c r="AT373" s="177"/>
      <c r="AU373" s="621"/>
      <c r="AV373" s="621"/>
      <c r="AW373" s="176" t="s">
        <v>289</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23" t="s">
        <v>330</v>
      </c>
      <c r="Z374" s="624"/>
      <c r="AA374" s="625"/>
      <c r="AB374" s="645"/>
      <c r="AC374" s="601"/>
      <c r="AD374" s="601"/>
      <c r="AE374" s="636"/>
      <c r="AF374" s="603"/>
      <c r="AG374" s="603"/>
      <c r="AH374" s="603"/>
      <c r="AI374" s="636"/>
      <c r="AJ374" s="603"/>
      <c r="AK374" s="603"/>
      <c r="AL374" s="603"/>
      <c r="AM374" s="636"/>
      <c r="AN374" s="603"/>
      <c r="AO374" s="603"/>
      <c r="AP374" s="603"/>
      <c r="AQ374" s="636"/>
      <c r="AR374" s="603"/>
      <c r="AS374" s="603"/>
      <c r="AT374" s="603"/>
      <c r="AU374" s="636"/>
      <c r="AV374" s="603"/>
      <c r="AW374" s="603"/>
      <c r="AX374" s="60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600" t="s">
        <v>97</v>
      </c>
      <c r="Z375" s="507"/>
      <c r="AA375" s="508"/>
      <c r="AB375" s="635"/>
      <c r="AC375" s="626"/>
      <c r="AD375" s="626"/>
      <c r="AE375" s="636"/>
      <c r="AF375" s="603"/>
      <c r="AG375" s="603"/>
      <c r="AH375" s="603"/>
      <c r="AI375" s="636"/>
      <c r="AJ375" s="603"/>
      <c r="AK375" s="603"/>
      <c r="AL375" s="603"/>
      <c r="AM375" s="636"/>
      <c r="AN375" s="603"/>
      <c r="AO375" s="603"/>
      <c r="AP375" s="603"/>
      <c r="AQ375" s="636"/>
      <c r="AR375" s="603"/>
      <c r="AS375" s="603"/>
      <c r="AT375" s="603"/>
      <c r="AU375" s="636"/>
      <c r="AV375" s="603"/>
      <c r="AW375" s="603"/>
      <c r="AX375" s="605"/>
      <c r="AY375">
        <f>$AY$372</f>
        <v>0</v>
      </c>
    </row>
    <row r="376" spans="1:51" ht="18.75" hidden="1" customHeight="1" x14ac:dyDescent="0.15">
      <c r="A376" s="145"/>
      <c r="B376" s="146"/>
      <c r="C376" s="150"/>
      <c r="D376" s="146"/>
      <c r="E376" s="150"/>
      <c r="F376" s="155"/>
      <c r="G376" s="217" t="s">
        <v>329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42</v>
      </c>
      <c r="AC376" s="218"/>
      <c r="AD376" s="219"/>
      <c r="AE376" s="181" t="s">
        <v>426</v>
      </c>
      <c r="AF376" s="173"/>
      <c r="AG376" s="173"/>
      <c r="AH376" s="174"/>
      <c r="AI376" s="181" t="s">
        <v>80</v>
      </c>
      <c r="AJ376" s="173"/>
      <c r="AK376" s="173"/>
      <c r="AL376" s="174"/>
      <c r="AM376" s="181" t="s">
        <v>187</v>
      </c>
      <c r="AN376" s="173"/>
      <c r="AO376" s="173"/>
      <c r="AP376" s="174"/>
      <c r="AQ376" s="223" t="s">
        <v>312</v>
      </c>
      <c r="AR376" s="218"/>
      <c r="AS376" s="218"/>
      <c r="AT376" s="219"/>
      <c r="AU376" s="641" t="s">
        <v>333</v>
      </c>
      <c r="AV376" s="641"/>
      <c r="AW376" s="641"/>
      <c r="AX376" s="642"/>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43"/>
      <c r="AR377" s="644"/>
      <c r="AS377" s="176" t="s">
        <v>314</v>
      </c>
      <c r="AT377" s="177"/>
      <c r="AU377" s="621"/>
      <c r="AV377" s="621"/>
      <c r="AW377" s="176" t="s">
        <v>289</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23" t="s">
        <v>330</v>
      </c>
      <c r="Z378" s="624"/>
      <c r="AA378" s="625"/>
      <c r="AB378" s="645"/>
      <c r="AC378" s="601"/>
      <c r="AD378" s="601"/>
      <c r="AE378" s="636"/>
      <c r="AF378" s="603"/>
      <c r="AG378" s="603"/>
      <c r="AH378" s="603"/>
      <c r="AI378" s="636"/>
      <c r="AJ378" s="603"/>
      <c r="AK378" s="603"/>
      <c r="AL378" s="603"/>
      <c r="AM378" s="636"/>
      <c r="AN378" s="603"/>
      <c r="AO378" s="603"/>
      <c r="AP378" s="603"/>
      <c r="AQ378" s="636"/>
      <c r="AR378" s="603"/>
      <c r="AS378" s="603"/>
      <c r="AT378" s="603"/>
      <c r="AU378" s="636"/>
      <c r="AV378" s="603"/>
      <c r="AW378" s="603"/>
      <c r="AX378" s="60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600" t="s">
        <v>97</v>
      </c>
      <c r="Z379" s="507"/>
      <c r="AA379" s="508"/>
      <c r="AB379" s="635"/>
      <c r="AC379" s="626"/>
      <c r="AD379" s="626"/>
      <c r="AE379" s="636"/>
      <c r="AF379" s="603"/>
      <c r="AG379" s="603"/>
      <c r="AH379" s="603"/>
      <c r="AI379" s="636"/>
      <c r="AJ379" s="603"/>
      <c r="AK379" s="603"/>
      <c r="AL379" s="603"/>
      <c r="AM379" s="636"/>
      <c r="AN379" s="603"/>
      <c r="AO379" s="603"/>
      <c r="AP379" s="603"/>
      <c r="AQ379" s="636"/>
      <c r="AR379" s="603"/>
      <c r="AS379" s="603"/>
      <c r="AT379" s="603"/>
      <c r="AU379" s="636"/>
      <c r="AV379" s="603"/>
      <c r="AW379" s="603"/>
      <c r="AX379" s="605"/>
      <c r="AY379">
        <f>$AY$376</f>
        <v>0</v>
      </c>
    </row>
    <row r="380" spans="1:51" ht="18.75" hidden="1" customHeight="1" x14ac:dyDescent="0.15">
      <c r="A380" s="145"/>
      <c r="B380" s="146"/>
      <c r="C380" s="150"/>
      <c r="D380" s="146"/>
      <c r="E380" s="150"/>
      <c r="F380" s="155"/>
      <c r="G380" s="217" t="s">
        <v>329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42</v>
      </c>
      <c r="AC380" s="218"/>
      <c r="AD380" s="219"/>
      <c r="AE380" s="181" t="s">
        <v>426</v>
      </c>
      <c r="AF380" s="173"/>
      <c r="AG380" s="173"/>
      <c r="AH380" s="174"/>
      <c r="AI380" s="181" t="s">
        <v>80</v>
      </c>
      <c r="AJ380" s="173"/>
      <c r="AK380" s="173"/>
      <c r="AL380" s="174"/>
      <c r="AM380" s="181" t="s">
        <v>187</v>
      </c>
      <c r="AN380" s="173"/>
      <c r="AO380" s="173"/>
      <c r="AP380" s="174"/>
      <c r="AQ380" s="223" t="s">
        <v>312</v>
      </c>
      <c r="AR380" s="218"/>
      <c r="AS380" s="218"/>
      <c r="AT380" s="219"/>
      <c r="AU380" s="641" t="s">
        <v>333</v>
      </c>
      <c r="AV380" s="641"/>
      <c r="AW380" s="641"/>
      <c r="AX380" s="642"/>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43"/>
      <c r="AR381" s="644"/>
      <c r="AS381" s="176" t="s">
        <v>314</v>
      </c>
      <c r="AT381" s="177"/>
      <c r="AU381" s="621"/>
      <c r="AV381" s="621"/>
      <c r="AW381" s="176" t="s">
        <v>289</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23" t="s">
        <v>330</v>
      </c>
      <c r="Z382" s="624"/>
      <c r="AA382" s="625"/>
      <c r="AB382" s="645"/>
      <c r="AC382" s="601"/>
      <c r="AD382" s="601"/>
      <c r="AE382" s="636"/>
      <c r="AF382" s="603"/>
      <c r="AG382" s="603"/>
      <c r="AH382" s="603"/>
      <c r="AI382" s="636"/>
      <c r="AJ382" s="603"/>
      <c r="AK382" s="603"/>
      <c r="AL382" s="603"/>
      <c r="AM382" s="636"/>
      <c r="AN382" s="603"/>
      <c r="AO382" s="603"/>
      <c r="AP382" s="603"/>
      <c r="AQ382" s="636"/>
      <c r="AR382" s="603"/>
      <c r="AS382" s="603"/>
      <c r="AT382" s="603"/>
      <c r="AU382" s="636"/>
      <c r="AV382" s="603"/>
      <c r="AW382" s="603"/>
      <c r="AX382" s="60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600" t="s">
        <v>97</v>
      </c>
      <c r="Z383" s="507"/>
      <c r="AA383" s="508"/>
      <c r="AB383" s="635"/>
      <c r="AC383" s="626"/>
      <c r="AD383" s="626"/>
      <c r="AE383" s="636"/>
      <c r="AF383" s="603"/>
      <c r="AG383" s="603"/>
      <c r="AH383" s="603"/>
      <c r="AI383" s="636"/>
      <c r="AJ383" s="603"/>
      <c r="AK383" s="603"/>
      <c r="AL383" s="603"/>
      <c r="AM383" s="636"/>
      <c r="AN383" s="603"/>
      <c r="AO383" s="603"/>
      <c r="AP383" s="603"/>
      <c r="AQ383" s="636"/>
      <c r="AR383" s="603"/>
      <c r="AS383" s="603"/>
      <c r="AT383" s="603"/>
      <c r="AU383" s="636"/>
      <c r="AV383" s="603"/>
      <c r="AW383" s="603"/>
      <c r="AX383" s="605"/>
      <c r="AY383">
        <f>$AY$380</f>
        <v>0</v>
      </c>
    </row>
    <row r="384" spans="1:51" ht="18.75" hidden="1" customHeight="1" x14ac:dyDescent="0.15">
      <c r="A384" s="145"/>
      <c r="B384" s="146"/>
      <c r="C384" s="150"/>
      <c r="D384" s="146"/>
      <c r="E384" s="150"/>
      <c r="F384" s="155"/>
      <c r="G384" s="217" t="s">
        <v>329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42</v>
      </c>
      <c r="AC384" s="218"/>
      <c r="AD384" s="219"/>
      <c r="AE384" s="181" t="s">
        <v>426</v>
      </c>
      <c r="AF384" s="173"/>
      <c r="AG384" s="173"/>
      <c r="AH384" s="174"/>
      <c r="AI384" s="181" t="s">
        <v>80</v>
      </c>
      <c r="AJ384" s="173"/>
      <c r="AK384" s="173"/>
      <c r="AL384" s="174"/>
      <c r="AM384" s="181" t="s">
        <v>187</v>
      </c>
      <c r="AN384" s="173"/>
      <c r="AO384" s="173"/>
      <c r="AP384" s="174"/>
      <c r="AQ384" s="223" t="s">
        <v>312</v>
      </c>
      <c r="AR384" s="218"/>
      <c r="AS384" s="218"/>
      <c r="AT384" s="219"/>
      <c r="AU384" s="641" t="s">
        <v>333</v>
      </c>
      <c r="AV384" s="641"/>
      <c r="AW384" s="641"/>
      <c r="AX384" s="642"/>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43"/>
      <c r="AR385" s="644"/>
      <c r="AS385" s="176" t="s">
        <v>314</v>
      </c>
      <c r="AT385" s="177"/>
      <c r="AU385" s="621"/>
      <c r="AV385" s="621"/>
      <c r="AW385" s="176" t="s">
        <v>289</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23" t="s">
        <v>330</v>
      </c>
      <c r="Z386" s="624"/>
      <c r="AA386" s="625"/>
      <c r="AB386" s="645"/>
      <c r="AC386" s="601"/>
      <c r="AD386" s="601"/>
      <c r="AE386" s="636"/>
      <c r="AF386" s="603"/>
      <c r="AG386" s="603"/>
      <c r="AH386" s="603"/>
      <c r="AI386" s="636"/>
      <c r="AJ386" s="603"/>
      <c r="AK386" s="603"/>
      <c r="AL386" s="603"/>
      <c r="AM386" s="636"/>
      <c r="AN386" s="603"/>
      <c r="AO386" s="603"/>
      <c r="AP386" s="603"/>
      <c r="AQ386" s="636"/>
      <c r="AR386" s="603"/>
      <c r="AS386" s="603"/>
      <c r="AT386" s="603"/>
      <c r="AU386" s="636"/>
      <c r="AV386" s="603"/>
      <c r="AW386" s="603"/>
      <c r="AX386" s="60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600" t="s">
        <v>97</v>
      </c>
      <c r="Z387" s="507"/>
      <c r="AA387" s="508"/>
      <c r="AB387" s="635"/>
      <c r="AC387" s="626"/>
      <c r="AD387" s="626"/>
      <c r="AE387" s="636"/>
      <c r="AF387" s="603"/>
      <c r="AG387" s="603"/>
      <c r="AH387" s="603"/>
      <c r="AI387" s="636"/>
      <c r="AJ387" s="603"/>
      <c r="AK387" s="603"/>
      <c r="AL387" s="603"/>
      <c r="AM387" s="636"/>
      <c r="AN387" s="603"/>
      <c r="AO387" s="603"/>
      <c r="AP387" s="603"/>
      <c r="AQ387" s="636"/>
      <c r="AR387" s="603"/>
      <c r="AS387" s="603"/>
      <c r="AT387" s="603"/>
      <c r="AU387" s="636"/>
      <c r="AV387" s="603"/>
      <c r="AW387" s="603"/>
      <c r="AX387" s="605"/>
      <c r="AY387">
        <f>$AY$384</f>
        <v>0</v>
      </c>
    </row>
    <row r="388" spans="1:51" ht="18.75" hidden="1" customHeight="1" x14ac:dyDescent="0.15">
      <c r="A388" s="145"/>
      <c r="B388" s="146"/>
      <c r="C388" s="150"/>
      <c r="D388" s="146"/>
      <c r="E388" s="150"/>
      <c r="F388" s="155"/>
      <c r="G388" s="217" t="s">
        <v>329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42</v>
      </c>
      <c r="AC388" s="218"/>
      <c r="AD388" s="219"/>
      <c r="AE388" s="181" t="s">
        <v>426</v>
      </c>
      <c r="AF388" s="173"/>
      <c r="AG388" s="173"/>
      <c r="AH388" s="174"/>
      <c r="AI388" s="181" t="s">
        <v>80</v>
      </c>
      <c r="AJ388" s="173"/>
      <c r="AK388" s="173"/>
      <c r="AL388" s="174"/>
      <c r="AM388" s="181" t="s">
        <v>187</v>
      </c>
      <c r="AN388" s="173"/>
      <c r="AO388" s="173"/>
      <c r="AP388" s="174"/>
      <c r="AQ388" s="223" t="s">
        <v>312</v>
      </c>
      <c r="AR388" s="218"/>
      <c r="AS388" s="218"/>
      <c r="AT388" s="219"/>
      <c r="AU388" s="641" t="s">
        <v>333</v>
      </c>
      <c r="AV388" s="641"/>
      <c r="AW388" s="641"/>
      <c r="AX388" s="642"/>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43"/>
      <c r="AR389" s="644"/>
      <c r="AS389" s="176" t="s">
        <v>314</v>
      </c>
      <c r="AT389" s="177"/>
      <c r="AU389" s="621"/>
      <c r="AV389" s="621"/>
      <c r="AW389" s="176" t="s">
        <v>289</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23" t="s">
        <v>330</v>
      </c>
      <c r="Z390" s="624"/>
      <c r="AA390" s="625"/>
      <c r="AB390" s="645"/>
      <c r="AC390" s="601"/>
      <c r="AD390" s="601"/>
      <c r="AE390" s="636"/>
      <c r="AF390" s="603"/>
      <c r="AG390" s="603"/>
      <c r="AH390" s="603"/>
      <c r="AI390" s="636"/>
      <c r="AJ390" s="603"/>
      <c r="AK390" s="603"/>
      <c r="AL390" s="603"/>
      <c r="AM390" s="636"/>
      <c r="AN390" s="603"/>
      <c r="AO390" s="603"/>
      <c r="AP390" s="603"/>
      <c r="AQ390" s="636"/>
      <c r="AR390" s="603"/>
      <c r="AS390" s="603"/>
      <c r="AT390" s="603"/>
      <c r="AU390" s="636"/>
      <c r="AV390" s="603"/>
      <c r="AW390" s="603"/>
      <c r="AX390" s="60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600" t="s">
        <v>97</v>
      </c>
      <c r="Z391" s="507"/>
      <c r="AA391" s="508"/>
      <c r="AB391" s="635"/>
      <c r="AC391" s="626"/>
      <c r="AD391" s="626"/>
      <c r="AE391" s="636"/>
      <c r="AF391" s="603"/>
      <c r="AG391" s="603"/>
      <c r="AH391" s="603"/>
      <c r="AI391" s="636"/>
      <c r="AJ391" s="603"/>
      <c r="AK391" s="603"/>
      <c r="AL391" s="603"/>
      <c r="AM391" s="636"/>
      <c r="AN391" s="603"/>
      <c r="AO391" s="603"/>
      <c r="AP391" s="603"/>
      <c r="AQ391" s="636"/>
      <c r="AR391" s="603"/>
      <c r="AS391" s="603"/>
      <c r="AT391" s="603"/>
      <c r="AU391" s="636"/>
      <c r="AV391" s="603"/>
      <c r="AW391" s="603"/>
      <c r="AX391" s="605"/>
      <c r="AY391">
        <f>$AY$388</f>
        <v>0</v>
      </c>
    </row>
    <row r="392" spans="1:51" ht="22.5" hidden="1" customHeight="1" x14ac:dyDescent="0.15">
      <c r="A392" s="145"/>
      <c r="B392" s="146"/>
      <c r="C392" s="150"/>
      <c r="D392" s="146"/>
      <c r="E392" s="150"/>
      <c r="F392" s="155"/>
      <c r="G392" s="199" t="s">
        <v>29</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00" t="s">
        <v>411</v>
      </c>
      <c r="AC392" s="173"/>
      <c r="AD392" s="174"/>
      <c r="AE392" s="181" t="s">
        <v>335</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336</v>
      </c>
      <c r="AF396" s="410"/>
      <c r="AG396" s="410"/>
      <c r="AH396" s="410"/>
      <c r="AI396" s="410"/>
      <c r="AJ396" s="410"/>
      <c r="AK396" s="410"/>
      <c r="AL396" s="410"/>
      <c r="AM396" s="410"/>
      <c r="AN396" s="410"/>
      <c r="AO396" s="410"/>
      <c r="AP396" s="410"/>
      <c r="AQ396" s="410"/>
      <c r="AR396" s="410"/>
      <c r="AS396" s="410"/>
      <c r="AT396" s="410"/>
      <c r="AU396" s="410"/>
      <c r="AV396" s="410"/>
      <c r="AW396" s="410"/>
      <c r="AX396" s="63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29</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00" t="s">
        <v>411</v>
      </c>
      <c r="AC399" s="173"/>
      <c r="AD399" s="174"/>
      <c r="AE399" s="202" t="s">
        <v>335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336</v>
      </c>
      <c r="AF403" s="410"/>
      <c r="AG403" s="410"/>
      <c r="AH403" s="410"/>
      <c r="AI403" s="410"/>
      <c r="AJ403" s="410"/>
      <c r="AK403" s="410"/>
      <c r="AL403" s="410"/>
      <c r="AM403" s="410"/>
      <c r="AN403" s="410"/>
      <c r="AO403" s="410"/>
      <c r="AP403" s="410"/>
      <c r="AQ403" s="410"/>
      <c r="AR403" s="410"/>
      <c r="AS403" s="410"/>
      <c r="AT403" s="410"/>
      <c r="AU403" s="410"/>
      <c r="AV403" s="410"/>
      <c r="AW403" s="410"/>
      <c r="AX403" s="63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29</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00" t="s">
        <v>411</v>
      </c>
      <c r="AC406" s="173"/>
      <c r="AD406" s="174"/>
      <c r="AE406" s="202" t="s">
        <v>335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336</v>
      </c>
      <c r="AF410" s="410"/>
      <c r="AG410" s="410"/>
      <c r="AH410" s="410"/>
      <c r="AI410" s="410"/>
      <c r="AJ410" s="410"/>
      <c r="AK410" s="410"/>
      <c r="AL410" s="410"/>
      <c r="AM410" s="410"/>
      <c r="AN410" s="410"/>
      <c r="AO410" s="410"/>
      <c r="AP410" s="410"/>
      <c r="AQ410" s="410"/>
      <c r="AR410" s="410"/>
      <c r="AS410" s="410"/>
      <c r="AT410" s="410"/>
      <c r="AU410" s="410"/>
      <c r="AV410" s="410"/>
      <c r="AW410" s="410"/>
      <c r="AX410" s="63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29</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00" t="s">
        <v>411</v>
      </c>
      <c r="AC413" s="173"/>
      <c r="AD413" s="174"/>
      <c r="AE413" s="202" t="s">
        <v>335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336</v>
      </c>
      <c r="AF417" s="410"/>
      <c r="AG417" s="410"/>
      <c r="AH417" s="410"/>
      <c r="AI417" s="410"/>
      <c r="AJ417" s="410"/>
      <c r="AK417" s="410"/>
      <c r="AL417" s="410"/>
      <c r="AM417" s="410"/>
      <c r="AN417" s="410"/>
      <c r="AO417" s="410"/>
      <c r="AP417" s="410"/>
      <c r="AQ417" s="410"/>
      <c r="AR417" s="410"/>
      <c r="AS417" s="410"/>
      <c r="AT417" s="410"/>
      <c r="AU417" s="410"/>
      <c r="AV417" s="410"/>
      <c r="AW417" s="410"/>
      <c r="AX417" s="63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29</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00" t="s">
        <v>411</v>
      </c>
      <c r="AC420" s="173"/>
      <c r="AD420" s="174"/>
      <c r="AE420" s="202" t="s">
        <v>335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8" t="s">
        <v>336</v>
      </c>
      <c r="AF424" s="638"/>
      <c r="AG424" s="638"/>
      <c r="AH424" s="638"/>
      <c r="AI424" s="638"/>
      <c r="AJ424" s="638"/>
      <c r="AK424" s="638"/>
      <c r="AL424" s="638"/>
      <c r="AM424" s="638"/>
      <c r="AN424" s="638"/>
      <c r="AO424" s="638"/>
      <c r="AP424" s="638"/>
      <c r="AQ424" s="638"/>
      <c r="AR424" s="638"/>
      <c r="AS424" s="638"/>
      <c r="AT424" s="638"/>
      <c r="AU424" s="638"/>
      <c r="AV424" s="638"/>
      <c r="AW424" s="638"/>
      <c r="AX424" s="639"/>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7" t="s">
        <v>377</v>
      </c>
      <c r="F427" s="608"/>
      <c r="G427" s="608"/>
      <c r="H427" s="608"/>
      <c r="I427" s="608"/>
      <c r="J427" s="608"/>
      <c r="K427" s="608"/>
      <c r="L427" s="608"/>
      <c r="M427" s="608"/>
      <c r="N427" s="608"/>
      <c r="O427" s="608"/>
      <c r="P427" s="608"/>
      <c r="Q427" s="608"/>
      <c r="R427" s="608"/>
      <c r="S427" s="608"/>
      <c r="T427" s="608"/>
      <c r="U427" s="608"/>
      <c r="V427" s="608"/>
      <c r="W427" s="608"/>
      <c r="X427" s="608"/>
      <c r="Y427" s="608"/>
      <c r="Z427" s="608"/>
      <c r="AA427" s="608"/>
      <c r="AB427" s="608"/>
      <c r="AC427" s="608"/>
      <c r="AD427" s="608"/>
      <c r="AE427" s="608"/>
      <c r="AF427" s="608"/>
      <c r="AG427" s="608"/>
      <c r="AH427" s="608"/>
      <c r="AI427" s="608"/>
      <c r="AJ427" s="608"/>
      <c r="AK427" s="608"/>
      <c r="AL427" s="608"/>
      <c r="AM427" s="608"/>
      <c r="AN427" s="608"/>
      <c r="AO427" s="608"/>
      <c r="AP427" s="608"/>
      <c r="AQ427" s="608"/>
      <c r="AR427" s="608"/>
      <c r="AS427" s="608"/>
      <c r="AT427" s="608"/>
      <c r="AU427" s="608"/>
      <c r="AV427" s="608"/>
      <c r="AW427" s="608"/>
      <c r="AX427" s="60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538</v>
      </c>
      <c r="D430" s="157"/>
      <c r="E430" s="627" t="s">
        <v>444</v>
      </c>
      <c r="F430" s="640"/>
      <c r="G430" s="629" t="s">
        <v>337</v>
      </c>
      <c r="H430" s="608"/>
      <c r="I430" s="608"/>
      <c r="J430" s="630" t="s">
        <v>448</v>
      </c>
      <c r="K430" s="631"/>
      <c r="L430" s="631"/>
      <c r="M430" s="631"/>
      <c r="N430" s="631"/>
      <c r="O430" s="631"/>
      <c r="P430" s="631"/>
      <c r="Q430" s="631"/>
      <c r="R430" s="631"/>
      <c r="S430" s="631"/>
      <c r="T430" s="632"/>
      <c r="U430" s="633"/>
      <c r="V430" s="633"/>
      <c r="W430" s="633"/>
      <c r="X430" s="633"/>
      <c r="Y430" s="633"/>
      <c r="Z430" s="633"/>
      <c r="AA430" s="633"/>
      <c r="AB430" s="633"/>
      <c r="AC430" s="633"/>
      <c r="AD430" s="633"/>
      <c r="AE430" s="633"/>
      <c r="AF430" s="633"/>
      <c r="AG430" s="633"/>
      <c r="AH430" s="633"/>
      <c r="AI430" s="633"/>
      <c r="AJ430" s="633"/>
      <c r="AK430" s="633"/>
      <c r="AL430" s="633"/>
      <c r="AM430" s="633"/>
      <c r="AN430" s="633"/>
      <c r="AO430" s="633"/>
      <c r="AP430" s="633"/>
      <c r="AQ430" s="633"/>
      <c r="AR430" s="633"/>
      <c r="AS430" s="633"/>
      <c r="AT430" s="633"/>
      <c r="AU430" s="633"/>
      <c r="AV430" s="633"/>
      <c r="AW430" s="633"/>
      <c r="AX430" s="634"/>
      <c r="AY430" s="49" t="str">
        <f>IF(SUBSTITUTE($J$430,"-","")="","0","1")</f>
        <v>0</v>
      </c>
    </row>
    <row r="431" spans="1:51" ht="18.75" customHeight="1" x14ac:dyDescent="0.15">
      <c r="A431" s="145"/>
      <c r="B431" s="146"/>
      <c r="C431" s="150"/>
      <c r="D431" s="146"/>
      <c r="E431" s="170" t="s">
        <v>322</v>
      </c>
      <c r="F431" s="171"/>
      <c r="G431" s="172" t="s">
        <v>319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618" t="s">
        <v>53</v>
      </c>
      <c r="AF431" s="619"/>
      <c r="AG431" s="619"/>
      <c r="AH431" s="620"/>
      <c r="AI431" s="183" t="s">
        <v>534</v>
      </c>
      <c r="AJ431" s="183"/>
      <c r="AK431" s="183"/>
      <c r="AL431" s="181"/>
      <c r="AM431" s="183" t="s">
        <v>55</v>
      </c>
      <c r="AN431" s="183"/>
      <c r="AO431" s="183"/>
      <c r="AP431" s="181"/>
      <c r="AQ431" s="181" t="s">
        <v>312</v>
      </c>
      <c r="AR431" s="173"/>
      <c r="AS431" s="173"/>
      <c r="AT431" s="174"/>
      <c r="AU431" s="203" t="s">
        <v>240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21" t="s">
        <v>448</v>
      </c>
      <c r="AF432" s="621"/>
      <c r="AG432" s="176" t="s">
        <v>314</v>
      </c>
      <c r="AH432" s="177"/>
      <c r="AI432" s="184"/>
      <c r="AJ432" s="184"/>
      <c r="AK432" s="184"/>
      <c r="AL432" s="182"/>
      <c r="AM432" s="184"/>
      <c r="AN432" s="184"/>
      <c r="AO432" s="184"/>
      <c r="AP432" s="182"/>
      <c r="AQ432" s="622" t="s">
        <v>448</v>
      </c>
      <c r="AR432" s="621"/>
      <c r="AS432" s="176" t="s">
        <v>314</v>
      </c>
      <c r="AT432" s="177"/>
      <c r="AU432" s="621" t="s">
        <v>448</v>
      </c>
      <c r="AV432" s="621"/>
      <c r="AW432" s="176" t="s">
        <v>289</v>
      </c>
      <c r="AX432" s="225"/>
      <c r="AY432">
        <f>$AY$431</f>
        <v>1</v>
      </c>
    </row>
    <row r="433" spans="1:51" ht="23.25" customHeight="1" x14ac:dyDescent="0.15">
      <c r="A433" s="145"/>
      <c r="B433" s="146"/>
      <c r="C433" s="150"/>
      <c r="D433" s="146"/>
      <c r="E433" s="170"/>
      <c r="F433" s="171"/>
      <c r="G433" s="185" t="s">
        <v>448</v>
      </c>
      <c r="H433" s="99"/>
      <c r="I433" s="99"/>
      <c r="J433" s="99"/>
      <c r="K433" s="99"/>
      <c r="L433" s="99"/>
      <c r="M433" s="99"/>
      <c r="N433" s="99"/>
      <c r="O433" s="99"/>
      <c r="P433" s="99"/>
      <c r="Q433" s="99"/>
      <c r="R433" s="99"/>
      <c r="S433" s="99"/>
      <c r="T433" s="99"/>
      <c r="U433" s="99"/>
      <c r="V433" s="99"/>
      <c r="W433" s="99"/>
      <c r="X433" s="186"/>
      <c r="Y433" s="623" t="s">
        <v>48</v>
      </c>
      <c r="Z433" s="624"/>
      <c r="AA433" s="625"/>
      <c r="AB433" s="626" t="s">
        <v>448</v>
      </c>
      <c r="AC433" s="626"/>
      <c r="AD433" s="626"/>
      <c r="AE433" s="602" t="s">
        <v>448</v>
      </c>
      <c r="AF433" s="603"/>
      <c r="AG433" s="603"/>
      <c r="AH433" s="603"/>
      <c r="AI433" s="602" t="s">
        <v>448</v>
      </c>
      <c r="AJ433" s="603"/>
      <c r="AK433" s="603"/>
      <c r="AL433" s="603"/>
      <c r="AM433" s="602" t="s">
        <v>448</v>
      </c>
      <c r="AN433" s="603"/>
      <c r="AO433" s="603"/>
      <c r="AP433" s="604"/>
      <c r="AQ433" s="602" t="s">
        <v>448</v>
      </c>
      <c r="AR433" s="603"/>
      <c r="AS433" s="603"/>
      <c r="AT433" s="604"/>
      <c r="AU433" s="603" t="s">
        <v>448</v>
      </c>
      <c r="AV433" s="603"/>
      <c r="AW433" s="603"/>
      <c r="AX433" s="605"/>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600" t="s">
        <v>97</v>
      </c>
      <c r="Z434" s="507"/>
      <c r="AA434" s="508"/>
      <c r="AB434" s="601" t="s">
        <v>448</v>
      </c>
      <c r="AC434" s="601"/>
      <c r="AD434" s="601"/>
      <c r="AE434" s="602" t="s">
        <v>448</v>
      </c>
      <c r="AF434" s="603"/>
      <c r="AG434" s="603"/>
      <c r="AH434" s="604"/>
      <c r="AI434" s="602" t="s">
        <v>448</v>
      </c>
      <c r="AJ434" s="603"/>
      <c r="AK434" s="603"/>
      <c r="AL434" s="603"/>
      <c r="AM434" s="602" t="s">
        <v>448</v>
      </c>
      <c r="AN434" s="603"/>
      <c r="AO434" s="603"/>
      <c r="AP434" s="604"/>
      <c r="AQ434" s="602" t="s">
        <v>448</v>
      </c>
      <c r="AR434" s="603"/>
      <c r="AS434" s="603"/>
      <c r="AT434" s="604"/>
      <c r="AU434" s="603" t="s">
        <v>448</v>
      </c>
      <c r="AV434" s="603"/>
      <c r="AW434" s="603"/>
      <c r="AX434" s="605"/>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600" t="s">
        <v>56</v>
      </c>
      <c r="Z435" s="507"/>
      <c r="AA435" s="508"/>
      <c r="AB435" s="606" t="s">
        <v>49</v>
      </c>
      <c r="AC435" s="606"/>
      <c r="AD435" s="606"/>
      <c r="AE435" s="602" t="s">
        <v>448</v>
      </c>
      <c r="AF435" s="603"/>
      <c r="AG435" s="603"/>
      <c r="AH435" s="604"/>
      <c r="AI435" s="602" t="s">
        <v>448</v>
      </c>
      <c r="AJ435" s="603"/>
      <c r="AK435" s="603"/>
      <c r="AL435" s="603"/>
      <c r="AM435" s="602" t="s">
        <v>448</v>
      </c>
      <c r="AN435" s="603"/>
      <c r="AO435" s="603"/>
      <c r="AP435" s="604"/>
      <c r="AQ435" s="602" t="s">
        <v>448</v>
      </c>
      <c r="AR435" s="603"/>
      <c r="AS435" s="603"/>
      <c r="AT435" s="604"/>
      <c r="AU435" s="603" t="s">
        <v>448</v>
      </c>
      <c r="AV435" s="603"/>
      <c r="AW435" s="603"/>
      <c r="AX435" s="605"/>
      <c r="AY435">
        <f>$AY$431</f>
        <v>1</v>
      </c>
    </row>
    <row r="436" spans="1:51" ht="18.75" hidden="1" customHeight="1" x14ac:dyDescent="0.15">
      <c r="A436" s="145"/>
      <c r="B436" s="146"/>
      <c r="C436" s="150"/>
      <c r="D436" s="146"/>
      <c r="E436" s="170" t="s">
        <v>322</v>
      </c>
      <c r="F436" s="171"/>
      <c r="G436" s="172" t="s">
        <v>319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618" t="s">
        <v>53</v>
      </c>
      <c r="AF436" s="619"/>
      <c r="AG436" s="619"/>
      <c r="AH436" s="620"/>
      <c r="AI436" s="183" t="s">
        <v>534</v>
      </c>
      <c r="AJ436" s="183"/>
      <c r="AK436" s="183"/>
      <c r="AL436" s="181"/>
      <c r="AM436" s="183" t="s">
        <v>55</v>
      </c>
      <c r="AN436" s="183"/>
      <c r="AO436" s="183"/>
      <c r="AP436" s="181"/>
      <c r="AQ436" s="181" t="s">
        <v>312</v>
      </c>
      <c r="AR436" s="173"/>
      <c r="AS436" s="173"/>
      <c r="AT436" s="174"/>
      <c r="AU436" s="203" t="s">
        <v>240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21"/>
      <c r="AF437" s="621"/>
      <c r="AG437" s="176" t="s">
        <v>314</v>
      </c>
      <c r="AH437" s="177"/>
      <c r="AI437" s="184"/>
      <c r="AJ437" s="184"/>
      <c r="AK437" s="184"/>
      <c r="AL437" s="182"/>
      <c r="AM437" s="184"/>
      <c r="AN437" s="184"/>
      <c r="AO437" s="184"/>
      <c r="AP437" s="182"/>
      <c r="AQ437" s="622"/>
      <c r="AR437" s="621"/>
      <c r="AS437" s="176" t="s">
        <v>314</v>
      </c>
      <c r="AT437" s="177"/>
      <c r="AU437" s="621"/>
      <c r="AV437" s="621"/>
      <c r="AW437" s="176" t="s">
        <v>289</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23" t="s">
        <v>48</v>
      </c>
      <c r="Z438" s="624"/>
      <c r="AA438" s="625"/>
      <c r="AB438" s="626"/>
      <c r="AC438" s="626"/>
      <c r="AD438" s="626"/>
      <c r="AE438" s="602"/>
      <c r="AF438" s="603"/>
      <c r="AG438" s="603"/>
      <c r="AH438" s="603"/>
      <c r="AI438" s="602"/>
      <c r="AJ438" s="603"/>
      <c r="AK438" s="603"/>
      <c r="AL438" s="603"/>
      <c r="AM438" s="602"/>
      <c r="AN438" s="603"/>
      <c r="AO438" s="603"/>
      <c r="AP438" s="604"/>
      <c r="AQ438" s="602"/>
      <c r="AR438" s="603"/>
      <c r="AS438" s="603"/>
      <c r="AT438" s="604"/>
      <c r="AU438" s="603"/>
      <c r="AV438" s="603"/>
      <c r="AW438" s="603"/>
      <c r="AX438" s="60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600" t="s">
        <v>97</v>
      </c>
      <c r="Z439" s="507"/>
      <c r="AA439" s="508"/>
      <c r="AB439" s="601"/>
      <c r="AC439" s="601"/>
      <c r="AD439" s="601"/>
      <c r="AE439" s="602"/>
      <c r="AF439" s="603"/>
      <c r="AG439" s="603"/>
      <c r="AH439" s="604"/>
      <c r="AI439" s="602"/>
      <c r="AJ439" s="603"/>
      <c r="AK439" s="603"/>
      <c r="AL439" s="603"/>
      <c r="AM439" s="602"/>
      <c r="AN439" s="603"/>
      <c r="AO439" s="603"/>
      <c r="AP439" s="604"/>
      <c r="AQ439" s="602"/>
      <c r="AR439" s="603"/>
      <c r="AS439" s="603"/>
      <c r="AT439" s="604"/>
      <c r="AU439" s="603"/>
      <c r="AV439" s="603"/>
      <c r="AW439" s="603"/>
      <c r="AX439" s="60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600" t="s">
        <v>56</v>
      </c>
      <c r="Z440" s="507"/>
      <c r="AA440" s="508"/>
      <c r="AB440" s="606" t="s">
        <v>49</v>
      </c>
      <c r="AC440" s="606"/>
      <c r="AD440" s="606"/>
      <c r="AE440" s="602"/>
      <c r="AF440" s="603"/>
      <c r="AG440" s="603"/>
      <c r="AH440" s="604"/>
      <c r="AI440" s="602"/>
      <c r="AJ440" s="603"/>
      <c r="AK440" s="603"/>
      <c r="AL440" s="603"/>
      <c r="AM440" s="602"/>
      <c r="AN440" s="603"/>
      <c r="AO440" s="603"/>
      <c r="AP440" s="604"/>
      <c r="AQ440" s="602"/>
      <c r="AR440" s="603"/>
      <c r="AS440" s="603"/>
      <c r="AT440" s="604"/>
      <c r="AU440" s="603"/>
      <c r="AV440" s="603"/>
      <c r="AW440" s="603"/>
      <c r="AX440" s="605"/>
      <c r="AY440">
        <f>$AY$436</f>
        <v>0</v>
      </c>
    </row>
    <row r="441" spans="1:51" ht="18.75" hidden="1" customHeight="1" x14ac:dyDescent="0.15">
      <c r="A441" s="145"/>
      <c r="B441" s="146"/>
      <c r="C441" s="150"/>
      <c r="D441" s="146"/>
      <c r="E441" s="170" t="s">
        <v>322</v>
      </c>
      <c r="F441" s="171"/>
      <c r="G441" s="172" t="s">
        <v>319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618" t="s">
        <v>53</v>
      </c>
      <c r="AF441" s="619"/>
      <c r="AG441" s="619"/>
      <c r="AH441" s="620"/>
      <c r="AI441" s="183" t="s">
        <v>534</v>
      </c>
      <c r="AJ441" s="183"/>
      <c r="AK441" s="183"/>
      <c r="AL441" s="181"/>
      <c r="AM441" s="183" t="s">
        <v>55</v>
      </c>
      <c r="AN441" s="183"/>
      <c r="AO441" s="183"/>
      <c r="AP441" s="181"/>
      <c r="AQ441" s="181" t="s">
        <v>312</v>
      </c>
      <c r="AR441" s="173"/>
      <c r="AS441" s="173"/>
      <c r="AT441" s="174"/>
      <c r="AU441" s="203" t="s">
        <v>240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21"/>
      <c r="AF442" s="621"/>
      <c r="AG442" s="176" t="s">
        <v>314</v>
      </c>
      <c r="AH442" s="177"/>
      <c r="AI442" s="184"/>
      <c r="AJ442" s="184"/>
      <c r="AK442" s="184"/>
      <c r="AL442" s="182"/>
      <c r="AM442" s="184"/>
      <c r="AN442" s="184"/>
      <c r="AO442" s="184"/>
      <c r="AP442" s="182"/>
      <c r="AQ442" s="622"/>
      <c r="AR442" s="621"/>
      <c r="AS442" s="176" t="s">
        <v>314</v>
      </c>
      <c r="AT442" s="177"/>
      <c r="AU442" s="621"/>
      <c r="AV442" s="621"/>
      <c r="AW442" s="176" t="s">
        <v>289</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23" t="s">
        <v>48</v>
      </c>
      <c r="Z443" s="624"/>
      <c r="AA443" s="625"/>
      <c r="AB443" s="626"/>
      <c r="AC443" s="626"/>
      <c r="AD443" s="626"/>
      <c r="AE443" s="602"/>
      <c r="AF443" s="603"/>
      <c r="AG443" s="603"/>
      <c r="AH443" s="603"/>
      <c r="AI443" s="602"/>
      <c r="AJ443" s="603"/>
      <c r="AK443" s="603"/>
      <c r="AL443" s="603"/>
      <c r="AM443" s="602"/>
      <c r="AN443" s="603"/>
      <c r="AO443" s="603"/>
      <c r="AP443" s="604"/>
      <c r="AQ443" s="602"/>
      <c r="AR443" s="603"/>
      <c r="AS443" s="603"/>
      <c r="AT443" s="604"/>
      <c r="AU443" s="603"/>
      <c r="AV443" s="603"/>
      <c r="AW443" s="603"/>
      <c r="AX443" s="60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600" t="s">
        <v>97</v>
      </c>
      <c r="Z444" s="507"/>
      <c r="AA444" s="508"/>
      <c r="AB444" s="601"/>
      <c r="AC444" s="601"/>
      <c r="AD444" s="601"/>
      <c r="AE444" s="602"/>
      <c r="AF444" s="603"/>
      <c r="AG444" s="603"/>
      <c r="AH444" s="604"/>
      <c r="AI444" s="602"/>
      <c r="AJ444" s="603"/>
      <c r="AK444" s="603"/>
      <c r="AL444" s="603"/>
      <c r="AM444" s="602"/>
      <c r="AN444" s="603"/>
      <c r="AO444" s="603"/>
      <c r="AP444" s="604"/>
      <c r="AQ444" s="602"/>
      <c r="AR444" s="603"/>
      <c r="AS444" s="603"/>
      <c r="AT444" s="604"/>
      <c r="AU444" s="603"/>
      <c r="AV444" s="603"/>
      <c r="AW444" s="603"/>
      <c r="AX444" s="60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600" t="s">
        <v>56</v>
      </c>
      <c r="Z445" s="507"/>
      <c r="AA445" s="508"/>
      <c r="AB445" s="606" t="s">
        <v>49</v>
      </c>
      <c r="AC445" s="606"/>
      <c r="AD445" s="606"/>
      <c r="AE445" s="602"/>
      <c r="AF445" s="603"/>
      <c r="AG445" s="603"/>
      <c r="AH445" s="604"/>
      <c r="AI445" s="602"/>
      <c r="AJ445" s="603"/>
      <c r="AK445" s="603"/>
      <c r="AL445" s="603"/>
      <c r="AM445" s="602"/>
      <c r="AN445" s="603"/>
      <c r="AO445" s="603"/>
      <c r="AP445" s="604"/>
      <c r="AQ445" s="602"/>
      <c r="AR445" s="603"/>
      <c r="AS445" s="603"/>
      <c r="AT445" s="604"/>
      <c r="AU445" s="603"/>
      <c r="AV445" s="603"/>
      <c r="AW445" s="603"/>
      <c r="AX445" s="605"/>
      <c r="AY445">
        <f>$AY$441</f>
        <v>0</v>
      </c>
    </row>
    <row r="446" spans="1:51" ht="18.75" hidden="1" customHeight="1" x14ac:dyDescent="0.15">
      <c r="A446" s="145"/>
      <c r="B446" s="146"/>
      <c r="C446" s="150"/>
      <c r="D446" s="146"/>
      <c r="E446" s="170" t="s">
        <v>322</v>
      </c>
      <c r="F446" s="171"/>
      <c r="G446" s="172" t="s">
        <v>319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618" t="s">
        <v>53</v>
      </c>
      <c r="AF446" s="619"/>
      <c r="AG446" s="619"/>
      <c r="AH446" s="620"/>
      <c r="AI446" s="183" t="s">
        <v>534</v>
      </c>
      <c r="AJ446" s="183"/>
      <c r="AK446" s="183"/>
      <c r="AL446" s="181"/>
      <c r="AM446" s="183" t="s">
        <v>55</v>
      </c>
      <c r="AN446" s="183"/>
      <c r="AO446" s="183"/>
      <c r="AP446" s="181"/>
      <c r="AQ446" s="181" t="s">
        <v>312</v>
      </c>
      <c r="AR446" s="173"/>
      <c r="AS446" s="173"/>
      <c r="AT446" s="174"/>
      <c r="AU446" s="203" t="s">
        <v>240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21"/>
      <c r="AF447" s="621"/>
      <c r="AG447" s="176" t="s">
        <v>314</v>
      </c>
      <c r="AH447" s="177"/>
      <c r="AI447" s="184"/>
      <c r="AJ447" s="184"/>
      <c r="AK447" s="184"/>
      <c r="AL447" s="182"/>
      <c r="AM447" s="184"/>
      <c r="AN447" s="184"/>
      <c r="AO447" s="184"/>
      <c r="AP447" s="182"/>
      <c r="AQ447" s="622"/>
      <c r="AR447" s="621"/>
      <c r="AS447" s="176" t="s">
        <v>314</v>
      </c>
      <c r="AT447" s="177"/>
      <c r="AU447" s="621"/>
      <c r="AV447" s="621"/>
      <c r="AW447" s="176" t="s">
        <v>289</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23" t="s">
        <v>48</v>
      </c>
      <c r="Z448" s="624"/>
      <c r="AA448" s="625"/>
      <c r="AB448" s="626"/>
      <c r="AC448" s="626"/>
      <c r="AD448" s="626"/>
      <c r="AE448" s="602"/>
      <c r="AF448" s="603"/>
      <c r="AG448" s="603"/>
      <c r="AH448" s="603"/>
      <c r="AI448" s="602"/>
      <c r="AJ448" s="603"/>
      <c r="AK448" s="603"/>
      <c r="AL448" s="603"/>
      <c r="AM448" s="602"/>
      <c r="AN448" s="603"/>
      <c r="AO448" s="603"/>
      <c r="AP448" s="604"/>
      <c r="AQ448" s="602"/>
      <c r="AR448" s="603"/>
      <c r="AS448" s="603"/>
      <c r="AT448" s="604"/>
      <c r="AU448" s="603"/>
      <c r="AV448" s="603"/>
      <c r="AW448" s="603"/>
      <c r="AX448" s="60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600" t="s">
        <v>97</v>
      </c>
      <c r="Z449" s="507"/>
      <c r="AA449" s="508"/>
      <c r="AB449" s="601"/>
      <c r="AC449" s="601"/>
      <c r="AD449" s="601"/>
      <c r="AE449" s="602"/>
      <c r="AF449" s="603"/>
      <c r="AG449" s="603"/>
      <c r="AH449" s="604"/>
      <c r="AI449" s="602"/>
      <c r="AJ449" s="603"/>
      <c r="AK449" s="603"/>
      <c r="AL449" s="603"/>
      <c r="AM449" s="602"/>
      <c r="AN449" s="603"/>
      <c r="AO449" s="603"/>
      <c r="AP449" s="604"/>
      <c r="AQ449" s="602"/>
      <c r="AR449" s="603"/>
      <c r="AS449" s="603"/>
      <c r="AT449" s="604"/>
      <c r="AU449" s="603"/>
      <c r="AV449" s="603"/>
      <c r="AW449" s="603"/>
      <c r="AX449" s="60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600" t="s">
        <v>56</v>
      </c>
      <c r="Z450" s="507"/>
      <c r="AA450" s="508"/>
      <c r="AB450" s="606" t="s">
        <v>49</v>
      </c>
      <c r="AC450" s="606"/>
      <c r="AD450" s="606"/>
      <c r="AE450" s="602"/>
      <c r="AF450" s="603"/>
      <c r="AG450" s="603"/>
      <c r="AH450" s="604"/>
      <c r="AI450" s="602"/>
      <c r="AJ450" s="603"/>
      <c r="AK450" s="603"/>
      <c r="AL450" s="603"/>
      <c r="AM450" s="602"/>
      <c r="AN450" s="603"/>
      <c r="AO450" s="603"/>
      <c r="AP450" s="604"/>
      <c r="AQ450" s="602"/>
      <c r="AR450" s="603"/>
      <c r="AS450" s="603"/>
      <c r="AT450" s="604"/>
      <c r="AU450" s="603"/>
      <c r="AV450" s="603"/>
      <c r="AW450" s="603"/>
      <c r="AX450" s="605"/>
      <c r="AY450">
        <f>$AY$446</f>
        <v>0</v>
      </c>
    </row>
    <row r="451" spans="1:51" ht="18.75" hidden="1" customHeight="1" x14ac:dyDescent="0.15">
      <c r="A451" s="145"/>
      <c r="B451" s="146"/>
      <c r="C451" s="150"/>
      <c r="D451" s="146"/>
      <c r="E451" s="170" t="s">
        <v>322</v>
      </c>
      <c r="F451" s="171"/>
      <c r="G451" s="172" t="s">
        <v>319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618" t="s">
        <v>53</v>
      </c>
      <c r="AF451" s="619"/>
      <c r="AG451" s="619"/>
      <c r="AH451" s="620"/>
      <c r="AI451" s="183" t="s">
        <v>534</v>
      </c>
      <c r="AJ451" s="183"/>
      <c r="AK451" s="183"/>
      <c r="AL451" s="181"/>
      <c r="AM451" s="183" t="s">
        <v>55</v>
      </c>
      <c r="AN451" s="183"/>
      <c r="AO451" s="183"/>
      <c r="AP451" s="181"/>
      <c r="AQ451" s="181" t="s">
        <v>312</v>
      </c>
      <c r="AR451" s="173"/>
      <c r="AS451" s="173"/>
      <c r="AT451" s="174"/>
      <c r="AU451" s="203" t="s">
        <v>240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21"/>
      <c r="AF452" s="621"/>
      <c r="AG452" s="176" t="s">
        <v>314</v>
      </c>
      <c r="AH452" s="177"/>
      <c r="AI452" s="184"/>
      <c r="AJ452" s="184"/>
      <c r="AK452" s="184"/>
      <c r="AL452" s="182"/>
      <c r="AM452" s="184"/>
      <c r="AN452" s="184"/>
      <c r="AO452" s="184"/>
      <c r="AP452" s="182"/>
      <c r="AQ452" s="622"/>
      <c r="AR452" s="621"/>
      <c r="AS452" s="176" t="s">
        <v>314</v>
      </c>
      <c r="AT452" s="177"/>
      <c r="AU452" s="621"/>
      <c r="AV452" s="621"/>
      <c r="AW452" s="176" t="s">
        <v>289</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23" t="s">
        <v>48</v>
      </c>
      <c r="Z453" s="624"/>
      <c r="AA453" s="625"/>
      <c r="AB453" s="626"/>
      <c r="AC453" s="626"/>
      <c r="AD453" s="626"/>
      <c r="AE453" s="602"/>
      <c r="AF453" s="603"/>
      <c r="AG453" s="603"/>
      <c r="AH453" s="603"/>
      <c r="AI453" s="602"/>
      <c r="AJ453" s="603"/>
      <c r="AK453" s="603"/>
      <c r="AL453" s="603"/>
      <c r="AM453" s="602"/>
      <c r="AN453" s="603"/>
      <c r="AO453" s="603"/>
      <c r="AP453" s="604"/>
      <c r="AQ453" s="602"/>
      <c r="AR453" s="603"/>
      <c r="AS453" s="603"/>
      <c r="AT453" s="604"/>
      <c r="AU453" s="603"/>
      <c r="AV453" s="603"/>
      <c r="AW453" s="603"/>
      <c r="AX453" s="60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600" t="s">
        <v>97</v>
      </c>
      <c r="Z454" s="507"/>
      <c r="AA454" s="508"/>
      <c r="AB454" s="601"/>
      <c r="AC454" s="601"/>
      <c r="AD454" s="601"/>
      <c r="AE454" s="602"/>
      <c r="AF454" s="603"/>
      <c r="AG454" s="603"/>
      <c r="AH454" s="604"/>
      <c r="AI454" s="602"/>
      <c r="AJ454" s="603"/>
      <c r="AK454" s="603"/>
      <c r="AL454" s="603"/>
      <c r="AM454" s="602"/>
      <c r="AN454" s="603"/>
      <c r="AO454" s="603"/>
      <c r="AP454" s="604"/>
      <c r="AQ454" s="602"/>
      <c r="AR454" s="603"/>
      <c r="AS454" s="603"/>
      <c r="AT454" s="604"/>
      <c r="AU454" s="603"/>
      <c r="AV454" s="603"/>
      <c r="AW454" s="603"/>
      <c r="AX454" s="60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600" t="s">
        <v>56</v>
      </c>
      <c r="Z455" s="507"/>
      <c r="AA455" s="508"/>
      <c r="AB455" s="606" t="s">
        <v>49</v>
      </c>
      <c r="AC455" s="606"/>
      <c r="AD455" s="606"/>
      <c r="AE455" s="602"/>
      <c r="AF455" s="603"/>
      <c r="AG455" s="603"/>
      <c r="AH455" s="604"/>
      <c r="AI455" s="602"/>
      <c r="AJ455" s="603"/>
      <c r="AK455" s="603"/>
      <c r="AL455" s="603"/>
      <c r="AM455" s="602"/>
      <c r="AN455" s="603"/>
      <c r="AO455" s="603"/>
      <c r="AP455" s="604"/>
      <c r="AQ455" s="602"/>
      <c r="AR455" s="603"/>
      <c r="AS455" s="603"/>
      <c r="AT455" s="604"/>
      <c r="AU455" s="603"/>
      <c r="AV455" s="603"/>
      <c r="AW455" s="603"/>
      <c r="AX455" s="605"/>
      <c r="AY455">
        <f>$AY$451</f>
        <v>0</v>
      </c>
    </row>
    <row r="456" spans="1:51" ht="18.75" customHeight="1" x14ac:dyDescent="0.15">
      <c r="A456" s="145"/>
      <c r="B456" s="146"/>
      <c r="C456" s="150"/>
      <c r="D456" s="146"/>
      <c r="E456" s="170" t="s">
        <v>323</v>
      </c>
      <c r="F456" s="171"/>
      <c r="G456" s="172" t="s">
        <v>321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618" t="s">
        <v>53</v>
      </c>
      <c r="AF456" s="619"/>
      <c r="AG456" s="619"/>
      <c r="AH456" s="620"/>
      <c r="AI456" s="183" t="s">
        <v>534</v>
      </c>
      <c r="AJ456" s="183"/>
      <c r="AK456" s="183"/>
      <c r="AL456" s="181"/>
      <c r="AM456" s="183" t="s">
        <v>55</v>
      </c>
      <c r="AN456" s="183"/>
      <c r="AO456" s="183"/>
      <c r="AP456" s="181"/>
      <c r="AQ456" s="181" t="s">
        <v>312</v>
      </c>
      <c r="AR456" s="173"/>
      <c r="AS456" s="173"/>
      <c r="AT456" s="174"/>
      <c r="AU456" s="203" t="s">
        <v>240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21" t="s">
        <v>448</v>
      </c>
      <c r="AF457" s="621"/>
      <c r="AG457" s="176" t="s">
        <v>314</v>
      </c>
      <c r="AH457" s="177"/>
      <c r="AI457" s="184"/>
      <c r="AJ457" s="184"/>
      <c r="AK457" s="184"/>
      <c r="AL457" s="182"/>
      <c r="AM457" s="184"/>
      <c r="AN457" s="184"/>
      <c r="AO457" s="184"/>
      <c r="AP457" s="182"/>
      <c r="AQ457" s="622" t="s">
        <v>448</v>
      </c>
      <c r="AR457" s="621"/>
      <c r="AS457" s="176" t="s">
        <v>314</v>
      </c>
      <c r="AT457" s="177"/>
      <c r="AU457" s="621" t="s">
        <v>448</v>
      </c>
      <c r="AV457" s="621"/>
      <c r="AW457" s="176" t="s">
        <v>289</v>
      </c>
      <c r="AX457" s="225"/>
      <c r="AY457">
        <f>$AY$456</f>
        <v>1</v>
      </c>
    </row>
    <row r="458" spans="1:51" ht="23.25" customHeight="1" x14ac:dyDescent="0.15">
      <c r="A458" s="145"/>
      <c r="B458" s="146"/>
      <c r="C458" s="150"/>
      <c r="D458" s="146"/>
      <c r="E458" s="170"/>
      <c r="F458" s="171"/>
      <c r="G458" s="185" t="s">
        <v>448</v>
      </c>
      <c r="H458" s="99"/>
      <c r="I458" s="99"/>
      <c r="J458" s="99"/>
      <c r="K458" s="99"/>
      <c r="L458" s="99"/>
      <c r="M458" s="99"/>
      <c r="N458" s="99"/>
      <c r="O458" s="99"/>
      <c r="P458" s="99"/>
      <c r="Q458" s="99"/>
      <c r="R458" s="99"/>
      <c r="S458" s="99"/>
      <c r="T458" s="99"/>
      <c r="U458" s="99"/>
      <c r="V458" s="99"/>
      <c r="W458" s="99"/>
      <c r="X458" s="186"/>
      <c r="Y458" s="623" t="s">
        <v>48</v>
      </c>
      <c r="Z458" s="624"/>
      <c r="AA458" s="625"/>
      <c r="AB458" s="626" t="s">
        <v>448</v>
      </c>
      <c r="AC458" s="626"/>
      <c r="AD458" s="626"/>
      <c r="AE458" s="602" t="s">
        <v>448</v>
      </c>
      <c r="AF458" s="603"/>
      <c r="AG458" s="603"/>
      <c r="AH458" s="603"/>
      <c r="AI458" s="602" t="s">
        <v>448</v>
      </c>
      <c r="AJ458" s="603"/>
      <c r="AK458" s="603"/>
      <c r="AL458" s="603"/>
      <c r="AM458" s="602" t="s">
        <v>448</v>
      </c>
      <c r="AN458" s="603"/>
      <c r="AO458" s="603"/>
      <c r="AP458" s="604"/>
      <c r="AQ458" s="602" t="s">
        <v>448</v>
      </c>
      <c r="AR458" s="603"/>
      <c r="AS458" s="603"/>
      <c r="AT458" s="604"/>
      <c r="AU458" s="603" t="s">
        <v>448</v>
      </c>
      <c r="AV458" s="603"/>
      <c r="AW458" s="603"/>
      <c r="AX458" s="605"/>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600" t="s">
        <v>97</v>
      </c>
      <c r="Z459" s="507"/>
      <c r="AA459" s="508"/>
      <c r="AB459" s="601" t="s">
        <v>448</v>
      </c>
      <c r="AC459" s="601"/>
      <c r="AD459" s="601"/>
      <c r="AE459" s="602" t="s">
        <v>448</v>
      </c>
      <c r="AF459" s="603"/>
      <c r="AG459" s="603"/>
      <c r="AH459" s="604"/>
      <c r="AI459" s="602" t="s">
        <v>448</v>
      </c>
      <c r="AJ459" s="603"/>
      <c r="AK459" s="603"/>
      <c r="AL459" s="603"/>
      <c r="AM459" s="602" t="s">
        <v>448</v>
      </c>
      <c r="AN459" s="603"/>
      <c r="AO459" s="603"/>
      <c r="AP459" s="604"/>
      <c r="AQ459" s="602" t="s">
        <v>448</v>
      </c>
      <c r="AR459" s="603"/>
      <c r="AS459" s="603"/>
      <c r="AT459" s="604"/>
      <c r="AU459" s="603" t="s">
        <v>448</v>
      </c>
      <c r="AV459" s="603"/>
      <c r="AW459" s="603"/>
      <c r="AX459" s="605"/>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600" t="s">
        <v>56</v>
      </c>
      <c r="Z460" s="507"/>
      <c r="AA460" s="508"/>
      <c r="AB460" s="606" t="s">
        <v>49</v>
      </c>
      <c r="AC460" s="606"/>
      <c r="AD460" s="606"/>
      <c r="AE460" s="602" t="s">
        <v>448</v>
      </c>
      <c r="AF460" s="603"/>
      <c r="AG460" s="603"/>
      <c r="AH460" s="604"/>
      <c r="AI460" s="602" t="s">
        <v>448</v>
      </c>
      <c r="AJ460" s="603"/>
      <c r="AK460" s="603"/>
      <c r="AL460" s="603"/>
      <c r="AM460" s="602" t="s">
        <v>448</v>
      </c>
      <c r="AN460" s="603"/>
      <c r="AO460" s="603"/>
      <c r="AP460" s="604"/>
      <c r="AQ460" s="602" t="s">
        <v>448</v>
      </c>
      <c r="AR460" s="603"/>
      <c r="AS460" s="603"/>
      <c r="AT460" s="604"/>
      <c r="AU460" s="603" t="s">
        <v>448</v>
      </c>
      <c r="AV460" s="603"/>
      <c r="AW460" s="603"/>
      <c r="AX460" s="605"/>
      <c r="AY460">
        <f>$AY$456</f>
        <v>1</v>
      </c>
    </row>
    <row r="461" spans="1:51" ht="18.75" hidden="1" customHeight="1" x14ac:dyDescent="0.15">
      <c r="A461" s="145"/>
      <c r="B461" s="146"/>
      <c r="C461" s="150"/>
      <c r="D461" s="146"/>
      <c r="E461" s="170" t="s">
        <v>323</v>
      </c>
      <c r="F461" s="171"/>
      <c r="G461" s="172" t="s">
        <v>321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618" t="s">
        <v>53</v>
      </c>
      <c r="AF461" s="619"/>
      <c r="AG461" s="619"/>
      <c r="AH461" s="620"/>
      <c r="AI461" s="183" t="s">
        <v>534</v>
      </c>
      <c r="AJ461" s="183"/>
      <c r="AK461" s="183"/>
      <c r="AL461" s="181"/>
      <c r="AM461" s="183" t="s">
        <v>55</v>
      </c>
      <c r="AN461" s="183"/>
      <c r="AO461" s="183"/>
      <c r="AP461" s="181"/>
      <c r="AQ461" s="181" t="s">
        <v>312</v>
      </c>
      <c r="AR461" s="173"/>
      <c r="AS461" s="173"/>
      <c r="AT461" s="174"/>
      <c r="AU461" s="203" t="s">
        <v>240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21"/>
      <c r="AF462" s="621"/>
      <c r="AG462" s="176" t="s">
        <v>314</v>
      </c>
      <c r="AH462" s="177"/>
      <c r="AI462" s="184"/>
      <c r="AJ462" s="184"/>
      <c r="AK462" s="184"/>
      <c r="AL462" s="182"/>
      <c r="AM462" s="184"/>
      <c r="AN462" s="184"/>
      <c r="AO462" s="184"/>
      <c r="AP462" s="182"/>
      <c r="AQ462" s="622"/>
      <c r="AR462" s="621"/>
      <c r="AS462" s="176" t="s">
        <v>314</v>
      </c>
      <c r="AT462" s="177"/>
      <c r="AU462" s="621"/>
      <c r="AV462" s="621"/>
      <c r="AW462" s="176" t="s">
        <v>289</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23" t="s">
        <v>48</v>
      </c>
      <c r="Z463" s="624"/>
      <c r="AA463" s="625"/>
      <c r="AB463" s="626"/>
      <c r="AC463" s="626"/>
      <c r="AD463" s="626"/>
      <c r="AE463" s="602"/>
      <c r="AF463" s="603"/>
      <c r="AG463" s="603"/>
      <c r="AH463" s="603"/>
      <c r="AI463" s="602"/>
      <c r="AJ463" s="603"/>
      <c r="AK463" s="603"/>
      <c r="AL463" s="603"/>
      <c r="AM463" s="602"/>
      <c r="AN463" s="603"/>
      <c r="AO463" s="603"/>
      <c r="AP463" s="604"/>
      <c r="AQ463" s="602"/>
      <c r="AR463" s="603"/>
      <c r="AS463" s="603"/>
      <c r="AT463" s="604"/>
      <c r="AU463" s="603"/>
      <c r="AV463" s="603"/>
      <c r="AW463" s="603"/>
      <c r="AX463" s="60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600" t="s">
        <v>97</v>
      </c>
      <c r="Z464" s="507"/>
      <c r="AA464" s="508"/>
      <c r="AB464" s="601"/>
      <c r="AC464" s="601"/>
      <c r="AD464" s="601"/>
      <c r="AE464" s="602"/>
      <c r="AF464" s="603"/>
      <c r="AG464" s="603"/>
      <c r="AH464" s="604"/>
      <c r="AI464" s="602"/>
      <c r="AJ464" s="603"/>
      <c r="AK464" s="603"/>
      <c r="AL464" s="603"/>
      <c r="AM464" s="602"/>
      <c r="AN464" s="603"/>
      <c r="AO464" s="603"/>
      <c r="AP464" s="604"/>
      <c r="AQ464" s="602"/>
      <c r="AR464" s="603"/>
      <c r="AS464" s="603"/>
      <c r="AT464" s="604"/>
      <c r="AU464" s="603"/>
      <c r="AV464" s="603"/>
      <c r="AW464" s="603"/>
      <c r="AX464" s="60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600" t="s">
        <v>56</v>
      </c>
      <c r="Z465" s="507"/>
      <c r="AA465" s="508"/>
      <c r="AB465" s="606" t="s">
        <v>49</v>
      </c>
      <c r="AC465" s="606"/>
      <c r="AD465" s="606"/>
      <c r="AE465" s="602"/>
      <c r="AF465" s="603"/>
      <c r="AG465" s="603"/>
      <c r="AH465" s="604"/>
      <c r="AI465" s="602"/>
      <c r="AJ465" s="603"/>
      <c r="AK465" s="603"/>
      <c r="AL465" s="603"/>
      <c r="AM465" s="602"/>
      <c r="AN465" s="603"/>
      <c r="AO465" s="603"/>
      <c r="AP465" s="604"/>
      <c r="AQ465" s="602"/>
      <c r="AR465" s="603"/>
      <c r="AS465" s="603"/>
      <c r="AT465" s="604"/>
      <c r="AU465" s="603"/>
      <c r="AV465" s="603"/>
      <c r="AW465" s="603"/>
      <c r="AX465" s="605"/>
      <c r="AY465">
        <f>$AY$461</f>
        <v>0</v>
      </c>
    </row>
    <row r="466" spans="1:51" ht="18.75" hidden="1" customHeight="1" x14ac:dyDescent="0.15">
      <c r="A466" s="145"/>
      <c r="B466" s="146"/>
      <c r="C466" s="150"/>
      <c r="D466" s="146"/>
      <c r="E466" s="170" t="s">
        <v>323</v>
      </c>
      <c r="F466" s="171"/>
      <c r="G466" s="172" t="s">
        <v>321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618" t="s">
        <v>53</v>
      </c>
      <c r="AF466" s="619"/>
      <c r="AG466" s="619"/>
      <c r="AH466" s="620"/>
      <c r="AI466" s="183" t="s">
        <v>534</v>
      </c>
      <c r="AJ466" s="183"/>
      <c r="AK466" s="183"/>
      <c r="AL466" s="181"/>
      <c r="AM466" s="183" t="s">
        <v>55</v>
      </c>
      <c r="AN466" s="183"/>
      <c r="AO466" s="183"/>
      <c r="AP466" s="181"/>
      <c r="AQ466" s="181" t="s">
        <v>312</v>
      </c>
      <c r="AR466" s="173"/>
      <c r="AS466" s="173"/>
      <c r="AT466" s="174"/>
      <c r="AU466" s="203" t="s">
        <v>240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21"/>
      <c r="AF467" s="621"/>
      <c r="AG467" s="176" t="s">
        <v>314</v>
      </c>
      <c r="AH467" s="177"/>
      <c r="AI467" s="184"/>
      <c r="AJ467" s="184"/>
      <c r="AK467" s="184"/>
      <c r="AL467" s="182"/>
      <c r="AM467" s="184"/>
      <c r="AN467" s="184"/>
      <c r="AO467" s="184"/>
      <c r="AP467" s="182"/>
      <c r="AQ467" s="622"/>
      <c r="AR467" s="621"/>
      <c r="AS467" s="176" t="s">
        <v>314</v>
      </c>
      <c r="AT467" s="177"/>
      <c r="AU467" s="621"/>
      <c r="AV467" s="621"/>
      <c r="AW467" s="176" t="s">
        <v>289</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23" t="s">
        <v>48</v>
      </c>
      <c r="Z468" s="624"/>
      <c r="AA468" s="625"/>
      <c r="AB468" s="626"/>
      <c r="AC468" s="626"/>
      <c r="AD468" s="626"/>
      <c r="AE468" s="602"/>
      <c r="AF468" s="603"/>
      <c r="AG468" s="603"/>
      <c r="AH468" s="603"/>
      <c r="AI468" s="602"/>
      <c r="AJ468" s="603"/>
      <c r="AK468" s="603"/>
      <c r="AL468" s="603"/>
      <c r="AM468" s="602"/>
      <c r="AN468" s="603"/>
      <c r="AO468" s="603"/>
      <c r="AP468" s="604"/>
      <c r="AQ468" s="602"/>
      <c r="AR468" s="603"/>
      <c r="AS468" s="603"/>
      <c r="AT468" s="604"/>
      <c r="AU468" s="603"/>
      <c r="AV468" s="603"/>
      <c r="AW468" s="603"/>
      <c r="AX468" s="60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600" t="s">
        <v>97</v>
      </c>
      <c r="Z469" s="507"/>
      <c r="AA469" s="508"/>
      <c r="AB469" s="601"/>
      <c r="AC469" s="601"/>
      <c r="AD469" s="601"/>
      <c r="AE469" s="602"/>
      <c r="AF469" s="603"/>
      <c r="AG469" s="603"/>
      <c r="AH469" s="604"/>
      <c r="AI469" s="602"/>
      <c r="AJ469" s="603"/>
      <c r="AK469" s="603"/>
      <c r="AL469" s="603"/>
      <c r="AM469" s="602"/>
      <c r="AN469" s="603"/>
      <c r="AO469" s="603"/>
      <c r="AP469" s="604"/>
      <c r="AQ469" s="602"/>
      <c r="AR469" s="603"/>
      <c r="AS469" s="603"/>
      <c r="AT469" s="604"/>
      <c r="AU469" s="603"/>
      <c r="AV469" s="603"/>
      <c r="AW469" s="603"/>
      <c r="AX469" s="60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600" t="s">
        <v>56</v>
      </c>
      <c r="Z470" s="507"/>
      <c r="AA470" s="508"/>
      <c r="AB470" s="606" t="s">
        <v>49</v>
      </c>
      <c r="AC470" s="606"/>
      <c r="AD470" s="606"/>
      <c r="AE470" s="602"/>
      <c r="AF470" s="603"/>
      <c r="AG470" s="603"/>
      <c r="AH470" s="604"/>
      <c r="AI470" s="602"/>
      <c r="AJ470" s="603"/>
      <c r="AK470" s="603"/>
      <c r="AL470" s="603"/>
      <c r="AM470" s="602"/>
      <c r="AN470" s="603"/>
      <c r="AO470" s="603"/>
      <c r="AP470" s="604"/>
      <c r="AQ470" s="602"/>
      <c r="AR470" s="603"/>
      <c r="AS470" s="603"/>
      <c r="AT470" s="604"/>
      <c r="AU470" s="603"/>
      <c r="AV470" s="603"/>
      <c r="AW470" s="603"/>
      <c r="AX470" s="605"/>
      <c r="AY470">
        <f>$AY$466</f>
        <v>0</v>
      </c>
    </row>
    <row r="471" spans="1:51" ht="18.75" hidden="1" customHeight="1" x14ac:dyDescent="0.15">
      <c r="A471" s="145"/>
      <c r="B471" s="146"/>
      <c r="C471" s="150"/>
      <c r="D471" s="146"/>
      <c r="E471" s="170" t="s">
        <v>323</v>
      </c>
      <c r="F471" s="171"/>
      <c r="G471" s="172" t="s">
        <v>321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618" t="s">
        <v>53</v>
      </c>
      <c r="AF471" s="619"/>
      <c r="AG471" s="619"/>
      <c r="AH471" s="620"/>
      <c r="AI471" s="183" t="s">
        <v>534</v>
      </c>
      <c r="AJ471" s="183"/>
      <c r="AK471" s="183"/>
      <c r="AL471" s="181"/>
      <c r="AM471" s="183" t="s">
        <v>55</v>
      </c>
      <c r="AN471" s="183"/>
      <c r="AO471" s="183"/>
      <c r="AP471" s="181"/>
      <c r="AQ471" s="181" t="s">
        <v>312</v>
      </c>
      <c r="AR471" s="173"/>
      <c r="AS471" s="173"/>
      <c r="AT471" s="174"/>
      <c r="AU471" s="203" t="s">
        <v>240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21"/>
      <c r="AF472" s="621"/>
      <c r="AG472" s="176" t="s">
        <v>314</v>
      </c>
      <c r="AH472" s="177"/>
      <c r="AI472" s="184"/>
      <c r="AJ472" s="184"/>
      <c r="AK472" s="184"/>
      <c r="AL472" s="182"/>
      <c r="AM472" s="184"/>
      <c r="AN472" s="184"/>
      <c r="AO472" s="184"/>
      <c r="AP472" s="182"/>
      <c r="AQ472" s="622"/>
      <c r="AR472" s="621"/>
      <c r="AS472" s="176" t="s">
        <v>314</v>
      </c>
      <c r="AT472" s="177"/>
      <c r="AU472" s="621"/>
      <c r="AV472" s="621"/>
      <c r="AW472" s="176" t="s">
        <v>289</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23" t="s">
        <v>48</v>
      </c>
      <c r="Z473" s="624"/>
      <c r="AA473" s="625"/>
      <c r="AB473" s="626"/>
      <c r="AC473" s="626"/>
      <c r="AD473" s="626"/>
      <c r="AE473" s="602"/>
      <c r="AF473" s="603"/>
      <c r="AG473" s="603"/>
      <c r="AH473" s="603"/>
      <c r="AI473" s="602"/>
      <c r="AJ473" s="603"/>
      <c r="AK473" s="603"/>
      <c r="AL473" s="603"/>
      <c r="AM473" s="602"/>
      <c r="AN473" s="603"/>
      <c r="AO473" s="603"/>
      <c r="AP473" s="604"/>
      <c r="AQ473" s="602"/>
      <c r="AR473" s="603"/>
      <c r="AS473" s="603"/>
      <c r="AT473" s="604"/>
      <c r="AU473" s="603"/>
      <c r="AV473" s="603"/>
      <c r="AW473" s="603"/>
      <c r="AX473" s="60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600" t="s">
        <v>97</v>
      </c>
      <c r="Z474" s="507"/>
      <c r="AA474" s="508"/>
      <c r="AB474" s="601"/>
      <c r="AC474" s="601"/>
      <c r="AD474" s="601"/>
      <c r="AE474" s="602"/>
      <c r="AF474" s="603"/>
      <c r="AG474" s="603"/>
      <c r="AH474" s="604"/>
      <c r="AI474" s="602"/>
      <c r="AJ474" s="603"/>
      <c r="AK474" s="603"/>
      <c r="AL474" s="603"/>
      <c r="AM474" s="602"/>
      <c r="AN474" s="603"/>
      <c r="AO474" s="603"/>
      <c r="AP474" s="604"/>
      <c r="AQ474" s="602"/>
      <c r="AR474" s="603"/>
      <c r="AS474" s="603"/>
      <c r="AT474" s="604"/>
      <c r="AU474" s="603"/>
      <c r="AV474" s="603"/>
      <c r="AW474" s="603"/>
      <c r="AX474" s="60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600" t="s">
        <v>56</v>
      </c>
      <c r="Z475" s="507"/>
      <c r="AA475" s="508"/>
      <c r="AB475" s="606" t="s">
        <v>49</v>
      </c>
      <c r="AC475" s="606"/>
      <c r="AD475" s="606"/>
      <c r="AE475" s="602"/>
      <c r="AF475" s="603"/>
      <c r="AG475" s="603"/>
      <c r="AH475" s="604"/>
      <c r="AI475" s="602"/>
      <c r="AJ475" s="603"/>
      <c r="AK475" s="603"/>
      <c r="AL475" s="603"/>
      <c r="AM475" s="602"/>
      <c r="AN475" s="603"/>
      <c r="AO475" s="603"/>
      <c r="AP475" s="604"/>
      <c r="AQ475" s="602"/>
      <c r="AR475" s="603"/>
      <c r="AS475" s="603"/>
      <c r="AT475" s="604"/>
      <c r="AU475" s="603"/>
      <c r="AV475" s="603"/>
      <c r="AW475" s="603"/>
      <c r="AX475" s="605"/>
      <c r="AY475">
        <f>$AY$471</f>
        <v>0</v>
      </c>
    </row>
    <row r="476" spans="1:51" ht="18.75" hidden="1" customHeight="1" x14ac:dyDescent="0.15">
      <c r="A476" s="145"/>
      <c r="B476" s="146"/>
      <c r="C476" s="150"/>
      <c r="D476" s="146"/>
      <c r="E476" s="170" t="s">
        <v>323</v>
      </c>
      <c r="F476" s="171"/>
      <c r="G476" s="172" t="s">
        <v>321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618" t="s">
        <v>53</v>
      </c>
      <c r="AF476" s="619"/>
      <c r="AG476" s="619"/>
      <c r="AH476" s="620"/>
      <c r="AI476" s="183" t="s">
        <v>534</v>
      </c>
      <c r="AJ476" s="183"/>
      <c r="AK476" s="183"/>
      <c r="AL476" s="181"/>
      <c r="AM476" s="183" t="s">
        <v>55</v>
      </c>
      <c r="AN476" s="183"/>
      <c r="AO476" s="183"/>
      <c r="AP476" s="181"/>
      <c r="AQ476" s="181" t="s">
        <v>312</v>
      </c>
      <c r="AR476" s="173"/>
      <c r="AS476" s="173"/>
      <c r="AT476" s="174"/>
      <c r="AU476" s="203" t="s">
        <v>240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21"/>
      <c r="AF477" s="621"/>
      <c r="AG477" s="176" t="s">
        <v>314</v>
      </c>
      <c r="AH477" s="177"/>
      <c r="AI477" s="184"/>
      <c r="AJ477" s="184"/>
      <c r="AK477" s="184"/>
      <c r="AL477" s="182"/>
      <c r="AM477" s="184"/>
      <c r="AN477" s="184"/>
      <c r="AO477" s="184"/>
      <c r="AP477" s="182"/>
      <c r="AQ477" s="622"/>
      <c r="AR477" s="621"/>
      <c r="AS477" s="176" t="s">
        <v>314</v>
      </c>
      <c r="AT477" s="177"/>
      <c r="AU477" s="621"/>
      <c r="AV477" s="621"/>
      <c r="AW477" s="176" t="s">
        <v>289</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23" t="s">
        <v>48</v>
      </c>
      <c r="Z478" s="624"/>
      <c r="AA478" s="625"/>
      <c r="AB478" s="626"/>
      <c r="AC478" s="626"/>
      <c r="AD478" s="626"/>
      <c r="AE478" s="602"/>
      <c r="AF478" s="603"/>
      <c r="AG478" s="603"/>
      <c r="AH478" s="603"/>
      <c r="AI478" s="602"/>
      <c r="AJ478" s="603"/>
      <c r="AK478" s="603"/>
      <c r="AL478" s="603"/>
      <c r="AM478" s="602"/>
      <c r="AN478" s="603"/>
      <c r="AO478" s="603"/>
      <c r="AP478" s="604"/>
      <c r="AQ478" s="602"/>
      <c r="AR478" s="603"/>
      <c r="AS478" s="603"/>
      <c r="AT478" s="604"/>
      <c r="AU478" s="603"/>
      <c r="AV478" s="603"/>
      <c r="AW478" s="603"/>
      <c r="AX478" s="60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600" t="s">
        <v>97</v>
      </c>
      <c r="Z479" s="507"/>
      <c r="AA479" s="508"/>
      <c r="AB479" s="601"/>
      <c r="AC479" s="601"/>
      <c r="AD479" s="601"/>
      <c r="AE479" s="602"/>
      <c r="AF479" s="603"/>
      <c r="AG479" s="603"/>
      <c r="AH479" s="604"/>
      <c r="AI479" s="602"/>
      <c r="AJ479" s="603"/>
      <c r="AK479" s="603"/>
      <c r="AL479" s="603"/>
      <c r="AM479" s="602"/>
      <c r="AN479" s="603"/>
      <c r="AO479" s="603"/>
      <c r="AP479" s="604"/>
      <c r="AQ479" s="602"/>
      <c r="AR479" s="603"/>
      <c r="AS479" s="603"/>
      <c r="AT479" s="604"/>
      <c r="AU479" s="603"/>
      <c r="AV479" s="603"/>
      <c r="AW479" s="603"/>
      <c r="AX479" s="60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600" t="s">
        <v>56</v>
      </c>
      <c r="Z480" s="507"/>
      <c r="AA480" s="508"/>
      <c r="AB480" s="606" t="s">
        <v>49</v>
      </c>
      <c r="AC480" s="606"/>
      <c r="AD480" s="606"/>
      <c r="AE480" s="602"/>
      <c r="AF480" s="603"/>
      <c r="AG480" s="603"/>
      <c r="AH480" s="604"/>
      <c r="AI480" s="602"/>
      <c r="AJ480" s="603"/>
      <c r="AK480" s="603"/>
      <c r="AL480" s="603"/>
      <c r="AM480" s="602"/>
      <c r="AN480" s="603"/>
      <c r="AO480" s="603"/>
      <c r="AP480" s="604"/>
      <c r="AQ480" s="602"/>
      <c r="AR480" s="603"/>
      <c r="AS480" s="603"/>
      <c r="AT480" s="604"/>
      <c r="AU480" s="603"/>
      <c r="AV480" s="603"/>
      <c r="AW480" s="603"/>
      <c r="AX480" s="605"/>
      <c r="AY480">
        <f>$AY$476</f>
        <v>0</v>
      </c>
    </row>
    <row r="481" spans="1:51" ht="23.85" customHeight="1" x14ac:dyDescent="0.15">
      <c r="A481" s="145"/>
      <c r="B481" s="146"/>
      <c r="C481" s="150"/>
      <c r="D481" s="146"/>
      <c r="E481" s="607" t="s">
        <v>190</v>
      </c>
      <c r="F481" s="608"/>
      <c r="G481" s="608"/>
      <c r="H481" s="608"/>
      <c r="I481" s="608"/>
      <c r="J481" s="608"/>
      <c r="K481" s="608"/>
      <c r="L481" s="608"/>
      <c r="M481" s="608"/>
      <c r="N481" s="608"/>
      <c r="O481" s="608"/>
      <c r="P481" s="608"/>
      <c r="Q481" s="608"/>
      <c r="R481" s="608"/>
      <c r="S481" s="608"/>
      <c r="T481" s="608"/>
      <c r="U481" s="608"/>
      <c r="V481" s="608"/>
      <c r="W481" s="608"/>
      <c r="X481" s="608"/>
      <c r="Y481" s="608"/>
      <c r="Z481" s="608"/>
      <c r="AA481" s="608"/>
      <c r="AB481" s="608"/>
      <c r="AC481" s="608"/>
      <c r="AD481" s="608"/>
      <c r="AE481" s="608"/>
      <c r="AF481" s="608"/>
      <c r="AG481" s="608"/>
      <c r="AH481" s="608"/>
      <c r="AI481" s="608"/>
      <c r="AJ481" s="608"/>
      <c r="AK481" s="608"/>
      <c r="AL481" s="608"/>
      <c r="AM481" s="608"/>
      <c r="AN481" s="608"/>
      <c r="AO481" s="608"/>
      <c r="AP481" s="608"/>
      <c r="AQ481" s="608"/>
      <c r="AR481" s="608"/>
      <c r="AS481" s="608"/>
      <c r="AT481" s="608"/>
      <c r="AU481" s="608"/>
      <c r="AV481" s="608"/>
      <c r="AW481" s="608"/>
      <c r="AX481" s="609"/>
      <c r="AY481">
        <f>COUNTA($E$482)</f>
        <v>1</v>
      </c>
    </row>
    <row r="482" spans="1:51" ht="24.75" customHeight="1" x14ac:dyDescent="0.15">
      <c r="A482" s="145"/>
      <c r="B482" s="146"/>
      <c r="C482" s="150"/>
      <c r="D482" s="146"/>
      <c r="E482" s="98" t="s">
        <v>448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7" t="s">
        <v>446</v>
      </c>
      <c r="F484" s="628"/>
      <c r="G484" s="629" t="s">
        <v>337</v>
      </c>
      <c r="H484" s="608"/>
      <c r="I484" s="608"/>
      <c r="J484" s="630"/>
      <c r="K484" s="631"/>
      <c r="L484" s="631"/>
      <c r="M484" s="631"/>
      <c r="N484" s="631"/>
      <c r="O484" s="631"/>
      <c r="P484" s="631"/>
      <c r="Q484" s="631"/>
      <c r="R484" s="631"/>
      <c r="S484" s="631"/>
      <c r="T484" s="632"/>
      <c r="U484" s="633"/>
      <c r="V484" s="633"/>
      <c r="W484" s="633"/>
      <c r="X484" s="633"/>
      <c r="Y484" s="633"/>
      <c r="Z484" s="633"/>
      <c r="AA484" s="633"/>
      <c r="AB484" s="633"/>
      <c r="AC484" s="633"/>
      <c r="AD484" s="633"/>
      <c r="AE484" s="633"/>
      <c r="AF484" s="633"/>
      <c r="AG484" s="633"/>
      <c r="AH484" s="633"/>
      <c r="AI484" s="633"/>
      <c r="AJ484" s="633"/>
      <c r="AK484" s="633"/>
      <c r="AL484" s="633"/>
      <c r="AM484" s="633"/>
      <c r="AN484" s="633"/>
      <c r="AO484" s="633"/>
      <c r="AP484" s="633"/>
      <c r="AQ484" s="633"/>
      <c r="AR484" s="633"/>
      <c r="AS484" s="633"/>
      <c r="AT484" s="633"/>
      <c r="AU484" s="633"/>
      <c r="AV484" s="633"/>
      <c r="AW484" s="633"/>
      <c r="AX484" s="634"/>
      <c r="AY484" s="49" t="str">
        <f>IF(SUBSTITUTE($J$484,"-","")="","0","1")</f>
        <v>0</v>
      </c>
    </row>
    <row r="485" spans="1:51" ht="18.75" hidden="1" customHeight="1" x14ac:dyDescent="0.15">
      <c r="A485" s="145"/>
      <c r="B485" s="146"/>
      <c r="C485" s="150"/>
      <c r="D485" s="146"/>
      <c r="E485" s="170" t="s">
        <v>322</v>
      </c>
      <c r="F485" s="171"/>
      <c r="G485" s="172" t="s">
        <v>319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618" t="s">
        <v>53</v>
      </c>
      <c r="AF485" s="619"/>
      <c r="AG485" s="619"/>
      <c r="AH485" s="620"/>
      <c r="AI485" s="183" t="s">
        <v>534</v>
      </c>
      <c r="AJ485" s="183"/>
      <c r="AK485" s="183"/>
      <c r="AL485" s="181"/>
      <c r="AM485" s="183" t="s">
        <v>55</v>
      </c>
      <c r="AN485" s="183"/>
      <c r="AO485" s="183"/>
      <c r="AP485" s="181"/>
      <c r="AQ485" s="181" t="s">
        <v>312</v>
      </c>
      <c r="AR485" s="173"/>
      <c r="AS485" s="173"/>
      <c r="AT485" s="174"/>
      <c r="AU485" s="203" t="s">
        <v>240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21"/>
      <c r="AF486" s="621"/>
      <c r="AG486" s="176" t="s">
        <v>314</v>
      </c>
      <c r="AH486" s="177"/>
      <c r="AI486" s="184"/>
      <c r="AJ486" s="184"/>
      <c r="AK486" s="184"/>
      <c r="AL486" s="182"/>
      <c r="AM486" s="184"/>
      <c r="AN486" s="184"/>
      <c r="AO486" s="184"/>
      <c r="AP486" s="182"/>
      <c r="AQ486" s="622"/>
      <c r="AR486" s="621"/>
      <c r="AS486" s="176" t="s">
        <v>314</v>
      </c>
      <c r="AT486" s="177"/>
      <c r="AU486" s="621"/>
      <c r="AV486" s="621"/>
      <c r="AW486" s="176" t="s">
        <v>289</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23" t="s">
        <v>48</v>
      </c>
      <c r="Z487" s="624"/>
      <c r="AA487" s="625"/>
      <c r="AB487" s="626"/>
      <c r="AC487" s="626"/>
      <c r="AD487" s="626"/>
      <c r="AE487" s="602"/>
      <c r="AF487" s="603"/>
      <c r="AG487" s="603"/>
      <c r="AH487" s="603"/>
      <c r="AI487" s="602"/>
      <c r="AJ487" s="603"/>
      <c r="AK487" s="603"/>
      <c r="AL487" s="603"/>
      <c r="AM487" s="602"/>
      <c r="AN487" s="603"/>
      <c r="AO487" s="603"/>
      <c r="AP487" s="604"/>
      <c r="AQ487" s="602"/>
      <c r="AR487" s="603"/>
      <c r="AS487" s="603"/>
      <c r="AT487" s="604"/>
      <c r="AU487" s="603"/>
      <c r="AV487" s="603"/>
      <c r="AW487" s="603"/>
      <c r="AX487" s="60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600" t="s">
        <v>97</v>
      </c>
      <c r="Z488" s="507"/>
      <c r="AA488" s="508"/>
      <c r="AB488" s="601"/>
      <c r="AC488" s="601"/>
      <c r="AD488" s="601"/>
      <c r="AE488" s="602"/>
      <c r="AF488" s="603"/>
      <c r="AG488" s="603"/>
      <c r="AH488" s="604"/>
      <c r="AI488" s="602"/>
      <c r="AJ488" s="603"/>
      <c r="AK488" s="603"/>
      <c r="AL488" s="603"/>
      <c r="AM488" s="602"/>
      <c r="AN488" s="603"/>
      <c r="AO488" s="603"/>
      <c r="AP488" s="604"/>
      <c r="AQ488" s="602"/>
      <c r="AR488" s="603"/>
      <c r="AS488" s="603"/>
      <c r="AT488" s="604"/>
      <c r="AU488" s="603"/>
      <c r="AV488" s="603"/>
      <c r="AW488" s="603"/>
      <c r="AX488" s="60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600" t="s">
        <v>56</v>
      </c>
      <c r="Z489" s="507"/>
      <c r="AA489" s="508"/>
      <c r="AB489" s="606" t="s">
        <v>49</v>
      </c>
      <c r="AC489" s="606"/>
      <c r="AD489" s="606"/>
      <c r="AE489" s="602"/>
      <c r="AF489" s="603"/>
      <c r="AG489" s="603"/>
      <c r="AH489" s="604"/>
      <c r="AI489" s="602"/>
      <c r="AJ489" s="603"/>
      <c r="AK489" s="603"/>
      <c r="AL489" s="603"/>
      <c r="AM489" s="602"/>
      <c r="AN489" s="603"/>
      <c r="AO489" s="603"/>
      <c r="AP489" s="604"/>
      <c r="AQ489" s="602"/>
      <c r="AR489" s="603"/>
      <c r="AS489" s="603"/>
      <c r="AT489" s="604"/>
      <c r="AU489" s="603"/>
      <c r="AV489" s="603"/>
      <c r="AW489" s="603"/>
      <c r="AX489" s="605"/>
      <c r="AY489">
        <f>$AY$485</f>
        <v>0</v>
      </c>
    </row>
    <row r="490" spans="1:51" ht="18.75" hidden="1" customHeight="1" x14ac:dyDescent="0.15">
      <c r="A490" s="145"/>
      <c r="B490" s="146"/>
      <c r="C490" s="150"/>
      <c r="D490" s="146"/>
      <c r="E490" s="170" t="s">
        <v>322</v>
      </c>
      <c r="F490" s="171"/>
      <c r="G490" s="172" t="s">
        <v>319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618" t="s">
        <v>53</v>
      </c>
      <c r="AF490" s="619"/>
      <c r="AG490" s="619"/>
      <c r="AH490" s="620"/>
      <c r="AI490" s="183" t="s">
        <v>534</v>
      </c>
      <c r="AJ490" s="183"/>
      <c r="AK490" s="183"/>
      <c r="AL490" s="181"/>
      <c r="AM490" s="183" t="s">
        <v>55</v>
      </c>
      <c r="AN490" s="183"/>
      <c r="AO490" s="183"/>
      <c r="AP490" s="181"/>
      <c r="AQ490" s="181" t="s">
        <v>312</v>
      </c>
      <c r="AR490" s="173"/>
      <c r="AS490" s="173"/>
      <c r="AT490" s="174"/>
      <c r="AU490" s="203" t="s">
        <v>240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21"/>
      <c r="AF491" s="621"/>
      <c r="AG491" s="176" t="s">
        <v>314</v>
      </c>
      <c r="AH491" s="177"/>
      <c r="AI491" s="184"/>
      <c r="AJ491" s="184"/>
      <c r="AK491" s="184"/>
      <c r="AL491" s="182"/>
      <c r="AM491" s="184"/>
      <c r="AN491" s="184"/>
      <c r="AO491" s="184"/>
      <c r="AP491" s="182"/>
      <c r="AQ491" s="622"/>
      <c r="AR491" s="621"/>
      <c r="AS491" s="176" t="s">
        <v>314</v>
      </c>
      <c r="AT491" s="177"/>
      <c r="AU491" s="621"/>
      <c r="AV491" s="621"/>
      <c r="AW491" s="176" t="s">
        <v>289</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23" t="s">
        <v>48</v>
      </c>
      <c r="Z492" s="624"/>
      <c r="AA492" s="625"/>
      <c r="AB492" s="626"/>
      <c r="AC492" s="626"/>
      <c r="AD492" s="626"/>
      <c r="AE492" s="602"/>
      <c r="AF492" s="603"/>
      <c r="AG492" s="603"/>
      <c r="AH492" s="603"/>
      <c r="AI492" s="602"/>
      <c r="AJ492" s="603"/>
      <c r="AK492" s="603"/>
      <c r="AL492" s="603"/>
      <c r="AM492" s="602"/>
      <c r="AN492" s="603"/>
      <c r="AO492" s="603"/>
      <c r="AP492" s="604"/>
      <c r="AQ492" s="602"/>
      <c r="AR492" s="603"/>
      <c r="AS492" s="603"/>
      <c r="AT492" s="604"/>
      <c r="AU492" s="603"/>
      <c r="AV492" s="603"/>
      <c r="AW492" s="603"/>
      <c r="AX492" s="60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600" t="s">
        <v>97</v>
      </c>
      <c r="Z493" s="507"/>
      <c r="AA493" s="508"/>
      <c r="AB493" s="601"/>
      <c r="AC493" s="601"/>
      <c r="AD493" s="601"/>
      <c r="AE493" s="602"/>
      <c r="AF493" s="603"/>
      <c r="AG493" s="603"/>
      <c r="AH493" s="604"/>
      <c r="AI493" s="602"/>
      <c r="AJ493" s="603"/>
      <c r="AK493" s="603"/>
      <c r="AL493" s="603"/>
      <c r="AM493" s="602"/>
      <c r="AN493" s="603"/>
      <c r="AO493" s="603"/>
      <c r="AP493" s="604"/>
      <c r="AQ493" s="602"/>
      <c r="AR493" s="603"/>
      <c r="AS493" s="603"/>
      <c r="AT493" s="604"/>
      <c r="AU493" s="603"/>
      <c r="AV493" s="603"/>
      <c r="AW493" s="603"/>
      <c r="AX493" s="60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600" t="s">
        <v>56</v>
      </c>
      <c r="Z494" s="507"/>
      <c r="AA494" s="508"/>
      <c r="AB494" s="606" t="s">
        <v>49</v>
      </c>
      <c r="AC494" s="606"/>
      <c r="AD494" s="606"/>
      <c r="AE494" s="602"/>
      <c r="AF494" s="603"/>
      <c r="AG494" s="603"/>
      <c r="AH494" s="604"/>
      <c r="AI494" s="602"/>
      <c r="AJ494" s="603"/>
      <c r="AK494" s="603"/>
      <c r="AL494" s="603"/>
      <c r="AM494" s="602"/>
      <c r="AN494" s="603"/>
      <c r="AO494" s="603"/>
      <c r="AP494" s="604"/>
      <c r="AQ494" s="602"/>
      <c r="AR494" s="603"/>
      <c r="AS494" s="603"/>
      <c r="AT494" s="604"/>
      <c r="AU494" s="603"/>
      <c r="AV494" s="603"/>
      <c r="AW494" s="603"/>
      <c r="AX494" s="605"/>
      <c r="AY494">
        <f>$AY$490</f>
        <v>0</v>
      </c>
    </row>
    <row r="495" spans="1:51" ht="18.75" hidden="1" customHeight="1" x14ac:dyDescent="0.15">
      <c r="A495" s="145"/>
      <c r="B495" s="146"/>
      <c r="C495" s="150"/>
      <c r="D495" s="146"/>
      <c r="E495" s="170" t="s">
        <v>322</v>
      </c>
      <c r="F495" s="171"/>
      <c r="G495" s="172" t="s">
        <v>319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618" t="s">
        <v>53</v>
      </c>
      <c r="AF495" s="619"/>
      <c r="AG495" s="619"/>
      <c r="AH495" s="620"/>
      <c r="AI495" s="183" t="s">
        <v>534</v>
      </c>
      <c r="AJ495" s="183"/>
      <c r="AK495" s="183"/>
      <c r="AL495" s="181"/>
      <c r="AM495" s="183" t="s">
        <v>55</v>
      </c>
      <c r="AN495" s="183"/>
      <c r="AO495" s="183"/>
      <c r="AP495" s="181"/>
      <c r="AQ495" s="181" t="s">
        <v>312</v>
      </c>
      <c r="AR495" s="173"/>
      <c r="AS495" s="173"/>
      <c r="AT495" s="174"/>
      <c r="AU495" s="203" t="s">
        <v>240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21"/>
      <c r="AF496" s="621"/>
      <c r="AG496" s="176" t="s">
        <v>314</v>
      </c>
      <c r="AH496" s="177"/>
      <c r="AI496" s="184"/>
      <c r="AJ496" s="184"/>
      <c r="AK496" s="184"/>
      <c r="AL496" s="182"/>
      <c r="AM496" s="184"/>
      <c r="AN496" s="184"/>
      <c r="AO496" s="184"/>
      <c r="AP496" s="182"/>
      <c r="AQ496" s="622"/>
      <c r="AR496" s="621"/>
      <c r="AS496" s="176" t="s">
        <v>314</v>
      </c>
      <c r="AT496" s="177"/>
      <c r="AU496" s="621"/>
      <c r="AV496" s="621"/>
      <c r="AW496" s="176" t="s">
        <v>289</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23" t="s">
        <v>48</v>
      </c>
      <c r="Z497" s="624"/>
      <c r="AA497" s="625"/>
      <c r="AB497" s="626"/>
      <c r="AC497" s="626"/>
      <c r="AD497" s="626"/>
      <c r="AE497" s="602"/>
      <c r="AF497" s="603"/>
      <c r="AG497" s="603"/>
      <c r="AH497" s="603"/>
      <c r="AI497" s="602"/>
      <c r="AJ497" s="603"/>
      <c r="AK497" s="603"/>
      <c r="AL497" s="603"/>
      <c r="AM497" s="602"/>
      <c r="AN497" s="603"/>
      <c r="AO497" s="603"/>
      <c r="AP497" s="604"/>
      <c r="AQ497" s="602"/>
      <c r="AR497" s="603"/>
      <c r="AS497" s="603"/>
      <c r="AT497" s="604"/>
      <c r="AU497" s="603"/>
      <c r="AV497" s="603"/>
      <c r="AW497" s="603"/>
      <c r="AX497" s="60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600" t="s">
        <v>97</v>
      </c>
      <c r="Z498" s="507"/>
      <c r="AA498" s="508"/>
      <c r="AB498" s="601"/>
      <c r="AC498" s="601"/>
      <c r="AD498" s="601"/>
      <c r="AE498" s="602"/>
      <c r="AF498" s="603"/>
      <c r="AG498" s="603"/>
      <c r="AH498" s="604"/>
      <c r="AI498" s="602"/>
      <c r="AJ498" s="603"/>
      <c r="AK498" s="603"/>
      <c r="AL498" s="603"/>
      <c r="AM498" s="602"/>
      <c r="AN498" s="603"/>
      <c r="AO498" s="603"/>
      <c r="AP498" s="604"/>
      <c r="AQ498" s="602"/>
      <c r="AR498" s="603"/>
      <c r="AS498" s="603"/>
      <c r="AT498" s="604"/>
      <c r="AU498" s="603"/>
      <c r="AV498" s="603"/>
      <c r="AW498" s="603"/>
      <c r="AX498" s="60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600" t="s">
        <v>56</v>
      </c>
      <c r="Z499" s="507"/>
      <c r="AA499" s="508"/>
      <c r="AB499" s="606" t="s">
        <v>49</v>
      </c>
      <c r="AC499" s="606"/>
      <c r="AD499" s="606"/>
      <c r="AE499" s="602"/>
      <c r="AF499" s="603"/>
      <c r="AG499" s="603"/>
      <c r="AH499" s="604"/>
      <c r="AI499" s="602"/>
      <c r="AJ499" s="603"/>
      <c r="AK499" s="603"/>
      <c r="AL499" s="603"/>
      <c r="AM499" s="602"/>
      <c r="AN499" s="603"/>
      <c r="AO499" s="603"/>
      <c r="AP499" s="604"/>
      <c r="AQ499" s="602"/>
      <c r="AR499" s="603"/>
      <c r="AS499" s="603"/>
      <c r="AT499" s="604"/>
      <c r="AU499" s="603"/>
      <c r="AV499" s="603"/>
      <c r="AW499" s="603"/>
      <c r="AX499" s="605"/>
      <c r="AY499">
        <f>$AY$495</f>
        <v>0</v>
      </c>
    </row>
    <row r="500" spans="1:51" ht="18.75" hidden="1" customHeight="1" x14ac:dyDescent="0.15">
      <c r="A500" s="145"/>
      <c r="B500" s="146"/>
      <c r="C500" s="150"/>
      <c r="D500" s="146"/>
      <c r="E500" s="170" t="s">
        <v>322</v>
      </c>
      <c r="F500" s="171"/>
      <c r="G500" s="172" t="s">
        <v>319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618" t="s">
        <v>53</v>
      </c>
      <c r="AF500" s="619"/>
      <c r="AG500" s="619"/>
      <c r="AH500" s="620"/>
      <c r="AI500" s="183" t="s">
        <v>534</v>
      </c>
      <c r="AJ500" s="183"/>
      <c r="AK500" s="183"/>
      <c r="AL500" s="181"/>
      <c r="AM500" s="183" t="s">
        <v>55</v>
      </c>
      <c r="AN500" s="183"/>
      <c r="AO500" s="183"/>
      <c r="AP500" s="181"/>
      <c r="AQ500" s="181" t="s">
        <v>312</v>
      </c>
      <c r="AR500" s="173"/>
      <c r="AS500" s="173"/>
      <c r="AT500" s="174"/>
      <c r="AU500" s="203" t="s">
        <v>240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21"/>
      <c r="AF501" s="621"/>
      <c r="AG501" s="176" t="s">
        <v>314</v>
      </c>
      <c r="AH501" s="177"/>
      <c r="AI501" s="184"/>
      <c r="AJ501" s="184"/>
      <c r="AK501" s="184"/>
      <c r="AL501" s="182"/>
      <c r="AM501" s="184"/>
      <c r="AN501" s="184"/>
      <c r="AO501" s="184"/>
      <c r="AP501" s="182"/>
      <c r="AQ501" s="622"/>
      <c r="AR501" s="621"/>
      <c r="AS501" s="176" t="s">
        <v>314</v>
      </c>
      <c r="AT501" s="177"/>
      <c r="AU501" s="621"/>
      <c r="AV501" s="621"/>
      <c r="AW501" s="176" t="s">
        <v>289</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23" t="s">
        <v>48</v>
      </c>
      <c r="Z502" s="624"/>
      <c r="AA502" s="625"/>
      <c r="AB502" s="626"/>
      <c r="AC502" s="626"/>
      <c r="AD502" s="626"/>
      <c r="AE502" s="602"/>
      <c r="AF502" s="603"/>
      <c r="AG502" s="603"/>
      <c r="AH502" s="603"/>
      <c r="AI502" s="602"/>
      <c r="AJ502" s="603"/>
      <c r="AK502" s="603"/>
      <c r="AL502" s="603"/>
      <c r="AM502" s="602"/>
      <c r="AN502" s="603"/>
      <c r="AO502" s="603"/>
      <c r="AP502" s="604"/>
      <c r="AQ502" s="602"/>
      <c r="AR502" s="603"/>
      <c r="AS502" s="603"/>
      <c r="AT502" s="604"/>
      <c r="AU502" s="603"/>
      <c r="AV502" s="603"/>
      <c r="AW502" s="603"/>
      <c r="AX502" s="60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600" t="s">
        <v>97</v>
      </c>
      <c r="Z503" s="507"/>
      <c r="AA503" s="508"/>
      <c r="AB503" s="601"/>
      <c r="AC503" s="601"/>
      <c r="AD503" s="601"/>
      <c r="AE503" s="602"/>
      <c r="AF503" s="603"/>
      <c r="AG503" s="603"/>
      <c r="AH503" s="604"/>
      <c r="AI503" s="602"/>
      <c r="AJ503" s="603"/>
      <c r="AK503" s="603"/>
      <c r="AL503" s="603"/>
      <c r="AM503" s="602"/>
      <c r="AN503" s="603"/>
      <c r="AO503" s="603"/>
      <c r="AP503" s="604"/>
      <c r="AQ503" s="602"/>
      <c r="AR503" s="603"/>
      <c r="AS503" s="603"/>
      <c r="AT503" s="604"/>
      <c r="AU503" s="603"/>
      <c r="AV503" s="603"/>
      <c r="AW503" s="603"/>
      <c r="AX503" s="60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600" t="s">
        <v>56</v>
      </c>
      <c r="Z504" s="507"/>
      <c r="AA504" s="508"/>
      <c r="AB504" s="606" t="s">
        <v>49</v>
      </c>
      <c r="AC504" s="606"/>
      <c r="AD504" s="606"/>
      <c r="AE504" s="602"/>
      <c r="AF504" s="603"/>
      <c r="AG504" s="603"/>
      <c r="AH504" s="604"/>
      <c r="AI504" s="602"/>
      <c r="AJ504" s="603"/>
      <c r="AK504" s="603"/>
      <c r="AL504" s="603"/>
      <c r="AM504" s="602"/>
      <c r="AN504" s="603"/>
      <c r="AO504" s="603"/>
      <c r="AP504" s="604"/>
      <c r="AQ504" s="602"/>
      <c r="AR504" s="603"/>
      <c r="AS504" s="603"/>
      <c r="AT504" s="604"/>
      <c r="AU504" s="603"/>
      <c r="AV504" s="603"/>
      <c r="AW504" s="603"/>
      <c r="AX504" s="605"/>
      <c r="AY504">
        <f>$AY$500</f>
        <v>0</v>
      </c>
    </row>
    <row r="505" spans="1:51" ht="18.75" hidden="1" customHeight="1" x14ac:dyDescent="0.15">
      <c r="A505" s="145"/>
      <c r="B505" s="146"/>
      <c r="C505" s="150"/>
      <c r="D505" s="146"/>
      <c r="E505" s="170" t="s">
        <v>322</v>
      </c>
      <c r="F505" s="171"/>
      <c r="G505" s="172" t="s">
        <v>319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618" t="s">
        <v>53</v>
      </c>
      <c r="AF505" s="619"/>
      <c r="AG505" s="619"/>
      <c r="AH505" s="620"/>
      <c r="AI505" s="183" t="s">
        <v>534</v>
      </c>
      <c r="AJ505" s="183"/>
      <c r="AK505" s="183"/>
      <c r="AL505" s="181"/>
      <c r="AM505" s="183" t="s">
        <v>55</v>
      </c>
      <c r="AN505" s="183"/>
      <c r="AO505" s="183"/>
      <c r="AP505" s="181"/>
      <c r="AQ505" s="181" t="s">
        <v>312</v>
      </c>
      <c r="AR505" s="173"/>
      <c r="AS505" s="173"/>
      <c r="AT505" s="174"/>
      <c r="AU505" s="203" t="s">
        <v>240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21"/>
      <c r="AF506" s="621"/>
      <c r="AG506" s="176" t="s">
        <v>314</v>
      </c>
      <c r="AH506" s="177"/>
      <c r="AI506" s="184"/>
      <c r="AJ506" s="184"/>
      <c r="AK506" s="184"/>
      <c r="AL506" s="182"/>
      <c r="AM506" s="184"/>
      <c r="AN506" s="184"/>
      <c r="AO506" s="184"/>
      <c r="AP506" s="182"/>
      <c r="AQ506" s="622"/>
      <c r="AR506" s="621"/>
      <c r="AS506" s="176" t="s">
        <v>314</v>
      </c>
      <c r="AT506" s="177"/>
      <c r="AU506" s="621"/>
      <c r="AV506" s="621"/>
      <c r="AW506" s="176" t="s">
        <v>289</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23" t="s">
        <v>48</v>
      </c>
      <c r="Z507" s="624"/>
      <c r="AA507" s="625"/>
      <c r="AB507" s="626"/>
      <c r="AC507" s="626"/>
      <c r="AD507" s="626"/>
      <c r="AE507" s="602"/>
      <c r="AF507" s="603"/>
      <c r="AG507" s="603"/>
      <c r="AH507" s="603"/>
      <c r="AI507" s="602"/>
      <c r="AJ507" s="603"/>
      <c r="AK507" s="603"/>
      <c r="AL507" s="603"/>
      <c r="AM507" s="602"/>
      <c r="AN507" s="603"/>
      <c r="AO507" s="603"/>
      <c r="AP507" s="604"/>
      <c r="AQ507" s="602"/>
      <c r="AR507" s="603"/>
      <c r="AS507" s="603"/>
      <c r="AT507" s="604"/>
      <c r="AU507" s="603"/>
      <c r="AV507" s="603"/>
      <c r="AW507" s="603"/>
      <c r="AX507" s="60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600" t="s">
        <v>97</v>
      </c>
      <c r="Z508" s="507"/>
      <c r="AA508" s="508"/>
      <c r="AB508" s="601"/>
      <c r="AC508" s="601"/>
      <c r="AD508" s="601"/>
      <c r="AE508" s="602"/>
      <c r="AF508" s="603"/>
      <c r="AG508" s="603"/>
      <c r="AH508" s="604"/>
      <c r="AI508" s="602"/>
      <c r="AJ508" s="603"/>
      <c r="AK508" s="603"/>
      <c r="AL508" s="603"/>
      <c r="AM508" s="602"/>
      <c r="AN508" s="603"/>
      <c r="AO508" s="603"/>
      <c r="AP508" s="604"/>
      <c r="AQ508" s="602"/>
      <c r="AR508" s="603"/>
      <c r="AS508" s="603"/>
      <c r="AT508" s="604"/>
      <c r="AU508" s="603"/>
      <c r="AV508" s="603"/>
      <c r="AW508" s="603"/>
      <c r="AX508" s="60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600" t="s">
        <v>56</v>
      </c>
      <c r="Z509" s="507"/>
      <c r="AA509" s="508"/>
      <c r="AB509" s="606" t="s">
        <v>49</v>
      </c>
      <c r="AC509" s="606"/>
      <c r="AD509" s="606"/>
      <c r="AE509" s="602"/>
      <c r="AF509" s="603"/>
      <c r="AG509" s="603"/>
      <c r="AH509" s="604"/>
      <c r="AI509" s="602"/>
      <c r="AJ509" s="603"/>
      <c r="AK509" s="603"/>
      <c r="AL509" s="603"/>
      <c r="AM509" s="602"/>
      <c r="AN509" s="603"/>
      <c r="AO509" s="603"/>
      <c r="AP509" s="604"/>
      <c r="AQ509" s="602"/>
      <c r="AR509" s="603"/>
      <c r="AS509" s="603"/>
      <c r="AT509" s="604"/>
      <c r="AU509" s="603"/>
      <c r="AV509" s="603"/>
      <c r="AW509" s="603"/>
      <c r="AX509" s="605"/>
      <c r="AY509">
        <f>$AY$505</f>
        <v>0</v>
      </c>
    </row>
    <row r="510" spans="1:51" ht="18.75" hidden="1" customHeight="1" x14ac:dyDescent="0.15">
      <c r="A510" s="145"/>
      <c r="B510" s="146"/>
      <c r="C510" s="150"/>
      <c r="D510" s="146"/>
      <c r="E510" s="170" t="s">
        <v>323</v>
      </c>
      <c r="F510" s="171"/>
      <c r="G510" s="172" t="s">
        <v>321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618" t="s">
        <v>53</v>
      </c>
      <c r="AF510" s="619"/>
      <c r="AG510" s="619"/>
      <c r="AH510" s="620"/>
      <c r="AI510" s="183" t="s">
        <v>534</v>
      </c>
      <c r="AJ510" s="183"/>
      <c r="AK510" s="183"/>
      <c r="AL510" s="181"/>
      <c r="AM510" s="183" t="s">
        <v>55</v>
      </c>
      <c r="AN510" s="183"/>
      <c r="AO510" s="183"/>
      <c r="AP510" s="181"/>
      <c r="AQ510" s="181" t="s">
        <v>312</v>
      </c>
      <c r="AR510" s="173"/>
      <c r="AS510" s="173"/>
      <c r="AT510" s="174"/>
      <c r="AU510" s="203" t="s">
        <v>240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21"/>
      <c r="AF511" s="621"/>
      <c r="AG511" s="176" t="s">
        <v>314</v>
      </c>
      <c r="AH511" s="177"/>
      <c r="AI511" s="184"/>
      <c r="AJ511" s="184"/>
      <c r="AK511" s="184"/>
      <c r="AL511" s="182"/>
      <c r="AM511" s="184"/>
      <c r="AN511" s="184"/>
      <c r="AO511" s="184"/>
      <c r="AP511" s="182"/>
      <c r="AQ511" s="622"/>
      <c r="AR511" s="621"/>
      <c r="AS511" s="176" t="s">
        <v>314</v>
      </c>
      <c r="AT511" s="177"/>
      <c r="AU511" s="621"/>
      <c r="AV511" s="621"/>
      <c r="AW511" s="176" t="s">
        <v>289</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23" t="s">
        <v>48</v>
      </c>
      <c r="Z512" s="624"/>
      <c r="AA512" s="625"/>
      <c r="AB512" s="626"/>
      <c r="AC512" s="626"/>
      <c r="AD512" s="626"/>
      <c r="AE512" s="602"/>
      <c r="AF512" s="603"/>
      <c r="AG512" s="603"/>
      <c r="AH512" s="603"/>
      <c r="AI512" s="602"/>
      <c r="AJ512" s="603"/>
      <c r="AK512" s="603"/>
      <c r="AL512" s="603"/>
      <c r="AM512" s="602"/>
      <c r="AN512" s="603"/>
      <c r="AO512" s="603"/>
      <c r="AP512" s="604"/>
      <c r="AQ512" s="602"/>
      <c r="AR512" s="603"/>
      <c r="AS512" s="603"/>
      <c r="AT512" s="604"/>
      <c r="AU512" s="603"/>
      <c r="AV512" s="603"/>
      <c r="AW512" s="603"/>
      <c r="AX512" s="60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600" t="s">
        <v>97</v>
      </c>
      <c r="Z513" s="507"/>
      <c r="AA513" s="508"/>
      <c r="AB513" s="601"/>
      <c r="AC513" s="601"/>
      <c r="AD513" s="601"/>
      <c r="AE513" s="602"/>
      <c r="AF513" s="603"/>
      <c r="AG513" s="603"/>
      <c r="AH513" s="604"/>
      <c r="AI513" s="602"/>
      <c r="AJ513" s="603"/>
      <c r="AK513" s="603"/>
      <c r="AL513" s="603"/>
      <c r="AM513" s="602"/>
      <c r="AN513" s="603"/>
      <c r="AO513" s="603"/>
      <c r="AP513" s="604"/>
      <c r="AQ513" s="602"/>
      <c r="AR513" s="603"/>
      <c r="AS513" s="603"/>
      <c r="AT513" s="604"/>
      <c r="AU513" s="603"/>
      <c r="AV513" s="603"/>
      <c r="AW513" s="603"/>
      <c r="AX513" s="60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600" t="s">
        <v>56</v>
      </c>
      <c r="Z514" s="507"/>
      <c r="AA514" s="508"/>
      <c r="AB514" s="606" t="s">
        <v>49</v>
      </c>
      <c r="AC514" s="606"/>
      <c r="AD514" s="606"/>
      <c r="AE514" s="602"/>
      <c r="AF514" s="603"/>
      <c r="AG514" s="603"/>
      <c r="AH514" s="604"/>
      <c r="AI514" s="602"/>
      <c r="AJ514" s="603"/>
      <c r="AK514" s="603"/>
      <c r="AL514" s="603"/>
      <c r="AM514" s="602"/>
      <c r="AN514" s="603"/>
      <c r="AO514" s="603"/>
      <c r="AP514" s="604"/>
      <c r="AQ514" s="602"/>
      <c r="AR514" s="603"/>
      <c r="AS514" s="603"/>
      <c r="AT514" s="604"/>
      <c r="AU514" s="603"/>
      <c r="AV514" s="603"/>
      <c r="AW514" s="603"/>
      <c r="AX514" s="605"/>
      <c r="AY514">
        <f>$AY$510</f>
        <v>0</v>
      </c>
    </row>
    <row r="515" spans="1:51" ht="18.75" hidden="1" customHeight="1" x14ac:dyDescent="0.15">
      <c r="A515" s="145"/>
      <c r="B515" s="146"/>
      <c r="C515" s="150"/>
      <c r="D515" s="146"/>
      <c r="E515" s="170" t="s">
        <v>323</v>
      </c>
      <c r="F515" s="171"/>
      <c r="G515" s="172" t="s">
        <v>321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618" t="s">
        <v>53</v>
      </c>
      <c r="AF515" s="619"/>
      <c r="AG515" s="619"/>
      <c r="AH515" s="620"/>
      <c r="AI515" s="183" t="s">
        <v>534</v>
      </c>
      <c r="AJ515" s="183"/>
      <c r="AK515" s="183"/>
      <c r="AL515" s="181"/>
      <c r="AM515" s="183" t="s">
        <v>55</v>
      </c>
      <c r="AN515" s="183"/>
      <c r="AO515" s="183"/>
      <c r="AP515" s="181"/>
      <c r="AQ515" s="181" t="s">
        <v>312</v>
      </c>
      <c r="AR515" s="173"/>
      <c r="AS515" s="173"/>
      <c r="AT515" s="174"/>
      <c r="AU515" s="203" t="s">
        <v>240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21"/>
      <c r="AF516" s="621"/>
      <c r="AG516" s="176" t="s">
        <v>314</v>
      </c>
      <c r="AH516" s="177"/>
      <c r="AI516" s="184"/>
      <c r="AJ516" s="184"/>
      <c r="AK516" s="184"/>
      <c r="AL516" s="182"/>
      <c r="AM516" s="184"/>
      <c r="AN516" s="184"/>
      <c r="AO516" s="184"/>
      <c r="AP516" s="182"/>
      <c r="AQ516" s="622"/>
      <c r="AR516" s="621"/>
      <c r="AS516" s="176" t="s">
        <v>314</v>
      </c>
      <c r="AT516" s="177"/>
      <c r="AU516" s="621"/>
      <c r="AV516" s="621"/>
      <c r="AW516" s="176" t="s">
        <v>289</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23" t="s">
        <v>48</v>
      </c>
      <c r="Z517" s="624"/>
      <c r="AA517" s="625"/>
      <c r="AB517" s="626"/>
      <c r="AC517" s="626"/>
      <c r="AD517" s="626"/>
      <c r="AE517" s="602"/>
      <c r="AF517" s="603"/>
      <c r="AG517" s="603"/>
      <c r="AH517" s="603"/>
      <c r="AI517" s="602"/>
      <c r="AJ517" s="603"/>
      <c r="AK517" s="603"/>
      <c r="AL517" s="603"/>
      <c r="AM517" s="602"/>
      <c r="AN517" s="603"/>
      <c r="AO517" s="603"/>
      <c r="AP517" s="604"/>
      <c r="AQ517" s="602"/>
      <c r="AR517" s="603"/>
      <c r="AS517" s="603"/>
      <c r="AT517" s="604"/>
      <c r="AU517" s="603"/>
      <c r="AV517" s="603"/>
      <c r="AW517" s="603"/>
      <c r="AX517" s="60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600" t="s">
        <v>97</v>
      </c>
      <c r="Z518" s="507"/>
      <c r="AA518" s="508"/>
      <c r="AB518" s="601"/>
      <c r="AC518" s="601"/>
      <c r="AD518" s="601"/>
      <c r="AE518" s="602"/>
      <c r="AF518" s="603"/>
      <c r="AG518" s="603"/>
      <c r="AH518" s="604"/>
      <c r="AI518" s="602"/>
      <c r="AJ518" s="603"/>
      <c r="AK518" s="603"/>
      <c r="AL518" s="603"/>
      <c r="AM518" s="602"/>
      <c r="AN518" s="603"/>
      <c r="AO518" s="603"/>
      <c r="AP518" s="604"/>
      <c r="AQ518" s="602"/>
      <c r="AR518" s="603"/>
      <c r="AS518" s="603"/>
      <c r="AT518" s="604"/>
      <c r="AU518" s="603"/>
      <c r="AV518" s="603"/>
      <c r="AW518" s="603"/>
      <c r="AX518" s="60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600" t="s">
        <v>56</v>
      </c>
      <c r="Z519" s="507"/>
      <c r="AA519" s="508"/>
      <c r="AB519" s="606" t="s">
        <v>49</v>
      </c>
      <c r="AC519" s="606"/>
      <c r="AD519" s="606"/>
      <c r="AE519" s="602"/>
      <c r="AF519" s="603"/>
      <c r="AG519" s="603"/>
      <c r="AH519" s="604"/>
      <c r="AI519" s="602"/>
      <c r="AJ519" s="603"/>
      <c r="AK519" s="603"/>
      <c r="AL519" s="603"/>
      <c r="AM519" s="602"/>
      <c r="AN519" s="603"/>
      <c r="AO519" s="603"/>
      <c r="AP519" s="604"/>
      <c r="AQ519" s="602"/>
      <c r="AR519" s="603"/>
      <c r="AS519" s="603"/>
      <c r="AT519" s="604"/>
      <c r="AU519" s="603"/>
      <c r="AV519" s="603"/>
      <c r="AW519" s="603"/>
      <c r="AX519" s="605"/>
      <c r="AY519">
        <f>$AY$515</f>
        <v>0</v>
      </c>
    </row>
    <row r="520" spans="1:51" ht="18.75" hidden="1" customHeight="1" x14ac:dyDescent="0.15">
      <c r="A520" s="145"/>
      <c r="B520" s="146"/>
      <c r="C520" s="150"/>
      <c r="D520" s="146"/>
      <c r="E520" s="170" t="s">
        <v>323</v>
      </c>
      <c r="F520" s="171"/>
      <c r="G520" s="172" t="s">
        <v>321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618" t="s">
        <v>53</v>
      </c>
      <c r="AF520" s="619"/>
      <c r="AG520" s="619"/>
      <c r="AH520" s="620"/>
      <c r="AI520" s="183" t="s">
        <v>534</v>
      </c>
      <c r="AJ520" s="183"/>
      <c r="AK520" s="183"/>
      <c r="AL520" s="181"/>
      <c r="AM520" s="183" t="s">
        <v>55</v>
      </c>
      <c r="AN520" s="183"/>
      <c r="AO520" s="183"/>
      <c r="AP520" s="181"/>
      <c r="AQ520" s="181" t="s">
        <v>312</v>
      </c>
      <c r="AR520" s="173"/>
      <c r="AS520" s="173"/>
      <c r="AT520" s="174"/>
      <c r="AU520" s="203" t="s">
        <v>240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21"/>
      <c r="AF521" s="621"/>
      <c r="AG521" s="176" t="s">
        <v>314</v>
      </c>
      <c r="AH521" s="177"/>
      <c r="AI521" s="184"/>
      <c r="AJ521" s="184"/>
      <c r="AK521" s="184"/>
      <c r="AL521" s="182"/>
      <c r="AM521" s="184"/>
      <c r="AN521" s="184"/>
      <c r="AO521" s="184"/>
      <c r="AP521" s="182"/>
      <c r="AQ521" s="622"/>
      <c r="AR521" s="621"/>
      <c r="AS521" s="176" t="s">
        <v>314</v>
      </c>
      <c r="AT521" s="177"/>
      <c r="AU521" s="621"/>
      <c r="AV521" s="621"/>
      <c r="AW521" s="176" t="s">
        <v>289</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23" t="s">
        <v>48</v>
      </c>
      <c r="Z522" s="624"/>
      <c r="AA522" s="625"/>
      <c r="AB522" s="626"/>
      <c r="AC522" s="626"/>
      <c r="AD522" s="626"/>
      <c r="AE522" s="602"/>
      <c r="AF522" s="603"/>
      <c r="AG522" s="603"/>
      <c r="AH522" s="603"/>
      <c r="AI522" s="602"/>
      <c r="AJ522" s="603"/>
      <c r="AK522" s="603"/>
      <c r="AL522" s="603"/>
      <c r="AM522" s="602"/>
      <c r="AN522" s="603"/>
      <c r="AO522" s="603"/>
      <c r="AP522" s="604"/>
      <c r="AQ522" s="602"/>
      <c r="AR522" s="603"/>
      <c r="AS522" s="603"/>
      <c r="AT522" s="604"/>
      <c r="AU522" s="603"/>
      <c r="AV522" s="603"/>
      <c r="AW522" s="603"/>
      <c r="AX522" s="60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600" t="s">
        <v>97</v>
      </c>
      <c r="Z523" s="507"/>
      <c r="AA523" s="508"/>
      <c r="AB523" s="601"/>
      <c r="AC523" s="601"/>
      <c r="AD523" s="601"/>
      <c r="AE523" s="602"/>
      <c r="AF523" s="603"/>
      <c r="AG523" s="603"/>
      <c r="AH523" s="604"/>
      <c r="AI523" s="602"/>
      <c r="AJ523" s="603"/>
      <c r="AK523" s="603"/>
      <c r="AL523" s="603"/>
      <c r="AM523" s="602"/>
      <c r="AN523" s="603"/>
      <c r="AO523" s="603"/>
      <c r="AP523" s="604"/>
      <c r="AQ523" s="602"/>
      <c r="AR523" s="603"/>
      <c r="AS523" s="603"/>
      <c r="AT523" s="604"/>
      <c r="AU523" s="603"/>
      <c r="AV523" s="603"/>
      <c r="AW523" s="603"/>
      <c r="AX523" s="60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600" t="s">
        <v>56</v>
      </c>
      <c r="Z524" s="507"/>
      <c r="AA524" s="508"/>
      <c r="AB524" s="606" t="s">
        <v>49</v>
      </c>
      <c r="AC524" s="606"/>
      <c r="AD524" s="606"/>
      <c r="AE524" s="602"/>
      <c r="AF524" s="603"/>
      <c r="AG524" s="603"/>
      <c r="AH524" s="604"/>
      <c r="AI524" s="602"/>
      <c r="AJ524" s="603"/>
      <c r="AK524" s="603"/>
      <c r="AL524" s="603"/>
      <c r="AM524" s="602"/>
      <c r="AN524" s="603"/>
      <c r="AO524" s="603"/>
      <c r="AP524" s="604"/>
      <c r="AQ524" s="602"/>
      <c r="AR524" s="603"/>
      <c r="AS524" s="603"/>
      <c r="AT524" s="604"/>
      <c r="AU524" s="603"/>
      <c r="AV524" s="603"/>
      <c r="AW524" s="603"/>
      <c r="AX524" s="605"/>
      <c r="AY524">
        <f>$AY$520</f>
        <v>0</v>
      </c>
    </row>
    <row r="525" spans="1:51" ht="18.75" hidden="1" customHeight="1" x14ac:dyDescent="0.15">
      <c r="A525" s="145"/>
      <c r="B525" s="146"/>
      <c r="C525" s="150"/>
      <c r="D525" s="146"/>
      <c r="E525" s="170" t="s">
        <v>323</v>
      </c>
      <c r="F525" s="171"/>
      <c r="G525" s="172" t="s">
        <v>321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618" t="s">
        <v>53</v>
      </c>
      <c r="AF525" s="619"/>
      <c r="AG525" s="619"/>
      <c r="AH525" s="620"/>
      <c r="AI525" s="183" t="s">
        <v>534</v>
      </c>
      <c r="AJ525" s="183"/>
      <c r="AK525" s="183"/>
      <c r="AL525" s="181"/>
      <c r="AM525" s="183" t="s">
        <v>55</v>
      </c>
      <c r="AN525" s="183"/>
      <c r="AO525" s="183"/>
      <c r="AP525" s="181"/>
      <c r="AQ525" s="181" t="s">
        <v>312</v>
      </c>
      <c r="AR525" s="173"/>
      <c r="AS525" s="173"/>
      <c r="AT525" s="174"/>
      <c r="AU525" s="203" t="s">
        <v>240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21"/>
      <c r="AF526" s="621"/>
      <c r="AG526" s="176" t="s">
        <v>314</v>
      </c>
      <c r="AH526" s="177"/>
      <c r="AI526" s="184"/>
      <c r="AJ526" s="184"/>
      <c r="AK526" s="184"/>
      <c r="AL526" s="182"/>
      <c r="AM526" s="184"/>
      <c r="AN526" s="184"/>
      <c r="AO526" s="184"/>
      <c r="AP526" s="182"/>
      <c r="AQ526" s="622"/>
      <c r="AR526" s="621"/>
      <c r="AS526" s="176" t="s">
        <v>314</v>
      </c>
      <c r="AT526" s="177"/>
      <c r="AU526" s="621"/>
      <c r="AV526" s="621"/>
      <c r="AW526" s="176" t="s">
        <v>289</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23" t="s">
        <v>48</v>
      </c>
      <c r="Z527" s="624"/>
      <c r="AA527" s="625"/>
      <c r="AB527" s="626"/>
      <c r="AC527" s="626"/>
      <c r="AD527" s="626"/>
      <c r="AE527" s="602"/>
      <c r="AF527" s="603"/>
      <c r="AG527" s="603"/>
      <c r="AH527" s="603"/>
      <c r="AI527" s="602"/>
      <c r="AJ527" s="603"/>
      <c r="AK527" s="603"/>
      <c r="AL527" s="603"/>
      <c r="AM527" s="602"/>
      <c r="AN527" s="603"/>
      <c r="AO527" s="603"/>
      <c r="AP527" s="604"/>
      <c r="AQ527" s="602"/>
      <c r="AR527" s="603"/>
      <c r="AS527" s="603"/>
      <c r="AT527" s="604"/>
      <c r="AU527" s="603"/>
      <c r="AV527" s="603"/>
      <c r="AW527" s="603"/>
      <c r="AX527" s="60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600" t="s">
        <v>97</v>
      </c>
      <c r="Z528" s="507"/>
      <c r="AA528" s="508"/>
      <c r="AB528" s="601"/>
      <c r="AC528" s="601"/>
      <c r="AD528" s="601"/>
      <c r="AE528" s="602"/>
      <c r="AF528" s="603"/>
      <c r="AG528" s="603"/>
      <c r="AH528" s="604"/>
      <c r="AI528" s="602"/>
      <c r="AJ528" s="603"/>
      <c r="AK528" s="603"/>
      <c r="AL528" s="603"/>
      <c r="AM528" s="602"/>
      <c r="AN528" s="603"/>
      <c r="AO528" s="603"/>
      <c r="AP528" s="604"/>
      <c r="AQ528" s="602"/>
      <c r="AR528" s="603"/>
      <c r="AS528" s="603"/>
      <c r="AT528" s="604"/>
      <c r="AU528" s="603"/>
      <c r="AV528" s="603"/>
      <c r="AW528" s="603"/>
      <c r="AX528" s="60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600" t="s">
        <v>56</v>
      </c>
      <c r="Z529" s="507"/>
      <c r="AA529" s="508"/>
      <c r="AB529" s="606" t="s">
        <v>49</v>
      </c>
      <c r="AC529" s="606"/>
      <c r="AD529" s="606"/>
      <c r="AE529" s="602"/>
      <c r="AF529" s="603"/>
      <c r="AG529" s="603"/>
      <c r="AH529" s="604"/>
      <c r="AI529" s="602"/>
      <c r="AJ529" s="603"/>
      <c r="AK529" s="603"/>
      <c r="AL529" s="603"/>
      <c r="AM529" s="602"/>
      <c r="AN529" s="603"/>
      <c r="AO529" s="603"/>
      <c r="AP529" s="604"/>
      <c r="AQ529" s="602"/>
      <c r="AR529" s="603"/>
      <c r="AS529" s="603"/>
      <c r="AT529" s="604"/>
      <c r="AU529" s="603"/>
      <c r="AV529" s="603"/>
      <c r="AW529" s="603"/>
      <c r="AX529" s="605"/>
      <c r="AY529">
        <f>$AY$525</f>
        <v>0</v>
      </c>
    </row>
    <row r="530" spans="1:51" ht="18.75" hidden="1" customHeight="1" x14ac:dyDescent="0.15">
      <c r="A530" s="145"/>
      <c r="B530" s="146"/>
      <c r="C530" s="150"/>
      <c r="D530" s="146"/>
      <c r="E530" s="170" t="s">
        <v>323</v>
      </c>
      <c r="F530" s="171"/>
      <c r="G530" s="172" t="s">
        <v>321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618" t="s">
        <v>53</v>
      </c>
      <c r="AF530" s="619"/>
      <c r="AG530" s="619"/>
      <c r="AH530" s="620"/>
      <c r="AI530" s="183" t="s">
        <v>534</v>
      </c>
      <c r="AJ530" s="183"/>
      <c r="AK530" s="183"/>
      <c r="AL530" s="181"/>
      <c r="AM530" s="183" t="s">
        <v>55</v>
      </c>
      <c r="AN530" s="183"/>
      <c r="AO530" s="183"/>
      <c r="AP530" s="181"/>
      <c r="AQ530" s="181" t="s">
        <v>312</v>
      </c>
      <c r="AR530" s="173"/>
      <c r="AS530" s="173"/>
      <c r="AT530" s="174"/>
      <c r="AU530" s="203" t="s">
        <v>240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21"/>
      <c r="AF531" s="621"/>
      <c r="AG531" s="176" t="s">
        <v>314</v>
      </c>
      <c r="AH531" s="177"/>
      <c r="AI531" s="184"/>
      <c r="AJ531" s="184"/>
      <c r="AK531" s="184"/>
      <c r="AL531" s="182"/>
      <c r="AM531" s="184"/>
      <c r="AN531" s="184"/>
      <c r="AO531" s="184"/>
      <c r="AP531" s="182"/>
      <c r="AQ531" s="622"/>
      <c r="AR531" s="621"/>
      <c r="AS531" s="176" t="s">
        <v>314</v>
      </c>
      <c r="AT531" s="177"/>
      <c r="AU531" s="621"/>
      <c r="AV531" s="621"/>
      <c r="AW531" s="176" t="s">
        <v>289</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23" t="s">
        <v>48</v>
      </c>
      <c r="Z532" s="624"/>
      <c r="AA532" s="625"/>
      <c r="AB532" s="626"/>
      <c r="AC532" s="626"/>
      <c r="AD532" s="626"/>
      <c r="AE532" s="602"/>
      <c r="AF532" s="603"/>
      <c r="AG532" s="603"/>
      <c r="AH532" s="603"/>
      <c r="AI532" s="602"/>
      <c r="AJ532" s="603"/>
      <c r="AK532" s="603"/>
      <c r="AL532" s="603"/>
      <c r="AM532" s="602"/>
      <c r="AN532" s="603"/>
      <c r="AO532" s="603"/>
      <c r="AP532" s="604"/>
      <c r="AQ532" s="602"/>
      <c r="AR532" s="603"/>
      <c r="AS532" s="603"/>
      <c r="AT532" s="604"/>
      <c r="AU532" s="603"/>
      <c r="AV532" s="603"/>
      <c r="AW532" s="603"/>
      <c r="AX532" s="60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600" t="s">
        <v>97</v>
      </c>
      <c r="Z533" s="507"/>
      <c r="AA533" s="508"/>
      <c r="AB533" s="601"/>
      <c r="AC533" s="601"/>
      <c r="AD533" s="601"/>
      <c r="AE533" s="602"/>
      <c r="AF533" s="603"/>
      <c r="AG533" s="603"/>
      <c r="AH533" s="604"/>
      <c r="AI533" s="602"/>
      <c r="AJ533" s="603"/>
      <c r="AK533" s="603"/>
      <c r="AL533" s="603"/>
      <c r="AM533" s="602"/>
      <c r="AN533" s="603"/>
      <c r="AO533" s="603"/>
      <c r="AP533" s="604"/>
      <c r="AQ533" s="602"/>
      <c r="AR533" s="603"/>
      <c r="AS533" s="603"/>
      <c r="AT533" s="604"/>
      <c r="AU533" s="603"/>
      <c r="AV533" s="603"/>
      <c r="AW533" s="603"/>
      <c r="AX533" s="60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600" t="s">
        <v>56</v>
      </c>
      <c r="Z534" s="507"/>
      <c r="AA534" s="508"/>
      <c r="AB534" s="606" t="s">
        <v>49</v>
      </c>
      <c r="AC534" s="606"/>
      <c r="AD534" s="606"/>
      <c r="AE534" s="602"/>
      <c r="AF534" s="603"/>
      <c r="AG534" s="603"/>
      <c r="AH534" s="604"/>
      <c r="AI534" s="602"/>
      <c r="AJ534" s="603"/>
      <c r="AK534" s="603"/>
      <c r="AL534" s="603"/>
      <c r="AM534" s="602"/>
      <c r="AN534" s="603"/>
      <c r="AO534" s="603"/>
      <c r="AP534" s="604"/>
      <c r="AQ534" s="602"/>
      <c r="AR534" s="603"/>
      <c r="AS534" s="603"/>
      <c r="AT534" s="604"/>
      <c r="AU534" s="603"/>
      <c r="AV534" s="603"/>
      <c r="AW534" s="603"/>
      <c r="AX534" s="605"/>
      <c r="AY534">
        <f>$AY$530</f>
        <v>0</v>
      </c>
    </row>
    <row r="535" spans="1:51" ht="23.85" hidden="1" customHeight="1" x14ac:dyDescent="0.15">
      <c r="A535" s="145"/>
      <c r="B535" s="146"/>
      <c r="C535" s="150"/>
      <c r="D535" s="146"/>
      <c r="E535" s="607" t="s">
        <v>149</v>
      </c>
      <c r="F535" s="608"/>
      <c r="G535" s="608"/>
      <c r="H535" s="608"/>
      <c r="I535" s="608"/>
      <c r="J535" s="608"/>
      <c r="K535" s="608"/>
      <c r="L535" s="608"/>
      <c r="M535" s="608"/>
      <c r="N535" s="608"/>
      <c r="O535" s="608"/>
      <c r="P535" s="608"/>
      <c r="Q535" s="608"/>
      <c r="R535" s="608"/>
      <c r="S535" s="608"/>
      <c r="T535" s="608"/>
      <c r="U535" s="608"/>
      <c r="V535" s="608"/>
      <c r="W535" s="608"/>
      <c r="X535" s="608"/>
      <c r="Y535" s="608"/>
      <c r="Z535" s="608"/>
      <c r="AA535" s="608"/>
      <c r="AB535" s="608"/>
      <c r="AC535" s="608"/>
      <c r="AD535" s="608"/>
      <c r="AE535" s="608"/>
      <c r="AF535" s="608"/>
      <c r="AG535" s="608"/>
      <c r="AH535" s="608"/>
      <c r="AI535" s="608"/>
      <c r="AJ535" s="608"/>
      <c r="AK535" s="608"/>
      <c r="AL535" s="608"/>
      <c r="AM535" s="608"/>
      <c r="AN535" s="608"/>
      <c r="AO535" s="608"/>
      <c r="AP535" s="608"/>
      <c r="AQ535" s="608"/>
      <c r="AR535" s="608"/>
      <c r="AS535" s="608"/>
      <c r="AT535" s="608"/>
      <c r="AU535" s="608"/>
      <c r="AV535" s="608"/>
      <c r="AW535" s="608"/>
      <c r="AX535" s="60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7" t="s">
        <v>446</v>
      </c>
      <c r="F538" s="628"/>
      <c r="G538" s="629" t="s">
        <v>337</v>
      </c>
      <c r="H538" s="608"/>
      <c r="I538" s="608"/>
      <c r="J538" s="630"/>
      <c r="K538" s="631"/>
      <c r="L538" s="631"/>
      <c r="M538" s="631"/>
      <c r="N538" s="631"/>
      <c r="O538" s="631"/>
      <c r="P538" s="631"/>
      <c r="Q538" s="631"/>
      <c r="R538" s="631"/>
      <c r="S538" s="631"/>
      <c r="T538" s="632"/>
      <c r="U538" s="633"/>
      <c r="V538" s="633"/>
      <c r="W538" s="633"/>
      <c r="X538" s="633"/>
      <c r="Y538" s="633"/>
      <c r="Z538" s="633"/>
      <c r="AA538" s="633"/>
      <c r="AB538" s="633"/>
      <c r="AC538" s="633"/>
      <c r="AD538" s="633"/>
      <c r="AE538" s="633"/>
      <c r="AF538" s="633"/>
      <c r="AG538" s="633"/>
      <c r="AH538" s="633"/>
      <c r="AI538" s="633"/>
      <c r="AJ538" s="633"/>
      <c r="AK538" s="633"/>
      <c r="AL538" s="633"/>
      <c r="AM538" s="633"/>
      <c r="AN538" s="633"/>
      <c r="AO538" s="633"/>
      <c r="AP538" s="633"/>
      <c r="AQ538" s="633"/>
      <c r="AR538" s="633"/>
      <c r="AS538" s="633"/>
      <c r="AT538" s="633"/>
      <c r="AU538" s="633"/>
      <c r="AV538" s="633"/>
      <c r="AW538" s="633"/>
      <c r="AX538" s="634"/>
      <c r="AY538" s="49" t="str">
        <f>IF(SUBSTITUTE($J$538,"-","")="","0","1")</f>
        <v>0</v>
      </c>
    </row>
    <row r="539" spans="1:51" ht="18.75" hidden="1" customHeight="1" x14ac:dyDescent="0.15">
      <c r="A539" s="145"/>
      <c r="B539" s="146"/>
      <c r="C539" s="150"/>
      <c r="D539" s="146"/>
      <c r="E539" s="170" t="s">
        <v>322</v>
      </c>
      <c r="F539" s="171"/>
      <c r="G539" s="172" t="s">
        <v>319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618" t="s">
        <v>53</v>
      </c>
      <c r="AF539" s="619"/>
      <c r="AG539" s="619"/>
      <c r="AH539" s="620"/>
      <c r="AI539" s="183" t="s">
        <v>534</v>
      </c>
      <c r="AJ539" s="183"/>
      <c r="AK539" s="183"/>
      <c r="AL539" s="181"/>
      <c r="AM539" s="183" t="s">
        <v>55</v>
      </c>
      <c r="AN539" s="183"/>
      <c r="AO539" s="183"/>
      <c r="AP539" s="181"/>
      <c r="AQ539" s="181" t="s">
        <v>312</v>
      </c>
      <c r="AR539" s="173"/>
      <c r="AS539" s="173"/>
      <c r="AT539" s="174"/>
      <c r="AU539" s="203" t="s">
        <v>240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21"/>
      <c r="AF540" s="621"/>
      <c r="AG540" s="176" t="s">
        <v>314</v>
      </c>
      <c r="AH540" s="177"/>
      <c r="AI540" s="184"/>
      <c r="AJ540" s="184"/>
      <c r="AK540" s="184"/>
      <c r="AL540" s="182"/>
      <c r="AM540" s="184"/>
      <c r="AN540" s="184"/>
      <c r="AO540" s="184"/>
      <c r="AP540" s="182"/>
      <c r="AQ540" s="622"/>
      <c r="AR540" s="621"/>
      <c r="AS540" s="176" t="s">
        <v>314</v>
      </c>
      <c r="AT540" s="177"/>
      <c r="AU540" s="621"/>
      <c r="AV540" s="621"/>
      <c r="AW540" s="176" t="s">
        <v>289</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23" t="s">
        <v>48</v>
      </c>
      <c r="Z541" s="624"/>
      <c r="AA541" s="625"/>
      <c r="AB541" s="626"/>
      <c r="AC541" s="626"/>
      <c r="AD541" s="626"/>
      <c r="AE541" s="602"/>
      <c r="AF541" s="603"/>
      <c r="AG541" s="603"/>
      <c r="AH541" s="603"/>
      <c r="AI541" s="602"/>
      <c r="AJ541" s="603"/>
      <c r="AK541" s="603"/>
      <c r="AL541" s="603"/>
      <c r="AM541" s="602"/>
      <c r="AN541" s="603"/>
      <c r="AO541" s="603"/>
      <c r="AP541" s="604"/>
      <c r="AQ541" s="602"/>
      <c r="AR541" s="603"/>
      <c r="AS541" s="603"/>
      <c r="AT541" s="604"/>
      <c r="AU541" s="603"/>
      <c r="AV541" s="603"/>
      <c r="AW541" s="603"/>
      <c r="AX541" s="60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600" t="s">
        <v>97</v>
      </c>
      <c r="Z542" s="507"/>
      <c r="AA542" s="508"/>
      <c r="AB542" s="601"/>
      <c r="AC542" s="601"/>
      <c r="AD542" s="601"/>
      <c r="AE542" s="602"/>
      <c r="AF542" s="603"/>
      <c r="AG542" s="603"/>
      <c r="AH542" s="604"/>
      <c r="AI542" s="602"/>
      <c r="AJ542" s="603"/>
      <c r="AK542" s="603"/>
      <c r="AL542" s="603"/>
      <c r="AM542" s="602"/>
      <c r="AN542" s="603"/>
      <c r="AO542" s="603"/>
      <c r="AP542" s="604"/>
      <c r="AQ542" s="602"/>
      <c r="AR542" s="603"/>
      <c r="AS542" s="603"/>
      <c r="AT542" s="604"/>
      <c r="AU542" s="603"/>
      <c r="AV542" s="603"/>
      <c r="AW542" s="603"/>
      <c r="AX542" s="60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600" t="s">
        <v>56</v>
      </c>
      <c r="Z543" s="507"/>
      <c r="AA543" s="508"/>
      <c r="AB543" s="606" t="s">
        <v>49</v>
      </c>
      <c r="AC543" s="606"/>
      <c r="AD543" s="606"/>
      <c r="AE543" s="602"/>
      <c r="AF543" s="603"/>
      <c r="AG543" s="603"/>
      <c r="AH543" s="604"/>
      <c r="AI543" s="602"/>
      <c r="AJ543" s="603"/>
      <c r="AK543" s="603"/>
      <c r="AL543" s="603"/>
      <c r="AM543" s="602"/>
      <c r="AN543" s="603"/>
      <c r="AO543" s="603"/>
      <c r="AP543" s="604"/>
      <c r="AQ543" s="602"/>
      <c r="AR543" s="603"/>
      <c r="AS543" s="603"/>
      <c r="AT543" s="604"/>
      <c r="AU543" s="603"/>
      <c r="AV543" s="603"/>
      <c r="AW543" s="603"/>
      <c r="AX543" s="605"/>
      <c r="AY543">
        <f>$AY$539</f>
        <v>0</v>
      </c>
    </row>
    <row r="544" spans="1:51" ht="18.75" hidden="1" customHeight="1" x14ac:dyDescent="0.15">
      <c r="A544" s="145"/>
      <c r="B544" s="146"/>
      <c r="C544" s="150"/>
      <c r="D544" s="146"/>
      <c r="E544" s="170" t="s">
        <v>322</v>
      </c>
      <c r="F544" s="171"/>
      <c r="G544" s="172" t="s">
        <v>319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618" t="s">
        <v>53</v>
      </c>
      <c r="AF544" s="619"/>
      <c r="AG544" s="619"/>
      <c r="AH544" s="620"/>
      <c r="AI544" s="183" t="s">
        <v>534</v>
      </c>
      <c r="AJ544" s="183"/>
      <c r="AK544" s="183"/>
      <c r="AL544" s="181"/>
      <c r="AM544" s="183" t="s">
        <v>55</v>
      </c>
      <c r="AN544" s="183"/>
      <c r="AO544" s="183"/>
      <c r="AP544" s="181"/>
      <c r="AQ544" s="181" t="s">
        <v>312</v>
      </c>
      <c r="AR544" s="173"/>
      <c r="AS544" s="173"/>
      <c r="AT544" s="174"/>
      <c r="AU544" s="203" t="s">
        <v>240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21"/>
      <c r="AF545" s="621"/>
      <c r="AG545" s="176" t="s">
        <v>314</v>
      </c>
      <c r="AH545" s="177"/>
      <c r="AI545" s="184"/>
      <c r="AJ545" s="184"/>
      <c r="AK545" s="184"/>
      <c r="AL545" s="182"/>
      <c r="AM545" s="184"/>
      <c r="AN545" s="184"/>
      <c r="AO545" s="184"/>
      <c r="AP545" s="182"/>
      <c r="AQ545" s="622"/>
      <c r="AR545" s="621"/>
      <c r="AS545" s="176" t="s">
        <v>314</v>
      </c>
      <c r="AT545" s="177"/>
      <c r="AU545" s="621"/>
      <c r="AV545" s="621"/>
      <c r="AW545" s="176" t="s">
        <v>289</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23" t="s">
        <v>48</v>
      </c>
      <c r="Z546" s="624"/>
      <c r="AA546" s="625"/>
      <c r="AB546" s="626"/>
      <c r="AC546" s="626"/>
      <c r="AD546" s="626"/>
      <c r="AE546" s="602"/>
      <c r="AF546" s="603"/>
      <c r="AG546" s="603"/>
      <c r="AH546" s="603"/>
      <c r="AI546" s="602"/>
      <c r="AJ546" s="603"/>
      <c r="AK546" s="603"/>
      <c r="AL546" s="603"/>
      <c r="AM546" s="602"/>
      <c r="AN546" s="603"/>
      <c r="AO546" s="603"/>
      <c r="AP546" s="604"/>
      <c r="AQ546" s="602"/>
      <c r="AR546" s="603"/>
      <c r="AS546" s="603"/>
      <c r="AT546" s="604"/>
      <c r="AU546" s="603"/>
      <c r="AV546" s="603"/>
      <c r="AW546" s="603"/>
      <c r="AX546" s="60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600" t="s">
        <v>97</v>
      </c>
      <c r="Z547" s="507"/>
      <c r="AA547" s="508"/>
      <c r="AB547" s="601"/>
      <c r="AC547" s="601"/>
      <c r="AD547" s="601"/>
      <c r="AE547" s="602"/>
      <c r="AF547" s="603"/>
      <c r="AG547" s="603"/>
      <c r="AH547" s="604"/>
      <c r="AI547" s="602"/>
      <c r="AJ547" s="603"/>
      <c r="AK547" s="603"/>
      <c r="AL547" s="603"/>
      <c r="AM547" s="602"/>
      <c r="AN547" s="603"/>
      <c r="AO547" s="603"/>
      <c r="AP547" s="604"/>
      <c r="AQ547" s="602"/>
      <c r="AR547" s="603"/>
      <c r="AS547" s="603"/>
      <c r="AT547" s="604"/>
      <c r="AU547" s="603"/>
      <c r="AV547" s="603"/>
      <c r="AW547" s="603"/>
      <c r="AX547" s="60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600" t="s">
        <v>56</v>
      </c>
      <c r="Z548" s="507"/>
      <c r="AA548" s="508"/>
      <c r="AB548" s="606" t="s">
        <v>49</v>
      </c>
      <c r="AC548" s="606"/>
      <c r="AD548" s="606"/>
      <c r="AE548" s="602"/>
      <c r="AF548" s="603"/>
      <c r="AG548" s="603"/>
      <c r="AH548" s="604"/>
      <c r="AI548" s="602"/>
      <c r="AJ548" s="603"/>
      <c r="AK548" s="603"/>
      <c r="AL548" s="603"/>
      <c r="AM548" s="602"/>
      <c r="AN548" s="603"/>
      <c r="AO548" s="603"/>
      <c r="AP548" s="604"/>
      <c r="AQ548" s="602"/>
      <c r="AR548" s="603"/>
      <c r="AS548" s="603"/>
      <c r="AT548" s="604"/>
      <c r="AU548" s="603"/>
      <c r="AV548" s="603"/>
      <c r="AW548" s="603"/>
      <c r="AX548" s="605"/>
      <c r="AY548">
        <f>$AY$544</f>
        <v>0</v>
      </c>
    </row>
    <row r="549" spans="1:51" ht="18.75" hidden="1" customHeight="1" x14ac:dyDescent="0.15">
      <c r="A549" s="145"/>
      <c r="B549" s="146"/>
      <c r="C549" s="150"/>
      <c r="D549" s="146"/>
      <c r="E549" s="170" t="s">
        <v>322</v>
      </c>
      <c r="F549" s="171"/>
      <c r="G549" s="172" t="s">
        <v>319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618" t="s">
        <v>53</v>
      </c>
      <c r="AF549" s="619"/>
      <c r="AG549" s="619"/>
      <c r="AH549" s="620"/>
      <c r="AI549" s="183" t="s">
        <v>534</v>
      </c>
      <c r="AJ549" s="183"/>
      <c r="AK549" s="183"/>
      <c r="AL549" s="181"/>
      <c r="AM549" s="183" t="s">
        <v>55</v>
      </c>
      <c r="AN549" s="183"/>
      <c r="AO549" s="183"/>
      <c r="AP549" s="181"/>
      <c r="AQ549" s="181" t="s">
        <v>312</v>
      </c>
      <c r="AR549" s="173"/>
      <c r="AS549" s="173"/>
      <c r="AT549" s="174"/>
      <c r="AU549" s="203" t="s">
        <v>240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21"/>
      <c r="AF550" s="621"/>
      <c r="AG550" s="176" t="s">
        <v>314</v>
      </c>
      <c r="AH550" s="177"/>
      <c r="AI550" s="184"/>
      <c r="AJ550" s="184"/>
      <c r="AK550" s="184"/>
      <c r="AL550" s="182"/>
      <c r="AM550" s="184"/>
      <c r="AN550" s="184"/>
      <c r="AO550" s="184"/>
      <c r="AP550" s="182"/>
      <c r="AQ550" s="622"/>
      <c r="AR550" s="621"/>
      <c r="AS550" s="176" t="s">
        <v>314</v>
      </c>
      <c r="AT550" s="177"/>
      <c r="AU550" s="621"/>
      <c r="AV550" s="621"/>
      <c r="AW550" s="176" t="s">
        <v>289</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23" t="s">
        <v>48</v>
      </c>
      <c r="Z551" s="624"/>
      <c r="AA551" s="625"/>
      <c r="AB551" s="626"/>
      <c r="AC551" s="626"/>
      <c r="AD551" s="626"/>
      <c r="AE551" s="602"/>
      <c r="AF551" s="603"/>
      <c r="AG551" s="603"/>
      <c r="AH551" s="603"/>
      <c r="AI551" s="602"/>
      <c r="AJ551" s="603"/>
      <c r="AK551" s="603"/>
      <c r="AL551" s="603"/>
      <c r="AM551" s="602"/>
      <c r="AN551" s="603"/>
      <c r="AO551" s="603"/>
      <c r="AP551" s="604"/>
      <c r="AQ551" s="602"/>
      <c r="AR551" s="603"/>
      <c r="AS551" s="603"/>
      <c r="AT551" s="604"/>
      <c r="AU551" s="603"/>
      <c r="AV551" s="603"/>
      <c r="AW551" s="603"/>
      <c r="AX551" s="60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600" t="s">
        <v>97</v>
      </c>
      <c r="Z552" s="507"/>
      <c r="AA552" s="508"/>
      <c r="AB552" s="601"/>
      <c r="AC552" s="601"/>
      <c r="AD552" s="601"/>
      <c r="AE552" s="602"/>
      <c r="AF552" s="603"/>
      <c r="AG552" s="603"/>
      <c r="AH552" s="604"/>
      <c r="AI552" s="602"/>
      <c r="AJ552" s="603"/>
      <c r="AK552" s="603"/>
      <c r="AL552" s="603"/>
      <c r="AM552" s="602"/>
      <c r="AN552" s="603"/>
      <c r="AO552" s="603"/>
      <c r="AP552" s="604"/>
      <c r="AQ552" s="602"/>
      <c r="AR552" s="603"/>
      <c r="AS552" s="603"/>
      <c r="AT552" s="604"/>
      <c r="AU552" s="603"/>
      <c r="AV552" s="603"/>
      <c r="AW552" s="603"/>
      <c r="AX552" s="60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600" t="s">
        <v>56</v>
      </c>
      <c r="Z553" s="507"/>
      <c r="AA553" s="508"/>
      <c r="AB553" s="606" t="s">
        <v>49</v>
      </c>
      <c r="AC553" s="606"/>
      <c r="AD553" s="606"/>
      <c r="AE553" s="602"/>
      <c r="AF553" s="603"/>
      <c r="AG553" s="603"/>
      <c r="AH553" s="604"/>
      <c r="AI553" s="602"/>
      <c r="AJ553" s="603"/>
      <c r="AK553" s="603"/>
      <c r="AL553" s="603"/>
      <c r="AM553" s="602"/>
      <c r="AN553" s="603"/>
      <c r="AO553" s="603"/>
      <c r="AP553" s="604"/>
      <c r="AQ553" s="602"/>
      <c r="AR553" s="603"/>
      <c r="AS553" s="603"/>
      <c r="AT553" s="604"/>
      <c r="AU553" s="603"/>
      <c r="AV553" s="603"/>
      <c r="AW553" s="603"/>
      <c r="AX553" s="605"/>
      <c r="AY553">
        <f>$AY$549</f>
        <v>0</v>
      </c>
    </row>
    <row r="554" spans="1:51" ht="18.75" hidden="1" customHeight="1" x14ac:dyDescent="0.15">
      <c r="A554" s="145"/>
      <c r="B554" s="146"/>
      <c r="C554" s="150"/>
      <c r="D554" s="146"/>
      <c r="E554" s="170" t="s">
        <v>322</v>
      </c>
      <c r="F554" s="171"/>
      <c r="G554" s="172" t="s">
        <v>319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618" t="s">
        <v>53</v>
      </c>
      <c r="AF554" s="619"/>
      <c r="AG554" s="619"/>
      <c r="AH554" s="620"/>
      <c r="AI554" s="183" t="s">
        <v>534</v>
      </c>
      <c r="AJ554" s="183"/>
      <c r="AK554" s="183"/>
      <c r="AL554" s="181"/>
      <c r="AM554" s="183" t="s">
        <v>55</v>
      </c>
      <c r="AN554" s="183"/>
      <c r="AO554" s="183"/>
      <c r="AP554" s="181"/>
      <c r="AQ554" s="181" t="s">
        <v>312</v>
      </c>
      <c r="AR554" s="173"/>
      <c r="AS554" s="173"/>
      <c r="AT554" s="174"/>
      <c r="AU554" s="203" t="s">
        <v>240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21"/>
      <c r="AF555" s="621"/>
      <c r="AG555" s="176" t="s">
        <v>314</v>
      </c>
      <c r="AH555" s="177"/>
      <c r="AI555" s="184"/>
      <c r="AJ555" s="184"/>
      <c r="AK555" s="184"/>
      <c r="AL555" s="182"/>
      <c r="AM555" s="184"/>
      <c r="AN555" s="184"/>
      <c r="AO555" s="184"/>
      <c r="AP555" s="182"/>
      <c r="AQ555" s="622"/>
      <c r="AR555" s="621"/>
      <c r="AS555" s="176" t="s">
        <v>314</v>
      </c>
      <c r="AT555" s="177"/>
      <c r="AU555" s="621"/>
      <c r="AV555" s="621"/>
      <c r="AW555" s="176" t="s">
        <v>289</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23" t="s">
        <v>48</v>
      </c>
      <c r="Z556" s="624"/>
      <c r="AA556" s="625"/>
      <c r="AB556" s="626"/>
      <c r="AC556" s="626"/>
      <c r="AD556" s="626"/>
      <c r="AE556" s="602"/>
      <c r="AF556" s="603"/>
      <c r="AG556" s="603"/>
      <c r="AH556" s="603"/>
      <c r="AI556" s="602"/>
      <c r="AJ556" s="603"/>
      <c r="AK556" s="603"/>
      <c r="AL556" s="603"/>
      <c r="AM556" s="602"/>
      <c r="AN556" s="603"/>
      <c r="AO556" s="603"/>
      <c r="AP556" s="604"/>
      <c r="AQ556" s="602"/>
      <c r="AR556" s="603"/>
      <c r="AS556" s="603"/>
      <c r="AT556" s="604"/>
      <c r="AU556" s="603"/>
      <c r="AV556" s="603"/>
      <c r="AW556" s="603"/>
      <c r="AX556" s="60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600" t="s">
        <v>97</v>
      </c>
      <c r="Z557" s="507"/>
      <c r="AA557" s="508"/>
      <c r="AB557" s="601"/>
      <c r="AC557" s="601"/>
      <c r="AD557" s="601"/>
      <c r="AE557" s="602"/>
      <c r="AF557" s="603"/>
      <c r="AG557" s="603"/>
      <c r="AH557" s="604"/>
      <c r="AI557" s="602"/>
      <c r="AJ557" s="603"/>
      <c r="AK557" s="603"/>
      <c r="AL557" s="603"/>
      <c r="AM557" s="602"/>
      <c r="AN557" s="603"/>
      <c r="AO557" s="603"/>
      <c r="AP557" s="604"/>
      <c r="AQ557" s="602"/>
      <c r="AR557" s="603"/>
      <c r="AS557" s="603"/>
      <c r="AT557" s="604"/>
      <c r="AU557" s="603"/>
      <c r="AV557" s="603"/>
      <c r="AW557" s="603"/>
      <c r="AX557" s="60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600" t="s">
        <v>56</v>
      </c>
      <c r="Z558" s="507"/>
      <c r="AA558" s="508"/>
      <c r="AB558" s="606" t="s">
        <v>49</v>
      </c>
      <c r="AC558" s="606"/>
      <c r="AD558" s="606"/>
      <c r="AE558" s="602"/>
      <c r="AF558" s="603"/>
      <c r="AG558" s="603"/>
      <c r="AH558" s="604"/>
      <c r="AI558" s="602"/>
      <c r="AJ558" s="603"/>
      <c r="AK558" s="603"/>
      <c r="AL558" s="603"/>
      <c r="AM558" s="602"/>
      <c r="AN558" s="603"/>
      <c r="AO558" s="603"/>
      <c r="AP558" s="604"/>
      <c r="AQ558" s="602"/>
      <c r="AR558" s="603"/>
      <c r="AS558" s="603"/>
      <c r="AT558" s="604"/>
      <c r="AU558" s="603"/>
      <c r="AV558" s="603"/>
      <c r="AW558" s="603"/>
      <c r="AX558" s="605"/>
      <c r="AY558">
        <f>$AY$554</f>
        <v>0</v>
      </c>
    </row>
    <row r="559" spans="1:51" ht="18.75" hidden="1" customHeight="1" x14ac:dyDescent="0.15">
      <c r="A559" s="145"/>
      <c r="B559" s="146"/>
      <c r="C559" s="150"/>
      <c r="D559" s="146"/>
      <c r="E559" s="170" t="s">
        <v>322</v>
      </c>
      <c r="F559" s="171"/>
      <c r="G559" s="172" t="s">
        <v>319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618" t="s">
        <v>53</v>
      </c>
      <c r="AF559" s="619"/>
      <c r="AG559" s="619"/>
      <c r="AH559" s="620"/>
      <c r="AI559" s="183" t="s">
        <v>534</v>
      </c>
      <c r="AJ559" s="183"/>
      <c r="AK559" s="183"/>
      <c r="AL559" s="181"/>
      <c r="AM559" s="183" t="s">
        <v>55</v>
      </c>
      <c r="AN559" s="183"/>
      <c r="AO559" s="183"/>
      <c r="AP559" s="181"/>
      <c r="AQ559" s="181" t="s">
        <v>312</v>
      </c>
      <c r="AR559" s="173"/>
      <c r="AS559" s="173"/>
      <c r="AT559" s="174"/>
      <c r="AU559" s="203" t="s">
        <v>240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21"/>
      <c r="AF560" s="621"/>
      <c r="AG560" s="176" t="s">
        <v>314</v>
      </c>
      <c r="AH560" s="177"/>
      <c r="AI560" s="184"/>
      <c r="AJ560" s="184"/>
      <c r="AK560" s="184"/>
      <c r="AL560" s="182"/>
      <c r="AM560" s="184"/>
      <c r="AN560" s="184"/>
      <c r="AO560" s="184"/>
      <c r="AP560" s="182"/>
      <c r="AQ560" s="622"/>
      <c r="AR560" s="621"/>
      <c r="AS560" s="176" t="s">
        <v>314</v>
      </c>
      <c r="AT560" s="177"/>
      <c r="AU560" s="621"/>
      <c r="AV560" s="621"/>
      <c r="AW560" s="176" t="s">
        <v>289</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23" t="s">
        <v>48</v>
      </c>
      <c r="Z561" s="624"/>
      <c r="AA561" s="625"/>
      <c r="AB561" s="626"/>
      <c r="AC561" s="626"/>
      <c r="AD561" s="626"/>
      <c r="AE561" s="602"/>
      <c r="AF561" s="603"/>
      <c r="AG561" s="603"/>
      <c r="AH561" s="603"/>
      <c r="AI561" s="602"/>
      <c r="AJ561" s="603"/>
      <c r="AK561" s="603"/>
      <c r="AL561" s="603"/>
      <c r="AM561" s="602"/>
      <c r="AN561" s="603"/>
      <c r="AO561" s="603"/>
      <c r="AP561" s="604"/>
      <c r="AQ561" s="602"/>
      <c r="AR561" s="603"/>
      <c r="AS561" s="603"/>
      <c r="AT561" s="604"/>
      <c r="AU561" s="603"/>
      <c r="AV561" s="603"/>
      <c r="AW561" s="603"/>
      <c r="AX561" s="60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600" t="s">
        <v>97</v>
      </c>
      <c r="Z562" s="507"/>
      <c r="AA562" s="508"/>
      <c r="AB562" s="601"/>
      <c r="AC562" s="601"/>
      <c r="AD562" s="601"/>
      <c r="AE562" s="602"/>
      <c r="AF562" s="603"/>
      <c r="AG562" s="603"/>
      <c r="AH562" s="604"/>
      <c r="AI562" s="602"/>
      <c r="AJ562" s="603"/>
      <c r="AK562" s="603"/>
      <c r="AL562" s="603"/>
      <c r="AM562" s="602"/>
      <c r="AN562" s="603"/>
      <c r="AO562" s="603"/>
      <c r="AP562" s="604"/>
      <c r="AQ562" s="602"/>
      <c r="AR562" s="603"/>
      <c r="AS562" s="603"/>
      <c r="AT562" s="604"/>
      <c r="AU562" s="603"/>
      <c r="AV562" s="603"/>
      <c r="AW562" s="603"/>
      <c r="AX562" s="60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600" t="s">
        <v>56</v>
      </c>
      <c r="Z563" s="507"/>
      <c r="AA563" s="508"/>
      <c r="AB563" s="606" t="s">
        <v>49</v>
      </c>
      <c r="AC563" s="606"/>
      <c r="AD563" s="606"/>
      <c r="AE563" s="602"/>
      <c r="AF563" s="603"/>
      <c r="AG563" s="603"/>
      <c r="AH563" s="604"/>
      <c r="AI563" s="602"/>
      <c r="AJ563" s="603"/>
      <c r="AK563" s="603"/>
      <c r="AL563" s="603"/>
      <c r="AM563" s="602"/>
      <c r="AN563" s="603"/>
      <c r="AO563" s="603"/>
      <c r="AP563" s="604"/>
      <c r="AQ563" s="602"/>
      <c r="AR563" s="603"/>
      <c r="AS563" s="603"/>
      <c r="AT563" s="604"/>
      <c r="AU563" s="603"/>
      <c r="AV563" s="603"/>
      <c r="AW563" s="603"/>
      <c r="AX563" s="605"/>
      <c r="AY563">
        <f>$AY$559</f>
        <v>0</v>
      </c>
    </row>
    <row r="564" spans="1:51" ht="18.75" hidden="1" customHeight="1" x14ac:dyDescent="0.15">
      <c r="A564" s="145"/>
      <c r="B564" s="146"/>
      <c r="C564" s="150"/>
      <c r="D564" s="146"/>
      <c r="E564" s="170" t="s">
        <v>323</v>
      </c>
      <c r="F564" s="171"/>
      <c r="G564" s="172" t="s">
        <v>321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618" t="s">
        <v>53</v>
      </c>
      <c r="AF564" s="619"/>
      <c r="AG564" s="619"/>
      <c r="AH564" s="620"/>
      <c r="AI564" s="183" t="s">
        <v>534</v>
      </c>
      <c r="AJ564" s="183"/>
      <c r="AK564" s="183"/>
      <c r="AL564" s="181"/>
      <c r="AM564" s="183" t="s">
        <v>55</v>
      </c>
      <c r="AN564" s="183"/>
      <c r="AO564" s="183"/>
      <c r="AP564" s="181"/>
      <c r="AQ564" s="181" t="s">
        <v>312</v>
      </c>
      <c r="AR564" s="173"/>
      <c r="AS564" s="173"/>
      <c r="AT564" s="174"/>
      <c r="AU564" s="203" t="s">
        <v>240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21"/>
      <c r="AF565" s="621"/>
      <c r="AG565" s="176" t="s">
        <v>314</v>
      </c>
      <c r="AH565" s="177"/>
      <c r="AI565" s="184"/>
      <c r="AJ565" s="184"/>
      <c r="AK565" s="184"/>
      <c r="AL565" s="182"/>
      <c r="AM565" s="184"/>
      <c r="AN565" s="184"/>
      <c r="AO565" s="184"/>
      <c r="AP565" s="182"/>
      <c r="AQ565" s="622"/>
      <c r="AR565" s="621"/>
      <c r="AS565" s="176" t="s">
        <v>314</v>
      </c>
      <c r="AT565" s="177"/>
      <c r="AU565" s="621"/>
      <c r="AV565" s="621"/>
      <c r="AW565" s="176" t="s">
        <v>289</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23" t="s">
        <v>48</v>
      </c>
      <c r="Z566" s="624"/>
      <c r="AA566" s="625"/>
      <c r="AB566" s="626"/>
      <c r="AC566" s="626"/>
      <c r="AD566" s="626"/>
      <c r="AE566" s="602"/>
      <c r="AF566" s="603"/>
      <c r="AG566" s="603"/>
      <c r="AH566" s="603"/>
      <c r="AI566" s="602"/>
      <c r="AJ566" s="603"/>
      <c r="AK566" s="603"/>
      <c r="AL566" s="603"/>
      <c r="AM566" s="602"/>
      <c r="AN566" s="603"/>
      <c r="AO566" s="603"/>
      <c r="AP566" s="604"/>
      <c r="AQ566" s="602"/>
      <c r="AR566" s="603"/>
      <c r="AS566" s="603"/>
      <c r="AT566" s="604"/>
      <c r="AU566" s="603"/>
      <c r="AV566" s="603"/>
      <c r="AW566" s="603"/>
      <c r="AX566" s="60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600" t="s">
        <v>97</v>
      </c>
      <c r="Z567" s="507"/>
      <c r="AA567" s="508"/>
      <c r="AB567" s="601"/>
      <c r="AC567" s="601"/>
      <c r="AD567" s="601"/>
      <c r="AE567" s="602"/>
      <c r="AF567" s="603"/>
      <c r="AG567" s="603"/>
      <c r="AH567" s="604"/>
      <c r="AI567" s="602"/>
      <c r="AJ567" s="603"/>
      <c r="AK567" s="603"/>
      <c r="AL567" s="603"/>
      <c r="AM567" s="602"/>
      <c r="AN567" s="603"/>
      <c r="AO567" s="603"/>
      <c r="AP567" s="604"/>
      <c r="AQ567" s="602"/>
      <c r="AR567" s="603"/>
      <c r="AS567" s="603"/>
      <c r="AT567" s="604"/>
      <c r="AU567" s="603"/>
      <c r="AV567" s="603"/>
      <c r="AW567" s="603"/>
      <c r="AX567" s="60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600" t="s">
        <v>56</v>
      </c>
      <c r="Z568" s="507"/>
      <c r="AA568" s="508"/>
      <c r="AB568" s="606" t="s">
        <v>49</v>
      </c>
      <c r="AC568" s="606"/>
      <c r="AD568" s="606"/>
      <c r="AE568" s="602"/>
      <c r="AF568" s="603"/>
      <c r="AG568" s="603"/>
      <c r="AH568" s="604"/>
      <c r="AI568" s="602"/>
      <c r="AJ568" s="603"/>
      <c r="AK568" s="603"/>
      <c r="AL568" s="603"/>
      <c r="AM568" s="602"/>
      <c r="AN568" s="603"/>
      <c r="AO568" s="603"/>
      <c r="AP568" s="604"/>
      <c r="AQ568" s="602"/>
      <c r="AR568" s="603"/>
      <c r="AS568" s="603"/>
      <c r="AT568" s="604"/>
      <c r="AU568" s="603"/>
      <c r="AV568" s="603"/>
      <c r="AW568" s="603"/>
      <c r="AX568" s="605"/>
      <c r="AY568">
        <f>$AY$564</f>
        <v>0</v>
      </c>
    </row>
    <row r="569" spans="1:51" ht="18.75" hidden="1" customHeight="1" x14ac:dyDescent="0.15">
      <c r="A569" s="145"/>
      <c r="B569" s="146"/>
      <c r="C569" s="150"/>
      <c r="D569" s="146"/>
      <c r="E569" s="170" t="s">
        <v>323</v>
      </c>
      <c r="F569" s="171"/>
      <c r="G569" s="172" t="s">
        <v>321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618" t="s">
        <v>53</v>
      </c>
      <c r="AF569" s="619"/>
      <c r="AG569" s="619"/>
      <c r="AH569" s="620"/>
      <c r="AI569" s="183" t="s">
        <v>534</v>
      </c>
      <c r="AJ569" s="183"/>
      <c r="AK569" s="183"/>
      <c r="AL569" s="181"/>
      <c r="AM569" s="183" t="s">
        <v>55</v>
      </c>
      <c r="AN569" s="183"/>
      <c r="AO569" s="183"/>
      <c r="AP569" s="181"/>
      <c r="AQ569" s="181" t="s">
        <v>312</v>
      </c>
      <c r="AR569" s="173"/>
      <c r="AS569" s="173"/>
      <c r="AT569" s="174"/>
      <c r="AU569" s="203" t="s">
        <v>240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21"/>
      <c r="AF570" s="621"/>
      <c r="AG570" s="176" t="s">
        <v>314</v>
      </c>
      <c r="AH570" s="177"/>
      <c r="AI570" s="184"/>
      <c r="AJ570" s="184"/>
      <c r="AK570" s="184"/>
      <c r="AL570" s="182"/>
      <c r="AM570" s="184"/>
      <c r="AN570" s="184"/>
      <c r="AO570" s="184"/>
      <c r="AP570" s="182"/>
      <c r="AQ570" s="622"/>
      <c r="AR570" s="621"/>
      <c r="AS570" s="176" t="s">
        <v>314</v>
      </c>
      <c r="AT570" s="177"/>
      <c r="AU570" s="621"/>
      <c r="AV570" s="621"/>
      <c r="AW570" s="176" t="s">
        <v>289</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23" t="s">
        <v>48</v>
      </c>
      <c r="Z571" s="624"/>
      <c r="AA571" s="625"/>
      <c r="AB571" s="626"/>
      <c r="AC571" s="626"/>
      <c r="AD571" s="626"/>
      <c r="AE571" s="602"/>
      <c r="AF571" s="603"/>
      <c r="AG571" s="603"/>
      <c r="AH571" s="603"/>
      <c r="AI571" s="602"/>
      <c r="AJ571" s="603"/>
      <c r="AK571" s="603"/>
      <c r="AL571" s="603"/>
      <c r="AM571" s="602"/>
      <c r="AN571" s="603"/>
      <c r="AO571" s="603"/>
      <c r="AP571" s="604"/>
      <c r="AQ571" s="602"/>
      <c r="AR571" s="603"/>
      <c r="AS571" s="603"/>
      <c r="AT571" s="604"/>
      <c r="AU571" s="603"/>
      <c r="AV571" s="603"/>
      <c r="AW571" s="603"/>
      <c r="AX571" s="60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600" t="s">
        <v>97</v>
      </c>
      <c r="Z572" s="507"/>
      <c r="AA572" s="508"/>
      <c r="AB572" s="601"/>
      <c r="AC572" s="601"/>
      <c r="AD572" s="601"/>
      <c r="AE572" s="602"/>
      <c r="AF572" s="603"/>
      <c r="AG572" s="603"/>
      <c r="AH572" s="604"/>
      <c r="AI572" s="602"/>
      <c r="AJ572" s="603"/>
      <c r="AK572" s="603"/>
      <c r="AL572" s="603"/>
      <c r="AM572" s="602"/>
      <c r="AN572" s="603"/>
      <c r="AO572" s="603"/>
      <c r="AP572" s="604"/>
      <c r="AQ572" s="602"/>
      <c r="AR572" s="603"/>
      <c r="AS572" s="603"/>
      <c r="AT572" s="604"/>
      <c r="AU572" s="603"/>
      <c r="AV572" s="603"/>
      <c r="AW572" s="603"/>
      <c r="AX572" s="60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600" t="s">
        <v>56</v>
      </c>
      <c r="Z573" s="507"/>
      <c r="AA573" s="508"/>
      <c r="AB573" s="606" t="s">
        <v>49</v>
      </c>
      <c r="AC573" s="606"/>
      <c r="AD573" s="606"/>
      <c r="AE573" s="602"/>
      <c r="AF573" s="603"/>
      <c r="AG573" s="603"/>
      <c r="AH573" s="604"/>
      <c r="AI573" s="602"/>
      <c r="AJ573" s="603"/>
      <c r="AK573" s="603"/>
      <c r="AL573" s="603"/>
      <c r="AM573" s="602"/>
      <c r="AN573" s="603"/>
      <c r="AO573" s="603"/>
      <c r="AP573" s="604"/>
      <c r="AQ573" s="602"/>
      <c r="AR573" s="603"/>
      <c r="AS573" s="603"/>
      <c r="AT573" s="604"/>
      <c r="AU573" s="603"/>
      <c r="AV573" s="603"/>
      <c r="AW573" s="603"/>
      <c r="AX573" s="605"/>
      <c r="AY573">
        <f>$AY$569</f>
        <v>0</v>
      </c>
    </row>
    <row r="574" spans="1:51" ht="18.75" hidden="1" customHeight="1" x14ac:dyDescent="0.15">
      <c r="A574" s="145"/>
      <c r="B574" s="146"/>
      <c r="C574" s="150"/>
      <c r="D574" s="146"/>
      <c r="E574" s="170" t="s">
        <v>323</v>
      </c>
      <c r="F574" s="171"/>
      <c r="G574" s="172" t="s">
        <v>321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618" t="s">
        <v>53</v>
      </c>
      <c r="AF574" s="619"/>
      <c r="AG574" s="619"/>
      <c r="AH574" s="620"/>
      <c r="AI574" s="183" t="s">
        <v>534</v>
      </c>
      <c r="AJ574" s="183"/>
      <c r="AK574" s="183"/>
      <c r="AL574" s="181"/>
      <c r="AM574" s="183" t="s">
        <v>55</v>
      </c>
      <c r="AN574" s="183"/>
      <c r="AO574" s="183"/>
      <c r="AP574" s="181"/>
      <c r="AQ574" s="181" t="s">
        <v>312</v>
      </c>
      <c r="AR574" s="173"/>
      <c r="AS574" s="173"/>
      <c r="AT574" s="174"/>
      <c r="AU574" s="203" t="s">
        <v>240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21"/>
      <c r="AF575" s="621"/>
      <c r="AG575" s="176" t="s">
        <v>314</v>
      </c>
      <c r="AH575" s="177"/>
      <c r="AI575" s="184"/>
      <c r="AJ575" s="184"/>
      <c r="AK575" s="184"/>
      <c r="AL575" s="182"/>
      <c r="AM575" s="184"/>
      <c r="AN575" s="184"/>
      <c r="AO575" s="184"/>
      <c r="AP575" s="182"/>
      <c r="AQ575" s="622"/>
      <c r="AR575" s="621"/>
      <c r="AS575" s="176" t="s">
        <v>314</v>
      </c>
      <c r="AT575" s="177"/>
      <c r="AU575" s="621"/>
      <c r="AV575" s="621"/>
      <c r="AW575" s="176" t="s">
        <v>289</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23" t="s">
        <v>48</v>
      </c>
      <c r="Z576" s="624"/>
      <c r="AA576" s="625"/>
      <c r="AB576" s="626"/>
      <c r="AC576" s="626"/>
      <c r="AD576" s="626"/>
      <c r="AE576" s="602"/>
      <c r="AF576" s="603"/>
      <c r="AG576" s="603"/>
      <c r="AH576" s="603"/>
      <c r="AI576" s="602"/>
      <c r="AJ576" s="603"/>
      <c r="AK576" s="603"/>
      <c r="AL576" s="603"/>
      <c r="AM576" s="602"/>
      <c r="AN576" s="603"/>
      <c r="AO576" s="603"/>
      <c r="AP576" s="604"/>
      <c r="AQ576" s="602"/>
      <c r="AR576" s="603"/>
      <c r="AS576" s="603"/>
      <c r="AT576" s="604"/>
      <c r="AU576" s="603"/>
      <c r="AV576" s="603"/>
      <c r="AW576" s="603"/>
      <c r="AX576" s="60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600" t="s">
        <v>97</v>
      </c>
      <c r="Z577" s="507"/>
      <c r="AA577" s="508"/>
      <c r="AB577" s="601"/>
      <c r="AC577" s="601"/>
      <c r="AD577" s="601"/>
      <c r="AE577" s="602"/>
      <c r="AF577" s="603"/>
      <c r="AG577" s="603"/>
      <c r="AH577" s="604"/>
      <c r="AI577" s="602"/>
      <c r="AJ577" s="603"/>
      <c r="AK577" s="603"/>
      <c r="AL577" s="603"/>
      <c r="AM577" s="602"/>
      <c r="AN577" s="603"/>
      <c r="AO577" s="603"/>
      <c r="AP577" s="604"/>
      <c r="AQ577" s="602"/>
      <c r="AR577" s="603"/>
      <c r="AS577" s="603"/>
      <c r="AT577" s="604"/>
      <c r="AU577" s="603"/>
      <c r="AV577" s="603"/>
      <c r="AW577" s="603"/>
      <c r="AX577" s="60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600" t="s">
        <v>56</v>
      </c>
      <c r="Z578" s="507"/>
      <c r="AA578" s="508"/>
      <c r="AB578" s="606" t="s">
        <v>49</v>
      </c>
      <c r="AC578" s="606"/>
      <c r="AD578" s="606"/>
      <c r="AE578" s="602"/>
      <c r="AF578" s="603"/>
      <c r="AG578" s="603"/>
      <c r="AH578" s="604"/>
      <c r="AI578" s="602"/>
      <c r="AJ578" s="603"/>
      <c r="AK578" s="603"/>
      <c r="AL578" s="603"/>
      <c r="AM578" s="602"/>
      <c r="AN578" s="603"/>
      <c r="AO578" s="603"/>
      <c r="AP578" s="604"/>
      <c r="AQ578" s="602"/>
      <c r="AR578" s="603"/>
      <c r="AS578" s="603"/>
      <c r="AT578" s="604"/>
      <c r="AU578" s="603"/>
      <c r="AV578" s="603"/>
      <c r="AW578" s="603"/>
      <c r="AX578" s="605"/>
      <c r="AY578">
        <f>$AY$574</f>
        <v>0</v>
      </c>
    </row>
    <row r="579" spans="1:51" ht="18.75" hidden="1" customHeight="1" x14ac:dyDescent="0.15">
      <c r="A579" s="145"/>
      <c r="B579" s="146"/>
      <c r="C579" s="150"/>
      <c r="D579" s="146"/>
      <c r="E579" s="170" t="s">
        <v>323</v>
      </c>
      <c r="F579" s="171"/>
      <c r="G579" s="172" t="s">
        <v>321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618" t="s">
        <v>53</v>
      </c>
      <c r="AF579" s="619"/>
      <c r="AG579" s="619"/>
      <c r="AH579" s="620"/>
      <c r="AI579" s="183" t="s">
        <v>534</v>
      </c>
      <c r="AJ579" s="183"/>
      <c r="AK579" s="183"/>
      <c r="AL579" s="181"/>
      <c r="AM579" s="183" t="s">
        <v>55</v>
      </c>
      <c r="AN579" s="183"/>
      <c r="AO579" s="183"/>
      <c r="AP579" s="181"/>
      <c r="AQ579" s="181" t="s">
        <v>312</v>
      </c>
      <c r="AR579" s="173"/>
      <c r="AS579" s="173"/>
      <c r="AT579" s="174"/>
      <c r="AU579" s="203" t="s">
        <v>240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21"/>
      <c r="AF580" s="621"/>
      <c r="AG580" s="176" t="s">
        <v>314</v>
      </c>
      <c r="AH580" s="177"/>
      <c r="AI580" s="184"/>
      <c r="AJ580" s="184"/>
      <c r="AK580" s="184"/>
      <c r="AL580" s="182"/>
      <c r="AM580" s="184"/>
      <c r="AN580" s="184"/>
      <c r="AO580" s="184"/>
      <c r="AP580" s="182"/>
      <c r="AQ580" s="622"/>
      <c r="AR580" s="621"/>
      <c r="AS580" s="176" t="s">
        <v>314</v>
      </c>
      <c r="AT580" s="177"/>
      <c r="AU580" s="621"/>
      <c r="AV580" s="621"/>
      <c r="AW580" s="176" t="s">
        <v>289</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23" t="s">
        <v>48</v>
      </c>
      <c r="Z581" s="624"/>
      <c r="AA581" s="625"/>
      <c r="AB581" s="626"/>
      <c r="AC581" s="626"/>
      <c r="AD581" s="626"/>
      <c r="AE581" s="602"/>
      <c r="AF581" s="603"/>
      <c r="AG581" s="603"/>
      <c r="AH581" s="603"/>
      <c r="AI581" s="602"/>
      <c r="AJ581" s="603"/>
      <c r="AK581" s="603"/>
      <c r="AL581" s="603"/>
      <c r="AM581" s="602"/>
      <c r="AN581" s="603"/>
      <c r="AO581" s="603"/>
      <c r="AP581" s="604"/>
      <c r="AQ581" s="602"/>
      <c r="AR581" s="603"/>
      <c r="AS581" s="603"/>
      <c r="AT581" s="604"/>
      <c r="AU581" s="603"/>
      <c r="AV581" s="603"/>
      <c r="AW581" s="603"/>
      <c r="AX581" s="60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600" t="s">
        <v>97</v>
      </c>
      <c r="Z582" s="507"/>
      <c r="AA582" s="508"/>
      <c r="AB582" s="601"/>
      <c r="AC582" s="601"/>
      <c r="AD582" s="601"/>
      <c r="AE582" s="602"/>
      <c r="AF582" s="603"/>
      <c r="AG582" s="603"/>
      <c r="AH582" s="604"/>
      <c r="AI582" s="602"/>
      <c r="AJ582" s="603"/>
      <c r="AK582" s="603"/>
      <c r="AL582" s="603"/>
      <c r="AM582" s="602"/>
      <c r="AN582" s="603"/>
      <c r="AO582" s="603"/>
      <c r="AP582" s="604"/>
      <c r="AQ582" s="602"/>
      <c r="AR582" s="603"/>
      <c r="AS582" s="603"/>
      <c r="AT582" s="604"/>
      <c r="AU582" s="603"/>
      <c r="AV582" s="603"/>
      <c r="AW582" s="603"/>
      <c r="AX582" s="60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600" t="s">
        <v>56</v>
      </c>
      <c r="Z583" s="507"/>
      <c r="AA583" s="508"/>
      <c r="AB583" s="606" t="s">
        <v>49</v>
      </c>
      <c r="AC583" s="606"/>
      <c r="AD583" s="606"/>
      <c r="AE583" s="602"/>
      <c r="AF583" s="603"/>
      <c r="AG583" s="603"/>
      <c r="AH583" s="604"/>
      <c r="AI583" s="602"/>
      <c r="AJ583" s="603"/>
      <c r="AK583" s="603"/>
      <c r="AL583" s="603"/>
      <c r="AM583" s="602"/>
      <c r="AN583" s="603"/>
      <c r="AO583" s="603"/>
      <c r="AP583" s="604"/>
      <c r="AQ583" s="602"/>
      <c r="AR583" s="603"/>
      <c r="AS583" s="603"/>
      <c r="AT583" s="604"/>
      <c r="AU583" s="603"/>
      <c r="AV583" s="603"/>
      <c r="AW583" s="603"/>
      <c r="AX583" s="605"/>
      <c r="AY583">
        <f>$AY$579</f>
        <v>0</v>
      </c>
    </row>
    <row r="584" spans="1:51" ht="18.75" hidden="1" customHeight="1" x14ac:dyDescent="0.15">
      <c r="A584" s="145"/>
      <c r="B584" s="146"/>
      <c r="C584" s="150"/>
      <c r="D584" s="146"/>
      <c r="E584" s="170" t="s">
        <v>323</v>
      </c>
      <c r="F584" s="171"/>
      <c r="G584" s="172" t="s">
        <v>321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618" t="s">
        <v>53</v>
      </c>
      <c r="AF584" s="619"/>
      <c r="AG584" s="619"/>
      <c r="AH584" s="620"/>
      <c r="AI584" s="183" t="s">
        <v>534</v>
      </c>
      <c r="AJ584" s="183"/>
      <c r="AK584" s="183"/>
      <c r="AL584" s="181"/>
      <c r="AM584" s="183" t="s">
        <v>55</v>
      </c>
      <c r="AN584" s="183"/>
      <c r="AO584" s="183"/>
      <c r="AP584" s="181"/>
      <c r="AQ584" s="181" t="s">
        <v>312</v>
      </c>
      <c r="AR584" s="173"/>
      <c r="AS584" s="173"/>
      <c r="AT584" s="174"/>
      <c r="AU584" s="203" t="s">
        <v>240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21"/>
      <c r="AF585" s="621"/>
      <c r="AG585" s="176" t="s">
        <v>314</v>
      </c>
      <c r="AH585" s="177"/>
      <c r="AI585" s="184"/>
      <c r="AJ585" s="184"/>
      <c r="AK585" s="184"/>
      <c r="AL585" s="182"/>
      <c r="AM585" s="184"/>
      <c r="AN585" s="184"/>
      <c r="AO585" s="184"/>
      <c r="AP585" s="182"/>
      <c r="AQ585" s="622"/>
      <c r="AR585" s="621"/>
      <c r="AS585" s="176" t="s">
        <v>314</v>
      </c>
      <c r="AT585" s="177"/>
      <c r="AU585" s="621"/>
      <c r="AV585" s="621"/>
      <c r="AW585" s="176" t="s">
        <v>289</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23" t="s">
        <v>48</v>
      </c>
      <c r="Z586" s="624"/>
      <c r="AA586" s="625"/>
      <c r="AB586" s="626"/>
      <c r="AC586" s="626"/>
      <c r="AD586" s="626"/>
      <c r="AE586" s="602"/>
      <c r="AF586" s="603"/>
      <c r="AG586" s="603"/>
      <c r="AH586" s="603"/>
      <c r="AI586" s="602"/>
      <c r="AJ586" s="603"/>
      <c r="AK586" s="603"/>
      <c r="AL586" s="603"/>
      <c r="AM586" s="602"/>
      <c r="AN586" s="603"/>
      <c r="AO586" s="603"/>
      <c r="AP586" s="604"/>
      <c r="AQ586" s="602"/>
      <c r="AR586" s="603"/>
      <c r="AS586" s="603"/>
      <c r="AT586" s="604"/>
      <c r="AU586" s="603"/>
      <c r="AV586" s="603"/>
      <c r="AW586" s="603"/>
      <c r="AX586" s="60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600" t="s">
        <v>97</v>
      </c>
      <c r="Z587" s="507"/>
      <c r="AA587" s="508"/>
      <c r="AB587" s="601"/>
      <c r="AC587" s="601"/>
      <c r="AD587" s="601"/>
      <c r="AE587" s="602"/>
      <c r="AF587" s="603"/>
      <c r="AG587" s="603"/>
      <c r="AH587" s="604"/>
      <c r="AI587" s="602"/>
      <c r="AJ587" s="603"/>
      <c r="AK587" s="603"/>
      <c r="AL587" s="603"/>
      <c r="AM587" s="602"/>
      <c r="AN587" s="603"/>
      <c r="AO587" s="603"/>
      <c r="AP587" s="604"/>
      <c r="AQ587" s="602"/>
      <c r="AR587" s="603"/>
      <c r="AS587" s="603"/>
      <c r="AT587" s="604"/>
      <c r="AU587" s="603"/>
      <c r="AV587" s="603"/>
      <c r="AW587" s="603"/>
      <c r="AX587" s="60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600" t="s">
        <v>56</v>
      </c>
      <c r="Z588" s="507"/>
      <c r="AA588" s="508"/>
      <c r="AB588" s="606" t="s">
        <v>49</v>
      </c>
      <c r="AC588" s="606"/>
      <c r="AD588" s="606"/>
      <c r="AE588" s="602"/>
      <c r="AF588" s="603"/>
      <c r="AG588" s="603"/>
      <c r="AH588" s="604"/>
      <c r="AI588" s="602"/>
      <c r="AJ588" s="603"/>
      <c r="AK588" s="603"/>
      <c r="AL588" s="603"/>
      <c r="AM588" s="602"/>
      <c r="AN588" s="603"/>
      <c r="AO588" s="603"/>
      <c r="AP588" s="604"/>
      <c r="AQ588" s="602"/>
      <c r="AR588" s="603"/>
      <c r="AS588" s="603"/>
      <c r="AT588" s="604"/>
      <c r="AU588" s="603"/>
      <c r="AV588" s="603"/>
      <c r="AW588" s="603"/>
      <c r="AX588" s="605"/>
      <c r="AY588">
        <f>$AY$584</f>
        <v>0</v>
      </c>
    </row>
    <row r="589" spans="1:51" ht="23.85" hidden="1" customHeight="1" x14ac:dyDescent="0.15">
      <c r="A589" s="145"/>
      <c r="B589" s="146"/>
      <c r="C589" s="150"/>
      <c r="D589" s="146"/>
      <c r="E589" s="607" t="s">
        <v>149</v>
      </c>
      <c r="F589" s="608"/>
      <c r="G589" s="608"/>
      <c r="H589" s="608"/>
      <c r="I589" s="608"/>
      <c r="J589" s="608"/>
      <c r="K589" s="608"/>
      <c r="L589" s="608"/>
      <c r="M589" s="608"/>
      <c r="N589" s="608"/>
      <c r="O589" s="608"/>
      <c r="P589" s="608"/>
      <c r="Q589" s="608"/>
      <c r="R589" s="608"/>
      <c r="S589" s="608"/>
      <c r="T589" s="608"/>
      <c r="U589" s="608"/>
      <c r="V589" s="608"/>
      <c r="W589" s="608"/>
      <c r="X589" s="608"/>
      <c r="Y589" s="608"/>
      <c r="Z589" s="608"/>
      <c r="AA589" s="608"/>
      <c r="AB589" s="608"/>
      <c r="AC589" s="608"/>
      <c r="AD589" s="608"/>
      <c r="AE589" s="608"/>
      <c r="AF589" s="608"/>
      <c r="AG589" s="608"/>
      <c r="AH589" s="608"/>
      <c r="AI589" s="608"/>
      <c r="AJ589" s="608"/>
      <c r="AK589" s="608"/>
      <c r="AL589" s="608"/>
      <c r="AM589" s="608"/>
      <c r="AN589" s="608"/>
      <c r="AO589" s="608"/>
      <c r="AP589" s="608"/>
      <c r="AQ589" s="608"/>
      <c r="AR589" s="608"/>
      <c r="AS589" s="608"/>
      <c r="AT589" s="608"/>
      <c r="AU589" s="608"/>
      <c r="AV589" s="608"/>
      <c r="AW589" s="608"/>
      <c r="AX589" s="60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7" t="s">
        <v>446</v>
      </c>
      <c r="F592" s="628"/>
      <c r="G592" s="629" t="s">
        <v>337</v>
      </c>
      <c r="H592" s="608"/>
      <c r="I592" s="608"/>
      <c r="J592" s="630"/>
      <c r="K592" s="631"/>
      <c r="L592" s="631"/>
      <c r="M592" s="631"/>
      <c r="N592" s="631"/>
      <c r="O592" s="631"/>
      <c r="P592" s="631"/>
      <c r="Q592" s="631"/>
      <c r="R592" s="631"/>
      <c r="S592" s="631"/>
      <c r="T592" s="632"/>
      <c r="U592" s="633"/>
      <c r="V592" s="633"/>
      <c r="W592" s="633"/>
      <c r="X592" s="633"/>
      <c r="Y592" s="633"/>
      <c r="Z592" s="633"/>
      <c r="AA592" s="633"/>
      <c r="AB592" s="633"/>
      <c r="AC592" s="633"/>
      <c r="AD592" s="633"/>
      <c r="AE592" s="633"/>
      <c r="AF592" s="633"/>
      <c r="AG592" s="633"/>
      <c r="AH592" s="633"/>
      <c r="AI592" s="633"/>
      <c r="AJ592" s="633"/>
      <c r="AK592" s="633"/>
      <c r="AL592" s="633"/>
      <c r="AM592" s="633"/>
      <c r="AN592" s="633"/>
      <c r="AO592" s="633"/>
      <c r="AP592" s="633"/>
      <c r="AQ592" s="633"/>
      <c r="AR592" s="633"/>
      <c r="AS592" s="633"/>
      <c r="AT592" s="633"/>
      <c r="AU592" s="633"/>
      <c r="AV592" s="633"/>
      <c r="AW592" s="633"/>
      <c r="AX592" s="634"/>
      <c r="AY592" s="49" t="str">
        <f>IF(SUBSTITUTE($J$592,"-","")="","0","1")</f>
        <v>0</v>
      </c>
    </row>
    <row r="593" spans="1:51" ht="18.75" hidden="1" customHeight="1" x14ac:dyDescent="0.15">
      <c r="A593" s="145"/>
      <c r="B593" s="146"/>
      <c r="C593" s="150"/>
      <c r="D593" s="146"/>
      <c r="E593" s="170" t="s">
        <v>322</v>
      </c>
      <c r="F593" s="171"/>
      <c r="G593" s="172" t="s">
        <v>319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618" t="s">
        <v>53</v>
      </c>
      <c r="AF593" s="619"/>
      <c r="AG593" s="619"/>
      <c r="AH593" s="620"/>
      <c r="AI593" s="183" t="s">
        <v>534</v>
      </c>
      <c r="AJ593" s="183"/>
      <c r="AK593" s="183"/>
      <c r="AL593" s="181"/>
      <c r="AM593" s="183" t="s">
        <v>55</v>
      </c>
      <c r="AN593" s="183"/>
      <c r="AO593" s="183"/>
      <c r="AP593" s="181"/>
      <c r="AQ593" s="181" t="s">
        <v>312</v>
      </c>
      <c r="AR593" s="173"/>
      <c r="AS593" s="173"/>
      <c r="AT593" s="174"/>
      <c r="AU593" s="203" t="s">
        <v>240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21"/>
      <c r="AF594" s="621"/>
      <c r="AG594" s="176" t="s">
        <v>314</v>
      </c>
      <c r="AH594" s="177"/>
      <c r="AI594" s="184"/>
      <c r="AJ594" s="184"/>
      <c r="AK594" s="184"/>
      <c r="AL594" s="182"/>
      <c r="AM594" s="184"/>
      <c r="AN594" s="184"/>
      <c r="AO594" s="184"/>
      <c r="AP594" s="182"/>
      <c r="AQ594" s="622"/>
      <c r="AR594" s="621"/>
      <c r="AS594" s="176" t="s">
        <v>314</v>
      </c>
      <c r="AT594" s="177"/>
      <c r="AU594" s="621"/>
      <c r="AV594" s="621"/>
      <c r="AW594" s="176" t="s">
        <v>289</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23" t="s">
        <v>48</v>
      </c>
      <c r="Z595" s="624"/>
      <c r="AA595" s="625"/>
      <c r="AB595" s="626"/>
      <c r="AC595" s="626"/>
      <c r="AD595" s="626"/>
      <c r="AE595" s="602"/>
      <c r="AF595" s="603"/>
      <c r="AG595" s="603"/>
      <c r="AH595" s="603"/>
      <c r="AI595" s="602"/>
      <c r="AJ595" s="603"/>
      <c r="AK595" s="603"/>
      <c r="AL595" s="603"/>
      <c r="AM595" s="602"/>
      <c r="AN595" s="603"/>
      <c r="AO595" s="603"/>
      <c r="AP595" s="604"/>
      <c r="AQ595" s="602"/>
      <c r="AR595" s="603"/>
      <c r="AS595" s="603"/>
      <c r="AT595" s="604"/>
      <c r="AU595" s="603"/>
      <c r="AV595" s="603"/>
      <c r="AW595" s="603"/>
      <c r="AX595" s="60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600" t="s">
        <v>97</v>
      </c>
      <c r="Z596" s="507"/>
      <c r="AA596" s="508"/>
      <c r="AB596" s="601"/>
      <c r="AC596" s="601"/>
      <c r="AD596" s="601"/>
      <c r="AE596" s="602"/>
      <c r="AF596" s="603"/>
      <c r="AG596" s="603"/>
      <c r="AH596" s="604"/>
      <c r="AI596" s="602"/>
      <c r="AJ596" s="603"/>
      <c r="AK596" s="603"/>
      <c r="AL596" s="603"/>
      <c r="AM596" s="602"/>
      <c r="AN596" s="603"/>
      <c r="AO596" s="603"/>
      <c r="AP596" s="604"/>
      <c r="AQ596" s="602"/>
      <c r="AR596" s="603"/>
      <c r="AS596" s="603"/>
      <c r="AT596" s="604"/>
      <c r="AU596" s="603"/>
      <c r="AV596" s="603"/>
      <c r="AW596" s="603"/>
      <c r="AX596" s="60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600" t="s">
        <v>56</v>
      </c>
      <c r="Z597" s="507"/>
      <c r="AA597" s="508"/>
      <c r="AB597" s="606" t="s">
        <v>49</v>
      </c>
      <c r="AC597" s="606"/>
      <c r="AD597" s="606"/>
      <c r="AE597" s="602"/>
      <c r="AF597" s="603"/>
      <c r="AG597" s="603"/>
      <c r="AH597" s="604"/>
      <c r="AI597" s="602"/>
      <c r="AJ597" s="603"/>
      <c r="AK597" s="603"/>
      <c r="AL597" s="603"/>
      <c r="AM597" s="602"/>
      <c r="AN597" s="603"/>
      <c r="AO597" s="603"/>
      <c r="AP597" s="604"/>
      <c r="AQ597" s="602"/>
      <c r="AR597" s="603"/>
      <c r="AS597" s="603"/>
      <c r="AT597" s="604"/>
      <c r="AU597" s="603"/>
      <c r="AV597" s="603"/>
      <c r="AW597" s="603"/>
      <c r="AX597" s="605"/>
      <c r="AY597">
        <f>$AY$593</f>
        <v>0</v>
      </c>
    </row>
    <row r="598" spans="1:51" ht="18.75" hidden="1" customHeight="1" x14ac:dyDescent="0.15">
      <c r="A598" s="145"/>
      <c r="B598" s="146"/>
      <c r="C598" s="150"/>
      <c r="D598" s="146"/>
      <c r="E598" s="170" t="s">
        <v>322</v>
      </c>
      <c r="F598" s="171"/>
      <c r="G598" s="172" t="s">
        <v>319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618" t="s">
        <v>53</v>
      </c>
      <c r="AF598" s="619"/>
      <c r="AG598" s="619"/>
      <c r="AH598" s="620"/>
      <c r="AI598" s="183" t="s">
        <v>534</v>
      </c>
      <c r="AJ598" s="183"/>
      <c r="AK598" s="183"/>
      <c r="AL598" s="181"/>
      <c r="AM598" s="183" t="s">
        <v>55</v>
      </c>
      <c r="AN598" s="183"/>
      <c r="AO598" s="183"/>
      <c r="AP598" s="181"/>
      <c r="AQ598" s="181" t="s">
        <v>312</v>
      </c>
      <c r="AR598" s="173"/>
      <c r="AS598" s="173"/>
      <c r="AT598" s="174"/>
      <c r="AU598" s="203" t="s">
        <v>240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21"/>
      <c r="AF599" s="621"/>
      <c r="AG599" s="176" t="s">
        <v>314</v>
      </c>
      <c r="AH599" s="177"/>
      <c r="AI599" s="184"/>
      <c r="AJ599" s="184"/>
      <c r="AK599" s="184"/>
      <c r="AL599" s="182"/>
      <c r="AM599" s="184"/>
      <c r="AN599" s="184"/>
      <c r="AO599" s="184"/>
      <c r="AP599" s="182"/>
      <c r="AQ599" s="622"/>
      <c r="AR599" s="621"/>
      <c r="AS599" s="176" t="s">
        <v>314</v>
      </c>
      <c r="AT599" s="177"/>
      <c r="AU599" s="621"/>
      <c r="AV599" s="621"/>
      <c r="AW599" s="176" t="s">
        <v>289</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23" t="s">
        <v>48</v>
      </c>
      <c r="Z600" s="624"/>
      <c r="AA600" s="625"/>
      <c r="AB600" s="626"/>
      <c r="AC600" s="626"/>
      <c r="AD600" s="626"/>
      <c r="AE600" s="602"/>
      <c r="AF600" s="603"/>
      <c r="AG600" s="603"/>
      <c r="AH600" s="603"/>
      <c r="AI600" s="602"/>
      <c r="AJ600" s="603"/>
      <c r="AK600" s="603"/>
      <c r="AL600" s="603"/>
      <c r="AM600" s="602"/>
      <c r="AN600" s="603"/>
      <c r="AO600" s="603"/>
      <c r="AP600" s="604"/>
      <c r="AQ600" s="602"/>
      <c r="AR600" s="603"/>
      <c r="AS600" s="603"/>
      <c r="AT600" s="604"/>
      <c r="AU600" s="603"/>
      <c r="AV600" s="603"/>
      <c r="AW600" s="603"/>
      <c r="AX600" s="60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600" t="s">
        <v>97</v>
      </c>
      <c r="Z601" s="507"/>
      <c r="AA601" s="508"/>
      <c r="AB601" s="601"/>
      <c r="AC601" s="601"/>
      <c r="AD601" s="601"/>
      <c r="AE601" s="602"/>
      <c r="AF601" s="603"/>
      <c r="AG601" s="603"/>
      <c r="AH601" s="604"/>
      <c r="AI601" s="602"/>
      <c r="AJ601" s="603"/>
      <c r="AK601" s="603"/>
      <c r="AL601" s="603"/>
      <c r="AM601" s="602"/>
      <c r="AN601" s="603"/>
      <c r="AO601" s="603"/>
      <c r="AP601" s="604"/>
      <c r="AQ601" s="602"/>
      <c r="AR601" s="603"/>
      <c r="AS601" s="603"/>
      <c r="AT601" s="604"/>
      <c r="AU601" s="603"/>
      <c r="AV601" s="603"/>
      <c r="AW601" s="603"/>
      <c r="AX601" s="60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600" t="s">
        <v>56</v>
      </c>
      <c r="Z602" s="507"/>
      <c r="AA602" s="508"/>
      <c r="AB602" s="606" t="s">
        <v>49</v>
      </c>
      <c r="AC602" s="606"/>
      <c r="AD602" s="606"/>
      <c r="AE602" s="602"/>
      <c r="AF602" s="603"/>
      <c r="AG602" s="603"/>
      <c r="AH602" s="604"/>
      <c r="AI602" s="602"/>
      <c r="AJ602" s="603"/>
      <c r="AK602" s="603"/>
      <c r="AL602" s="603"/>
      <c r="AM602" s="602"/>
      <c r="AN602" s="603"/>
      <c r="AO602" s="603"/>
      <c r="AP602" s="604"/>
      <c r="AQ602" s="602"/>
      <c r="AR602" s="603"/>
      <c r="AS602" s="603"/>
      <c r="AT602" s="604"/>
      <c r="AU602" s="603"/>
      <c r="AV602" s="603"/>
      <c r="AW602" s="603"/>
      <c r="AX602" s="605"/>
      <c r="AY602">
        <f>$AY$598</f>
        <v>0</v>
      </c>
    </row>
    <row r="603" spans="1:51" ht="18.75" hidden="1" customHeight="1" x14ac:dyDescent="0.15">
      <c r="A603" s="145"/>
      <c r="B603" s="146"/>
      <c r="C603" s="150"/>
      <c r="D603" s="146"/>
      <c r="E603" s="170" t="s">
        <v>322</v>
      </c>
      <c r="F603" s="171"/>
      <c r="G603" s="172" t="s">
        <v>319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618" t="s">
        <v>53</v>
      </c>
      <c r="AF603" s="619"/>
      <c r="AG603" s="619"/>
      <c r="AH603" s="620"/>
      <c r="AI603" s="183" t="s">
        <v>534</v>
      </c>
      <c r="AJ603" s="183"/>
      <c r="AK603" s="183"/>
      <c r="AL603" s="181"/>
      <c r="AM603" s="183" t="s">
        <v>55</v>
      </c>
      <c r="AN603" s="183"/>
      <c r="AO603" s="183"/>
      <c r="AP603" s="181"/>
      <c r="AQ603" s="181" t="s">
        <v>312</v>
      </c>
      <c r="AR603" s="173"/>
      <c r="AS603" s="173"/>
      <c r="AT603" s="174"/>
      <c r="AU603" s="203" t="s">
        <v>240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21"/>
      <c r="AF604" s="621"/>
      <c r="AG604" s="176" t="s">
        <v>314</v>
      </c>
      <c r="AH604" s="177"/>
      <c r="AI604" s="184"/>
      <c r="AJ604" s="184"/>
      <c r="AK604" s="184"/>
      <c r="AL604" s="182"/>
      <c r="AM604" s="184"/>
      <c r="AN604" s="184"/>
      <c r="AO604" s="184"/>
      <c r="AP604" s="182"/>
      <c r="AQ604" s="622"/>
      <c r="AR604" s="621"/>
      <c r="AS604" s="176" t="s">
        <v>314</v>
      </c>
      <c r="AT604" s="177"/>
      <c r="AU604" s="621"/>
      <c r="AV604" s="621"/>
      <c r="AW604" s="176" t="s">
        <v>289</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23" t="s">
        <v>48</v>
      </c>
      <c r="Z605" s="624"/>
      <c r="AA605" s="625"/>
      <c r="AB605" s="626"/>
      <c r="AC605" s="626"/>
      <c r="AD605" s="626"/>
      <c r="AE605" s="602"/>
      <c r="AF605" s="603"/>
      <c r="AG605" s="603"/>
      <c r="AH605" s="603"/>
      <c r="AI605" s="602"/>
      <c r="AJ605" s="603"/>
      <c r="AK605" s="603"/>
      <c r="AL605" s="603"/>
      <c r="AM605" s="602"/>
      <c r="AN605" s="603"/>
      <c r="AO605" s="603"/>
      <c r="AP605" s="604"/>
      <c r="AQ605" s="602"/>
      <c r="AR605" s="603"/>
      <c r="AS605" s="603"/>
      <c r="AT605" s="604"/>
      <c r="AU605" s="603"/>
      <c r="AV605" s="603"/>
      <c r="AW605" s="603"/>
      <c r="AX605" s="60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600" t="s">
        <v>97</v>
      </c>
      <c r="Z606" s="507"/>
      <c r="AA606" s="508"/>
      <c r="AB606" s="601"/>
      <c r="AC606" s="601"/>
      <c r="AD606" s="601"/>
      <c r="AE606" s="602"/>
      <c r="AF606" s="603"/>
      <c r="AG606" s="603"/>
      <c r="AH606" s="604"/>
      <c r="AI606" s="602"/>
      <c r="AJ606" s="603"/>
      <c r="AK606" s="603"/>
      <c r="AL606" s="603"/>
      <c r="AM606" s="602"/>
      <c r="AN606" s="603"/>
      <c r="AO606" s="603"/>
      <c r="AP606" s="604"/>
      <c r="AQ606" s="602"/>
      <c r="AR606" s="603"/>
      <c r="AS606" s="603"/>
      <c r="AT606" s="604"/>
      <c r="AU606" s="603"/>
      <c r="AV606" s="603"/>
      <c r="AW606" s="603"/>
      <c r="AX606" s="60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600" t="s">
        <v>56</v>
      </c>
      <c r="Z607" s="507"/>
      <c r="AA607" s="508"/>
      <c r="AB607" s="606" t="s">
        <v>49</v>
      </c>
      <c r="AC607" s="606"/>
      <c r="AD607" s="606"/>
      <c r="AE607" s="602"/>
      <c r="AF607" s="603"/>
      <c r="AG607" s="603"/>
      <c r="AH607" s="604"/>
      <c r="AI607" s="602"/>
      <c r="AJ607" s="603"/>
      <c r="AK607" s="603"/>
      <c r="AL607" s="603"/>
      <c r="AM607" s="602"/>
      <c r="AN607" s="603"/>
      <c r="AO607" s="603"/>
      <c r="AP607" s="604"/>
      <c r="AQ607" s="602"/>
      <c r="AR607" s="603"/>
      <c r="AS607" s="603"/>
      <c r="AT607" s="604"/>
      <c r="AU607" s="603"/>
      <c r="AV607" s="603"/>
      <c r="AW607" s="603"/>
      <c r="AX607" s="605"/>
      <c r="AY607">
        <f>$AY$603</f>
        <v>0</v>
      </c>
    </row>
    <row r="608" spans="1:51" ht="18.75" hidden="1" customHeight="1" x14ac:dyDescent="0.15">
      <c r="A608" s="145"/>
      <c r="B608" s="146"/>
      <c r="C608" s="150"/>
      <c r="D608" s="146"/>
      <c r="E608" s="170" t="s">
        <v>322</v>
      </c>
      <c r="F608" s="171"/>
      <c r="G608" s="172" t="s">
        <v>319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618" t="s">
        <v>53</v>
      </c>
      <c r="AF608" s="619"/>
      <c r="AG608" s="619"/>
      <c r="AH608" s="620"/>
      <c r="AI608" s="183" t="s">
        <v>534</v>
      </c>
      <c r="AJ608" s="183"/>
      <c r="AK608" s="183"/>
      <c r="AL608" s="181"/>
      <c r="AM608" s="183" t="s">
        <v>55</v>
      </c>
      <c r="AN608" s="183"/>
      <c r="AO608" s="183"/>
      <c r="AP608" s="181"/>
      <c r="AQ608" s="181" t="s">
        <v>312</v>
      </c>
      <c r="AR608" s="173"/>
      <c r="AS608" s="173"/>
      <c r="AT608" s="174"/>
      <c r="AU608" s="203" t="s">
        <v>240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21"/>
      <c r="AF609" s="621"/>
      <c r="AG609" s="176" t="s">
        <v>314</v>
      </c>
      <c r="AH609" s="177"/>
      <c r="AI609" s="184"/>
      <c r="AJ609" s="184"/>
      <c r="AK609" s="184"/>
      <c r="AL609" s="182"/>
      <c r="AM609" s="184"/>
      <c r="AN609" s="184"/>
      <c r="AO609" s="184"/>
      <c r="AP609" s="182"/>
      <c r="AQ609" s="622"/>
      <c r="AR609" s="621"/>
      <c r="AS609" s="176" t="s">
        <v>314</v>
      </c>
      <c r="AT609" s="177"/>
      <c r="AU609" s="621"/>
      <c r="AV609" s="621"/>
      <c r="AW609" s="176" t="s">
        <v>289</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23" t="s">
        <v>48</v>
      </c>
      <c r="Z610" s="624"/>
      <c r="AA610" s="625"/>
      <c r="AB610" s="626"/>
      <c r="AC610" s="626"/>
      <c r="AD610" s="626"/>
      <c r="AE610" s="602"/>
      <c r="AF610" s="603"/>
      <c r="AG610" s="603"/>
      <c r="AH610" s="603"/>
      <c r="AI610" s="602"/>
      <c r="AJ610" s="603"/>
      <c r="AK610" s="603"/>
      <c r="AL610" s="603"/>
      <c r="AM610" s="602"/>
      <c r="AN610" s="603"/>
      <c r="AO610" s="603"/>
      <c r="AP610" s="604"/>
      <c r="AQ610" s="602"/>
      <c r="AR610" s="603"/>
      <c r="AS610" s="603"/>
      <c r="AT610" s="604"/>
      <c r="AU610" s="603"/>
      <c r="AV610" s="603"/>
      <c r="AW610" s="603"/>
      <c r="AX610" s="60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600" t="s">
        <v>97</v>
      </c>
      <c r="Z611" s="507"/>
      <c r="AA611" s="508"/>
      <c r="AB611" s="601"/>
      <c r="AC611" s="601"/>
      <c r="AD611" s="601"/>
      <c r="AE611" s="602"/>
      <c r="AF611" s="603"/>
      <c r="AG611" s="603"/>
      <c r="AH611" s="604"/>
      <c r="AI611" s="602"/>
      <c r="AJ611" s="603"/>
      <c r="AK611" s="603"/>
      <c r="AL611" s="603"/>
      <c r="AM611" s="602"/>
      <c r="AN611" s="603"/>
      <c r="AO611" s="603"/>
      <c r="AP611" s="604"/>
      <c r="AQ611" s="602"/>
      <c r="AR611" s="603"/>
      <c r="AS611" s="603"/>
      <c r="AT611" s="604"/>
      <c r="AU611" s="603"/>
      <c r="AV611" s="603"/>
      <c r="AW611" s="603"/>
      <c r="AX611" s="60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600" t="s">
        <v>56</v>
      </c>
      <c r="Z612" s="507"/>
      <c r="AA612" s="508"/>
      <c r="AB612" s="606" t="s">
        <v>49</v>
      </c>
      <c r="AC612" s="606"/>
      <c r="AD612" s="606"/>
      <c r="AE612" s="602"/>
      <c r="AF612" s="603"/>
      <c r="AG612" s="603"/>
      <c r="AH612" s="604"/>
      <c r="AI612" s="602"/>
      <c r="AJ612" s="603"/>
      <c r="AK612" s="603"/>
      <c r="AL612" s="603"/>
      <c r="AM612" s="602"/>
      <c r="AN612" s="603"/>
      <c r="AO612" s="603"/>
      <c r="AP612" s="604"/>
      <c r="AQ612" s="602"/>
      <c r="AR612" s="603"/>
      <c r="AS612" s="603"/>
      <c r="AT612" s="604"/>
      <c r="AU612" s="603"/>
      <c r="AV612" s="603"/>
      <c r="AW612" s="603"/>
      <c r="AX612" s="605"/>
      <c r="AY612">
        <f>$AY$608</f>
        <v>0</v>
      </c>
    </row>
    <row r="613" spans="1:51" ht="18.75" hidden="1" customHeight="1" x14ac:dyDescent="0.15">
      <c r="A613" s="145"/>
      <c r="B613" s="146"/>
      <c r="C613" s="150"/>
      <c r="D613" s="146"/>
      <c r="E613" s="170" t="s">
        <v>322</v>
      </c>
      <c r="F613" s="171"/>
      <c r="G613" s="172" t="s">
        <v>319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618" t="s">
        <v>53</v>
      </c>
      <c r="AF613" s="619"/>
      <c r="AG613" s="619"/>
      <c r="AH613" s="620"/>
      <c r="AI613" s="183" t="s">
        <v>534</v>
      </c>
      <c r="AJ613" s="183"/>
      <c r="AK613" s="183"/>
      <c r="AL613" s="181"/>
      <c r="AM613" s="183" t="s">
        <v>55</v>
      </c>
      <c r="AN613" s="183"/>
      <c r="AO613" s="183"/>
      <c r="AP613" s="181"/>
      <c r="AQ613" s="181" t="s">
        <v>312</v>
      </c>
      <c r="AR613" s="173"/>
      <c r="AS613" s="173"/>
      <c r="AT613" s="174"/>
      <c r="AU613" s="203" t="s">
        <v>240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21"/>
      <c r="AF614" s="621"/>
      <c r="AG614" s="176" t="s">
        <v>314</v>
      </c>
      <c r="AH614" s="177"/>
      <c r="AI614" s="184"/>
      <c r="AJ614" s="184"/>
      <c r="AK614" s="184"/>
      <c r="AL614" s="182"/>
      <c r="AM614" s="184"/>
      <c r="AN614" s="184"/>
      <c r="AO614" s="184"/>
      <c r="AP614" s="182"/>
      <c r="AQ614" s="622"/>
      <c r="AR614" s="621"/>
      <c r="AS614" s="176" t="s">
        <v>314</v>
      </c>
      <c r="AT614" s="177"/>
      <c r="AU614" s="621"/>
      <c r="AV614" s="621"/>
      <c r="AW614" s="176" t="s">
        <v>289</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23" t="s">
        <v>48</v>
      </c>
      <c r="Z615" s="624"/>
      <c r="AA615" s="625"/>
      <c r="AB615" s="626"/>
      <c r="AC615" s="626"/>
      <c r="AD615" s="626"/>
      <c r="AE615" s="602"/>
      <c r="AF615" s="603"/>
      <c r="AG615" s="603"/>
      <c r="AH615" s="603"/>
      <c r="AI615" s="602"/>
      <c r="AJ615" s="603"/>
      <c r="AK615" s="603"/>
      <c r="AL615" s="603"/>
      <c r="AM615" s="602"/>
      <c r="AN615" s="603"/>
      <c r="AO615" s="603"/>
      <c r="AP615" s="604"/>
      <c r="AQ615" s="602"/>
      <c r="AR615" s="603"/>
      <c r="AS615" s="603"/>
      <c r="AT615" s="604"/>
      <c r="AU615" s="603"/>
      <c r="AV615" s="603"/>
      <c r="AW615" s="603"/>
      <c r="AX615" s="60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600" t="s">
        <v>97</v>
      </c>
      <c r="Z616" s="507"/>
      <c r="AA616" s="508"/>
      <c r="AB616" s="601"/>
      <c r="AC616" s="601"/>
      <c r="AD616" s="601"/>
      <c r="AE616" s="602"/>
      <c r="AF616" s="603"/>
      <c r="AG616" s="603"/>
      <c r="AH616" s="604"/>
      <c r="AI616" s="602"/>
      <c r="AJ616" s="603"/>
      <c r="AK616" s="603"/>
      <c r="AL616" s="603"/>
      <c r="AM616" s="602"/>
      <c r="AN616" s="603"/>
      <c r="AO616" s="603"/>
      <c r="AP616" s="604"/>
      <c r="AQ616" s="602"/>
      <c r="AR616" s="603"/>
      <c r="AS616" s="603"/>
      <c r="AT616" s="604"/>
      <c r="AU616" s="603"/>
      <c r="AV616" s="603"/>
      <c r="AW616" s="603"/>
      <c r="AX616" s="60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600" t="s">
        <v>56</v>
      </c>
      <c r="Z617" s="507"/>
      <c r="AA617" s="508"/>
      <c r="AB617" s="606" t="s">
        <v>49</v>
      </c>
      <c r="AC617" s="606"/>
      <c r="AD617" s="606"/>
      <c r="AE617" s="602"/>
      <c r="AF617" s="603"/>
      <c r="AG617" s="603"/>
      <c r="AH617" s="604"/>
      <c r="AI617" s="602"/>
      <c r="AJ617" s="603"/>
      <c r="AK617" s="603"/>
      <c r="AL617" s="603"/>
      <c r="AM617" s="602"/>
      <c r="AN617" s="603"/>
      <c r="AO617" s="603"/>
      <c r="AP617" s="604"/>
      <c r="AQ617" s="602"/>
      <c r="AR617" s="603"/>
      <c r="AS617" s="603"/>
      <c r="AT617" s="604"/>
      <c r="AU617" s="603"/>
      <c r="AV617" s="603"/>
      <c r="AW617" s="603"/>
      <c r="AX617" s="605"/>
      <c r="AY617">
        <f>$AY$613</f>
        <v>0</v>
      </c>
    </row>
    <row r="618" spans="1:51" ht="18.75" hidden="1" customHeight="1" x14ac:dyDescent="0.15">
      <c r="A618" s="145"/>
      <c r="B618" s="146"/>
      <c r="C618" s="150"/>
      <c r="D618" s="146"/>
      <c r="E618" s="170" t="s">
        <v>323</v>
      </c>
      <c r="F618" s="171"/>
      <c r="G618" s="172" t="s">
        <v>321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618" t="s">
        <v>53</v>
      </c>
      <c r="AF618" s="619"/>
      <c r="AG618" s="619"/>
      <c r="AH618" s="620"/>
      <c r="AI618" s="183" t="s">
        <v>534</v>
      </c>
      <c r="AJ618" s="183"/>
      <c r="AK618" s="183"/>
      <c r="AL618" s="181"/>
      <c r="AM618" s="183" t="s">
        <v>55</v>
      </c>
      <c r="AN618" s="183"/>
      <c r="AO618" s="183"/>
      <c r="AP618" s="181"/>
      <c r="AQ618" s="181" t="s">
        <v>312</v>
      </c>
      <c r="AR618" s="173"/>
      <c r="AS618" s="173"/>
      <c r="AT618" s="174"/>
      <c r="AU618" s="203" t="s">
        <v>240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21"/>
      <c r="AF619" s="621"/>
      <c r="AG619" s="176" t="s">
        <v>314</v>
      </c>
      <c r="AH619" s="177"/>
      <c r="AI619" s="184"/>
      <c r="AJ619" s="184"/>
      <c r="AK619" s="184"/>
      <c r="AL619" s="182"/>
      <c r="AM619" s="184"/>
      <c r="AN619" s="184"/>
      <c r="AO619" s="184"/>
      <c r="AP619" s="182"/>
      <c r="AQ619" s="622"/>
      <c r="AR619" s="621"/>
      <c r="AS619" s="176" t="s">
        <v>314</v>
      </c>
      <c r="AT619" s="177"/>
      <c r="AU619" s="621"/>
      <c r="AV619" s="621"/>
      <c r="AW619" s="176" t="s">
        <v>289</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23" t="s">
        <v>48</v>
      </c>
      <c r="Z620" s="624"/>
      <c r="AA620" s="625"/>
      <c r="AB620" s="626"/>
      <c r="AC620" s="626"/>
      <c r="AD620" s="626"/>
      <c r="AE620" s="602"/>
      <c r="AF620" s="603"/>
      <c r="AG620" s="603"/>
      <c r="AH620" s="603"/>
      <c r="AI620" s="602"/>
      <c r="AJ620" s="603"/>
      <c r="AK620" s="603"/>
      <c r="AL620" s="603"/>
      <c r="AM620" s="602"/>
      <c r="AN620" s="603"/>
      <c r="AO620" s="603"/>
      <c r="AP620" s="604"/>
      <c r="AQ620" s="602"/>
      <c r="AR620" s="603"/>
      <c r="AS620" s="603"/>
      <c r="AT620" s="604"/>
      <c r="AU620" s="603"/>
      <c r="AV620" s="603"/>
      <c r="AW620" s="603"/>
      <c r="AX620" s="60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600" t="s">
        <v>97</v>
      </c>
      <c r="Z621" s="507"/>
      <c r="AA621" s="508"/>
      <c r="AB621" s="601"/>
      <c r="AC621" s="601"/>
      <c r="AD621" s="601"/>
      <c r="AE621" s="602"/>
      <c r="AF621" s="603"/>
      <c r="AG621" s="603"/>
      <c r="AH621" s="604"/>
      <c r="AI621" s="602"/>
      <c r="AJ621" s="603"/>
      <c r="AK621" s="603"/>
      <c r="AL621" s="603"/>
      <c r="AM621" s="602"/>
      <c r="AN621" s="603"/>
      <c r="AO621" s="603"/>
      <c r="AP621" s="604"/>
      <c r="AQ621" s="602"/>
      <c r="AR621" s="603"/>
      <c r="AS621" s="603"/>
      <c r="AT621" s="604"/>
      <c r="AU621" s="603"/>
      <c r="AV621" s="603"/>
      <c r="AW621" s="603"/>
      <c r="AX621" s="60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600" t="s">
        <v>56</v>
      </c>
      <c r="Z622" s="507"/>
      <c r="AA622" s="508"/>
      <c r="AB622" s="606" t="s">
        <v>49</v>
      </c>
      <c r="AC622" s="606"/>
      <c r="AD622" s="606"/>
      <c r="AE622" s="602"/>
      <c r="AF622" s="603"/>
      <c r="AG622" s="603"/>
      <c r="AH622" s="604"/>
      <c r="AI622" s="602"/>
      <c r="AJ622" s="603"/>
      <c r="AK622" s="603"/>
      <c r="AL622" s="603"/>
      <c r="AM622" s="602"/>
      <c r="AN622" s="603"/>
      <c r="AO622" s="603"/>
      <c r="AP622" s="604"/>
      <c r="AQ622" s="602"/>
      <c r="AR622" s="603"/>
      <c r="AS622" s="603"/>
      <c r="AT622" s="604"/>
      <c r="AU622" s="603"/>
      <c r="AV622" s="603"/>
      <c r="AW622" s="603"/>
      <c r="AX622" s="605"/>
      <c r="AY622">
        <f>$AY$618</f>
        <v>0</v>
      </c>
    </row>
    <row r="623" spans="1:51" ht="18.75" hidden="1" customHeight="1" x14ac:dyDescent="0.15">
      <c r="A623" s="145"/>
      <c r="B623" s="146"/>
      <c r="C623" s="150"/>
      <c r="D623" s="146"/>
      <c r="E623" s="170" t="s">
        <v>323</v>
      </c>
      <c r="F623" s="171"/>
      <c r="G623" s="172" t="s">
        <v>321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618" t="s">
        <v>53</v>
      </c>
      <c r="AF623" s="619"/>
      <c r="AG623" s="619"/>
      <c r="AH623" s="620"/>
      <c r="AI623" s="183" t="s">
        <v>534</v>
      </c>
      <c r="AJ623" s="183"/>
      <c r="AK623" s="183"/>
      <c r="AL623" s="181"/>
      <c r="AM623" s="183" t="s">
        <v>55</v>
      </c>
      <c r="AN623" s="183"/>
      <c r="AO623" s="183"/>
      <c r="AP623" s="181"/>
      <c r="AQ623" s="181" t="s">
        <v>312</v>
      </c>
      <c r="AR623" s="173"/>
      <c r="AS623" s="173"/>
      <c r="AT623" s="174"/>
      <c r="AU623" s="203" t="s">
        <v>240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21"/>
      <c r="AF624" s="621"/>
      <c r="AG624" s="176" t="s">
        <v>314</v>
      </c>
      <c r="AH624" s="177"/>
      <c r="AI624" s="184"/>
      <c r="AJ624" s="184"/>
      <c r="AK624" s="184"/>
      <c r="AL624" s="182"/>
      <c r="AM624" s="184"/>
      <c r="AN624" s="184"/>
      <c r="AO624" s="184"/>
      <c r="AP624" s="182"/>
      <c r="AQ624" s="622"/>
      <c r="AR624" s="621"/>
      <c r="AS624" s="176" t="s">
        <v>314</v>
      </c>
      <c r="AT624" s="177"/>
      <c r="AU624" s="621"/>
      <c r="AV624" s="621"/>
      <c r="AW624" s="176" t="s">
        <v>289</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23" t="s">
        <v>48</v>
      </c>
      <c r="Z625" s="624"/>
      <c r="AA625" s="625"/>
      <c r="AB625" s="626"/>
      <c r="AC625" s="626"/>
      <c r="AD625" s="626"/>
      <c r="AE625" s="602"/>
      <c r="AF625" s="603"/>
      <c r="AG625" s="603"/>
      <c r="AH625" s="603"/>
      <c r="AI625" s="602"/>
      <c r="AJ625" s="603"/>
      <c r="AK625" s="603"/>
      <c r="AL625" s="603"/>
      <c r="AM625" s="602"/>
      <c r="AN625" s="603"/>
      <c r="AO625" s="603"/>
      <c r="AP625" s="604"/>
      <c r="AQ625" s="602"/>
      <c r="AR625" s="603"/>
      <c r="AS625" s="603"/>
      <c r="AT625" s="604"/>
      <c r="AU625" s="603"/>
      <c r="AV625" s="603"/>
      <c r="AW625" s="603"/>
      <c r="AX625" s="60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600" t="s">
        <v>97</v>
      </c>
      <c r="Z626" s="507"/>
      <c r="AA626" s="508"/>
      <c r="AB626" s="601"/>
      <c r="AC626" s="601"/>
      <c r="AD626" s="601"/>
      <c r="AE626" s="602"/>
      <c r="AF626" s="603"/>
      <c r="AG626" s="603"/>
      <c r="AH626" s="604"/>
      <c r="AI626" s="602"/>
      <c r="AJ626" s="603"/>
      <c r="AK626" s="603"/>
      <c r="AL626" s="603"/>
      <c r="AM626" s="602"/>
      <c r="AN626" s="603"/>
      <c r="AO626" s="603"/>
      <c r="AP626" s="604"/>
      <c r="AQ626" s="602"/>
      <c r="AR626" s="603"/>
      <c r="AS626" s="603"/>
      <c r="AT626" s="604"/>
      <c r="AU626" s="603"/>
      <c r="AV626" s="603"/>
      <c r="AW626" s="603"/>
      <c r="AX626" s="60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600" t="s">
        <v>56</v>
      </c>
      <c r="Z627" s="507"/>
      <c r="AA627" s="508"/>
      <c r="AB627" s="606" t="s">
        <v>49</v>
      </c>
      <c r="AC627" s="606"/>
      <c r="AD627" s="606"/>
      <c r="AE627" s="602"/>
      <c r="AF627" s="603"/>
      <c r="AG627" s="603"/>
      <c r="AH627" s="604"/>
      <c r="AI627" s="602"/>
      <c r="AJ627" s="603"/>
      <c r="AK627" s="603"/>
      <c r="AL627" s="603"/>
      <c r="AM627" s="602"/>
      <c r="AN627" s="603"/>
      <c r="AO627" s="603"/>
      <c r="AP627" s="604"/>
      <c r="AQ627" s="602"/>
      <c r="AR627" s="603"/>
      <c r="AS627" s="603"/>
      <c r="AT627" s="604"/>
      <c r="AU627" s="603"/>
      <c r="AV627" s="603"/>
      <c r="AW627" s="603"/>
      <c r="AX627" s="605"/>
      <c r="AY627">
        <f>$AY$623</f>
        <v>0</v>
      </c>
    </row>
    <row r="628" spans="1:51" ht="18.75" hidden="1" customHeight="1" x14ac:dyDescent="0.15">
      <c r="A628" s="145"/>
      <c r="B628" s="146"/>
      <c r="C628" s="150"/>
      <c r="D628" s="146"/>
      <c r="E628" s="170" t="s">
        <v>323</v>
      </c>
      <c r="F628" s="171"/>
      <c r="G628" s="172" t="s">
        <v>321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618" t="s">
        <v>53</v>
      </c>
      <c r="AF628" s="619"/>
      <c r="AG628" s="619"/>
      <c r="AH628" s="620"/>
      <c r="AI628" s="183" t="s">
        <v>534</v>
      </c>
      <c r="AJ628" s="183"/>
      <c r="AK628" s="183"/>
      <c r="AL628" s="181"/>
      <c r="AM628" s="183" t="s">
        <v>55</v>
      </c>
      <c r="AN628" s="183"/>
      <c r="AO628" s="183"/>
      <c r="AP628" s="181"/>
      <c r="AQ628" s="181" t="s">
        <v>312</v>
      </c>
      <c r="AR628" s="173"/>
      <c r="AS628" s="173"/>
      <c r="AT628" s="174"/>
      <c r="AU628" s="203" t="s">
        <v>240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21"/>
      <c r="AF629" s="621"/>
      <c r="AG629" s="176" t="s">
        <v>314</v>
      </c>
      <c r="AH629" s="177"/>
      <c r="AI629" s="184"/>
      <c r="AJ629" s="184"/>
      <c r="AK629" s="184"/>
      <c r="AL629" s="182"/>
      <c r="AM629" s="184"/>
      <c r="AN629" s="184"/>
      <c r="AO629" s="184"/>
      <c r="AP629" s="182"/>
      <c r="AQ629" s="622"/>
      <c r="AR629" s="621"/>
      <c r="AS629" s="176" t="s">
        <v>314</v>
      </c>
      <c r="AT629" s="177"/>
      <c r="AU629" s="621"/>
      <c r="AV629" s="621"/>
      <c r="AW629" s="176" t="s">
        <v>289</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23" t="s">
        <v>48</v>
      </c>
      <c r="Z630" s="624"/>
      <c r="AA630" s="625"/>
      <c r="AB630" s="626"/>
      <c r="AC630" s="626"/>
      <c r="AD630" s="626"/>
      <c r="AE630" s="602"/>
      <c r="AF630" s="603"/>
      <c r="AG630" s="603"/>
      <c r="AH630" s="603"/>
      <c r="AI630" s="602"/>
      <c r="AJ630" s="603"/>
      <c r="AK630" s="603"/>
      <c r="AL630" s="603"/>
      <c r="AM630" s="602"/>
      <c r="AN630" s="603"/>
      <c r="AO630" s="603"/>
      <c r="AP630" s="604"/>
      <c r="AQ630" s="602"/>
      <c r="AR630" s="603"/>
      <c r="AS630" s="603"/>
      <c r="AT630" s="604"/>
      <c r="AU630" s="603"/>
      <c r="AV630" s="603"/>
      <c r="AW630" s="603"/>
      <c r="AX630" s="60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600" t="s">
        <v>97</v>
      </c>
      <c r="Z631" s="507"/>
      <c r="AA631" s="508"/>
      <c r="AB631" s="601"/>
      <c r="AC631" s="601"/>
      <c r="AD631" s="601"/>
      <c r="AE631" s="602"/>
      <c r="AF631" s="603"/>
      <c r="AG631" s="603"/>
      <c r="AH631" s="604"/>
      <c r="AI631" s="602"/>
      <c r="AJ631" s="603"/>
      <c r="AK631" s="603"/>
      <c r="AL631" s="603"/>
      <c r="AM631" s="602"/>
      <c r="AN631" s="603"/>
      <c r="AO631" s="603"/>
      <c r="AP631" s="604"/>
      <c r="AQ631" s="602"/>
      <c r="AR631" s="603"/>
      <c r="AS631" s="603"/>
      <c r="AT631" s="604"/>
      <c r="AU631" s="603"/>
      <c r="AV631" s="603"/>
      <c r="AW631" s="603"/>
      <c r="AX631" s="60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600" t="s">
        <v>56</v>
      </c>
      <c r="Z632" s="507"/>
      <c r="AA632" s="508"/>
      <c r="AB632" s="606" t="s">
        <v>49</v>
      </c>
      <c r="AC632" s="606"/>
      <c r="AD632" s="606"/>
      <c r="AE632" s="602"/>
      <c r="AF632" s="603"/>
      <c r="AG632" s="603"/>
      <c r="AH632" s="604"/>
      <c r="AI632" s="602"/>
      <c r="AJ632" s="603"/>
      <c r="AK632" s="603"/>
      <c r="AL632" s="603"/>
      <c r="AM632" s="602"/>
      <c r="AN632" s="603"/>
      <c r="AO632" s="603"/>
      <c r="AP632" s="604"/>
      <c r="AQ632" s="602"/>
      <c r="AR632" s="603"/>
      <c r="AS632" s="603"/>
      <c r="AT632" s="604"/>
      <c r="AU632" s="603"/>
      <c r="AV632" s="603"/>
      <c r="AW632" s="603"/>
      <c r="AX632" s="605"/>
      <c r="AY632">
        <f>$AY$628</f>
        <v>0</v>
      </c>
    </row>
    <row r="633" spans="1:51" ht="18.75" hidden="1" customHeight="1" x14ac:dyDescent="0.15">
      <c r="A633" s="145"/>
      <c r="B633" s="146"/>
      <c r="C633" s="150"/>
      <c r="D633" s="146"/>
      <c r="E633" s="170" t="s">
        <v>323</v>
      </c>
      <c r="F633" s="171"/>
      <c r="G633" s="172" t="s">
        <v>321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618" t="s">
        <v>53</v>
      </c>
      <c r="AF633" s="619"/>
      <c r="AG633" s="619"/>
      <c r="AH633" s="620"/>
      <c r="AI633" s="183" t="s">
        <v>534</v>
      </c>
      <c r="AJ633" s="183"/>
      <c r="AK633" s="183"/>
      <c r="AL633" s="181"/>
      <c r="AM633" s="183" t="s">
        <v>55</v>
      </c>
      <c r="AN633" s="183"/>
      <c r="AO633" s="183"/>
      <c r="AP633" s="181"/>
      <c r="AQ633" s="181" t="s">
        <v>312</v>
      </c>
      <c r="AR633" s="173"/>
      <c r="AS633" s="173"/>
      <c r="AT633" s="174"/>
      <c r="AU633" s="203" t="s">
        <v>240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21"/>
      <c r="AF634" s="621"/>
      <c r="AG634" s="176" t="s">
        <v>314</v>
      </c>
      <c r="AH634" s="177"/>
      <c r="AI634" s="184"/>
      <c r="AJ634" s="184"/>
      <c r="AK634" s="184"/>
      <c r="AL634" s="182"/>
      <c r="AM634" s="184"/>
      <c r="AN634" s="184"/>
      <c r="AO634" s="184"/>
      <c r="AP634" s="182"/>
      <c r="AQ634" s="622"/>
      <c r="AR634" s="621"/>
      <c r="AS634" s="176" t="s">
        <v>314</v>
      </c>
      <c r="AT634" s="177"/>
      <c r="AU634" s="621"/>
      <c r="AV634" s="621"/>
      <c r="AW634" s="176" t="s">
        <v>289</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23" t="s">
        <v>48</v>
      </c>
      <c r="Z635" s="624"/>
      <c r="AA635" s="625"/>
      <c r="AB635" s="626"/>
      <c r="AC635" s="626"/>
      <c r="AD635" s="626"/>
      <c r="AE635" s="602"/>
      <c r="AF635" s="603"/>
      <c r="AG635" s="603"/>
      <c r="AH635" s="603"/>
      <c r="AI635" s="602"/>
      <c r="AJ635" s="603"/>
      <c r="AK635" s="603"/>
      <c r="AL635" s="603"/>
      <c r="AM635" s="602"/>
      <c r="AN635" s="603"/>
      <c r="AO635" s="603"/>
      <c r="AP635" s="604"/>
      <c r="AQ635" s="602"/>
      <c r="AR635" s="603"/>
      <c r="AS635" s="603"/>
      <c r="AT635" s="604"/>
      <c r="AU635" s="603"/>
      <c r="AV635" s="603"/>
      <c r="AW635" s="603"/>
      <c r="AX635" s="60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600" t="s">
        <v>97</v>
      </c>
      <c r="Z636" s="507"/>
      <c r="AA636" s="508"/>
      <c r="AB636" s="601"/>
      <c r="AC636" s="601"/>
      <c r="AD636" s="601"/>
      <c r="AE636" s="602"/>
      <c r="AF636" s="603"/>
      <c r="AG636" s="603"/>
      <c r="AH636" s="604"/>
      <c r="AI636" s="602"/>
      <c r="AJ636" s="603"/>
      <c r="AK636" s="603"/>
      <c r="AL636" s="603"/>
      <c r="AM636" s="602"/>
      <c r="AN636" s="603"/>
      <c r="AO636" s="603"/>
      <c r="AP636" s="604"/>
      <c r="AQ636" s="602"/>
      <c r="AR636" s="603"/>
      <c r="AS636" s="603"/>
      <c r="AT636" s="604"/>
      <c r="AU636" s="603"/>
      <c r="AV636" s="603"/>
      <c r="AW636" s="603"/>
      <c r="AX636" s="60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600" t="s">
        <v>56</v>
      </c>
      <c r="Z637" s="507"/>
      <c r="AA637" s="508"/>
      <c r="AB637" s="606" t="s">
        <v>49</v>
      </c>
      <c r="AC637" s="606"/>
      <c r="AD637" s="606"/>
      <c r="AE637" s="602"/>
      <c r="AF637" s="603"/>
      <c r="AG637" s="603"/>
      <c r="AH637" s="604"/>
      <c r="AI637" s="602"/>
      <c r="AJ637" s="603"/>
      <c r="AK637" s="603"/>
      <c r="AL637" s="603"/>
      <c r="AM637" s="602"/>
      <c r="AN637" s="603"/>
      <c r="AO637" s="603"/>
      <c r="AP637" s="604"/>
      <c r="AQ637" s="602"/>
      <c r="AR637" s="603"/>
      <c r="AS637" s="603"/>
      <c r="AT637" s="604"/>
      <c r="AU637" s="603"/>
      <c r="AV637" s="603"/>
      <c r="AW637" s="603"/>
      <c r="AX637" s="605"/>
      <c r="AY637">
        <f>$AY$633</f>
        <v>0</v>
      </c>
    </row>
    <row r="638" spans="1:51" ht="18.75" hidden="1" customHeight="1" x14ac:dyDescent="0.15">
      <c r="A638" s="145"/>
      <c r="B638" s="146"/>
      <c r="C638" s="150"/>
      <c r="D638" s="146"/>
      <c r="E638" s="170" t="s">
        <v>323</v>
      </c>
      <c r="F638" s="171"/>
      <c r="G638" s="172" t="s">
        <v>321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618" t="s">
        <v>53</v>
      </c>
      <c r="AF638" s="619"/>
      <c r="AG638" s="619"/>
      <c r="AH638" s="620"/>
      <c r="AI638" s="183" t="s">
        <v>534</v>
      </c>
      <c r="AJ638" s="183"/>
      <c r="AK638" s="183"/>
      <c r="AL638" s="181"/>
      <c r="AM638" s="183" t="s">
        <v>55</v>
      </c>
      <c r="AN638" s="183"/>
      <c r="AO638" s="183"/>
      <c r="AP638" s="181"/>
      <c r="AQ638" s="181" t="s">
        <v>312</v>
      </c>
      <c r="AR638" s="173"/>
      <c r="AS638" s="173"/>
      <c r="AT638" s="174"/>
      <c r="AU638" s="203" t="s">
        <v>240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21"/>
      <c r="AF639" s="621"/>
      <c r="AG639" s="176" t="s">
        <v>314</v>
      </c>
      <c r="AH639" s="177"/>
      <c r="AI639" s="184"/>
      <c r="AJ639" s="184"/>
      <c r="AK639" s="184"/>
      <c r="AL639" s="182"/>
      <c r="AM639" s="184"/>
      <c r="AN639" s="184"/>
      <c r="AO639" s="184"/>
      <c r="AP639" s="182"/>
      <c r="AQ639" s="622"/>
      <c r="AR639" s="621"/>
      <c r="AS639" s="176" t="s">
        <v>314</v>
      </c>
      <c r="AT639" s="177"/>
      <c r="AU639" s="621"/>
      <c r="AV639" s="621"/>
      <c r="AW639" s="176" t="s">
        <v>289</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23" t="s">
        <v>48</v>
      </c>
      <c r="Z640" s="624"/>
      <c r="AA640" s="625"/>
      <c r="AB640" s="626"/>
      <c r="AC640" s="626"/>
      <c r="AD640" s="626"/>
      <c r="AE640" s="602"/>
      <c r="AF640" s="603"/>
      <c r="AG640" s="603"/>
      <c r="AH640" s="603"/>
      <c r="AI640" s="602"/>
      <c r="AJ640" s="603"/>
      <c r="AK640" s="603"/>
      <c r="AL640" s="603"/>
      <c r="AM640" s="602"/>
      <c r="AN640" s="603"/>
      <c r="AO640" s="603"/>
      <c r="AP640" s="604"/>
      <c r="AQ640" s="602"/>
      <c r="AR640" s="603"/>
      <c r="AS640" s="603"/>
      <c r="AT640" s="604"/>
      <c r="AU640" s="603"/>
      <c r="AV640" s="603"/>
      <c r="AW640" s="603"/>
      <c r="AX640" s="60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600" t="s">
        <v>97</v>
      </c>
      <c r="Z641" s="507"/>
      <c r="AA641" s="508"/>
      <c r="AB641" s="601"/>
      <c r="AC641" s="601"/>
      <c r="AD641" s="601"/>
      <c r="AE641" s="602"/>
      <c r="AF641" s="603"/>
      <c r="AG641" s="603"/>
      <c r="AH641" s="604"/>
      <c r="AI641" s="602"/>
      <c r="AJ641" s="603"/>
      <c r="AK641" s="603"/>
      <c r="AL641" s="603"/>
      <c r="AM641" s="602"/>
      <c r="AN641" s="603"/>
      <c r="AO641" s="603"/>
      <c r="AP641" s="604"/>
      <c r="AQ641" s="602"/>
      <c r="AR641" s="603"/>
      <c r="AS641" s="603"/>
      <c r="AT641" s="604"/>
      <c r="AU641" s="603"/>
      <c r="AV641" s="603"/>
      <c r="AW641" s="603"/>
      <c r="AX641" s="60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600" t="s">
        <v>56</v>
      </c>
      <c r="Z642" s="507"/>
      <c r="AA642" s="508"/>
      <c r="AB642" s="606" t="s">
        <v>49</v>
      </c>
      <c r="AC642" s="606"/>
      <c r="AD642" s="606"/>
      <c r="AE642" s="602"/>
      <c r="AF642" s="603"/>
      <c r="AG642" s="603"/>
      <c r="AH642" s="604"/>
      <c r="AI642" s="602"/>
      <c r="AJ642" s="603"/>
      <c r="AK642" s="603"/>
      <c r="AL642" s="603"/>
      <c r="AM642" s="602"/>
      <c r="AN642" s="603"/>
      <c r="AO642" s="603"/>
      <c r="AP642" s="604"/>
      <c r="AQ642" s="602"/>
      <c r="AR642" s="603"/>
      <c r="AS642" s="603"/>
      <c r="AT642" s="604"/>
      <c r="AU642" s="603"/>
      <c r="AV642" s="603"/>
      <c r="AW642" s="603"/>
      <c r="AX642" s="605"/>
      <c r="AY642">
        <f>$AY$638</f>
        <v>0</v>
      </c>
    </row>
    <row r="643" spans="1:51" ht="23.85" hidden="1" customHeight="1" x14ac:dyDescent="0.15">
      <c r="A643" s="145"/>
      <c r="B643" s="146"/>
      <c r="C643" s="150"/>
      <c r="D643" s="146"/>
      <c r="E643" s="607" t="s">
        <v>149</v>
      </c>
      <c r="F643" s="608"/>
      <c r="G643" s="608"/>
      <c r="H643" s="608"/>
      <c r="I643" s="608"/>
      <c r="J643" s="608"/>
      <c r="K643" s="608"/>
      <c r="L643" s="608"/>
      <c r="M643" s="608"/>
      <c r="N643" s="608"/>
      <c r="O643" s="608"/>
      <c r="P643" s="608"/>
      <c r="Q643" s="608"/>
      <c r="R643" s="608"/>
      <c r="S643" s="608"/>
      <c r="T643" s="608"/>
      <c r="U643" s="608"/>
      <c r="V643" s="608"/>
      <c r="W643" s="608"/>
      <c r="X643" s="608"/>
      <c r="Y643" s="608"/>
      <c r="Z643" s="608"/>
      <c r="AA643" s="608"/>
      <c r="AB643" s="608"/>
      <c r="AC643" s="608"/>
      <c r="AD643" s="608"/>
      <c r="AE643" s="608"/>
      <c r="AF643" s="608"/>
      <c r="AG643" s="608"/>
      <c r="AH643" s="608"/>
      <c r="AI643" s="608"/>
      <c r="AJ643" s="608"/>
      <c r="AK643" s="608"/>
      <c r="AL643" s="608"/>
      <c r="AM643" s="608"/>
      <c r="AN643" s="608"/>
      <c r="AO643" s="608"/>
      <c r="AP643" s="608"/>
      <c r="AQ643" s="608"/>
      <c r="AR643" s="608"/>
      <c r="AS643" s="608"/>
      <c r="AT643" s="608"/>
      <c r="AU643" s="608"/>
      <c r="AV643" s="608"/>
      <c r="AW643" s="608"/>
      <c r="AX643" s="60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7" t="s">
        <v>446</v>
      </c>
      <c r="F646" s="628"/>
      <c r="G646" s="629" t="s">
        <v>337</v>
      </c>
      <c r="H646" s="608"/>
      <c r="I646" s="608"/>
      <c r="J646" s="630"/>
      <c r="K646" s="631"/>
      <c r="L646" s="631"/>
      <c r="M646" s="631"/>
      <c r="N646" s="631"/>
      <c r="O646" s="631"/>
      <c r="P646" s="631"/>
      <c r="Q646" s="631"/>
      <c r="R646" s="631"/>
      <c r="S646" s="631"/>
      <c r="T646" s="632"/>
      <c r="U646" s="633"/>
      <c r="V646" s="633"/>
      <c r="W646" s="633"/>
      <c r="X646" s="633"/>
      <c r="Y646" s="633"/>
      <c r="Z646" s="633"/>
      <c r="AA646" s="633"/>
      <c r="AB646" s="633"/>
      <c r="AC646" s="633"/>
      <c r="AD646" s="633"/>
      <c r="AE646" s="633"/>
      <c r="AF646" s="633"/>
      <c r="AG646" s="633"/>
      <c r="AH646" s="633"/>
      <c r="AI646" s="633"/>
      <c r="AJ646" s="633"/>
      <c r="AK646" s="633"/>
      <c r="AL646" s="633"/>
      <c r="AM646" s="633"/>
      <c r="AN646" s="633"/>
      <c r="AO646" s="633"/>
      <c r="AP646" s="633"/>
      <c r="AQ646" s="633"/>
      <c r="AR646" s="633"/>
      <c r="AS646" s="633"/>
      <c r="AT646" s="633"/>
      <c r="AU646" s="633"/>
      <c r="AV646" s="633"/>
      <c r="AW646" s="633"/>
      <c r="AX646" s="634"/>
      <c r="AY646" s="49" t="str">
        <f>IF(SUBSTITUTE($J$646,"-","")="","0","1")</f>
        <v>0</v>
      </c>
    </row>
    <row r="647" spans="1:51" ht="18.75" hidden="1" customHeight="1" x14ac:dyDescent="0.15">
      <c r="A647" s="145"/>
      <c r="B647" s="146"/>
      <c r="C647" s="150"/>
      <c r="D647" s="146"/>
      <c r="E647" s="170" t="s">
        <v>322</v>
      </c>
      <c r="F647" s="171"/>
      <c r="G647" s="172" t="s">
        <v>319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618" t="s">
        <v>53</v>
      </c>
      <c r="AF647" s="619"/>
      <c r="AG647" s="619"/>
      <c r="AH647" s="620"/>
      <c r="AI647" s="183" t="s">
        <v>534</v>
      </c>
      <c r="AJ647" s="183"/>
      <c r="AK647" s="183"/>
      <c r="AL647" s="181"/>
      <c r="AM647" s="183" t="s">
        <v>55</v>
      </c>
      <c r="AN647" s="183"/>
      <c r="AO647" s="183"/>
      <c r="AP647" s="181"/>
      <c r="AQ647" s="181" t="s">
        <v>312</v>
      </c>
      <c r="AR647" s="173"/>
      <c r="AS647" s="173"/>
      <c r="AT647" s="174"/>
      <c r="AU647" s="203" t="s">
        <v>240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21"/>
      <c r="AF648" s="621"/>
      <c r="AG648" s="176" t="s">
        <v>314</v>
      </c>
      <c r="AH648" s="177"/>
      <c r="AI648" s="184"/>
      <c r="AJ648" s="184"/>
      <c r="AK648" s="184"/>
      <c r="AL648" s="182"/>
      <c r="AM648" s="184"/>
      <c r="AN648" s="184"/>
      <c r="AO648" s="184"/>
      <c r="AP648" s="182"/>
      <c r="AQ648" s="622"/>
      <c r="AR648" s="621"/>
      <c r="AS648" s="176" t="s">
        <v>314</v>
      </c>
      <c r="AT648" s="177"/>
      <c r="AU648" s="621"/>
      <c r="AV648" s="621"/>
      <c r="AW648" s="176" t="s">
        <v>289</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23" t="s">
        <v>48</v>
      </c>
      <c r="Z649" s="624"/>
      <c r="AA649" s="625"/>
      <c r="AB649" s="626"/>
      <c r="AC649" s="626"/>
      <c r="AD649" s="626"/>
      <c r="AE649" s="602"/>
      <c r="AF649" s="603"/>
      <c r="AG649" s="603"/>
      <c r="AH649" s="603"/>
      <c r="AI649" s="602"/>
      <c r="AJ649" s="603"/>
      <c r="AK649" s="603"/>
      <c r="AL649" s="603"/>
      <c r="AM649" s="602"/>
      <c r="AN649" s="603"/>
      <c r="AO649" s="603"/>
      <c r="AP649" s="604"/>
      <c r="AQ649" s="602"/>
      <c r="AR649" s="603"/>
      <c r="AS649" s="603"/>
      <c r="AT649" s="604"/>
      <c r="AU649" s="603"/>
      <c r="AV649" s="603"/>
      <c r="AW649" s="603"/>
      <c r="AX649" s="60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600" t="s">
        <v>97</v>
      </c>
      <c r="Z650" s="507"/>
      <c r="AA650" s="508"/>
      <c r="AB650" s="601"/>
      <c r="AC650" s="601"/>
      <c r="AD650" s="601"/>
      <c r="AE650" s="602"/>
      <c r="AF650" s="603"/>
      <c r="AG650" s="603"/>
      <c r="AH650" s="604"/>
      <c r="AI650" s="602"/>
      <c r="AJ650" s="603"/>
      <c r="AK650" s="603"/>
      <c r="AL650" s="603"/>
      <c r="AM650" s="602"/>
      <c r="AN650" s="603"/>
      <c r="AO650" s="603"/>
      <c r="AP650" s="604"/>
      <c r="AQ650" s="602"/>
      <c r="AR650" s="603"/>
      <c r="AS650" s="603"/>
      <c r="AT650" s="604"/>
      <c r="AU650" s="603"/>
      <c r="AV650" s="603"/>
      <c r="AW650" s="603"/>
      <c r="AX650" s="60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600" t="s">
        <v>56</v>
      </c>
      <c r="Z651" s="507"/>
      <c r="AA651" s="508"/>
      <c r="AB651" s="606" t="s">
        <v>49</v>
      </c>
      <c r="AC651" s="606"/>
      <c r="AD651" s="606"/>
      <c r="AE651" s="602"/>
      <c r="AF651" s="603"/>
      <c r="AG651" s="603"/>
      <c r="AH651" s="604"/>
      <c r="AI651" s="602"/>
      <c r="AJ651" s="603"/>
      <c r="AK651" s="603"/>
      <c r="AL651" s="603"/>
      <c r="AM651" s="602"/>
      <c r="AN651" s="603"/>
      <c r="AO651" s="603"/>
      <c r="AP651" s="604"/>
      <c r="AQ651" s="602"/>
      <c r="AR651" s="603"/>
      <c r="AS651" s="603"/>
      <c r="AT651" s="604"/>
      <c r="AU651" s="603"/>
      <c r="AV651" s="603"/>
      <c r="AW651" s="603"/>
      <c r="AX651" s="605"/>
      <c r="AY651">
        <f>$AY$647</f>
        <v>0</v>
      </c>
    </row>
    <row r="652" spans="1:51" ht="18.75" hidden="1" customHeight="1" x14ac:dyDescent="0.15">
      <c r="A652" s="145"/>
      <c r="B652" s="146"/>
      <c r="C652" s="150"/>
      <c r="D652" s="146"/>
      <c r="E652" s="170" t="s">
        <v>322</v>
      </c>
      <c r="F652" s="171"/>
      <c r="G652" s="172" t="s">
        <v>319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618" t="s">
        <v>53</v>
      </c>
      <c r="AF652" s="619"/>
      <c r="AG652" s="619"/>
      <c r="AH652" s="620"/>
      <c r="AI652" s="183" t="s">
        <v>534</v>
      </c>
      <c r="AJ652" s="183"/>
      <c r="AK652" s="183"/>
      <c r="AL652" s="181"/>
      <c r="AM652" s="183" t="s">
        <v>55</v>
      </c>
      <c r="AN652" s="183"/>
      <c r="AO652" s="183"/>
      <c r="AP652" s="181"/>
      <c r="AQ652" s="181" t="s">
        <v>312</v>
      </c>
      <c r="AR652" s="173"/>
      <c r="AS652" s="173"/>
      <c r="AT652" s="174"/>
      <c r="AU652" s="203" t="s">
        <v>240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21"/>
      <c r="AF653" s="621"/>
      <c r="AG653" s="176" t="s">
        <v>314</v>
      </c>
      <c r="AH653" s="177"/>
      <c r="AI653" s="184"/>
      <c r="AJ653" s="184"/>
      <c r="AK653" s="184"/>
      <c r="AL653" s="182"/>
      <c r="AM653" s="184"/>
      <c r="AN653" s="184"/>
      <c r="AO653" s="184"/>
      <c r="AP653" s="182"/>
      <c r="AQ653" s="622"/>
      <c r="AR653" s="621"/>
      <c r="AS653" s="176" t="s">
        <v>314</v>
      </c>
      <c r="AT653" s="177"/>
      <c r="AU653" s="621"/>
      <c r="AV653" s="621"/>
      <c r="AW653" s="176" t="s">
        <v>289</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23" t="s">
        <v>48</v>
      </c>
      <c r="Z654" s="624"/>
      <c r="AA654" s="625"/>
      <c r="AB654" s="626"/>
      <c r="AC654" s="626"/>
      <c r="AD654" s="626"/>
      <c r="AE654" s="602"/>
      <c r="AF654" s="603"/>
      <c r="AG654" s="603"/>
      <c r="AH654" s="603"/>
      <c r="AI654" s="602"/>
      <c r="AJ654" s="603"/>
      <c r="AK654" s="603"/>
      <c r="AL654" s="603"/>
      <c r="AM654" s="602"/>
      <c r="AN654" s="603"/>
      <c r="AO654" s="603"/>
      <c r="AP654" s="604"/>
      <c r="AQ654" s="602"/>
      <c r="AR654" s="603"/>
      <c r="AS654" s="603"/>
      <c r="AT654" s="604"/>
      <c r="AU654" s="603"/>
      <c r="AV654" s="603"/>
      <c r="AW654" s="603"/>
      <c r="AX654" s="60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600" t="s">
        <v>97</v>
      </c>
      <c r="Z655" s="507"/>
      <c r="AA655" s="508"/>
      <c r="AB655" s="601"/>
      <c r="AC655" s="601"/>
      <c r="AD655" s="601"/>
      <c r="AE655" s="602"/>
      <c r="AF655" s="603"/>
      <c r="AG655" s="603"/>
      <c r="AH655" s="604"/>
      <c r="AI655" s="602"/>
      <c r="AJ655" s="603"/>
      <c r="AK655" s="603"/>
      <c r="AL655" s="603"/>
      <c r="AM655" s="602"/>
      <c r="AN655" s="603"/>
      <c r="AO655" s="603"/>
      <c r="AP655" s="604"/>
      <c r="AQ655" s="602"/>
      <c r="AR655" s="603"/>
      <c r="AS655" s="603"/>
      <c r="AT655" s="604"/>
      <c r="AU655" s="603"/>
      <c r="AV655" s="603"/>
      <c r="AW655" s="603"/>
      <c r="AX655" s="60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600" t="s">
        <v>56</v>
      </c>
      <c r="Z656" s="507"/>
      <c r="AA656" s="508"/>
      <c r="AB656" s="606" t="s">
        <v>49</v>
      </c>
      <c r="AC656" s="606"/>
      <c r="AD656" s="606"/>
      <c r="AE656" s="602"/>
      <c r="AF656" s="603"/>
      <c r="AG656" s="603"/>
      <c r="AH656" s="604"/>
      <c r="AI656" s="602"/>
      <c r="AJ656" s="603"/>
      <c r="AK656" s="603"/>
      <c r="AL656" s="603"/>
      <c r="AM656" s="602"/>
      <c r="AN656" s="603"/>
      <c r="AO656" s="603"/>
      <c r="AP656" s="604"/>
      <c r="AQ656" s="602"/>
      <c r="AR656" s="603"/>
      <c r="AS656" s="603"/>
      <c r="AT656" s="604"/>
      <c r="AU656" s="603"/>
      <c r="AV656" s="603"/>
      <c r="AW656" s="603"/>
      <c r="AX656" s="605"/>
      <c r="AY656">
        <f>$AY$652</f>
        <v>0</v>
      </c>
    </row>
    <row r="657" spans="1:51" ht="18.75" hidden="1" customHeight="1" x14ac:dyDescent="0.15">
      <c r="A657" s="145"/>
      <c r="B657" s="146"/>
      <c r="C657" s="150"/>
      <c r="D657" s="146"/>
      <c r="E657" s="170" t="s">
        <v>322</v>
      </c>
      <c r="F657" s="171"/>
      <c r="G657" s="172" t="s">
        <v>319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618" t="s">
        <v>53</v>
      </c>
      <c r="AF657" s="619"/>
      <c r="AG657" s="619"/>
      <c r="AH657" s="620"/>
      <c r="AI657" s="183" t="s">
        <v>534</v>
      </c>
      <c r="AJ657" s="183"/>
      <c r="AK657" s="183"/>
      <c r="AL657" s="181"/>
      <c r="AM657" s="183" t="s">
        <v>55</v>
      </c>
      <c r="AN657" s="183"/>
      <c r="AO657" s="183"/>
      <c r="AP657" s="181"/>
      <c r="AQ657" s="181" t="s">
        <v>312</v>
      </c>
      <c r="AR657" s="173"/>
      <c r="AS657" s="173"/>
      <c r="AT657" s="174"/>
      <c r="AU657" s="203" t="s">
        <v>240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21"/>
      <c r="AF658" s="621"/>
      <c r="AG658" s="176" t="s">
        <v>314</v>
      </c>
      <c r="AH658" s="177"/>
      <c r="AI658" s="184"/>
      <c r="AJ658" s="184"/>
      <c r="AK658" s="184"/>
      <c r="AL658" s="182"/>
      <c r="AM658" s="184"/>
      <c r="AN658" s="184"/>
      <c r="AO658" s="184"/>
      <c r="AP658" s="182"/>
      <c r="AQ658" s="622"/>
      <c r="AR658" s="621"/>
      <c r="AS658" s="176" t="s">
        <v>314</v>
      </c>
      <c r="AT658" s="177"/>
      <c r="AU658" s="621"/>
      <c r="AV658" s="621"/>
      <c r="AW658" s="176" t="s">
        <v>289</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23" t="s">
        <v>48</v>
      </c>
      <c r="Z659" s="624"/>
      <c r="AA659" s="625"/>
      <c r="AB659" s="626"/>
      <c r="AC659" s="626"/>
      <c r="AD659" s="626"/>
      <c r="AE659" s="602"/>
      <c r="AF659" s="603"/>
      <c r="AG659" s="603"/>
      <c r="AH659" s="603"/>
      <c r="AI659" s="602"/>
      <c r="AJ659" s="603"/>
      <c r="AK659" s="603"/>
      <c r="AL659" s="603"/>
      <c r="AM659" s="602"/>
      <c r="AN659" s="603"/>
      <c r="AO659" s="603"/>
      <c r="AP659" s="604"/>
      <c r="AQ659" s="602"/>
      <c r="AR659" s="603"/>
      <c r="AS659" s="603"/>
      <c r="AT659" s="604"/>
      <c r="AU659" s="603"/>
      <c r="AV659" s="603"/>
      <c r="AW659" s="603"/>
      <c r="AX659" s="60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600" t="s">
        <v>97</v>
      </c>
      <c r="Z660" s="507"/>
      <c r="AA660" s="508"/>
      <c r="AB660" s="601"/>
      <c r="AC660" s="601"/>
      <c r="AD660" s="601"/>
      <c r="AE660" s="602"/>
      <c r="AF660" s="603"/>
      <c r="AG660" s="603"/>
      <c r="AH660" s="604"/>
      <c r="AI660" s="602"/>
      <c r="AJ660" s="603"/>
      <c r="AK660" s="603"/>
      <c r="AL660" s="603"/>
      <c r="AM660" s="602"/>
      <c r="AN660" s="603"/>
      <c r="AO660" s="603"/>
      <c r="AP660" s="604"/>
      <c r="AQ660" s="602"/>
      <c r="AR660" s="603"/>
      <c r="AS660" s="603"/>
      <c r="AT660" s="604"/>
      <c r="AU660" s="603"/>
      <c r="AV660" s="603"/>
      <c r="AW660" s="603"/>
      <c r="AX660" s="60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600" t="s">
        <v>56</v>
      </c>
      <c r="Z661" s="507"/>
      <c r="AA661" s="508"/>
      <c r="AB661" s="606" t="s">
        <v>49</v>
      </c>
      <c r="AC661" s="606"/>
      <c r="AD661" s="606"/>
      <c r="AE661" s="602"/>
      <c r="AF661" s="603"/>
      <c r="AG661" s="603"/>
      <c r="AH661" s="604"/>
      <c r="AI661" s="602"/>
      <c r="AJ661" s="603"/>
      <c r="AK661" s="603"/>
      <c r="AL661" s="603"/>
      <c r="AM661" s="602"/>
      <c r="AN661" s="603"/>
      <c r="AO661" s="603"/>
      <c r="AP661" s="604"/>
      <c r="AQ661" s="602"/>
      <c r="AR661" s="603"/>
      <c r="AS661" s="603"/>
      <c r="AT661" s="604"/>
      <c r="AU661" s="603"/>
      <c r="AV661" s="603"/>
      <c r="AW661" s="603"/>
      <c r="AX661" s="605"/>
      <c r="AY661">
        <f>$AY$657</f>
        <v>0</v>
      </c>
    </row>
    <row r="662" spans="1:51" ht="18.75" hidden="1" customHeight="1" x14ac:dyDescent="0.15">
      <c r="A662" s="145"/>
      <c r="B662" s="146"/>
      <c r="C662" s="150"/>
      <c r="D662" s="146"/>
      <c r="E662" s="170" t="s">
        <v>322</v>
      </c>
      <c r="F662" s="171"/>
      <c r="G662" s="172" t="s">
        <v>319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618" t="s">
        <v>53</v>
      </c>
      <c r="AF662" s="619"/>
      <c r="AG662" s="619"/>
      <c r="AH662" s="620"/>
      <c r="AI662" s="183" t="s">
        <v>534</v>
      </c>
      <c r="AJ662" s="183"/>
      <c r="AK662" s="183"/>
      <c r="AL662" s="181"/>
      <c r="AM662" s="183" t="s">
        <v>55</v>
      </c>
      <c r="AN662" s="183"/>
      <c r="AO662" s="183"/>
      <c r="AP662" s="181"/>
      <c r="AQ662" s="181" t="s">
        <v>312</v>
      </c>
      <c r="AR662" s="173"/>
      <c r="AS662" s="173"/>
      <c r="AT662" s="174"/>
      <c r="AU662" s="203" t="s">
        <v>240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21"/>
      <c r="AF663" s="621"/>
      <c r="AG663" s="176" t="s">
        <v>314</v>
      </c>
      <c r="AH663" s="177"/>
      <c r="AI663" s="184"/>
      <c r="AJ663" s="184"/>
      <c r="AK663" s="184"/>
      <c r="AL663" s="182"/>
      <c r="AM663" s="184"/>
      <c r="AN663" s="184"/>
      <c r="AO663" s="184"/>
      <c r="AP663" s="182"/>
      <c r="AQ663" s="622"/>
      <c r="AR663" s="621"/>
      <c r="AS663" s="176" t="s">
        <v>314</v>
      </c>
      <c r="AT663" s="177"/>
      <c r="AU663" s="621"/>
      <c r="AV663" s="621"/>
      <c r="AW663" s="176" t="s">
        <v>289</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23" t="s">
        <v>48</v>
      </c>
      <c r="Z664" s="624"/>
      <c r="AA664" s="625"/>
      <c r="AB664" s="626"/>
      <c r="AC664" s="626"/>
      <c r="AD664" s="626"/>
      <c r="AE664" s="602"/>
      <c r="AF664" s="603"/>
      <c r="AG664" s="603"/>
      <c r="AH664" s="603"/>
      <c r="AI664" s="602"/>
      <c r="AJ664" s="603"/>
      <c r="AK664" s="603"/>
      <c r="AL664" s="603"/>
      <c r="AM664" s="602"/>
      <c r="AN664" s="603"/>
      <c r="AO664" s="603"/>
      <c r="AP664" s="604"/>
      <c r="AQ664" s="602"/>
      <c r="AR664" s="603"/>
      <c r="AS664" s="603"/>
      <c r="AT664" s="604"/>
      <c r="AU664" s="603"/>
      <c r="AV664" s="603"/>
      <c r="AW664" s="603"/>
      <c r="AX664" s="60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600" t="s">
        <v>97</v>
      </c>
      <c r="Z665" s="507"/>
      <c r="AA665" s="508"/>
      <c r="AB665" s="601"/>
      <c r="AC665" s="601"/>
      <c r="AD665" s="601"/>
      <c r="AE665" s="602"/>
      <c r="AF665" s="603"/>
      <c r="AG665" s="603"/>
      <c r="AH665" s="604"/>
      <c r="AI665" s="602"/>
      <c r="AJ665" s="603"/>
      <c r="AK665" s="603"/>
      <c r="AL665" s="603"/>
      <c r="AM665" s="602"/>
      <c r="AN665" s="603"/>
      <c r="AO665" s="603"/>
      <c r="AP665" s="604"/>
      <c r="AQ665" s="602"/>
      <c r="AR665" s="603"/>
      <c r="AS665" s="603"/>
      <c r="AT665" s="604"/>
      <c r="AU665" s="603"/>
      <c r="AV665" s="603"/>
      <c r="AW665" s="603"/>
      <c r="AX665" s="60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600" t="s">
        <v>56</v>
      </c>
      <c r="Z666" s="507"/>
      <c r="AA666" s="508"/>
      <c r="AB666" s="606" t="s">
        <v>49</v>
      </c>
      <c r="AC666" s="606"/>
      <c r="AD666" s="606"/>
      <c r="AE666" s="602"/>
      <c r="AF666" s="603"/>
      <c r="AG666" s="603"/>
      <c r="AH666" s="604"/>
      <c r="AI666" s="602"/>
      <c r="AJ666" s="603"/>
      <c r="AK666" s="603"/>
      <c r="AL666" s="603"/>
      <c r="AM666" s="602"/>
      <c r="AN666" s="603"/>
      <c r="AO666" s="603"/>
      <c r="AP666" s="604"/>
      <c r="AQ666" s="602"/>
      <c r="AR666" s="603"/>
      <c r="AS666" s="603"/>
      <c r="AT666" s="604"/>
      <c r="AU666" s="603"/>
      <c r="AV666" s="603"/>
      <c r="AW666" s="603"/>
      <c r="AX666" s="605"/>
      <c r="AY666">
        <f>$AY$662</f>
        <v>0</v>
      </c>
    </row>
    <row r="667" spans="1:51" ht="18.75" hidden="1" customHeight="1" x14ac:dyDescent="0.15">
      <c r="A667" s="145"/>
      <c r="B667" s="146"/>
      <c r="C667" s="150"/>
      <c r="D667" s="146"/>
      <c r="E667" s="170" t="s">
        <v>322</v>
      </c>
      <c r="F667" s="171"/>
      <c r="G667" s="172" t="s">
        <v>319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618" t="s">
        <v>53</v>
      </c>
      <c r="AF667" s="619"/>
      <c r="AG667" s="619"/>
      <c r="AH667" s="620"/>
      <c r="AI667" s="183" t="s">
        <v>534</v>
      </c>
      <c r="AJ667" s="183"/>
      <c r="AK667" s="183"/>
      <c r="AL667" s="181"/>
      <c r="AM667" s="183" t="s">
        <v>55</v>
      </c>
      <c r="AN667" s="183"/>
      <c r="AO667" s="183"/>
      <c r="AP667" s="181"/>
      <c r="AQ667" s="181" t="s">
        <v>312</v>
      </c>
      <c r="AR667" s="173"/>
      <c r="AS667" s="173"/>
      <c r="AT667" s="174"/>
      <c r="AU667" s="203" t="s">
        <v>240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21"/>
      <c r="AF668" s="621"/>
      <c r="AG668" s="176" t="s">
        <v>314</v>
      </c>
      <c r="AH668" s="177"/>
      <c r="AI668" s="184"/>
      <c r="AJ668" s="184"/>
      <c r="AK668" s="184"/>
      <c r="AL668" s="182"/>
      <c r="AM668" s="184"/>
      <c r="AN668" s="184"/>
      <c r="AO668" s="184"/>
      <c r="AP668" s="182"/>
      <c r="AQ668" s="622"/>
      <c r="AR668" s="621"/>
      <c r="AS668" s="176" t="s">
        <v>314</v>
      </c>
      <c r="AT668" s="177"/>
      <c r="AU668" s="621"/>
      <c r="AV668" s="621"/>
      <c r="AW668" s="176" t="s">
        <v>289</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23" t="s">
        <v>48</v>
      </c>
      <c r="Z669" s="624"/>
      <c r="AA669" s="625"/>
      <c r="AB669" s="626"/>
      <c r="AC669" s="626"/>
      <c r="AD669" s="626"/>
      <c r="AE669" s="602"/>
      <c r="AF669" s="603"/>
      <c r="AG669" s="603"/>
      <c r="AH669" s="603"/>
      <c r="AI669" s="602"/>
      <c r="AJ669" s="603"/>
      <c r="AK669" s="603"/>
      <c r="AL669" s="603"/>
      <c r="AM669" s="602"/>
      <c r="AN669" s="603"/>
      <c r="AO669" s="603"/>
      <c r="AP669" s="604"/>
      <c r="AQ669" s="602"/>
      <c r="AR669" s="603"/>
      <c r="AS669" s="603"/>
      <c r="AT669" s="604"/>
      <c r="AU669" s="603"/>
      <c r="AV669" s="603"/>
      <c r="AW669" s="603"/>
      <c r="AX669" s="60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600" t="s">
        <v>97</v>
      </c>
      <c r="Z670" s="507"/>
      <c r="AA670" s="508"/>
      <c r="AB670" s="601"/>
      <c r="AC670" s="601"/>
      <c r="AD670" s="601"/>
      <c r="AE670" s="602"/>
      <c r="AF670" s="603"/>
      <c r="AG670" s="603"/>
      <c r="AH670" s="604"/>
      <c r="AI670" s="602"/>
      <c r="AJ670" s="603"/>
      <c r="AK670" s="603"/>
      <c r="AL670" s="603"/>
      <c r="AM670" s="602"/>
      <c r="AN670" s="603"/>
      <c r="AO670" s="603"/>
      <c r="AP670" s="604"/>
      <c r="AQ670" s="602"/>
      <c r="AR670" s="603"/>
      <c r="AS670" s="603"/>
      <c r="AT670" s="604"/>
      <c r="AU670" s="603"/>
      <c r="AV670" s="603"/>
      <c r="AW670" s="603"/>
      <c r="AX670" s="60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600" t="s">
        <v>56</v>
      </c>
      <c r="Z671" s="507"/>
      <c r="AA671" s="508"/>
      <c r="AB671" s="606" t="s">
        <v>49</v>
      </c>
      <c r="AC671" s="606"/>
      <c r="AD671" s="606"/>
      <c r="AE671" s="602"/>
      <c r="AF671" s="603"/>
      <c r="AG671" s="603"/>
      <c r="AH671" s="604"/>
      <c r="AI671" s="602"/>
      <c r="AJ671" s="603"/>
      <c r="AK671" s="603"/>
      <c r="AL671" s="603"/>
      <c r="AM671" s="602"/>
      <c r="AN671" s="603"/>
      <c r="AO671" s="603"/>
      <c r="AP671" s="604"/>
      <c r="AQ671" s="602"/>
      <c r="AR671" s="603"/>
      <c r="AS671" s="603"/>
      <c r="AT671" s="604"/>
      <c r="AU671" s="603"/>
      <c r="AV671" s="603"/>
      <c r="AW671" s="603"/>
      <c r="AX671" s="605"/>
      <c r="AY671">
        <f>$AY$667</f>
        <v>0</v>
      </c>
    </row>
    <row r="672" spans="1:51" ht="18.75" hidden="1" customHeight="1" x14ac:dyDescent="0.15">
      <c r="A672" s="145"/>
      <c r="B672" s="146"/>
      <c r="C672" s="150"/>
      <c r="D672" s="146"/>
      <c r="E672" s="170" t="s">
        <v>323</v>
      </c>
      <c r="F672" s="171"/>
      <c r="G672" s="172" t="s">
        <v>321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618" t="s">
        <v>53</v>
      </c>
      <c r="AF672" s="619"/>
      <c r="AG672" s="619"/>
      <c r="AH672" s="620"/>
      <c r="AI672" s="183" t="s">
        <v>534</v>
      </c>
      <c r="AJ672" s="183"/>
      <c r="AK672" s="183"/>
      <c r="AL672" s="181"/>
      <c r="AM672" s="183" t="s">
        <v>55</v>
      </c>
      <c r="AN672" s="183"/>
      <c r="AO672" s="183"/>
      <c r="AP672" s="181"/>
      <c r="AQ672" s="181" t="s">
        <v>312</v>
      </c>
      <c r="AR672" s="173"/>
      <c r="AS672" s="173"/>
      <c r="AT672" s="174"/>
      <c r="AU672" s="203" t="s">
        <v>240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21"/>
      <c r="AF673" s="621"/>
      <c r="AG673" s="176" t="s">
        <v>314</v>
      </c>
      <c r="AH673" s="177"/>
      <c r="AI673" s="184"/>
      <c r="AJ673" s="184"/>
      <c r="AK673" s="184"/>
      <c r="AL673" s="182"/>
      <c r="AM673" s="184"/>
      <c r="AN673" s="184"/>
      <c r="AO673" s="184"/>
      <c r="AP673" s="182"/>
      <c r="AQ673" s="622"/>
      <c r="AR673" s="621"/>
      <c r="AS673" s="176" t="s">
        <v>314</v>
      </c>
      <c r="AT673" s="177"/>
      <c r="AU673" s="621"/>
      <c r="AV673" s="621"/>
      <c r="AW673" s="176" t="s">
        <v>289</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23" t="s">
        <v>48</v>
      </c>
      <c r="Z674" s="624"/>
      <c r="AA674" s="625"/>
      <c r="AB674" s="626"/>
      <c r="AC674" s="626"/>
      <c r="AD674" s="626"/>
      <c r="AE674" s="602"/>
      <c r="AF674" s="603"/>
      <c r="AG674" s="603"/>
      <c r="AH674" s="603"/>
      <c r="AI674" s="602"/>
      <c r="AJ674" s="603"/>
      <c r="AK674" s="603"/>
      <c r="AL674" s="603"/>
      <c r="AM674" s="602"/>
      <c r="AN674" s="603"/>
      <c r="AO674" s="603"/>
      <c r="AP674" s="604"/>
      <c r="AQ674" s="602"/>
      <c r="AR674" s="603"/>
      <c r="AS674" s="603"/>
      <c r="AT674" s="604"/>
      <c r="AU674" s="603"/>
      <c r="AV674" s="603"/>
      <c r="AW674" s="603"/>
      <c r="AX674" s="60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600" t="s">
        <v>97</v>
      </c>
      <c r="Z675" s="507"/>
      <c r="AA675" s="508"/>
      <c r="AB675" s="601"/>
      <c r="AC675" s="601"/>
      <c r="AD675" s="601"/>
      <c r="AE675" s="602"/>
      <c r="AF675" s="603"/>
      <c r="AG675" s="603"/>
      <c r="AH675" s="604"/>
      <c r="AI675" s="602"/>
      <c r="AJ675" s="603"/>
      <c r="AK675" s="603"/>
      <c r="AL675" s="603"/>
      <c r="AM675" s="602"/>
      <c r="AN675" s="603"/>
      <c r="AO675" s="603"/>
      <c r="AP675" s="604"/>
      <c r="AQ675" s="602"/>
      <c r="AR675" s="603"/>
      <c r="AS675" s="603"/>
      <c r="AT675" s="604"/>
      <c r="AU675" s="603"/>
      <c r="AV675" s="603"/>
      <c r="AW675" s="603"/>
      <c r="AX675" s="60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600" t="s">
        <v>56</v>
      </c>
      <c r="Z676" s="507"/>
      <c r="AA676" s="508"/>
      <c r="AB676" s="606" t="s">
        <v>49</v>
      </c>
      <c r="AC676" s="606"/>
      <c r="AD676" s="606"/>
      <c r="AE676" s="602"/>
      <c r="AF676" s="603"/>
      <c r="AG676" s="603"/>
      <c r="AH676" s="604"/>
      <c r="AI676" s="602"/>
      <c r="AJ676" s="603"/>
      <c r="AK676" s="603"/>
      <c r="AL676" s="603"/>
      <c r="AM676" s="602"/>
      <c r="AN676" s="603"/>
      <c r="AO676" s="603"/>
      <c r="AP676" s="604"/>
      <c r="AQ676" s="602"/>
      <c r="AR676" s="603"/>
      <c r="AS676" s="603"/>
      <c r="AT676" s="604"/>
      <c r="AU676" s="603"/>
      <c r="AV676" s="603"/>
      <c r="AW676" s="603"/>
      <c r="AX676" s="605"/>
      <c r="AY676">
        <f>$AY$672</f>
        <v>0</v>
      </c>
    </row>
    <row r="677" spans="1:51" ht="18.75" hidden="1" customHeight="1" x14ac:dyDescent="0.15">
      <c r="A677" s="145"/>
      <c r="B677" s="146"/>
      <c r="C677" s="150"/>
      <c r="D677" s="146"/>
      <c r="E677" s="170" t="s">
        <v>323</v>
      </c>
      <c r="F677" s="171"/>
      <c r="G677" s="172" t="s">
        <v>321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618" t="s">
        <v>53</v>
      </c>
      <c r="AF677" s="619"/>
      <c r="AG677" s="619"/>
      <c r="AH677" s="620"/>
      <c r="AI677" s="183" t="s">
        <v>534</v>
      </c>
      <c r="AJ677" s="183"/>
      <c r="AK677" s="183"/>
      <c r="AL677" s="181"/>
      <c r="AM677" s="183" t="s">
        <v>55</v>
      </c>
      <c r="AN677" s="183"/>
      <c r="AO677" s="183"/>
      <c r="AP677" s="181"/>
      <c r="AQ677" s="181" t="s">
        <v>312</v>
      </c>
      <c r="AR677" s="173"/>
      <c r="AS677" s="173"/>
      <c r="AT677" s="174"/>
      <c r="AU677" s="203" t="s">
        <v>240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21"/>
      <c r="AF678" s="621"/>
      <c r="AG678" s="176" t="s">
        <v>314</v>
      </c>
      <c r="AH678" s="177"/>
      <c r="AI678" s="184"/>
      <c r="AJ678" s="184"/>
      <c r="AK678" s="184"/>
      <c r="AL678" s="182"/>
      <c r="AM678" s="184"/>
      <c r="AN678" s="184"/>
      <c r="AO678" s="184"/>
      <c r="AP678" s="182"/>
      <c r="AQ678" s="622"/>
      <c r="AR678" s="621"/>
      <c r="AS678" s="176" t="s">
        <v>314</v>
      </c>
      <c r="AT678" s="177"/>
      <c r="AU678" s="621"/>
      <c r="AV678" s="621"/>
      <c r="AW678" s="176" t="s">
        <v>289</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23" t="s">
        <v>48</v>
      </c>
      <c r="Z679" s="624"/>
      <c r="AA679" s="625"/>
      <c r="AB679" s="626"/>
      <c r="AC679" s="626"/>
      <c r="AD679" s="626"/>
      <c r="AE679" s="602"/>
      <c r="AF679" s="603"/>
      <c r="AG679" s="603"/>
      <c r="AH679" s="603"/>
      <c r="AI679" s="602"/>
      <c r="AJ679" s="603"/>
      <c r="AK679" s="603"/>
      <c r="AL679" s="603"/>
      <c r="AM679" s="602"/>
      <c r="AN679" s="603"/>
      <c r="AO679" s="603"/>
      <c r="AP679" s="604"/>
      <c r="AQ679" s="602"/>
      <c r="AR679" s="603"/>
      <c r="AS679" s="603"/>
      <c r="AT679" s="604"/>
      <c r="AU679" s="603"/>
      <c r="AV679" s="603"/>
      <c r="AW679" s="603"/>
      <c r="AX679" s="60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600" t="s">
        <v>97</v>
      </c>
      <c r="Z680" s="507"/>
      <c r="AA680" s="508"/>
      <c r="AB680" s="601"/>
      <c r="AC680" s="601"/>
      <c r="AD680" s="601"/>
      <c r="AE680" s="602"/>
      <c r="AF680" s="603"/>
      <c r="AG680" s="603"/>
      <c r="AH680" s="604"/>
      <c r="AI680" s="602"/>
      <c r="AJ680" s="603"/>
      <c r="AK680" s="603"/>
      <c r="AL680" s="603"/>
      <c r="AM680" s="602"/>
      <c r="AN680" s="603"/>
      <c r="AO680" s="603"/>
      <c r="AP680" s="604"/>
      <c r="AQ680" s="602"/>
      <c r="AR680" s="603"/>
      <c r="AS680" s="603"/>
      <c r="AT680" s="604"/>
      <c r="AU680" s="603"/>
      <c r="AV680" s="603"/>
      <c r="AW680" s="603"/>
      <c r="AX680" s="60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600" t="s">
        <v>56</v>
      </c>
      <c r="Z681" s="507"/>
      <c r="AA681" s="508"/>
      <c r="AB681" s="606" t="s">
        <v>49</v>
      </c>
      <c r="AC681" s="606"/>
      <c r="AD681" s="606"/>
      <c r="AE681" s="602"/>
      <c r="AF681" s="603"/>
      <c r="AG681" s="603"/>
      <c r="AH681" s="604"/>
      <c r="AI681" s="602"/>
      <c r="AJ681" s="603"/>
      <c r="AK681" s="603"/>
      <c r="AL681" s="603"/>
      <c r="AM681" s="602"/>
      <c r="AN681" s="603"/>
      <c r="AO681" s="603"/>
      <c r="AP681" s="604"/>
      <c r="AQ681" s="602"/>
      <c r="AR681" s="603"/>
      <c r="AS681" s="603"/>
      <c r="AT681" s="604"/>
      <c r="AU681" s="603"/>
      <c r="AV681" s="603"/>
      <c r="AW681" s="603"/>
      <c r="AX681" s="605"/>
      <c r="AY681">
        <f>$AY$677</f>
        <v>0</v>
      </c>
    </row>
    <row r="682" spans="1:51" ht="18.75" hidden="1" customHeight="1" x14ac:dyDescent="0.15">
      <c r="A682" s="145"/>
      <c r="B682" s="146"/>
      <c r="C682" s="150"/>
      <c r="D682" s="146"/>
      <c r="E682" s="170" t="s">
        <v>323</v>
      </c>
      <c r="F682" s="171"/>
      <c r="G682" s="172" t="s">
        <v>321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618" t="s">
        <v>53</v>
      </c>
      <c r="AF682" s="619"/>
      <c r="AG682" s="619"/>
      <c r="AH682" s="620"/>
      <c r="AI682" s="183" t="s">
        <v>534</v>
      </c>
      <c r="AJ682" s="183"/>
      <c r="AK682" s="183"/>
      <c r="AL682" s="181"/>
      <c r="AM682" s="183" t="s">
        <v>55</v>
      </c>
      <c r="AN682" s="183"/>
      <c r="AO682" s="183"/>
      <c r="AP682" s="181"/>
      <c r="AQ682" s="181" t="s">
        <v>312</v>
      </c>
      <c r="AR682" s="173"/>
      <c r="AS682" s="173"/>
      <c r="AT682" s="174"/>
      <c r="AU682" s="203" t="s">
        <v>240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21"/>
      <c r="AF683" s="621"/>
      <c r="AG683" s="176" t="s">
        <v>314</v>
      </c>
      <c r="AH683" s="177"/>
      <c r="AI683" s="184"/>
      <c r="AJ683" s="184"/>
      <c r="AK683" s="184"/>
      <c r="AL683" s="182"/>
      <c r="AM683" s="184"/>
      <c r="AN683" s="184"/>
      <c r="AO683" s="184"/>
      <c r="AP683" s="182"/>
      <c r="AQ683" s="622"/>
      <c r="AR683" s="621"/>
      <c r="AS683" s="176" t="s">
        <v>314</v>
      </c>
      <c r="AT683" s="177"/>
      <c r="AU683" s="621"/>
      <c r="AV683" s="621"/>
      <c r="AW683" s="176" t="s">
        <v>289</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23" t="s">
        <v>48</v>
      </c>
      <c r="Z684" s="624"/>
      <c r="AA684" s="625"/>
      <c r="AB684" s="626"/>
      <c r="AC684" s="626"/>
      <c r="AD684" s="626"/>
      <c r="AE684" s="602"/>
      <c r="AF684" s="603"/>
      <c r="AG684" s="603"/>
      <c r="AH684" s="603"/>
      <c r="AI684" s="602"/>
      <c r="AJ684" s="603"/>
      <c r="AK684" s="603"/>
      <c r="AL684" s="603"/>
      <c r="AM684" s="602"/>
      <c r="AN684" s="603"/>
      <c r="AO684" s="603"/>
      <c r="AP684" s="604"/>
      <c r="AQ684" s="602"/>
      <c r="AR684" s="603"/>
      <c r="AS684" s="603"/>
      <c r="AT684" s="604"/>
      <c r="AU684" s="603"/>
      <c r="AV684" s="603"/>
      <c r="AW684" s="603"/>
      <c r="AX684" s="60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600" t="s">
        <v>97</v>
      </c>
      <c r="Z685" s="507"/>
      <c r="AA685" s="508"/>
      <c r="AB685" s="601"/>
      <c r="AC685" s="601"/>
      <c r="AD685" s="601"/>
      <c r="AE685" s="602"/>
      <c r="AF685" s="603"/>
      <c r="AG685" s="603"/>
      <c r="AH685" s="604"/>
      <c r="AI685" s="602"/>
      <c r="AJ685" s="603"/>
      <c r="AK685" s="603"/>
      <c r="AL685" s="603"/>
      <c r="AM685" s="602"/>
      <c r="AN685" s="603"/>
      <c r="AO685" s="603"/>
      <c r="AP685" s="604"/>
      <c r="AQ685" s="602"/>
      <c r="AR685" s="603"/>
      <c r="AS685" s="603"/>
      <c r="AT685" s="604"/>
      <c r="AU685" s="603"/>
      <c r="AV685" s="603"/>
      <c r="AW685" s="603"/>
      <c r="AX685" s="60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600" t="s">
        <v>56</v>
      </c>
      <c r="Z686" s="507"/>
      <c r="AA686" s="508"/>
      <c r="AB686" s="606" t="s">
        <v>49</v>
      </c>
      <c r="AC686" s="606"/>
      <c r="AD686" s="606"/>
      <c r="AE686" s="602"/>
      <c r="AF686" s="603"/>
      <c r="AG686" s="603"/>
      <c r="AH686" s="604"/>
      <c r="AI686" s="602"/>
      <c r="AJ686" s="603"/>
      <c r="AK686" s="603"/>
      <c r="AL686" s="603"/>
      <c r="AM686" s="602"/>
      <c r="AN686" s="603"/>
      <c r="AO686" s="603"/>
      <c r="AP686" s="604"/>
      <c r="AQ686" s="602"/>
      <c r="AR686" s="603"/>
      <c r="AS686" s="603"/>
      <c r="AT686" s="604"/>
      <c r="AU686" s="603"/>
      <c r="AV686" s="603"/>
      <c r="AW686" s="603"/>
      <c r="AX686" s="605"/>
      <c r="AY686">
        <f>$AY$682</f>
        <v>0</v>
      </c>
    </row>
    <row r="687" spans="1:51" ht="18.75" hidden="1" customHeight="1" x14ac:dyDescent="0.15">
      <c r="A687" s="145"/>
      <c r="B687" s="146"/>
      <c r="C687" s="150"/>
      <c r="D687" s="146"/>
      <c r="E687" s="170" t="s">
        <v>323</v>
      </c>
      <c r="F687" s="171"/>
      <c r="G687" s="172" t="s">
        <v>321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618" t="s">
        <v>53</v>
      </c>
      <c r="AF687" s="619"/>
      <c r="AG687" s="619"/>
      <c r="AH687" s="620"/>
      <c r="AI687" s="183" t="s">
        <v>534</v>
      </c>
      <c r="AJ687" s="183"/>
      <c r="AK687" s="183"/>
      <c r="AL687" s="181"/>
      <c r="AM687" s="183" t="s">
        <v>55</v>
      </c>
      <c r="AN687" s="183"/>
      <c r="AO687" s="183"/>
      <c r="AP687" s="181"/>
      <c r="AQ687" s="181" t="s">
        <v>312</v>
      </c>
      <c r="AR687" s="173"/>
      <c r="AS687" s="173"/>
      <c r="AT687" s="174"/>
      <c r="AU687" s="203" t="s">
        <v>240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21"/>
      <c r="AF688" s="621"/>
      <c r="AG688" s="176" t="s">
        <v>314</v>
      </c>
      <c r="AH688" s="177"/>
      <c r="AI688" s="184"/>
      <c r="AJ688" s="184"/>
      <c r="AK688" s="184"/>
      <c r="AL688" s="182"/>
      <c r="AM688" s="184"/>
      <c r="AN688" s="184"/>
      <c r="AO688" s="184"/>
      <c r="AP688" s="182"/>
      <c r="AQ688" s="622"/>
      <c r="AR688" s="621"/>
      <c r="AS688" s="176" t="s">
        <v>314</v>
      </c>
      <c r="AT688" s="177"/>
      <c r="AU688" s="621"/>
      <c r="AV688" s="621"/>
      <c r="AW688" s="176" t="s">
        <v>289</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23" t="s">
        <v>48</v>
      </c>
      <c r="Z689" s="624"/>
      <c r="AA689" s="625"/>
      <c r="AB689" s="626"/>
      <c r="AC689" s="626"/>
      <c r="AD689" s="626"/>
      <c r="AE689" s="602"/>
      <c r="AF689" s="603"/>
      <c r="AG689" s="603"/>
      <c r="AH689" s="603"/>
      <c r="AI689" s="602"/>
      <c r="AJ689" s="603"/>
      <c r="AK689" s="603"/>
      <c r="AL689" s="603"/>
      <c r="AM689" s="602"/>
      <c r="AN689" s="603"/>
      <c r="AO689" s="603"/>
      <c r="AP689" s="604"/>
      <c r="AQ689" s="602"/>
      <c r="AR689" s="603"/>
      <c r="AS689" s="603"/>
      <c r="AT689" s="604"/>
      <c r="AU689" s="603"/>
      <c r="AV689" s="603"/>
      <c r="AW689" s="603"/>
      <c r="AX689" s="60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600" t="s">
        <v>97</v>
      </c>
      <c r="Z690" s="507"/>
      <c r="AA690" s="508"/>
      <c r="AB690" s="601"/>
      <c r="AC690" s="601"/>
      <c r="AD690" s="601"/>
      <c r="AE690" s="602"/>
      <c r="AF690" s="603"/>
      <c r="AG690" s="603"/>
      <c r="AH690" s="604"/>
      <c r="AI690" s="602"/>
      <c r="AJ690" s="603"/>
      <c r="AK690" s="603"/>
      <c r="AL690" s="603"/>
      <c r="AM690" s="602"/>
      <c r="AN690" s="603"/>
      <c r="AO690" s="603"/>
      <c r="AP690" s="604"/>
      <c r="AQ690" s="602"/>
      <c r="AR690" s="603"/>
      <c r="AS690" s="603"/>
      <c r="AT690" s="604"/>
      <c r="AU690" s="603"/>
      <c r="AV690" s="603"/>
      <c r="AW690" s="603"/>
      <c r="AX690" s="60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600" t="s">
        <v>56</v>
      </c>
      <c r="Z691" s="507"/>
      <c r="AA691" s="508"/>
      <c r="AB691" s="606" t="s">
        <v>49</v>
      </c>
      <c r="AC691" s="606"/>
      <c r="AD691" s="606"/>
      <c r="AE691" s="602"/>
      <c r="AF691" s="603"/>
      <c r="AG691" s="603"/>
      <c r="AH691" s="604"/>
      <c r="AI691" s="602"/>
      <c r="AJ691" s="603"/>
      <c r="AK691" s="603"/>
      <c r="AL691" s="603"/>
      <c r="AM691" s="602"/>
      <c r="AN691" s="603"/>
      <c r="AO691" s="603"/>
      <c r="AP691" s="604"/>
      <c r="AQ691" s="602"/>
      <c r="AR691" s="603"/>
      <c r="AS691" s="603"/>
      <c r="AT691" s="604"/>
      <c r="AU691" s="603"/>
      <c r="AV691" s="603"/>
      <c r="AW691" s="603"/>
      <c r="AX691" s="605"/>
      <c r="AY691">
        <f>$AY$687</f>
        <v>0</v>
      </c>
    </row>
    <row r="692" spans="1:51" ht="18.75" hidden="1" customHeight="1" x14ac:dyDescent="0.15">
      <c r="A692" s="145"/>
      <c r="B692" s="146"/>
      <c r="C692" s="150"/>
      <c r="D692" s="146"/>
      <c r="E692" s="170" t="s">
        <v>323</v>
      </c>
      <c r="F692" s="171"/>
      <c r="G692" s="172" t="s">
        <v>321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618" t="s">
        <v>53</v>
      </c>
      <c r="AF692" s="619"/>
      <c r="AG692" s="619"/>
      <c r="AH692" s="620"/>
      <c r="AI692" s="183" t="s">
        <v>534</v>
      </c>
      <c r="AJ692" s="183"/>
      <c r="AK692" s="183"/>
      <c r="AL692" s="181"/>
      <c r="AM692" s="183" t="s">
        <v>55</v>
      </c>
      <c r="AN692" s="183"/>
      <c r="AO692" s="183"/>
      <c r="AP692" s="181"/>
      <c r="AQ692" s="181" t="s">
        <v>312</v>
      </c>
      <c r="AR692" s="173"/>
      <c r="AS692" s="173"/>
      <c r="AT692" s="174"/>
      <c r="AU692" s="203" t="s">
        <v>240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21"/>
      <c r="AF693" s="621"/>
      <c r="AG693" s="176" t="s">
        <v>314</v>
      </c>
      <c r="AH693" s="177"/>
      <c r="AI693" s="184"/>
      <c r="AJ693" s="184"/>
      <c r="AK693" s="184"/>
      <c r="AL693" s="182"/>
      <c r="AM693" s="184"/>
      <c r="AN693" s="184"/>
      <c r="AO693" s="184"/>
      <c r="AP693" s="182"/>
      <c r="AQ693" s="622"/>
      <c r="AR693" s="621"/>
      <c r="AS693" s="176" t="s">
        <v>314</v>
      </c>
      <c r="AT693" s="177"/>
      <c r="AU693" s="621"/>
      <c r="AV693" s="621"/>
      <c r="AW693" s="176" t="s">
        <v>289</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23" t="s">
        <v>48</v>
      </c>
      <c r="Z694" s="624"/>
      <c r="AA694" s="625"/>
      <c r="AB694" s="626"/>
      <c r="AC694" s="626"/>
      <c r="AD694" s="626"/>
      <c r="AE694" s="602"/>
      <c r="AF694" s="603"/>
      <c r="AG694" s="603"/>
      <c r="AH694" s="603"/>
      <c r="AI694" s="602"/>
      <c r="AJ694" s="603"/>
      <c r="AK694" s="603"/>
      <c r="AL694" s="603"/>
      <c r="AM694" s="602"/>
      <c r="AN694" s="603"/>
      <c r="AO694" s="603"/>
      <c r="AP694" s="604"/>
      <c r="AQ694" s="602"/>
      <c r="AR694" s="603"/>
      <c r="AS694" s="603"/>
      <c r="AT694" s="604"/>
      <c r="AU694" s="603"/>
      <c r="AV694" s="603"/>
      <c r="AW694" s="603"/>
      <c r="AX694" s="60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600" t="s">
        <v>97</v>
      </c>
      <c r="Z695" s="507"/>
      <c r="AA695" s="508"/>
      <c r="AB695" s="601"/>
      <c r="AC695" s="601"/>
      <c r="AD695" s="601"/>
      <c r="AE695" s="602"/>
      <c r="AF695" s="603"/>
      <c r="AG695" s="603"/>
      <c r="AH695" s="604"/>
      <c r="AI695" s="602"/>
      <c r="AJ695" s="603"/>
      <c r="AK695" s="603"/>
      <c r="AL695" s="603"/>
      <c r="AM695" s="602"/>
      <c r="AN695" s="603"/>
      <c r="AO695" s="603"/>
      <c r="AP695" s="604"/>
      <c r="AQ695" s="602"/>
      <c r="AR695" s="603"/>
      <c r="AS695" s="603"/>
      <c r="AT695" s="604"/>
      <c r="AU695" s="603"/>
      <c r="AV695" s="603"/>
      <c r="AW695" s="603"/>
      <c r="AX695" s="60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600" t="s">
        <v>56</v>
      </c>
      <c r="Z696" s="507"/>
      <c r="AA696" s="508"/>
      <c r="AB696" s="606" t="s">
        <v>49</v>
      </c>
      <c r="AC696" s="606"/>
      <c r="AD696" s="606"/>
      <c r="AE696" s="602"/>
      <c r="AF696" s="603"/>
      <c r="AG696" s="603"/>
      <c r="AH696" s="604"/>
      <c r="AI696" s="602"/>
      <c r="AJ696" s="603"/>
      <c r="AK696" s="603"/>
      <c r="AL696" s="603"/>
      <c r="AM696" s="602"/>
      <c r="AN696" s="603"/>
      <c r="AO696" s="603"/>
      <c r="AP696" s="604"/>
      <c r="AQ696" s="602"/>
      <c r="AR696" s="603"/>
      <c r="AS696" s="603"/>
      <c r="AT696" s="604"/>
      <c r="AU696" s="603"/>
      <c r="AV696" s="603"/>
      <c r="AW696" s="603"/>
      <c r="AX696" s="605"/>
      <c r="AY696">
        <f>$AY$692</f>
        <v>0</v>
      </c>
    </row>
    <row r="697" spans="1:51" ht="23.85" hidden="1" customHeight="1" x14ac:dyDescent="0.15">
      <c r="A697" s="145"/>
      <c r="B697" s="146"/>
      <c r="C697" s="150"/>
      <c r="D697" s="146"/>
      <c r="E697" s="607" t="s">
        <v>149</v>
      </c>
      <c r="F697" s="608"/>
      <c r="G697" s="608"/>
      <c r="H697" s="608"/>
      <c r="I697" s="608"/>
      <c r="J697" s="608"/>
      <c r="K697" s="608"/>
      <c r="L697" s="608"/>
      <c r="M697" s="608"/>
      <c r="N697" s="608"/>
      <c r="O697" s="608"/>
      <c r="P697" s="608"/>
      <c r="Q697" s="608"/>
      <c r="R697" s="608"/>
      <c r="S697" s="608"/>
      <c r="T697" s="608"/>
      <c r="U697" s="608"/>
      <c r="V697" s="608"/>
      <c r="W697" s="608"/>
      <c r="X697" s="608"/>
      <c r="Y697" s="608"/>
      <c r="Z697" s="608"/>
      <c r="AA697" s="608"/>
      <c r="AB697" s="608"/>
      <c r="AC697" s="608"/>
      <c r="AD697" s="608"/>
      <c r="AE697" s="608"/>
      <c r="AF697" s="608"/>
      <c r="AG697" s="608"/>
      <c r="AH697" s="608"/>
      <c r="AI697" s="608"/>
      <c r="AJ697" s="608"/>
      <c r="AK697" s="608"/>
      <c r="AL697" s="608"/>
      <c r="AM697" s="608"/>
      <c r="AN697" s="608"/>
      <c r="AO697" s="608"/>
      <c r="AP697" s="608"/>
      <c r="AQ697" s="608"/>
      <c r="AR697" s="608"/>
      <c r="AS697" s="608"/>
      <c r="AT697" s="608"/>
      <c r="AU697" s="608"/>
      <c r="AV697" s="608"/>
      <c r="AW697" s="608"/>
      <c r="AX697" s="60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10" t="s">
        <v>123</v>
      </c>
      <c r="B700" s="611"/>
      <c r="C700" s="611"/>
      <c r="D700" s="611"/>
      <c r="E700" s="611"/>
      <c r="F700" s="611"/>
      <c r="G700" s="611"/>
      <c r="H700" s="611"/>
      <c r="I700" s="611"/>
      <c r="J700" s="611"/>
      <c r="K700" s="611"/>
      <c r="L700" s="611"/>
      <c r="M700" s="611"/>
      <c r="N700" s="611"/>
      <c r="O700" s="611"/>
      <c r="P700" s="611"/>
      <c r="Q700" s="611"/>
      <c r="R700" s="611"/>
      <c r="S700" s="611"/>
      <c r="T700" s="611"/>
      <c r="U700" s="611"/>
      <c r="V700" s="611"/>
      <c r="W700" s="611"/>
      <c r="X700" s="611"/>
      <c r="Y700" s="611"/>
      <c r="Z700" s="611"/>
      <c r="AA700" s="611"/>
      <c r="AB700" s="611"/>
      <c r="AC700" s="611"/>
      <c r="AD700" s="611"/>
      <c r="AE700" s="611"/>
      <c r="AF700" s="611"/>
      <c r="AG700" s="611"/>
      <c r="AH700" s="611"/>
      <c r="AI700" s="611"/>
      <c r="AJ700" s="611"/>
      <c r="AK700" s="611"/>
      <c r="AL700" s="611"/>
      <c r="AM700" s="611"/>
      <c r="AN700" s="611"/>
      <c r="AO700" s="611"/>
      <c r="AP700" s="611"/>
      <c r="AQ700" s="611"/>
      <c r="AR700" s="611"/>
      <c r="AS700" s="611"/>
      <c r="AT700" s="611"/>
      <c r="AU700" s="611"/>
      <c r="AV700" s="611"/>
      <c r="AW700" s="611"/>
      <c r="AX700" s="612"/>
    </row>
    <row r="701" spans="1:51" ht="27" customHeight="1" x14ac:dyDescent="0.15">
      <c r="A701" s="3"/>
      <c r="B701" s="9"/>
      <c r="C701" s="613" t="s">
        <v>83</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615"/>
      <c r="AD701" s="614" t="s">
        <v>71</v>
      </c>
      <c r="AE701" s="614"/>
      <c r="AF701" s="614"/>
      <c r="AG701" s="616" t="s">
        <v>58</v>
      </c>
      <c r="AH701" s="614"/>
      <c r="AI701" s="614"/>
      <c r="AJ701" s="614"/>
      <c r="AK701" s="614"/>
      <c r="AL701" s="614"/>
      <c r="AM701" s="614"/>
      <c r="AN701" s="614"/>
      <c r="AO701" s="614"/>
      <c r="AP701" s="614"/>
      <c r="AQ701" s="614"/>
      <c r="AR701" s="614"/>
      <c r="AS701" s="614"/>
      <c r="AT701" s="614"/>
      <c r="AU701" s="614"/>
      <c r="AV701" s="614"/>
      <c r="AW701" s="614"/>
      <c r="AX701" s="617"/>
    </row>
    <row r="702" spans="1:51" ht="50.1" customHeight="1" x14ac:dyDescent="0.15">
      <c r="A702" s="92" t="s">
        <v>245</v>
      </c>
      <c r="B702" s="93"/>
      <c r="C702" s="572" t="s">
        <v>247</v>
      </c>
      <c r="D702" s="573"/>
      <c r="E702" s="573"/>
      <c r="F702" s="573"/>
      <c r="G702" s="573"/>
      <c r="H702" s="573"/>
      <c r="I702" s="573"/>
      <c r="J702" s="573"/>
      <c r="K702" s="573"/>
      <c r="L702" s="573"/>
      <c r="M702" s="573"/>
      <c r="N702" s="573"/>
      <c r="O702" s="573"/>
      <c r="P702" s="573"/>
      <c r="Q702" s="573"/>
      <c r="R702" s="573"/>
      <c r="S702" s="573"/>
      <c r="T702" s="573"/>
      <c r="U702" s="573"/>
      <c r="V702" s="573"/>
      <c r="W702" s="573"/>
      <c r="X702" s="573"/>
      <c r="Y702" s="573"/>
      <c r="Z702" s="573"/>
      <c r="AA702" s="573"/>
      <c r="AB702" s="573"/>
      <c r="AC702" s="574"/>
      <c r="AD702" s="575" t="s">
        <v>659</v>
      </c>
      <c r="AE702" s="576"/>
      <c r="AF702" s="576"/>
      <c r="AG702" s="577" t="s">
        <v>668</v>
      </c>
      <c r="AH702" s="578"/>
      <c r="AI702" s="578"/>
      <c r="AJ702" s="578"/>
      <c r="AK702" s="578"/>
      <c r="AL702" s="578"/>
      <c r="AM702" s="578"/>
      <c r="AN702" s="578"/>
      <c r="AO702" s="578"/>
      <c r="AP702" s="578"/>
      <c r="AQ702" s="578"/>
      <c r="AR702" s="578"/>
      <c r="AS702" s="578"/>
      <c r="AT702" s="578"/>
      <c r="AU702" s="578"/>
      <c r="AV702" s="578"/>
      <c r="AW702" s="578"/>
      <c r="AX702" s="579"/>
    </row>
    <row r="703" spans="1:51" ht="50.1" customHeight="1" x14ac:dyDescent="0.15">
      <c r="A703" s="94"/>
      <c r="B703" s="95"/>
      <c r="C703" s="580" t="s">
        <v>102</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42"/>
      <c r="AD703" s="543" t="s">
        <v>659</v>
      </c>
      <c r="AE703" s="544"/>
      <c r="AF703" s="544"/>
      <c r="AG703" s="538" t="s">
        <v>669</v>
      </c>
      <c r="AH703" s="539"/>
      <c r="AI703" s="539"/>
      <c r="AJ703" s="539"/>
      <c r="AK703" s="539"/>
      <c r="AL703" s="539"/>
      <c r="AM703" s="539"/>
      <c r="AN703" s="539"/>
      <c r="AO703" s="539"/>
      <c r="AP703" s="539"/>
      <c r="AQ703" s="539"/>
      <c r="AR703" s="539"/>
      <c r="AS703" s="539"/>
      <c r="AT703" s="539"/>
      <c r="AU703" s="539"/>
      <c r="AV703" s="539"/>
      <c r="AW703" s="539"/>
      <c r="AX703" s="540"/>
    </row>
    <row r="704" spans="1:51" ht="39.950000000000003" customHeight="1" x14ac:dyDescent="0.15">
      <c r="A704" s="96"/>
      <c r="B704" s="97"/>
      <c r="C704" s="582" t="s">
        <v>250</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54" t="s">
        <v>659</v>
      </c>
      <c r="AE704" s="555"/>
      <c r="AF704" s="555"/>
      <c r="AG704" s="101" t="s">
        <v>670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107</v>
      </c>
      <c r="B705" s="159"/>
      <c r="C705" s="585" t="s">
        <v>113</v>
      </c>
      <c r="D705" s="586"/>
      <c r="E705" s="547"/>
      <c r="F705" s="547"/>
      <c r="G705" s="547"/>
      <c r="H705" s="547"/>
      <c r="I705" s="547"/>
      <c r="J705" s="547"/>
      <c r="K705" s="547"/>
      <c r="L705" s="547"/>
      <c r="M705" s="547"/>
      <c r="N705" s="547"/>
      <c r="O705" s="547"/>
      <c r="P705" s="547"/>
      <c r="Q705" s="547"/>
      <c r="R705" s="547"/>
      <c r="S705" s="547"/>
      <c r="T705" s="547"/>
      <c r="U705" s="547"/>
      <c r="V705" s="547"/>
      <c r="W705" s="547"/>
      <c r="X705" s="547"/>
      <c r="Y705" s="547"/>
      <c r="Z705" s="547"/>
      <c r="AA705" s="547"/>
      <c r="AB705" s="547"/>
      <c r="AC705" s="587"/>
      <c r="AD705" s="588" t="s">
        <v>659</v>
      </c>
      <c r="AE705" s="589"/>
      <c r="AF705" s="589"/>
      <c r="AG705" s="98" t="s">
        <v>292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90" t="s">
        <v>137</v>
      </c>
      <c r="F706" s="591"/>
      <c r="G706" s="591"/>
      <c r="H706" s="591"/>
      <c r="I706" s="591"/>
      <c r="J706" s="591"/>
      <c r="K706" s="591"/>
      <c r="L706" s="591"/>
      <c r="M706" s="591"/>
      <c r="N706" s="591"/>
      <c r="O706" s="591"/>
      <c r="P706" s="591"/>
      <c r="Q706" s="591"/>
      <c r="R706" s="591"/>
      <c r="S706" s="591"/>
      <c r="T706" s="591"/>
      <c r="U706" s="591"/>
      <c r="V706" s="591"/>
      <c r="W706" s="591"/>
      <c r="X706" s="591"/>
      <c r="Y706" s="591"/>
      <c r="Z706" s="591"/>
      <c r="AA706" s="591"/>
      <c r="AB706" s="591"/>
      <c r="AC706" s="592"/>
      <c r="AD706" s="543" t="s">
        <v>684</v>
      </c>
      <c r="AE706" s="544"/>
      <c r="AF706" s="562"/>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93" t="s">
        <v>395</v>
      </c>
      <c r="F707" s="594"/>
      <c r="G707" s="594"/>
      <c r="H707" s="594"/>
      <c r="I707" s="594"/>
      <c r="J707" s="594"/>
      <c r="K707" s="594"/>
      <c r="L707" s="594"/>
      <c r="M707" s="594"/>
      <c r="N707" s="594"/>
      <c r="O707" s="594"/>
      <c r="P707" s="594"/>
      <c r="Q707" s="594"/>
      <c r="R707" s="594"/>
      <c r="S707" s="594"/>
      <c r="T707" s="594"/>
      <c r="U707" s="594"/>
      <c r="V707" s="594"/>
      <c r="W707" s="594"/>
      <c r="X707" s="594"/>
      <c r="Y707" s="594"/>
      <c r="Z707" s="594"/>
      <c r="AA707" s="594"/>
      <c r="AB707" s="594"/>
      <c r="AC707" s="595"/>
      <c r="AD707" s="596" t="s">
        <v>684</v>
      </c>
      <c r="AE707" s="597"/>
      <c r="AF707" s="597"/>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8" t="s">
        <v>11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527" t="s">
        <v>504</v>
      </c>
      <c r="AE708" s="528"/>
      <c r="AF708" s="528"/>
      <c r="AG708" s="530" t="s">
        <v>448</v>
      </c>
      <c r="AH708" s="531"/>
      <c r="AI708" s="531"/>
      <c r="AJ708" s="531"/>
      <c r="AK708" s="531"/>
      <c r="AL708" s="531"/>
      <c r="AM708" s="531"/>
      <c r="AN708" s="531"/>
      <c r="AO708" s="531"/>
      <c r="AP708" s="531"/>
      <c r="AQ708" s="531"/>
      <c r="AR708" s="531"/>
      <c r="AS708" s="531"/>
      <c r="AT708" s="531"/>
      <c r="AU708" s="531"/>
      <c r="AV708" s="531"/>
      <c r="AW708" s="531"/>
      <c r="AX708" s="532"/>
    </row>
    <row r="709" spans="1:50" ht="39.950000000000003" customHeight="1" x14ac:dyDescent="0.15">
      <c r="A709" s="110"/>
      <c r="B709" s="111"/>
      <c r="C709" s="541" t="s">
        <v>214</v>
      </c>
      <c r="D709" s="542"/>
      <c r="E709" s="542"/>
      <c r="F709" s="542"/>
      <c r="G709" s="542"/>
      <c r="H709" s="542"/>
      <c r="I709" s="542"/>
      <c r="J709" s="542"/>
      <c r="K709" s="542"/>
      <c r="L709" s="542"/>
      <c r="M709" s="542"/>
      <c r="N709" s="542"/>
      <c r="O709" s="542"/>
      <c r="P709" s="542"/>
      <c r="Q709" s="542"/>
      <c r="R709" s="542"/>
      <c r="S709" s="542"/>
      <c r="T709" s="542"/>
      <c r="U709" s="542"/>
      <c r="V709" s="542"/>
      <c r="W709" s="542"/>
      <c r="X709" s="542"/>
      <c r="Y709" s="542"/>
      <c r="Z709" s="542"/>
      <c r="AA709" s="542"/>
      <c r="AB709" s="542"/>
      <c r="AC709" s="542"/>
      <c r="AD709" s="543" t="s">
        <v>659</v>
      </c>
      <c r="AE709" s="544"/>
      <c r="AF709" s="544"/>
      <c r="AG709" s="538" t="s">
        <v>671</v>
      </c>
      <c r="AH709" s="539"/>
      <c r="AI709" s="539"/>
      <c r="AJ709" s="539"/>
      <c r="AK709" s="539"/>
      <c r="AL709" s="539"/>
      <c r="AM709" s="539"/>
      <c r="AN709" s="539"/>
      <c r="AO709" s="539"/>
      <c r="AP709" s="539"/>
      <c r="AQ709" s="539"/>
      <c r="AR709" s="539"/>
      <c r="AS709" s="539"/>
      <c r="AT709" s="539"/>
      <c r="AU709" s="539"/>
      <c r="AV709" s="539"/>
      <c r="AW709" s="539"/>
      <c r="AX709" s="540"/>
    </row>
    <row r="710" spans="1:50" ht="26.25" customHeight="1" x14ac:dyDescent="0.15">
      <c r="A710" s="110"/>
      <c r="B710" s="111"/>
      <c r="C710" s="541" t="s">
        <v>19</v>
      </c>
      <c r="D710" s="542"/>
      <c r="E710" s="542"/>
      <c r="F710" s="542"/>
      <c r="G710" s="542"/>
      <c r="H710" s="542"/>
      <c r="I710" s="542"/>
      <c r="J710" s="542"/>
      <c r="K710" s="542"/>
      <c r="L710" s="542"/>
      <c r="M710" s="542"/>
      <c r="N710" s="542"/>
      <c r="O710" s="542"/>
      <c r="P710" s="542"/>
      <c r="Q710" s="542"/>
      <c r="R710" s="542"/>
      <c r="S710" s="542"/>
      <c r="T710" s="542"/>
      <c r="U710" s="542"/>
      <c r="V710" s="542"/>
      <c r="W710" s="542"/>
      <c r="X710" s="542"/>
      <c r="Y710" s="542"/>
      <c r="Z710" s="542"/>
      <c r="AA710" s="542"/>
      <c r="AB710" s="542"/>
      <c r="AC710" s="542"/>
      <c r="AD710" s="543" t="s">
        <v>504</v>
      </c>
      <c r="AE710" s="544"/>
      <c r="AF710" s="544"/>
      <c r="AG710" s="538" t="s">
        <v>448</v>
      </c>
      <c r="AH710" s="539"/>
      <c r="AI710" s="539"/>
      <c r="AJ710" s="539"/>
      <c r="AK710" s="539"/>
      <c r="AL710" s="539"/>
      <c r="AM710" s="539"/>
      <c r="AN710" s="539"/>
      <c r="AO710" s="539"/>
      <c r="AP710" s="539"/>
      <c r="AQ710" s="539"/>
      <c r="AR710" s="539"/>
      <c r="AS710" s="539"/>
      <c r="AT710" s="539"/>
      <c r="AU710" s="539"/>
      <c r="AV710" s="539"/>
      <c r="AW710" s="539"/>
      <c r="AX710" s="540"/>
    </row>
    <row r="711" spans="1:50" ht="39.950000000000003" customHeight="1" x14ac:dyDescent="0.15">
      <c r="A711" s="110"/>
      <c r="B711" s="111"/>
      <c r="C711" s="541" t="s">
        <v>99</v>
      </c>
      <c r="D711" s="542"/>
      <c r="E711" s="542"/>
      <c r="F711" s="542"/>
      <c r="G711" s="542"/>
      <c r="H711" s="542"/>
      <c r="I711" s="542"/>
      <c r="J711" s="542"/>
      <c r="K711" s="542"/>
      <c r="L711" s="542"/>
      <c r="M711" s="542"/>
      <c r="N711" s="542"/>
      <c r="O711" s="542"/>
      <c r="P711" s="542"/>
      <c r="Q711" s="542"/>
      <c r="R711" s="542"/>
      <c r="S711" s="542"/>
      <c r="T711" s="542"/>
      <c r="U711" s="542"/>
      <c r="V711" s="542"/>
      <c r="W711" s="542"/>
      <c r="X711" s="542"/>
      <c r="Y711" s="542"/>
      <c r="Z711" s="542"/>
      <c r="AA711" s="542"/>
      <c r="AB711" s="542"/>
      <c r="AC711" s="553"/>
      <c r="AD711" s="543" t="s">
        <v>659</v>
      </c>
      <c r="AE711" s="544"/>
      <c r="AF711" s="544"/>
      <c r="AG711" s="538" t="s">
        <v>84</v>
      </c>
      <c r="AH711" s="539"/>
      <c r="AI711" s="539"/>
      <c r="AJ711" s="539"/>
      <c r="AK711" s="539"/>
      <c r="AL711" s="539"/>
      <c r="AM711" s="539"/>
      <c r="AN711" s="539"/>
      <c r="AO711" s="539"/>
      <c r="AP711" s="539"/>
      <c r="AQ711" s="539"/>
      <c r="AR711" s="539"/>
      <c r="AS711" s="539"/>
      <c r="AT711" s="539"/>
      <c r="AU711" s="539"/>
      <c r="AV711" s="539"/>
      <c r="AW711" s="539"/>
      <c r="AX711" s="540"/>
    </row>
    <row r="712" spans="1:50" ht="26.25" customHeight="1" x14ac:dyDescent="0.15">
      <c r="A712" s="110"/>
      <c r="B712" s="111"/>
      <c r="C712" s="541" t="s">
        <v>343</v>
      </c>
      <c r="D712" s="542"/>
      <c r="E712" s="542"/>
      <c r="F712" s="542"/>
      <c r="G712" s="542"/>
      <c r="H712" s="542"/>
      <c r="I712" s="542"/>
      <c r="J712" s="542"/>
      <c r="K712" s="542"/>
      <c r="L712" s="542"/>
      <c r="M712" s="542"/>
      <c r="N712" s="542"/>
      <c r="O712" s="542"/>
      <c r="P712" s="542"/>
      <c r="Q712" s="542"/>
      <c r="R712" s="542"/>
      <c r="S712" s="542"/>
      <c r="T712" s="542"/>
      <c r="U712" s="542"/>
      <c r="V712" s="542"/>
      <c r="W712" s="542"/>
      <c r="X712" s="542"/>
      <c r="Y712" s="542"/>
      <c r="Z712" s="542"/>
      <c r="AA712" s="542"/>
      <c r="AB712" s="542"/>
      <c r="AC712" s="553"/>
      <c r="AD712" s="554" t="s">
        <v>504</v>
      </c>
      <c r="AE712" s="555"/>
      <c r="AF712" s="555"/>
      <c r="AG712" s="556" t="s">
        <v>448</v>
      </c>
      <c r="AH712" s="557"/>
      <c r="AI712" s="557"/>
      <c r="AJ712" s="557"/>
      <c r="AK712" s="557"/>
      <c r="AL712" s="557"/>
      <c r="AM712" s="557"/>
      <c r="AN712" s="557"/>
      <c r="AO712" s="557"/>
      <c r="AP712" s="557"/>
      <c r="AQ712" s="557"/>
      <c r="AR712" s="557"/>
      <c r="AS712" s="557"/>
      <c r="AT712" s="557"/>
      <c r="AU712" s="557"/>
      <c r="AV712" s="557"/>
      <c r="AW712" s="557"/>
      <c r="AX712" s="558"/>
    </row>
    <row r="713" spans="1:50" ht="50.1" customHeight="1" x14ac:dyDescent="0.15">
      <c r="A713" s="110"/>
      <c r="B713" s="111"/>
      <c r="C713" s="559" t="s">
        <v>354</v>
      </c>
      <c r="D713" s="560"/>
      <c r="E713" s="560"/>
      <c r="F713" s="560"/>
      <c r="G713" s="560"/>
      <c r="H713" s="560"/>
      <c r="I713" s="560"/>
      <c r="J713" s="560"/>
      <c r="K713" s="560"/>
      <c r="L713" s="560"/>
      <c r="M713" s="560"/>
      <c r="N713" s="560"/>
      <c r="O713" s="560"/>
      <c r="P713" s="560"/>
      <c r="Q713" s="560"/>
      <c r="R713" s="560"/>
      <c r="S713" s="560"/>
      <c r="T713" s="560"/>
      <c r="U713" s="560"/>
      <c r="V713" s="560"/>
      <c r="W713" s="560"/>
      <c r="X713" s="560"/>
      <c r="Y713" s="560"/>
      <c r="Z713" s="560"/>
      <c r="AA713" s="560"/>
      <c r="AB713" s="560"/>
      <c r="AC713" s="561"/>
      <c r="AD713" s="543" t="s">
        <v>659</v>
      </c>
      <c r="AE713" s="544"/>
      <c r="AF713" s="562"/>
      <c r="AG713" s="538" t="s">
        <v>445</v>
      </c>
      <c r="AH713" s="539"/>
      <c r="AI713" s="539"/>
      <c r="AJ713" s="539"/>
      <c r="AK713" s="539"/>
      <c r="AL713" s="539"/>
      <c r="AM713" s="539"/>
      <c r="AN713" s="539"/>
      <c r="AO713" s="539"/>
      <c r="AP713" s="539"/>
      <c r="AQ713" s="539"/>
      <c r="AR713" s="539"/>
      <c r="AS713" s="539"/>
      <c r="AT713" s="539"/>
      <c r="AU713" s="539"/>
      <c r="AV713" s="539"/>
      <c r="AW713" s="539"/>
      <c r="AX713" s="540"/>
    </row>
    <row r="714" spans="1:50" ht="39.950000000000003" customHeight="1" x14ac:dyDescent="0.15">
      <c r="A714" s="112"/>
      <c r="B714" s="113"/>
      <c r="C714" s="563" t="s">
        <v>304</v>
      </c>
      <c r="D714" s="564"/>
      <c r="E714" s="564"/>
      <c r="F714" s="564"/>
      <c r="G714" s="564"/>
      <c r="H714" s="564"/>
      <c r="I714" s="564"/>
      <c r="J714" s="564"/>
      <c r="K714" s="564"/>
      <c r="L714" s="564"/>
      <c r="M714" s="564"/>
      <c r="N714" s="564"/>
      <c r="O714" s="564"/>
      <c r="P714" s="564"/>
      <c r="Q714" s="564"/>
      <c r="R714" s="564"/>
      <c r="S714" s="564"/>
      <c r="T714" s="564"/>
      <c r="U714" s="564"/>
      <c r="V714" s="564"/>
      <c r="W714" s="564"/>
      <c r="X714" s="564"/>
      <c r="Y714" s="564"/>
      <c r="Z714" s="564"/>
      <c r="AA714" s="564"/>
      <c r="AB714" s="564"/>
      <c r="AC714" s="565"/>
      <c r="AD714" s="566" t="s">
        <v>659</v>
      </c>
      <c r="AE714" s="567"/>
      <c r="AF714" s="568"/>
      <c r="AG714" s="569" t="s">
        <v>672</v>
      </c>
      <c r="AH714" s="570"/>
      <c r="AI714" s="570"/>
      <c r="AJ714" s="570"/>
      <c r="AK714" s="570"/>
      <c r="AL714" s="570"/>
      <c r="AM714" s="570"/>
      <c r="AN714" s="570"/>
      <c r="AO714" s="570"/>
      <c r="AP714" s="570"/>
      <c r="AQ714" s="570"/>
      <c r="AR714" s="570"/>
      <c r="AS714" s="570"/>
      <c r="AT714" s="570"/>
      <c r="AU714" s="570"/>
      <c r="AV714" s="570"/>
      <c r="AW714" s="570"/>
      <c r="AX714" s="571"/>
    </row>
    <row r="715" spans="1:50" ht="27" customHeight="1" x14ac:dyDescent="0.15">
      <c r="A715" s="108" t="s">
        <v>110</v>
      </c>
      <c r="B715" s="109"/>
      <c r="C715" s="524" t="s">
        <v>403</v>
      </c>
      <c r="D715" s="525"/>
      <c r="E715" s="525"/>
      <c r="F715" s="525"/>
      <c r="G715" s="525"/>
      <c r="H715" s="525"/>
      <c r="I715" s="525"/>
      <c r="J715" s="525"/>
      <c r="K715" s="525"/>
      <c r="L715" s="525"/>
      <c r="M715" s="525"/>
      <c r="N715" s="525"/>
      <c r="O715" s="525"/>
      <c r="P715" s="525"/>
      <c r="Q715" s="525"/>
      <c r="R715" s="525"/>
      <c r="S715" s="525"/>
      <c r="T715" s="525"/>
      <c r="U715" s="525"/>
      <c r="V715" s="525"/>
      <c r="W715" s="525"/>
      <c r="X715" s="525"/>
      <c r="Y715" s="525"/>
      <c r="Z715" s="525"/>
      <c r="AA715" s="525"/>
      <c r="AB715" s="525"/>
      <c r="AC715" s="526"/>
      <c r="AD715" s="527" t="s">
        <v>659</v>
      </c>
      <c r="AE715" s="528"/>
      <c r="AF715" s="529"/>
      <c r="AG715" s="530" t="s">
        <v>106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110"/>
      <c r="B716" s="111"/>
      <c r="C716" s="533" t="s">
        <v>119</v>
      </c>
      <c r="D716" s="534"/>
      <c r="E716" s="534"/>
      <c r="F716" s="534"/>
      <c r="G716" s="534"/>
      <c r="H716" s="534"/>
      <c r="I716" s="534"/>
      <c r="J716" s="534"/>
      <c r="K716" s="534"/>
      <c r="L716" s="534"/>
      <c r="M716" s="534"/>
      <c r="N716" s="534"/>
      <c r="O716" s="534"/>
      <c r="P716" s="534"/>
      <c r="Q716" s="534"/>
      <c r="R716" s="534"/>
      <c r="S716" s="534"/>
      <c r="T716" s="534"/>
      <c r="U716" s="534"/>
      <c r="V716" s="534"/>
      <c r="W716" s="534"/>
      <c r="X716" s="534"/>
      <c r="Y716" s="534"/>
      <c r="Z716" s="534"/>
      <c r="AA716" s="534"/>
      <c r="AB716" s="534"/>
      <c r="AC716" s="535"/>
      <c r="AD716" s="536" t="s">
        <v>659</v>
      </c>
      <c r="AE716" s="537"/>
      <c r="AF716" s="537"/>
      <c r="AG716" s="538" t="s">
        <v>646</v>
      </c>
      <c r="AH716" s="539"/>
      <c r="AI716" s="539"/>
      <c r="AJ716" s="539"/>
      <c r="AK716" s="539"/>
      <c r="AL716" s="539"/>
      <c r="AM716" s="539"/>
      <c r="AN716" s="539"/>
      <c r="AO716" s="539"/>
      <c r="AP716" s="539"/>
      <c r="AQ716" s="539"/>
      <c r="AR716" s="539"/>
      <c r="AS716" s="539"/>
      <c r="AT716" s="539"/>
      <c r="AU716" s="539"/>
      <c r="AV716" s="539"/>
      <c r="AW716" s="539"/>
      <c r="AX716" s="540"/>
    </row>
    <row r="717" spans="1:50" ht="27" customHeight="1" x14ac:dyDescent="0.15">
      <c r="A717" s="110"/>
      <c r="B717" s="111"/>
      <c r="C717" s="541" t="s">
        <v>324</v>
      </c>
      <c r="D717" s="542"/>
      <c r="E717" s="542"/>
      <c r="F717" s="542"/>
      <c r="G717" s="542"/>
      <c r="H717" s="542"/>
      <c r="I717" s="542"/>
      <c r="J717" s="542"/>
      <c r="K717" s="542"/>
      <c r="L717" s="542"/>
      <c r="M717" s="542"/>
      <c r="N717" s="542"/>
      <c r="O717" s="542"/>
      <c r="P717" s="542"/>
      <c r="Q717" s="542"/>
      <c r="R717" s="542"/>
      <c r="S717" s="542"/>
      <c r="T717" s="542"/>
      <c r="U717" s="542"/>
      <c r="V717" s="542"/>
      <c r="W717" s="542"/>
      <c r="X717" s="542"/>
      <c r="Y717" s="542"/>
      <c r="Z717" s="542"/>
      <c r="AA717" s="542"/>
      <c r="AB717" s="542"/>
      <c r="AC717" s="542"/>
      <c r="AD717" s="543" t="s">
        <v>659</v>
      </c>
      <c r="AE717" s="544"/>
      <c r="AF717" s="544"/>
      <c r="AG717" s="538" t="s">
        <v>673</v>
      </c>
      <c r="AH717" s="539"/>
      <c r="AI717" s="539"/>
      <c r="AJ717" s="539"/>
      <c r="AK717" s="539"/>
      <c r="AL717" s="539"/>
      <c r="AM717" s="539"/>
      <c r="AN717" s="539"/>
      <c r="AO717" s="539"/>
      <c r="AP717" s="539"/>
      <c r="AQ717" s="539"/>
      <c r="AR717" s="539"/>
      <c r="AS717" s="539"/>
      <c r="AT717" s="539"/>
      <c r="AU717" s="539"/>
      <c r="AV717" s="539"/>
      <c r="AW717" s="539"/>
      <c r="AX717" s="540"/>
    </row>
    <row r="718" spans="1:50" ht="39.950000000000003" customHeight="1" x14ac:dyDescent="0.15">
      <c r="A718" s="112"/>
      <c r="B718" s="113"/>
      <c r="C718" s="541" t="s">
        <v>116</v>
      </c>
      <c r="D718" s="542"/>
      <c r="E718" s="542"/>
      <c r="F718" s="542"/>
      <c r="G718" s="542"/>
      <c r="H718" s="542"/>
      <c r="I718" s="542"/>
      <c r="J718" s="542"/>
      <c r="K718" s="542"/>
      <c r="L718" s="542"/>
      <c r="M718" s="542"/>
      <c r="N718" s="542"/>
      <c r="O718" s="542"/>
      <c r="P718" s="542"/>
      <c r="Q718" s="542"/>
      <c r="R718" s="542"/>
      <c r="S718" s="542"/>
      <c r="T718" s="542"/>
      <c r="U718" s="542"/>
      <c r="V718" s="542"/>
      <c r="W718" s="542"/>
      <c r="X718" s="542"/>
      <c r="Y718" s="542"/>
      <c r="Z718" s="542"/>
      <c r="AA718" s="542"/>
      <c r="AB718" s="542"/>
      <c r="AC718" s="542"/>
      <c r="AD718" s="543" t="s">
        <v>659</v>
      </c>
      <c r="AE718" s="544"/>
      <c r="AF718" s="544"/>
      <c r="AG718" s="167" t="s">
        <v>31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67</v>
      </c>
      <c r="B719" s="162"/>
      <c r="C719" s="545" t="s">
        <v>253</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547"/>
      <c r="AD719" s="527" t="s">
        <v>504</v>
      </c>
      <c r="AE719" s="528"/>
      <c r="AF719" s="528"/>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8" t="s">
        <v>269</v>
      </c>
      <c r="D720" s="549"/>
      <c r="E720" s="549"/>
      <c r="F720" s="550"/>
      <c r="G720" s="551" t="s">
        <v>57</v>
      </c>
      <c r="H720" s="549"/>
      <c r="I720" s="549"/>
      <c r="J720" s="549"/>
      <c r="K720" s="549"/>
      <c r="L720" s="549"/>
      <c r="M720" s="549"/>
      <c r="N720" s="551" t="s">
        <v>282</v>
      </c>
      <c r="O720" s="549"/>
      <c r="P720" s="549"/>
      <c r="Q720" s="549"/>
      <c r="R720" s="549"/>
      <c r="S720" s="549"/>
      <c r="T720" s="549"/>
      <c r="U720" s="549"/>
      <c r="V720" s="549"/>
      <c r="W720" s="549"/>
      <c r="X720" s="549"/>
      <c r="Y720" s="549"/>
      <c r="Z720" s="549"/>
      <c r="AA720" s="549"/>
      <c r="AB720" s="549"/>
      <c r="AC720" s="549"/>
      <c r="AD720" s="549"/>
      <c r="AE720" s="549"/>
      <c r="AF720" s="552"/>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9"/>
      <c r="D721" s="510"/>
      <c r="E721" s="510"/>
      <c r="F721" s="511"/>
      <c r="G721" s="512"/>
      <c r="H721" s="513"/>
      <c r="I721" s="21" t="str">
        <f>IF(OR(G721="　",G721=""),"","-")</f>
        <v/>
      </c>
      <c r="J721" s="514"/>
      <c r="K721" s="514"/>
      <c r="L721" s="21" t="str">
        <f>IF(M721="","","-")</f>
        <v/>
      </c>
      <c r="M721" s="24"/>
      <c r="N721" s="515"/>
      <c r="O721" s="516"/>
      <c r="P721" s="516"/>
      <c r="Q721" s="516"/>
      <c r="R721" s="516"/>
      <c r="S721" s="516"/>
      <c r="T721" s="516"/>
      <c r="U721" s="516"/>
      <c r="V721" s="516"/>
      <c r="W721" s="516"/>
      <c r="X721" s="516"/>
      <c r="Y721" s="516"/>
      <c r="Z721" s="516"/>
      <c r="AA721" s="516"/>
      <c r="AB721" s="516"/>
      <c r="AC721" s="516"/>
      <c r="AD721" s="516"/>
      <c r="AE721" s="516"/>
      <c r="AF721" s="517"/>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9"/>
      <c r="D722" s="510"/>
      <c r="E722" s="510"/>
      <c r="F722" s="511"/>
      <c r="G722" s="512"/>
      <c r="H722" s="513"/>
      <c r="I722" s="21" t="str">
        <f>IF(OR(G722="　",G722=""),"","-")</f>
        <v/>
      </c>
      <c r="J722" s="514"/>
      <c r="K722" s="514"/>
      <c r="L722" s="21" t="str">
        <f>IF(M722="","","-")</f>
        <v/>
      </c>
      <c r="M722" s="24"/>
      <c r="N722" s="515"/>
      <c r="O722" s="516"/>
      <c r="P722" s="516"/>
      <c r="Q722" s="516"/>
      <c r="R722" s="516"/>
      <c r="S722" s="516"/>
      <c r="T722" s="516"/>
      <c r="U722" s="516"/>
      <c r="V722" s="516"/>
      <c r="W722" s="516"/>
      <c r="X722" s="516"/>
      <c r="Y722" s="516"/>
      <c r="Z722" s="516"/>
      <c r="AA722" s="516"/>
      <c r="AB722" s="516"/>
      <c r="AC722" s="516"/>
      <c r="AD722" s="516"/>
      <c r="AE722" s="516"/>
      <c r="AF722" s="517"/>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9"/>
      <c r="D723" s="510"/>
      <c r="E723" s="510"/>
      <c r="F723" s="511"/>
      <c r="G723" s="512"/>
      <c r="H723" s="513"/>
      <c r="I723" s="21" t="str">
        <f>IF(OR(G723="　",G723=""),"","-")</f>
        <v/>
      </c>
      <c r="J723" s="514"/>
      <c r="K723" s="514"/>
      <c r="L723" s="21" t="str">
        <f>IF(M723="","","-")</f>
        <v/>
      </c>
      <c r="M723" s="24"/>
      <c r="N723" s="515"/>
      <c r="O723" s="516"/>
      <c r="P723" s="516"/>
      <c r="Q723" s="516"/>
      <c r="R723" s="516"/>
      <c r="S723" s="516"/>
      <c r="T723" s="516"/>
      <c r="U723" s="516"/>
      <c r="V723" s="516"/>
      <c r="W723" s="516"/>
      <c r="X723" s="516"/>
      <c r="Y723" s="516"/>
      <c r="Z723" s="516"/>
      <c r="AA723" s="516"/>
      <c r="AB723" s="516"/>
      <c r="AC723" s="516"/>
      <c r="AD723" s="516"/>
      <c r="AE723" s="516"/>
      <c r="AF723" s="517"/>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9"/>
      <c r="D724" s="510"/>
      <c r="E724" s="510"/>
      <c r="F724" s="511"/>
      <c r="G724" s="512"/>
      <c r="H724" s="513"/>
      <c r="I724" s="21" t="str">
        <f>IF(OR(G724="　",G724=""),"","-")</f>
        <v/>
      </c>
      <c r="J724" s="514"/>
      <c r="K724" s="514"/>
      <c r="L724" s="21" t="str">
        <f>IF(M724="","","-")</f>
        <v/>
      </c>
      <c r="M724" s="24"/>
      <c r="N724" s="515"/>
      <c r="O724" s="516"/>
      <c r="P724" s="516"/>
      <c r="Q724" s="516"/>
      <c r="R724" s="516"/>
      <c r="S724" s="516"/>
      <c r="T724" s="516"/>
      <c r="U724" s="516"/>
      <c r="V724" s="516"/>
      <c r="W724" s="516"/>
      <c r="X724" s="516"/>
      <c r="Y724" s="516"/>
      <c r="Z724" s="516"/>
      <c r="AA724" s="516"/>
      <c r="AB724" s="516"/>
      <c r="AC724" s="516"/>
      <c r="AD724" s="516"/>
      <c r="AE724" s="516"/>
      <c r="AF724" s="517"/>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9"/>
      <c r="D725" s="510"/>
      <c r="E725" s="510"/>
      <c r="F725" s="511"/>
      <c r="G725" s="518"/>
      <c r="H725" s="519"/>
      <c r="I725" s="22" t="str">
        <f>IF(OR(G725="　",G725=""),"","-")</f>
        <v/>
      </c>
      <c r="J725" s="520"/>
      <c r="K725" s="520"/>
      <c r="L725" s="22" t="str">
        <f>IF(M725="","","-")</f>
        <v/>
      </c>
      <c r="M725" s="25"/>
      <c r="N725" s="521"/>
      <c r="O725" s="522"/>
      <c r="P725" s="522"/>
      <c r="Q725" s="522"/>
      <c r="R725" s="522"/>
      <c r="S725" s="522"/>
      <c r="T725" s="522"/>
      <c r="U725" s="522"/>
      <c r="V725" s="522"/>
      <c r="W725" s="522"/>
      <c r="X725" s="522"/>
      <c r="Y725" s="522"/>
      <c r="Z725" s="522"/>
      <c r="AA725" s="522"/>
      <c r="AB725" s="522"/>
      <c r="AC725" s="522"/>
      <c r="AD725" s="522"/>
      <c r="AE725" s="522"/>
      <c r="AF725" s="52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112</v>
      </c>
      <c r="B726" s="114"/>
      <c r="C726" s="446" t="s">
        <v>128</v>
      </c>
      <c r="D726" s="253"/>
      <c r="E726" s="253"/>
      <c r="F726" s="448"/>
      <c r="G726" s="475" t="s">
        <v>125</v>
      </c>
      <c r="H726" s="476"/>
      <c r="I726" s="476"/>
      <c r="J726" s="476"/>
      <c r="K726" s="476"/>
      <c r="L726" s="476"/>
      <c r="M726" s="476"/>
      <c r="N726" s="476"/>
      <c r="O726" s="476"/>
      <c r="P726" s="476"/>
      <c r="Q726" s="476"/>
      <c r="R726" s="476"/>
      <c r="S726" s="476"/>
      <c r="T726" s="476"/>
      <c r="U726" s="476"/>
      <c r="V726" s="476"/>
      <c r="W726" s="476"/>
      <c r="X726" s="476"/>
      <c r="Y726" s="476"/>
      <c r="Z726" s="476"/>
      <c r="AA726" s="476"/>
      <c r="AB726" s="476"/>
      <c r="AC726" s="476"/>
      <c r="AD726" s="476"/>
      <c r="AE726" s="476"/>
      <c r="AF726" s="476"/>
      <c r="AG726" s="476"/>
      <c r="AH726" s="476"/>
      <c r="AI726" s="476"/>
      <c r="AJ726" s="476"/>
      <c r="AK726" s="476"/>
      <c r="AL726" s="476"/>
      <c r="AM726" s="476"/>
      <c r="AN726" s="476"/>
      <c r="AO726" s="476"/>
      <c r="AP726" s="476"/>
      <c r="AQ726" s="476"/>
      <c r="AR726" s="476"/>
      <c r="AS726" s="476"/>
      <c r="AT726" s="476"/>
      <c r="AU726" s="476"/>
      <c r="AV726" s="476"/>
      <c r="AW726" s="476"/>
      <c r="AX726" s="477"/>
    </row>
    <row r="727" spans="1:50" ht="67.5" customHeight="1" x14ac:dyDescent="0.15">
      <c r="A727" s="115"/>
      <c r="B727" s="116"/>
      <c r="C727" s="478" t="s">
        <v>132</v>
      </c>
      <c r="D727" s="479"/>
      <c r="E727" s="479"/>
      <c r="F727" s="480"/>
      <c r="G727" s="481" t="s">
        <v>699</v>
      </c>
      <c r="H727" s="482"/>
      <c r="I727" s="482"/>
      <c r="J727" s="482"/>
      <c r="K727" s="482"/>
      <c r="L727" s="482"/>
      <c r="M727" s="482"/>
      <c r="N727" s="482"/>
      <c r="O727" s="482"/>
      <c r="P727" s="482"/>
      <c r="Q727" s="482"/>
      <c r="R727" s="482"/>
      <c r="S727" s="482"/>
      <c r="T727" s="482"/>
      <c r="U727" s="482"/>
      <c r="V727" s="482"/>
      <c r="W727" s="482"/>
      <c r="X727" s="482"/>
      <c r="Y727" s="482"/>
      <c r="Z727" s="482"/>
      <c r="AA727" s="482"/>
      <c r="AB727" s="482"/>
      <c r="AC727" s="482"/>
      <c r="AD727" s="482"/>
      <c r="AE727" s="482"/>
      <c r="AF727" s="482"/>
      <c r="AG727" s="482"/>
      <c r="AH727" s="482"/>
      <c r="AI727" s="482"/>
      <c r="AJ727" s="482"/>
      <c r="AK727" s="482"/>
      <c r="AL727" s="482"/>
      <c r="AM727" s="482"/>
      <c r="AN727" s="482"/>
      <c r="AO727" s="482"/>
      <c r="AP727" s="482"/>
      <c r="AQ727" s="482"/>
      <c r="AR727" s="482"/>
      <c r="AS727" s="482"/>
      <c r="AT727" s="482"/>
      <c r="AU727" s="482"/>
      <c r="AV727" s="482"/>
      <c r="AW727" s="482"/>
      <c r="AX727" s="483"/>
    </row>
    <row r="728" spans="1:50" ht="24" customHeight="1" x14ac:dyDescent="0.15">
      <c r="A728" s="484" t="s">
        <v>100</v>
      </c>
      <c r="B728" s="485"/>
      <c r="C728" s="485"/>
      <c r="D728" s="485"/>
      <c r="E728" s="485"/>
      <c r="F728" s="485"/>
      <c r="G728" s="485"/>
      <c r="H728" s="485"/>
      <c r="I728" s="485"/>
      <c r="J728" s="485"/>
      <c r="K728" s="485"/>
      <c r="L728" s="485"/>
      <c r="M728" s="485"/>
      <c r="N728" s="485"/>
      <c r="O728" s="485"/>
      <c r="P728" s="485"/>
      <c r="Q728" s="485"/>
      <c r="R728" s="485"/>
      <c r="S728" s="485"/>
      <c r="T728" s="485"/>
      <c r="U728" s="485"/>
      <c r="V728" s="485"/>
      <c r="W728" s="485"/>
      <c r="X728" s="485"/>
      <c r="Y728" s="485"/>
      <c r="Z728" s="485"/>
      <c r="AA728" s="485"/>
      <c r="AB728" s="485"/>
      <c r="AC728" s="485"/>
      <c r="AD728" s="485"/>
      <c r="AE728" s="485"/>
      <c r="AF728" s="485"/>
      <c r="AG728" s="485"/>
      <c r="AH728" s="485"/>
      <c r="AI728" s="485"/>
      <c r="AJ728" s="485"/>
      <c r="AK728" s="485"/>
      <c r="AL728" s="485"/>
      <c r="AM728" s="485"/>
      <c r="AN728" s="485"/>
      <c r="AO728" s="485"/>
      <c r="AP728" s="485"/>
      <c r="AQ728" s="485"/>
      <c r="AR728" s="485"/>
      <c r="AS728" s="485"/>
      <c r="AT728" s="485"/>
      <c r="AU728" s="485"/>
      <c r="AV728" s="485"/>
      <c r="AW728" s="485"/>
      <c r="AX728" s="486"/>
    </row>
    <row r="729" spans="1:50" ht="67.5" customHeight="1" x14ac:dyDescent="0.15">
      <c r="A729" s="487" t="s">
        <v>448</v>
      </c>
      <c r="B729" s="488"/>
      <c r="C729" s="488"/>
      <c r="D729" s="488"/>
      <c r="E729" s="488"/>
      <c r="F729" s="488"/>
      <c r="G729" s="488"/>
      <c r="H729" s="488"/>
      <c r="I729" s="488"/>
      <c r="J729" s="488"/>
      <c r="K729" s="488"/>
      <c r="L729" s="488"/>
      <c r="M729" s="488"/>
      <c r="N729" s="488"/>
      <c r="O729" s="488"/>
      <c r="P729" s="488"/>
      <c r="Q729" s="488"/>
      <c r="R729" s="488"/>
      <c r="S729" s="488"/>
      <c r="T729" s="488"/>
      <c r="U729" s="488"/>
      <c r="V729" s="488"/>
      <c r="W729" s="488"/>
      <c r="X729" s="488"/>
      <c r="Y729" s="488"/>
      <c r="Z729" s="488"/>
      <c r="AA729" s="488"/>
      <c r="AB729" s="488"/>
      <c r="AC729" s="488"/>
      <c r="AD729" s="488"/>
      <c r="AE729" s="488"/>
      <c r="AF729" s="488"/>
      <c r="AG729" s="488"/>
      <c r="AH729" s="488"/>
      <c r="AI729" s="488"/>
      <c r="AJ729" s="488"/>
      <c r="AK729" s="488"/>
      <c r="AL729" s="488"/>
      <c r="AM729" s="488"/>
      <c r="AN729" s="488"/>
      <c r="AO729" s="488"/>
      <c r="AP729" s="488"/>
      <c r="AQ729" s="488"/>
      <c r="AR729" s="488"/>
      <c r="AS729" s="488"/>
      <c r="AT729" s="488"/>
      <c r="AU729" s="488"/>
      <c r="AV729" s="488"/>
      <c r="AW729" s="488"/>
      <c r="AX729" s="489"/>
    </row>
    <row r="730" spans="1:50" ht="24.75" customHeight="1" x14ac:dyDescent="0.15">
      <c r="A730" s="490" t="s">
        <v>78</v>
      </c>
      <c r="B730" s="491"/>
      <c r="C730" s="491"/>
      <c r="D730" s="491"/>
      <c r="E730" s="491"/>
      <c r="F730" s="491"/>
      <c r="G730" s="491"/>
      <c r="H730" s="491"/>
      <c r="I730" s="491"/>
      <c r="J730" s="491"/>
      <c r="K730" s="491"/>
      <c r="L730" s="491"/>
      <c r="M730" s="491"/>
      <c r="N730" s="491"/>
      <c r="O730" s="491"/>
      <c r="P730" s="491"/>
      <c r="Q730" s="491"/>
      <c r="R730" s="491"/>
      <c r="S730" s="491"/>
      <c r="T730" s="491"/>
      <c r="U730" s="491"/>
      <c r="V730" s="491"/>
      <c r="W730" s="491"/>
      <c r="X730" s="491"/>
      <c r="Y730" s="491"/>
      <c r="Z730" s="491"/>
      <c r="AA730" s="491"/>
      <c r="AB730" s="491"/>
      <c r="AC730" s="491"/>
      <c r="AD730" s="491"/>
      <c r="AE730" s="491"/>
      <c r="AF730" s="491"/>
      <c r="AG730" s="491"/>
      <c r="AH730" s="491"/>
      <c r="AI730" s="491"/>
      <c r="AJ730" s="491"/>
      <c r="AK730" s="491"/>
      <c r="AL730" s="491"/>
      <c r="AM730" s="491"/>
      <c r="AN730" s="491"/>
      <c r="AO730" s="491"/>
      <c r="AP730" s="491"/>
      <c r="AQ730" s="491"/>
      <c r="AR730" s="491"/>
      <c r="AS730" s="491"/>
      <c r="AT730" s="491"/>
      <c r="AU730" s="491"/>
      <c r="AV730" s="491"/>
      <c r="AW730" s="491"/>
      <c r="AX730" s="492"/>
    </row>
    <row r="731" spans="1:50" ht="67.5" customHeight="1" x14ac:dyDescent="0.15">
      <c r="A731" s="493" t="s">
        <v>208</v>
      </c>
      <c r="B731" s="494"/>
      <c r="C731" s="494"/>
      <c r="D731" s="494"/>
      <c r="E731" s="495"/>
      <c r="F731" s="496" t="s">
        <v>702</v>
      </c>
      <c r="G731" s="488"/>
      <c r="H731" s="488"/>
      <c r="I731" s="488"/>
      <c r="J731" s="488"/>
      <c r="K731" s="488"/>
      <c r="L731" s="488"/>
      <c r="M731" s="488"/>
      <c r="N731" s="488"/>
      <c r="O731" s="488"/>
      <c r="P731" s="488"/>
      <c r="Q731" s="488"/>
      <c r="R731" s="488"/>
      <c r="S731" s="488"/>
      <c r="T731" s="488"/>
      <c r="U731" s="488"/>
      <c r="V731" s="488"/>
      <c r="W731" s="488"/>
      <c r="X731" s="488"/>
      <c r="Y731" s="488"/>
      <c r="Z731" s="488"/>
      <c r="AA731" s="488"/>
      <c r="AB731" s="488"/>
      <c r="AC731" s="488"/>
      <c r="AD731" s="488"/>
      <c r="AE731" s="488"/>
      <c r="AF731" s="488"/>
      <c r="AG731" s="488"/>
      <c r="AH731" s="488"/>
      <c r="AI731" s="488"/>
      <c r="AJ731" s="488"/>
      <c r="AK731" s="488"/>
      <c r="AL731" s="488"/>
      <c r="AM731" s="488"/>
      <c r="AN731" s="488"/>
      <c r="AO731" s="488"/>
      <c r="AP731" s="488"/>
      <c r="AQ731" s="488"/>
      <c r="AR731" s="488"/>
      <c r="AS731" s="488"/>
      <c r="AT731" s="488"/>
      <c r="AU731" s="488"/>
      <c r="AV731" s="488"/>
      <c r="AW731" s="488"/>
      <c r="AX731" s="489"/>
    </row>
    <row r="732" spans="1:50" ht="24.75" customHeight="1" x14ac:dyDescent="0.15">
      <c r="A732" s="490" t="s">
        <v>120</v>
      </c>
      <c r="B732" s="491"/>
      <c r="C732" s="491"/>
      <c r="D732" s="491"/>
      <c r="E732" s="491"/>
      <c r="F732" s="491"/>
      <c r="G732" s="491"/>
      <c r="H732" s="491"/>
      <c r="I732" s="491"/>
      <c r="J732" s="491"/>
      <c r="K732" s="491"/>
      <c r="L732" s="491"/>
      <c r="M732" s="491"/>
      <c r="N732" s="491"/>
      <c r="O732" s="491"/>
      <c r="P732" s="491"/>
      <c r="Q732" s="491"/>
      <c r="R732" s="491"/>
      <c r="S732" s="491"/>
      <c r="T732" s="491"/>
      <c r="U732" s="491"/>
      <c r="V732" s="491"/>
      <c r="W732" s="491"/>
      <c r="X732" s="491"/>
      <c r="Y732" s="491"/>
      <c r="Z732" s="491"/>
      <c r="AA732" s="491"/>
      <c r="AB732" s="491"/>
      <c r="AC732" s="491"/>
      <c r="AD732" s="491"/>
      <c r="AE732" s="491"/>
      <c r="AF732" s="491"/>
      <c r="AG732" s="491"/>
      <c r="AH732" s="491"/>
      <c r="AI732" s="491"/>
      <c r="AJ732" s="491"/>
      <c r="AK732" s="491"/>
      <c r="AL732" s="491"/>
      <c r="AM732" s="491"/>
      <c r="AN732" s="491"/>
      <c r="AO732" s="491"/>
      <c r="AP732" s="491"/>
      <c r="AQ732" s="491"/>
      <c r="AR732" s="491"/>
      <c r="AS732" s="491"/>
      <c r="AT732" s="491"/>
      <c r="AU732" s="491"/>
      <c r="AV732" s="491"/>
      <c r="AW732" s="491"/>
      <c r="AX732" s="492"/>
    </row>
    <row r="733" spans="1:50" ht="66" customHeight="1" x14ac:dyDescent="0.15">
      <c r="A733" s="493" t="s">
        <v>248</v>
      </c>
      <c r="B733" s="494"/>
      <c r="C733" s="494"/>
      <c r="D733" s="494"/>
      <c r="E733" s="495"/>
      <c r="F733" s="496" t="s">
        <v>704</v>
      </c>
      <c r="G733" s="488"/>
      <c r="H733" s="488"/>
      <c r="I733" s="488"/>
      <c r="J733" s="488"/>
      <c r="K733" s="488"/>
      <c r="L733" s="488"/>
      <c r="M733" s="488"/>
      <c r="N733" s="488"/>
      <c r="O733" s="488"/>
      <c r="P733" s="488"/>
      <c r="Q733" s="488"/>
      <c r="R733" s="488"/>
      <c r="S733" s="488"/>
      <c r="T733" s="488"/>
      <c r="U733" s="488"/>
      <c r="V733" s="488"/>
      <c r="W733" s="488"/>
      <c r="X733" s="488"/>
      <c r="Y733" s="488"/>
      <c r="Z733" s="488"/>
      <c r="AA733" s="488"/>
      <c r="AB733" s="488"/>
      <c r="AC733" s="488"/>
      <c r="AD733" s="488"/>
      <c r="AE733" s="488"/>
      <c r="AF733" s="488"/>
      <c r="AG733" s="488"/>
      <c r="AH733" s="488"/>
      <c r="AI733" s="488"/>
      <c r="AJ733" s="488"/>
      <c r="AK733" s="488"/>
      <c r="AL733" s="488"/>
      <c r="AM733" s="488"/>
      <c r="AN733" s="488"/>
      <c r="AO733" s="488"/>
      <c r="AP733" s="488"/>
      <c r="AQ733" s="488"/>
      <c r="AR733" s="488"/>
      <c r="AS733" s="488"/>
      <c r="AT733" s="488"/>
      <c r="AU733" s="488"/>
      <c r="AV733" s="488"/>
      <c r="AW733" s="488"/>
      <c r="AX733" s="489"/>
    </row>
    <row r="734" spans="1:50" ht="24.75" customHeight="1" x14ac:dyDescent="0.15">
      <c r="A734" s="497" t="s">
        <v>101</v>
      </c>
      <c r="B734" s="498"/>
      <c r="C734" s="498"/>
      <c r="D734" s="498"/>
      <c r="E734" s="498"/>
      <c r="F734" s="498"/>
      <c r="G734" s="498"/>
      <c r="H734" s="498"/>
      <c r="I734" s="498"/>
      <c r="J734" s="498"/>
      <c r="K734" s="498"/>
      <c r="L734" s="498"/>
      <c r="M734" s="498"/>
      <c r="N734" s="498"/>
      <c r="O734" s="498"/>
      <c r="P734" s="498"/>
      <c r="Q734" s="498"/>
      <c r="R734" s="498"/>
      <c r="S734" s="498"/>
      <c r="T734" s="498"/>
      <c r="U734" s="498"/>
      <c r="V734" s="498"/>
      <c r="W734" s="498"/>
      <c r="X734" s="498"/>
      <c r="Y734" s="498"/>
      <c r="Z734" s="498"/>
      <c r="AA734" s="498"/>
      <c r="AB734" s="498"/>
      <c r="AC734" s="498"/>
      <c r="AD734" s="498"/>
      <c r="AE734" s="498"/>
      <c r="AF734" s="498"/>
      <c r="AG734" s="498"/>
      <c r="AH734" s="498"/>
      <c r="AI734" s="498"/>
      <c r="AJ734" s="498"/>
      <c r="AK734" s="498"/>
      <c r="AL734" s="498"/>
      <c r="AM734" s="498"/>
      <c r="AN734" s="498"/>
      <c r="AO734" s="498"/>
      <c r="AP734" s="498"/>
      <c r="AQ734" s="498"/>
      <c r="AR734" s="498"/>
      <c r="AS734" s="498"/>
      <c r="AT734" s="498"/>
      <c r="AU734" s="498"/>
      <c r="AV734" s="498"/>
      <c r="AW734" s="498"/>
      <c r="AX734" s="499"/>
    </row>
    <row r="735" spans="1:50" ht="67.5" customHeight="1" x14ac:dyDescent="0.15">
      <c r="A735" s="500" t="s">
        <v>448</v>
      </c>
      <c r="B735" s="501"/>
      <c r="C735" s="501"/>
      <c r="D735" s="501"/>
      <c r="E735" s="501"/>
      <c r="F735" s="501"/>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c r="AC735" s="501"/>
      <c r="AD735" s="501"/>
      <c r="AE735" s="501"/>
      <c r="AF735" s="501"/>
      <c r="AG735" s="501"/>
      <c r="AH735" s="501"/>
      <c r="AI735" s="501"/>
      <c r="AJ735" s="501"/>
      <c r="AK735" s="501"/>
      <c r="AL735" s="501"/>
      <c r="AM735" s="501"/>
      <c r="AN735" s="501"/>
      <c r="AO735" s="501"/>
      <c r="AP735" s="501"/>
      <c r="AQ735" s="501"/>
      <c r="AR735" s="501"/>
      <c r="AS735" s="501"/>
      <c r="AT735" s="501"/>
      <c r="AU735" s="501"/>
      <c r="AV735" s="501"/>
      <c r="AW735" s="501"/>
      <c r="AX735" s="502"/>
    </row>
    <row r="736" spans="1:50" ht="24.75" customHeight="1" x14ac:dyDescent="0.15">
      <c r="A736" s="503" t="s">
        <v>415</v>
      </c>
      <c r="B736" s="504"/>
      <c r="C736" s="504"/>
      <c r="D736" s="504"/>
      <c r="E736" s="504"/>
      <c r="F736" s="504"/>
      <c r="G736" s="504"/>
      <c r="H736" s="504"/>
      <c r="I736" s="504"/>
      <c r="J736" s="504"/>
      <c r="K736" s="504"/>
      <c r="L736" s="504"/>
      <c r="M736" s="504"/>
      <c r="N736" s="504"/>
      <c r="O736" s="504"/>
      <c r="P736" s="504"/>
      <c r="Q736" s="504"/>
      <c r="R736" s="504"/>
      <c r="S736" s="504"/>
      <c r="T736" s="504"/>
      <c r="U736" s="504"/>
      <c r="V736" s="504"/>
      <c r="W736" s="504"/>
      <c r="X736" s="504"/>
      <c r="Y736" s="504"/>
      <c r="Z736" s="504"/>
      <c r="AA736" s="504"/>
      <c r="AB736" s="504"/>
      <c r="AC736" s="504"/>
      <c r="AD736" s="504"/>
      <c r="AE736" s="504"/>
      <c r="AF736" s="504"/>
      <c r="AG736" s="504"/>
      <c r="AH736" s="504"/>
      <c r="AI736" s="504"/>
      <c r="AJ736" s="504"/>
      <c r="AK736" s="504"/>
      <c r="AL736" s="504"/>
      <c r="AM736" s="504"/>
      <c r="AN736" s="504"/>
      <c r="AO736" s="504"/>
      <c r="AP736" s="504"/>
      <c r="AQ736" s="504"/>
      <c r="AR736" s="504"/>
      <c r="AS736" s="504"/>
      <c r="AT736" s="504"/>
      <c r="AU736" s="504"/>
      <c r="AV736" s="504"/>
      <c r="AW736" s="504"/>
      <c r="AX736" s="505"/>
    </row>
    <row r="737" spans="1:51" ht="24.75" customHeight="1" x14ac:dyDescent="0.15">
      <c r="A737" s="506" t="s">
        <v>628</v>
      </c>
      <c r="B737" s="507"/>
      <c r="C737" s="507"/>
      <c r="D737" s="508"/>
      <c r="E737" s="468" t="s">
        <v>674</v>
      </c>
      <c r="F737" s="469"/>
      <c r="G737" s="469"/>
      <c r="H737" s="469"/>
      <c r="I737" s="469"/>
      <c r="J737" s="469"/>
      <c r="K737" s="469"/>
      <c r="L737" s="469"/>
      <c r="M737" s="469"/>
      <c r="N737" s="469"/>
      <c r="O737" s="469"/>
      <c r="P737" s="470"/>
      <c r="Q737" s="468" t="s">
        <v>664</v>
      </c>
      <c r="R737" s="469"/>
      <c r="S737" s="469"/>
      <c r="T737" s="469"/>
      <c r="U737" s="469"/>
      <c r="V737" s="469"/>
      <c r="W737" s="469"/>
      <c r="X737" s="469"/>
      <c r="Y737" s="469"/>
      <c r="Z737" s="469"/>
      <c r="AA737" s="469"/>
      <c r="AB737" s="470"/>
      <c r="AC737" s="468"/>
      <c r="AD737" s="469"/>
      <c r="AE737" s="469"/>
      <c r="AF737" s="469"/>
      <c r="AG737" s="469"/>
      <c r="AH737" s="469"/>
      <c r="AI737" s="469"/>
      <c r="AJ737" s="469"/>
      <c r="AK737" s="469"/>
      <c r="AL737" s="469"/>
      <c r="AM737" s="469"/>
      <c r="AN737" s="470"/>
      <c r="AO737" s="468"/>
      <c r="AP737" s="469"/>
      <c r="AQ737" s="469"/>
      <c r="AR737" s="469"/>
      <c r="AS737" s="469"/>
      <c r="AT737" s="469"/>
      <c r="AU737" s="469"/>
      <c r="AV737" s="469"/>
      <c r="AW737" s="469"/>
      <c r="AX737" s="471"/>
      <c r="AY737" s="50"/>
    </row>
    <row r="738" spans="1:51" ht="24.75" customHeight="1" x14ac:dyDescent="0.15">
      <c r="A738" s="415" t="s">
        <v>227</v>
      </c>
      <c r="B738" s="415"/>
      <c r="C738" s="415"/>
      <c r="D738" s="415"/>
      <c r="E738" s="468" t="s">
        <v>369</v>
      </c>
      <c r="F738" s="469"/>
      <c r="G738" s="469"/>
      <c r="H738" s="469"/>
      <c r="I738" s="469"/>
      <c r="J738" s="469"/>
      <c r="K738" s="469"/>
      <c r="L738" s="469"/>
      <c r="M738" s="469"/>
      <c r="N738" s="469"/>
      <c r="O738" s="469"/>
      <c r="P738" s="470"/>
      <c r="Q738" s="468" t="s">
        <v>675</v>
      </c>
      <c r="R738" s="469"/>
      <c r="S738" s="469"/>
      <c r="T738" s="469"/>
      <c r="U738" s="469"/>
      <c r="V738" s="469"/>
      <c r="W738" s="469"/>
      <c r="X738" s="469"/>
      <c r="Y738" s="469"/>
      <c r="Z738" s="469"/>
      <c r="AA738" s="469"/>
      <c r="AB738" s="470"/>
      <c r="AC738" s="468"/>
      <c r="AD738" s="469"/>
      <c r="AE738" s="469"/>
      <c r="AF738" s="469"/>
      <c r="AG738" s="469"/>
      <c r="AH738" s="469"/>
      <c r="AI738" s="469"/>
      <c r="AJ738" s="469"/>
      <c r="AK738" s="469"/>
      <c r="AL738" s="469"/>
      <c r="AM738" s="469"/>
      <c r="AN738" s="470"/>
      <c r="AO738" s="468"/>
      <c r="AP738" s="469"/>
      <c r="AQ738" s="469"/>
      <c r="AR738" s="469"/>
      <c r="AS738" s="469"/>
      <c r="AT738" s="469"/>
      <c r="AU738" s="469"/>
      <c r="AV738" s="469"/>
      <c r="AW738" s="469"/>
      <c r="AX738" s="471"/>
    </row>
    <row r="739" spans="1:51" ht="24.75" customHeight="1" x14ac:dyDescent="0.15">
      <c r="A739" s="415" t="s">
        <v>442</v>
      </c>
      <c r="B739" s="415"/>
      <c r="C739" s="415"/>
      <c r="D739" s="415"/>
      <c r="E739" s="468" t="s">
        <v>676</v>
      </c>
      <c r="F739" s="469"/>
      <c r="G739" s="469"/>
      <c r="H739" s="469"/>
      <c r="I739" s="469"/>
      <c r="J739" s="469"/>
      <c r="K739" s="469"/>
      <c r="L739" s="469"/>
      <c r="M739" s="469"/>
      <c r="N739" s="469"/>
      <c r="O739" s="469"/>
      <c r="P739" s="470"/>
      <c r="Q739" s="468" t="s">
        <v>677</v>
      </c>
      <c r="R739" s="469"/>
      <c r="S739" s="469"/>
      <c r="T739" s="469"/>
      <c r="U739" s="469"/>
      <c r="V739" s="469"/>
      <c r="W739" s="469"/>
      <c r="X739" s="469"/>
      <c r="Y739" s="469"/>
      <c r="Z739" s="469"/>
      <c r="AA739" s="469"/>
      <c r="AB739" s="470"/>
      <c r="AC739" s="468" t="s">
        <v>103</v>
      </c>
      <c r="AD739" s="469"/>
      <c r="AE739" s="469"/>
      <c r="AF739" s="469"/>
      <c r="AG739" s="469"/>
      <c r="AH739" s="469"/>
      <c r="AI739" s="469"/>
      <c r="AJ739" s="469"/>
      <c r="AK739" s="469"/>
      <c r="AL739" s="469"/>
      <c r="AM739" s="469"/>
      <c r="AN739" s="470"/>
      <c r="AO739" s="468" t="s">
        <v>649</v>
      </c>
      <c r="AP739" s="469"/>
      <c r="AQ739" s="469"/>
      <c r="AR739" s="469"/>
      <c r="AS739" s="469"/>
      <c r="AT739" s="469"/>
      <c r="AU739" s="469"/>
      <c r="AV739" s="469"/>
      <c r="AW739" s="469"/>
      <c r="AX739" s="471"/>
    </row>
    <row r="740" spans="1:51" ht="24.75" customHeight="1" x14ac:dyDescent="0.15">
      <c r="A740" s="415" t="s">
        <v>439</v>
      </c>
      <c r="B740" s="415"/>
      <c r="C740" s="415"/>
      <c r="D740" s="415"/>
      <c r="E740" s="468" t="s">
        <v>367</v>
      </c>
      <c r="F740" s="469"/>
      <c r="G740" s="469"/>
      <c r="H740" s="469"/>
      <c r="I740" s="469"/>
      <c r="J740" s="469"/>
      <c r="K740" s="469"/>
      <c r="L740" s="469"/>
      <c r="M740" s="469"/>
      <c r="N740" s="469"/>
      <c r="O740" s="469"/>
      <c r="P740" s="470"/>
      <c r="Q740" s="468" t="s">
        <v>590</v>
      </c>
      <c r="R740" s="469"/>
      <c r="S740" s="469"/>
      <c r="T740" s="469"/>
      <c r="U740" s="469"/>
      <c r="V740" s="469"/>
      <c r="W740" s="469"/>
      <c r="X740" s="469"/>
      <c r="Y740" s="469"/>
      <c r="Z740" s="469"/>
      <c r="AA740" s="469"/>
      <c r="AB740" s="470"/>
      <c r="AC740" s="468" t="s">
        <v>678</v>
      </c>
      <c r="AD740" s="469"/>
      <c r="AE740" s="469"/>
      <c r="AF740" s="469"/>
      <c r="AG740" s="469"/>
      <c r="AH740" s="469"/>
      <c r="AI740" s="469"/>
      <c r="AJ740" s="469"/>
      <c r="AK740" s="469"/>
      <c r="AL740" s="469"/>
      <c r="AM740" s="469"/>
      <c r="AN740" s="470"/>
      <c r="AO740" s="468"/>
      <c r="AP740" s="469"/>
      <c r="AQ740" s="469"/>
      <c r="AR740" s="469"/>
      <c r="AS740" s="469"/>
      <c r="AT740" s="469"/>
      <c r="AU740" s="469"/>
      <c r="AV740" s="469"/>
      <c r="AW740" s="469"/>
      <c r="AX740" s="471"/>
    </row>
    <row r="741" spans="1:51" ht="24.75" customHeight="1" x14ac:dyDescent="0.15">
      <c r="A741" s="415" t="s">
        <v>174</v>
      </c>
      <c r="B741" s="415"/>
      <c r="C741" s="415"/>
      <c r="D741" s="415"/>
      <c r="E741" s="468" t="s">
        <v>679</v>
      </c>
      <c r="F741" s="469"/>
      <c r="G741" s="469"/>
      <c r="H741" s="469"/>
      <c r="I741" s="469"/>
      <c r="J741" s="469"/>
      <c r="K741" s="469"/>
      <c r="L741" s="469"/>
      <c r="M741" s="469"/>
      <c r="N741" s="469"/>
      <c r="O741" s="469"/>
      <c r="P741" s="470"/>
      <c r="Q741" s="468" t="s">
        <v>681</v>
      </c>
      <c r="R741" s="469"/>
      <c r="S741" s="469"/>
      <c r="T741" s="469"/>
      <c r="U741" s="469"/>
      <c r="V741" s="469"/>
      <c r="W741" s="469"/>
      <c r="X741" s="469"/>
      <c r="Y741" s="469"/>
      <c r="Z741" s="469"/>
      <c r="AA741" s="469"/>
      <c r="AB741" s="470"/>
      <c r="AC741" s="468" t="s">
        <v>64</v>
      </c>
      <c r="AD741" s="469"/>
      <c r="AE741" s="469"/>
      <c r="AF741" s="469"/>
      <c r="AG741" s="469"/>
      <c r="AH741" s="469"/>
      <c r="AI741" s="469"/>
      <c r="AJ741" s="469"/>
      <c r="AK741" s="469"/>
      <c r="AL741" s="469"/>
      <c r="AM741" s="469"/>
      <c r="AN741" s="470"/>
      <c r="AO741" s="468"/>
      <c r="AP741" s="469"/>
      <c r="AQ741" s="469"/>
      <c r="AR741" s="469"/>
      <c r="AS741" s="469"/>
      <c r="AT741" s="469"/>
      <c r="AU741" s="469"/>
      <c r="AV741" s="469"/>
      <c r="AW741" s="469"/>
      <c r="AX741" s="471"/>
    </row>
    <row r="742" spans="1:51" ht="24.75" customHeight="1" x14ac:dyDescent="0.15">
      <c r="A742" s="415" t="s">
        <v>438</v>
      </c>
      <c r="B742" s="415"/>
      <c r="C742" s="415"/>
      <c r="D742" s="415"/>
      <c r="E742" s="468" t="s">
        <v>568</v>
      </c>
      <c r="F742" s="469"/>
      <c r="G742" s="469"/>
      <c r="H742" s="469"/>
      <c r="I742" s="469"/>
      <c r="J742" s="469"/>
      <c r="K742" s="469"/>
      <c r="L742" s="469"/>
      <c r="M742" s="469"/>
      <c r="N742" s="469"/>
      <c r="O742" s="469"/>
      <c r="P742" s="470"/>
      <c r="Q742" s="468" t="s">
        <v>682</v>
      </c>
      <c r="R742" s="469"/>
      <c r="S742" s="469"/>
      <c r="T742" s="469"/>
      <c r="U742" s="469"/>
      <c r="V742" s="469"/>
      <c r="W742" s="469"/>
      <c r="X742" s="469"/>
      <c r="Y742" s="469"/>
      <c r="Z742" s="469"/>
      <c r="AA742" s="469"/>
      <c r="AB742" s="470"/>
      <c r="AC742" s="468" t="s">
        <v>367</v>
      </c>
      <c r="AD742" s="469"/>
      <c r="AE742" s="469"/>
      <c r="AF742" s="469"/>
      <c r="AG742" s="469"/>
      <c r="AH742" s="469"/>
      <c r="AI742" s="469"/>
      <c r="AJ742" s="469"/>
      <c r="AK742" s="469"/>
      <c r="AL742" s="469"/>
      <c r="AM742" s="469"/>
      <c r="AN742" s="470"/>
      <c r="AO742" s="468"/>
      <c r="AP742" s="469"/>
      <c r="AQ742" s="469"/>
      <c r="AR742" s="469"/>
      <c r="AS742" s="469"/>
      <c r="AT742" s="469"/>
      <c r="AU742" s="469"/>
      <c r="AV742" s="469"/>
      <c r="AW742" s="469"/>
      <c r="AX742" s="471"/>
    </row>
    <row r="743" spans="1:51" ht="24.75" customHeight="1" x14ac:dyDescent="0.15">
      <c r="A743" s="415" t="s">
        <v>195</v>
      </c>
      <c r="B743" s="415"/>
      <c r="C743" s="415"/>
      <c r="D743" s="415"/>
      <c r="E743" s="468" t="s">
        <v>683</v>
      </c>
      <c r="F743" s="469"/>
      <c r="G743" s="469"/>
      <c r="H743" s="469"/>
      <c r="I743" s="469"/>
      <c r="J743" s="469"/>
      <c r="K743" s="469"/>
      <c r="L743" s="469"/>
      <c r="M743" s="469"/>
      <c r="N743" s="469"/>
      <c r="O743" s="469"/>
      <c r="P743" s="470"/>
      <c r="Q743" s="468"/>
      <c r="R743" s="469"/>
      <c r="S743" s="469"/>
      <c r="T743" s="469"/>
      <c r="U743" s="469"/>
      <c r="V743" s="469"/>
      <c r="W743" s="469"/>
      <c r="X743" s="469"/>
      <c r="Y743" s="469"/>
      <c r="Z743" s="469"/>
      <c r="AA743" s="469"/>
      <c r="AB743" s="470"/>
      <c r="AC743" s="468"/>
      <c r="AD743" s="469"/>
      <c r="AE743" s="469"/>
      <c r="AF743" s="469"/>
      <c r="AG743" s="469"/>
      <c r="AH743" s="469"/>
      <c r="AI743" s="469"/>
      <c r="AJ743" s="469"/>
      <c r="AK743" s="469"/>
      <c r="AL743" s="469"/>
      <c r="AM743" s="469"/>
      <c r="AN743" s="470"/>
      <c r="AO743" s="468"/>
      <c r="AP743" s="469"/>
      <c r="AQ743" s="469"/>
      <c r="AR743" s="469"/>
      <c r="AS743" s="469"/>
      <c r="AT743" s="469"/>
      <c r="AU743" s="469"/>
      <c r="AV743" s="469"/>
      <c r="AW743" s="469"/>
      <c r="AX743" s="471"/>
    </row>
    <row r="744" spans="1:51" ht="24.75" customHeight="1" x14ac:dyDescent="0.15">
      <c r="A744" s="415" t="s">
        <v>178</v>
      </c>
      <c r="B744" s="415"/>
      <c r="C744" s="415"/>
      <c r="D744" s="415"/>
      <c r="E744" s="468" t="s">
        <v>678</v>
      </c>
      <c r="F744" s="469"/>
      <c r="G744" s="469"/>
      <c r="H744" s="469"/>
      <c r="I744" s="469"/>
      <c r="J744" s="469"/>
      <c r="K744" s="469"/>
      <c r="L744" s="469"/>
      <c r="M744" s="469"/>
      <c r="N744" s="469"/>
      <c r="O744" s="469"/>
      <c r="P744" s="470"/>
      <c r="Q744" s="468"/>
      <c r="R744" s="469"/>
      <c r="S744" s="469"/>
      <c r="T744" s="469"/>
      <c r="U744" s="469"/>
      <c r="V744" s="469"/>
      <c r="W744" s="469"/>
      <c r="X744" s="469"/>
      <c r="Y744" s="469"/>
      <c r="Z744" s="469"/>
      <c r="AA744" s="469"/>
      <c r="AB744" s="470"/>
      <c r="AC744" s="468"/>
      <c r="AD744" s="469"/>
      <c r="AE744" s="469"/>
      <c r="AF744" s="469"/>
      <c r="AG744" s="469"/>
      <c r="AH744" s="469"/>
      <c r="AI744" s="469"/>
      <c r="AJ744" s="469"/>
      <c r="AK744" s="469"/>
      <c r="AL744" s="469"/>
      <c r="AM744" s="469"/>
      <c r="AN744" s="470"/>
      <c r="AO744" s="468"/>
      <c r="AP744" s="469"/>
      <c r="AQ744" s="469"/>
      <c r="AR744" s="469"/>
      <c r="AS744" s="469"/>
      <c r="AT744" s="469"/>
      <c r="AU744" s="469"/>
      <c r="AV744" s="469"/>
      <c r="AW744" s="469"/>
      <c r="AX744" s="471"/>
    </row>
    <row r="745" spans="1:51" ht="24.75" customHeight="1" x14ac:dyDescent="0.15">
      <c r="A745" s="415" t="s">
        <v>426</v>
      </c>
      <c r="B745" s="415"/>
      <c r="C745" s="415"/>
      <c r="D745" s="415"/>
      <c r="E745" s="472" t="s">
        <v>682</v>
      </c>
      <c r="F745" s="473"/>
      <c r="G745" s="473"/>
      <c r="H745" s="473"/>
      <c r="I745" s="473"/>
      <c r="J745" s="473"/>
      <c r="K745" s="473"/>
      <c r="L745" s="473"/>
      <c r="M745" s="473"/>
      <c r="N745" s="473"/>
      <c r="O745" s="473"/>
      <c r="P745" s="474"/>
      <c r="Q745" s="472"/>
      <c r="R745" s="473"/>
      <c r="S745" s="473"/>
      <c r="T745" s="473"/>
      <c r="U745" s="473"/>
      <c r="V745" s="473"/>
      <c r="W745" s="473"/>
      <c r="X745" s="473"/>
      <c r="Y745" s="473"/>
      <c r="Z745" s="473"/>
      <c r="AA745" s="473"/>
      <c r="AB745" s="474"/>
      <c r="AC745" s="472"/>
      <c r="AD745" s="473"/>
      <c r="AE745" s="473"/>
      <c r="AF745" s="473"/>
      <c r="AG745" s="473"/>
      <c r="AH745" s="473"/>
      <c r="AI745" s="473"/>
      <c r="AJ745" s="473"/>
      <c r="AK745" s="473"/>
      <c r="AL745" s="473"/>
      <c r="AM745" s="473"/>
      <c r="AN745" s="474"/>
      <c r="AO745" s="468"/>
      <c r="AP745" s="469"/>
      <c r="AQ745" s="469"/>
      <c r="AR745" s="469"/>
      <c r="AS745" s="469"/>
      <c r="AT745" s="469"/>
      <c r="AU745" s="469"/>
      <c r="AV745" s="469"/>
      <c r="AW745" s="469"/>
      <c r="AX745" s="471"/>
    </row>
    <row r="746" spans="1:51" ht="24.75" customHeight="1" x14ac:dyDescent="0.15">
      <c r="A746" s="415" t="s">
        <v>224</v>
      </c>
      <c r="B746" s="415"/>
      <c r="C746" s="415"/>
      <c r="D746" s="415"/>
      <c r="E746" s="463" t="s">
        <v>279</v>
      </c>
      <c r="F746" s="464"/>
      <c r="G746" s="464"/>
      <c r="H746" s="18" t="str">
        <f>IF(E746="","","-")</f>
        <v>-</v>
      </c>
      <c r="I746" s="464"/>
      <c r="J746" s="464"/>
      <c r="K746" s="18" t="str">
        <f>IF(I746="","","-")</f>
        <v/>
      </c>
      <c r="L746" s="465">
        <v>435</v>
      </c>
      <c r="M746" s="465"/>
      <c r="N746" s="18" t="str">
        <f>IF(O746="","","-")</f>
        <v/>
      </c>
      <c r="O746" s="466"/>
      <c r="P746" s="467"/>
      <c r="Q746" s="463"/>
      <c r="R746" s="464"/>
      <c r="S746" s="464"/>
      <c r="T746" s="18" t="str">
        <f>IF(Q746="","","-")</f>
        <v/>
      </c>
      <c r="U746" s="464"/>
      <c r="V746" s="464"/>
      <c r="W746" s="18" t="str">
        <f>IF(U746="","","-")</f>
        <v/>
      </c>
      <c r="X746" s="465"/>
      <c r="Y746" s="465"/>
      <c r="Z746" s="18" t="str">
        <f>IF(AA746="","","-")</f>
        <v/>
      </c>
      <c r="AA746" s="466"/>
      <c r="AB746" s="467"/>
      <c r="AC746" s="463"/>
      <c r="AD746" s="464"/>
      <c r="AE746" s="464"/>
      <c r="AF746" s="18" t="str">
        <f>IF(AC746="","","-")</f>
        <v/>
      </c>
      <c r="AG746" s="464"/>
      <c r="AH746" s="464"/>
      <c r="AI746" s="18" t="str">
        <f>IF(AG746="","","-")</f>
        <v/>
      </c>
      <c r="AJ746" s="465"/>
      <c r="AK746" s="465"/>
      <c r="AL746" s="18" t="str">
        <f>IF(AM746="","","-")</f>
        <v/>
      </c>
      <c r="AM746" s="466"/>
      <c r="AN746" s="467"/>
      <c r="AO746" s="463"/>
      <c r="AP746" s="464"/>
      <c r="AQ746" s="18" t="str">
        <f>IF(AO746="","","-")</f>
        <v/>
      </c>
      <c r="AR746" s="464"/>
      <c r="AS746" s="464"/>
      <c r="AT746" s="18" t="str">
        <f>IF(AR746="","","-")</f>
        <v/>
      </c>
      <c r="AU746" s="465"/>
      <c r="AV746" s="465"/>
      <c r="AW746" s="18" t="str">
        <f>IF(AX746="","","-")</f>
        <v/>
      </c>
      <c r="AX746" s="43"/>
    </row>
    <row r="747" spans="1:51" ht="24.75" customHeight="1" x14ac:dyDescent="0.15">
      <c r="A747" s="415" t="s">
        <v>516</v>
      </c>
      <c r="B747" s="415"/>
      <c r="C747" s="415"/>
      <c r="D747" s="415"/>
      <c r="E747" s="463"/>
      <c r="F747" s="464"/>
      <c r="G747" s="464"/>
      <c r="H747" s="18" t="str">
        <f>IF(E747="","","-")</f>
        <v/>
      </c>
      <c r="I747" s="464"/>
      <c r="J747" s="464"/>
      <c r="K747" s="18" t="str">
        <f>IF(I747="","","-")</f>
        <v/>
      </c>
      <c r="L747" s="465"/>
      <c r="M747" s="465"/>
      <c r="N747" s="18" t="str">
        <f>IF(O747="","","-")</f>
        <v/>
      </c>
      <c r="O747" s="466"/>
      <c r="P747" s="467"/>
      <c r="Q747" s="463"/>
      <c r="R747" s="464"/>
      <c r="S747" s="464"/>
      <c r="T747" s="18" t="str">
        <f>IF(Q747="","","-")</f>
        <v/>
      </c>
      <c r="U747" s="464"/>
      <c r="V747" s="464"/>
      <c r="W747" s="18" t="str">
        <f>IF(U747="","","-")</f>
        <v/>
      </c>
      <c r="X747" s="465"/>
      <c r="Y747" s="465"/>
      <c r="Z747" s="18" t="str">
        <f>IF(AA747="","","-")</f>
        <v/>
      </c>
      <c r="AA747" s="466"/>
      <c r="AB747" s="467"/>
      <c r="AC747" s="463"/>
      <c r="AD747" s="464"/>
      <c r="AE747" s="464"/>
      <c r="AF747" s="18" t="str">
        <f>IF(AC747="","","-")</f>
        <v/>
      </c>
      <c r="AG747" s="464"/>
      <c r="AH747" s="464"/>
      <c r="AI747" s="18" t="str">
        <f>IF(AG747="","","-")</f>
        <v/>
      </c>
      <c r="AJ747" s="465"/>
      <c r="AK747" s="465"/>
      <c r="AL747" s="18" t="str">
        <f>IF(AM747="","","-")</f>
        <v/>
      </c>
      <c r="AM747" s="466"/>
      <c r="AN747" s="467"/>
      <c r="AO747" s="463"/>
      <c r="AP747" s="464"/>
      <c r="AQ747" s="18" t="str">
        <f>IF(AO747="","","-")</f>
        <v/>
      </c>
      <c r="AR747" s="464"/>
      <c r="AS747" s="464"/>
      <c r="AT747" s="18" t="str">
        <f>IF(AR747="","","-")</f>
        <v/>
      </c>
      <c r="AU747" s="465"/>
      <c r="AV747" s="465"/>
      <c r="AW747" s="18" t="str">
        <f>IF(AX747="","","-")</f>
        <v/>
      </c>
      <c r="AX747" s="43"/>
    </row>
    <row r="748" spans="1:51" ht="28.35" customHeight="1" x14ac:dyDescent="0.15">
      <c r="A748" s="80" t="s">
        <v>435</v>
      </c>
      <c r="B748" s="81"/>
      <c r="C748" s="81"/>
      <c r="D748" s="81"/>
      <c r="E748" s="81"/>
      <c r="F748" s="82"/>
      <c r="G748" s="15" t="s">
        <v>656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177</v>
      </c>
      <c r="B787" s="87"/>
      <c r="C787" s="87"/>
      <c r="D787" s="87"/>
      <c r="E787" s="87"/>
      <c r="F787" s="88"/>
      <c r="G787" s="442" t="s">
        <v>139</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238</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89"/>
      <c r="B788" s="90"/>
      <c r="C788" s="90"/>
      <c r="D788" s="90"/>
      <c r="E788" s="90"/>
      <c r="F788" s="91"/>
      <c r="G788" s="446" t="s">
        <v>66</v>
      </c>
      <c r="H788" s="253"/>
      <c r="I788" s="253"/>
      <c r="J788" s="253"/>
      <c r="K788" s="253"/>
      <c r="L788" s="447" t="s">
        <v>68</v>
      </c>
      <c r="M788" s="253"/>
      <c r="N788" s="253"/>
      <c r="O788" s="253"/>
      <c r="P788" s="253"/>
      <c r="Q788" s="253"/>
      <c r="R788" s="253"/>
      <c r="S788" s="253"/>
      <c r="T788" s="253"/>
      <c r="U788" s="253"/>
      <c r="V788" s="253"/>
      <c r="W788" s="253"/>
      <c r="X788" s="448"/>
      <c r="Y788" s="449" t="s">
        <v>73</v>
      </c>
      <c r="Z788" s="450"/>
      <c r="AA788" s="450"/>
      <c r="AB788" s="451"/>
      <c r="AC788" s="446" t="s">
        <v>66</v>
      </c>
      <c r="AD788" s="253"/>
      <c r="AE788" s="253"/>
      <c r="AF788" s="253"/>
      <c r="AG788" s="253"/>
      <c r="AH788" s="447" t="s">
        <v>68</v>
      </c>
      <c r="AI788" s="253"/>
      <c r="AJ788" s="253"/>
      <c r="AK788" s="253"/>
      <c r="AL788" s="253"/>
      <c r="AM788" s="253"/>
      <c r="AN788" s="253"/>
      <c r="AO788" s="253"/>
      <c r="AP788" s="253"/>
      <c r="AQ788" s="253"/>
      <c r="AR788" s="253"/>
      <c r="AS788" s="253"/>
      <c r="AT788" s="448"/>
      <c r="AU788" s="449" t="s">
        <v>73</v>
      </c>
      <c r="AV788" s="450"/>
      <c r="AW788" s="450"/>
      <c r="AX788" s="452"/>
    </row>
    <row r="789" spans="1:51" ht="24.75" customHeight="1" x14ac:dyDescent="0.15">
      <c r="A789" s="89"/>
      <c r="B789" s="90"/>
      <c r="C789" s="90"/>
      <c r="D789" s="90"/>
      <c r="E789" s="90"/>
      <c r="F789" s="91"/>
      <c r="G789" s="453" t="s">
        <v>686</v>
      </c>
      <c r="H789" s="454"/>
      <c r="I789" s="454"/>
      <c r="J789" s="454"/>
      <c r="K789" s="455"/>
      <c r="L789" s="456" t="s">
        <v>687</v>
      </c>
      <c r="M789" s="457"/>
      <c r="N789" s="457"/>
      <c r="O789" s="457"/>
      <c r="P789" s="457"/>
      <c r="Q789" s="457"/>
      <c r="R789" s="457"/>
      <c r="S789" s="457"/>
      <c r="T789" s="457"/>
      <c r="U789" s="457"/>
      <c r="V789" s="457"/>
      <c r="W789" s="457"/>
      <c r="X789" s="458"/>
      <c r="Y789" s="459">
        <v>300</v>
      </c>
      <c r="Z789" s="460"/>
      <c r="AA789" s="460"/>
      <c r="AB789" s="461"/>
      <c r="AC789" s="453" t="s">
        <v>686</v>
      </c>
      <c r="AD789" s="454"/>
      <c r="AE789" s="454"/>
      <c r="AF789" s="454"/>
      <c r="AG789" s="455"/>
      <c r="AH789" s="456" t="s">
        <v>687</v>
      </c>
      <c r="AI789" s="457"/>
      <c r="AJ789" s="457"/>
      <c r="AK789" s="457"/>
      <c r="AL789" s="457"/>
      <c r="AM789" s="457"/>
      <c r="AN789" s="457"/>
      <c r="AO789" s="457"/>
      <c r="AP789" s="457"/>
      <c r="AQ789" s="457"/>
      <c r="AR789" s="457"/>
      <c r="AS789" s="457"/>
      <c r="AT789" s="458"/>
      <c r="AU789" s="459">
        <v>239</v>
      </c>
      <c r="AV789" s="460"/>
      <c r="AW789" s="460"/>
      <c r="AX789" s="462"/>
    </row>
    <row r="790" spans="1:51" ht="24.75" hidden="1" customHeight="1" x14ac:dyDescent="0.15">
      <c r="A790" s="89"/>
      <c r="B790" s="90"/>
      <c r="C790" s="90"/>
      <c r="D790" s="90"/>
      <c r="E790" s="90"/>
      <c r="F790" s="91"/>
      <c r="G790" s="425"/>
      <c r="H790" s="426"/>
      <c r="I790" s="426"/>
      <c r="J790" s="426"/>
      <c r="K790" s="427"/>
      <c r="L790" s="428"/>
      <c r="M790" s="429"/>
      <c r="N790" s="429"/>
      <c r="O790" s="429"/>
      <c r="P790" s="429"/>
      <c r="Q790" s="429"/>
      <c r="R790" s="429"/>
      <c r="S790" s="429"/>
      <c r="T790" s="429"/>
      <c r="U790" s="429"/>
      <c r="V790" s="429"/>
      <c r="W790" s="429"/>
      <c r="X790" s="430"/>
      <c r="Y790" s="431"/>
      <c r="Z790" s="432"/>
      <c r="AA790" s="432"/>
      <c r="AB790" s="433"/>
      <c r="AC790" s="425"/>
      <c r="AD790" s="426"/>
      <c r="AE790" s="426"/>
      <c r="AF790" s="426"/>
      <c r="AG790" s="427"/>
      <c r="AH790" s="428"/>
      <c r="AI790" s="429"/>
      <c r="AJ790" s="429"/>
      <c r="AK790" s="429"/>
      <c r="AL790" s="429"/>
      <c r="AM790" s="429"/>
      <c r="AN790" s="429"/>
      <c r="AO790" s="429"/>
      <c r="AP790" s="429"/>
      <c r="AQ790" s="429"/>
      <c r="AR790" s="429"/>
      <c r="AS790" s="429"/>
      <c r="AT790" s="430"/>
      <c r="AU790" s="431"/>
      <c r="AV790" s="432"/>
      <c r="AW790" s="432"/>
      <c r="AX790" s="434"/>
    </row>
    <row r="791" spans="1:51" ht="24.75" hidden="1" customHeight="1" x14ac:dyDescent="0.15">
      <c r="A791" s="89"/>
      <c r="B791" s="90"/>
      <c r="C791" s="90"/>
      <c r="D791" s="90"/>
      <c r="E791" s="90"/>
      <c r="F791" s="91"/>
      <c r="G791" s="425"/>
      <c r="H791" s="426"/>
      <c r="I791" s="426"/>
      <c r="J791" s="426"/>
      <c r="K791" s="427"/>
      <c r="L791" s="428"/>
      <c r="M791" s="429"/>
      <c r="N791" s="429"/>
      <c r="O791" s="429"/>
      <c r="P791" s="429"/>
      <c r="Q791" s="429"/>
      <c r="R791" s="429"/>
      <c r="S791" s="429"/>
      <c r="T791" s="429"/>
      <c r="U791" s="429"/>
      <c r="V791" s="429"/>
      <c r="W791" s="429"/>
      <c r="X791" s="430"/>
      <c r="Y791" s="431"/>
      <c r="Z791" s="432"/>
      <c r="AA791" s="432"/>
      <c r="AB791" s="433"/>
      <c r="AC791" s="425"/>
      <c r="AD791" s="426"/>
      <c r="AE791" s="426"/>
      <c r="AF791" s="426"/>
      <c r="AG791" s="427"/>
      <c r="AH791" s="428"/>
      <c r="AI791" s="429"/>
      <c r="AJ791" s="429"/>
      <c r="AK791" s="429"/>
      <c r="AL791" s="429"/>
      <c r="AM791" s="429"/>
      <c r="AN791" s="429"/>
      <c r="AO791" s="429"/>
      <c r="AP791" s="429"/>
      <c r="AQ791" s="429"/>
      <c r="AR791" s="429"/>
      <c r="AS791" s="429"/>
      <c r="AT791" s="430"/>
      <c r="AU791" s="431"/>
      <c r="AV791" s="432"/>
      <c r="AW791" s="432"/>
      <c r="AX791" s="434"/>
    </row>
    <row r="792" spans="1:51" ht="24.75" hidden="1" customHeight="1" x14ac:dyDescent="0.15">
      <c r="A792" s="89"/>
      <c r="B792" s="90"/>
      <c r="C792" s="90"/>
      <c r="D792" s="90"/>
      <c r="E792" s="90"/>
      <c r="F792" s="91"/>
      <c r="G792" s="425"/>
      <c r="H792" s="426"/>
      <c r="I792" s="426"/>
      <c r="J792" s="426"/>
      <c r="K792" s="427"/>
      <c r="L792" s="428"/>
      <c r="M792" s="429"/>
      <c r="N792" s="429"/>
      <c r="O792" s="429"/>
      <c r="P792" s="429"/>
      <c r="Q792" s="429"/>
      <c r="R792" s="429"/>
      <c r="S792" s="429"/>
      <c r="T792" s="429"/>
      <c r="U792" s="429"/>
      <c r="V792" s="429"/>
      <c r="W792" s="429"/>
      <c r="X792" s="430"/>
      <c r="Y792" s="431"/>
      <c r="Z792" s="432"/>
      <c r="AA792" s="432"/>
      <c r="AB792" s="433"/>
      <c r="AC792" s="425"/>
      <c r="AD792" s="426"/>
      <c r="AE792" s="426"/>
      <c r="AF792" s="426"/>
      <c r="AG792" s="427"/>
      <c r="AH792" s="428"/>
      <c r="AI792" s="429"/>
      <c r="AJ792" s="429"/>
      <c r="AK792" s="429"/>
      <c r="AL792" s="429"/>
      <c r="AM792" s="429"/>
      <c r="AN792" s="429"/>
      <c r="AO792" s="429"/>
      <c r="AP792" s="429"/>
      <c r="AQ792" s="429"/>
      <c r="AR792" s="429"/>
      <c r="AS792" s="429"/>
      <c r="AT792" s="430"/>
      <c r="AU792" s="431"/>
      <c r="AV792" s="432"/>
      <c r="AW792" s="432"/>
      <c r="AX792" s="434"/>
    </row>
    <row r="793" spans="1:51" ht="24.75" hidden="1" customHeight="1" x14ac:dyDescent="0.15">
      <c r="A793" s="89"/>
      <c r="B793" s="90"/>
      <c r="C793" s="90"/>
      <c r="D793" s="90"/>
      <c r="E793" s="90"/>
      <c r="F793" s="91"/>
      <c r="G793" s="425"/>
      <c r="H793" s="426"/>
      <c r="I793" s="426"/>
      <c r="J793" s="426"/>
      <c r="K793" s="427"/>
      <c r="L793" s="428"/>
      <c r="M793" s="429"/>
      <c r="N793" s="429"/>
      <c r="O793" s="429"/>
      <c r="P793" s="429"/>
      <c r="Q793" s="429"/>
      <c r="R793" s="429"/>
      <c r="S793" s="429"/>
      <c r="T793" s="429"/>
      <c r="U793" s="429"/>
      <c r="V793" s="429"/>
      <c r="W793" s="429"/>
      <c r="X793" s="430"/>
      <c r="Y793" s="431"/>
      <c r="Z793" s="432"/>
      <c r="AA793" s="432"/>
      <c r="AB793" s="433"/>
      <c r="AC793" s="425"/>
      <c r="AD793" s="426"/>
      <c r="AE793" s="426"/>
      <c r="AF793" s="426"/>
      <c r="AG793" s="427"/>
      <c r="AH793" s="428"/>
      <c r="AI793" s="429"/>
      <c r="AJ793" s="429"/>
      <c r="AK793" s="429"/>
      <c r="AL793" s="429"/>
      <c r="AM793" s="429"/>
      <c r="AN793" s="429"/>
      <c r="AO793" s="429"/>
      <c r="AP793" s="429"/>
      <c r="AQ793" s="429"/>
      <c r="AR793" s="429"/>
      <c r="AS793" s="429"/>
      <c r="AT793" s="430"/>
      <c r="AU793" s="431"/>
      <c r="AV793" s="432"/>
      <c r="AW793" s="432"/>
      <c r="AX793" s="434"/>
    </row>
    <row r="794" spans="1:51" ht="24.75" hidden="1" customHeight="1" x14ac:dyDescent="0.15">
      <c r="A794" s="89"/>
      <c r="B794" s="90"/>
      <c r="C794" s="90"/>
      <c r="D794" s="90"/>
      <c r="E794" s="90"/>
      <c r="F794" s="91"/>
      <c r="G794" s="425"/>
      <c r="H794" s="426"/>
      <c r="I794" s="426"/>
      <c r="J794" s="426"/>
      <c r="K794" s="427"/>
      <c r="L794" s="428"/>
      <c r="M794" s="429"/>
      <c r="N794" s="429"/>
      <c r="O794" s="429"/>
      <c r="P794" s="429"/>
      <c r="Q794" s="429"/>
      <c r="R794" s="429"/>
      <c r="S794" s="429"/>
      <c r="T794" s="429"/>
      <c r="U794" s="429"/>
      <c r="V794" s="429"/>
      <c r="W794" s="429"/>
      <c r="X794" s="430"/>
      <c r="Y794" s="431"/>
      <c r="Z794" s="432"/>
      <c r="AA794" s="432"/>
      <c r="AB794" s="433"/>
      <c r="AC794" s="425"/>
      <c r="AD794" s="426"/>
      <c r="AE794" s="426"/>
      <c r="AF794" s="426"/>
      <c r="AG794" s="427"/>
      <c r="AH794" s="428"/>
      <c r="AI794" s="429"/>
      <c r="AJ794" s="429"/>
      <c r="AK794" s="429"/>
      <c r="AL794" s="429"/>
      <c r="AM794" s="429"/>
      <c r="AN794" s="429"/>
      <c r="AO794" s="429"/>
      <c r="AP794" s="429"/>
      <c r="AQ794" s="429"/>
      <c r="AR794" s="429"/>
      <c r="AS794" s="429"/>
      <c r="AT794" s="430"/>
      <c r="AU794" s="431"/>
      <c r="AV794" s="432"/>
      <c r="AW794" s="432"/>
      <c r="AX794" s="434"/>
    </row>
    <row r="795" spans="1:51" ht="24.75" hidden="1" customHeight="1" x14ac:dyDescent="0.15">
      <c r="A795" s="89"/>
      <c r="B795" s="90"/>
      <c r="C795" s="90"/>
      <c r="D795" s="90"/>
      <c r="E795" s="90"/>
      <c r="F795" s="91"/>
      <c r="G795" s="425"/>
      <c r="H795" s="426"/>
      <c r="I795" s="426"/>
      <c r="J795" s="426"/>
      <c r="K795" s="427"/>
      <c r="L795" s="428"/>
      <c r="M795" s="429"/>
      <c r="N795" s="429"/>
      <c r="O795" s="429"/>
      <c r="P795" s="429"/>
      <c r="Q795" s="429"/>
      <c r="R795" s="429"/>
      <c r="S795" s="429"/>
      <c r="T795" s="429"/>
      <c r="U795" s="429"/>
      <c r="V795" s="429"/>
      <c r="W795" s="429"/>
      <c r="X795" s="430"/>
      <c r="Y795" s="431"/>
      <c r="Z795" s="432"/>
      <c r="AA795" s="432"/>
      <c r="AB795" s="433"/>
      <c r="AC795" s="425"/>
      <c r="AD795" s="426"/>
      <c r="AE795" s="426"/>
      <c r="AF795" s="426"/>
      <c r="AG795" s="427"/>
      <c r="AH795" s="428"/>
      <c r="AI795" s="429"/>
      <c r="AJ795" s="429"/>
      <c r="AK795" s="429"/>
      <c r="AL795" s="429"/>
      <c r="AM795" s="429"/>
      <c r="AN795" s="429"/>
      <c r="AO795" s="429"/>
      <c r="AP795" s="429"/>
      <c r="AQ795" s="429"/>
      <c r="AR795" s="429"/>
      <c r="AS795" s="429"/>
      <c r="AT795" s="430"/>
      <c r="AU795" s="431"/>
      <c r="AV795" s="432"/>
      <c r="AW795" s="432"/>
      <c r="AX795" s="434"/>
    </row>
    <row r="796" spans="1:51" ht="24.75" hidden="1" customHeight="1" x14ac:dyDescent="0.15">
      <c r="A796" s="89"/>
      <c r="B796" s="90"/>
      <c r="C796" s="90"/>
      <c r="D796" s="90"/>
      <c r="E796" s="90"/>
      <c r="F796" s="91"/>
      <c r="G796" s="425"/>
      <c r="H796" s="426"/>
      <c r="I796" s="426"/>
      <c r="J796" s="426"/>
      <c r="K796" s="427"/>
      <c r="L796" s="428"/>
      <c r="M796" s="429"/>
      <c r="N796" s="429"/>
      <c r="O796" s="429"/>
      <c r="P796" s="429"/>
      <c r="Q796" s="429"/>
      <c r="R796" s="429"/>
      <c r="S796" s="429"/>
      <c r="T796" s="429"/>
      <c r="U796" s="429"/>
      <c r="V796" s="429"/>
      <c r="W796" s="429"/>
      <c r="X796" s="430"/>
      <c r="Y796" s="431"/>
      <c r="Z796" s="432"/>
      <c r="AA796" s="432"/>
      <c r="AB796" s="433"/>
      <c r="AC796" s="425"/>
      <c r="AD796" s="426"/>
      <c r="AE796" s="426"/>
      <c r="AF796" s="426"/>
      <c r="AG796" s="427"/>
      <c r="AH796" s="428"/>
      <c r="AI796" s="429"/>
      <c r="AJ796" s="429"/>
      <c r="AK796" s="429"/>
      <c r="AL796" s="429"/>
      <c r="AM796" s="429"/>
      <c r="AN796" s="429"/>
      <c r="AO796" s="429"/>
      <c r="AP796" s="429"/>
      <c r="AQ796" s="429"/>
      <c r="AR796" s="429"/>
      <c r="AS796" s="429"/>
      <c r="AT796" s="430"/>
      <c r="AU796" s="431"/>
      <c r="AV796" s="432"/>
      <c r="AW796" s="432"/>
      <c r="AX796" s="434"/>
    </row>
    <row r="797" spans="1:51" ht="24.75" hidden="1" customHeight="1" x14ac:dyDescent="0.15">
      <c r="A797" s="89"/>
      <c r="B797" s="90"/>
      <c r="C797" s="90"/>
      <c r="D797" s="90"/>
      <c r="E797" s="90"/>
      <c r="F797" s="91"/>
      <c r="G797" s="425"/>
      <c r="H797" s="426"/>
      <c r="I797" s="426"/>
      <c r="J797" s="426"/>
      <c r="K797" s="427"/>
      <c r="L797" s="428"/>
      <c r="M797" s="429"/>
      <c r="N797" s="429"/>
      <c r="O797" s="429"/>
      <c r="P797" s="429"/>
      <c r="Q797" s="429"/>
      <c r="R797" s="429"/>
      <c r="S797" s="429"/>
      <c r="T797" s="429"/>
      <c r="U797" s="429"/>
      <c r="V797" s="429"/>
      <c r="W797" s="429"/>
      <c r="X797" s="430"/>
      <c r="Y797" s="431"/>
      <c r="Z797" s="432"/>
      <c r="AA797" s="432"/>
      <c r="AB797" s="433"/>
      <c r="AC797" s="425"/>
      <c r="AD797" s="426"/>
      <c r="AE797" s="426"/>
      <c r="AF797" s="426"/>
      <c r="AG797" s="427"/>
      <c r="AH797" s="428"/>
      <c r="AI797" s="429"/>
      <c r="AJ797" s="429"/>
      <c r="AK797" s="429"/>
      <c r="AL797" s="429"/>
      <c r="AM797" s="429"/>
      <c r="AN797" s="429"/>
      <c r="AO797" s="429"/>
      <c r="AP797" s="429"/>
      <c r="AQ797" s="429"/>
      <c r="AR797" s="429"/>
      <c r="AS797" s="429"/>
      <c r="AT797" s="430"/>
      <c r="AU797" s="431"/>
      <c r="AV797" s="432"/>
      <c r="AW797" s="432"/>
      <c r="AX797" s="434"/>
    </row>
    <row r="798" spans="1:51" ht="24.75" hidden="1" customHeight="1" x14ac:dyDescent="0.15">
      <c r="A798" s="89"/>
      <c r="B798" s="90"/>
      <c r="C798" s="90"/>
      <c r="D798" s="90"/>
      <c r="E798" s="90"/>
      <c r="F798" s="91"/>
      <c r="G798" s="425"/>
      <c r="H798" s="426"/>
      <c r="I798" s="426"/>
      <c r="J798" s="426"/>
      <c r="K798" s="427"/>
      <c r="L798" s="428"/>
      <c r="M798" s="429"/>
      <c r="N798" s="429"/>
      <c r="O798" s="429"/>
      <c r="P798" s="429"/>
      <c r="Q798" s="429"/>
      <c r="R798" s="429"/>
      <c r="S798" s="429"/>
      <c r="T798" s="429"/>
      <c r="U798" s="429"/>
      <c r="V798" s="429"/>
      <c r="W798" s="429"/>
      <c r="X798" s="430"/>
      <c r="Y798" s="431"/>
      <c r="Z798" s="432"/>
      <c r="AA798" s="432"/>
      <c r="AB798" s="433"/>
      <c r="AC798" s="425"/>
      <c r="AD798" s="426"/>
      <c r="AE798" s="426"/>
      <c r="AF798" s="426"/>
      <c r="AG798" s="427"/>
      <c r="AH798" s="428"/>
      <c r="AI798" s="429"/>
      <c r="AJ798" s="429"/>
      <c r="AK798" s="429"/>
      <c r="AL798" s="429"/>
      <c r="AM798" s="429"/>
      <c r="AN798" s="429"/>
      <c r="AO798" s="429"/>
      <c r="AP798" s="429"/>
      <c r="AQ798" s="429"/>
      <c r="AR798" s="429"/>
      <c r="AS798" s="429"/>
      <c r="AT798" s="430"/>
      <c r="AU798" s="431"/>
      <c r="AV798" s="432"/>
      <c r="AW798" s="432"/>
      <c r="AX798" s="434"/>
    </row>
    <row r="799" spans="1:51" ht="24.75" customHeight="1" x14ac:dyDescent="0.15">
      <c r="A799" s="89"/>
      <c r="B799" s="90"/>
      <c r="C799" s="90"/>
      <c r="D799" s="90"/>
      <c r="E799" s="90"/>
      <c r="F799" s="91"/>
      <c r="G799" s="435" t="s">
        <v>74</v>
      </c>
      <c r="H799" s="436"/>
      <c r="I799" s="436"/>
      <c r="J799" s="436"/>
      <c r="K799" s="436"/>
      <c r="L799" s="437"/>
      <c r="M799" s="336"/>
      <c r="N799" s="336"/>
      <c r="O799" s="336"/>
      <c r="P799" s="336"/>
      <c r="Q799" s="336"/>
      <c r="R799" s="336"/>
      <c r="S799" s="336"/>
      <c r="T799" s="336"/>
      <c r="U799" s="336"/>
      <c r="V799" s="336"/>
      <c r="W799" s="336"/>
      <c r="X799" s="337"/>
      <c r="Y799" s="438">
        <f>SUM(Y789:AB798)</f>
        <v>300</v>
      </c>
      <c r="Z799" s="439"/>
      <c r="AA799" s="439"/>
      <c r="AB799" s="440"/>
      <c r="AC799" s="435" t="s">
        <v>74</v>
      </c>
      <c r="AD799" s="436"/>
      <c r="AE799" s="436"/>
      <c r="AF799" s="436"/>
      <c r="AG799" s="436"/>
      <c r="AH799" s="437"/>
      <c r="AI799" s="336"/>
      <c r="AJ799" s="336"/>
      <c r="AK799" s="336"/>
      <c r="AL799" s="336"/>
      <c r="AM799" s="336"/>
      <c r="AN799" s="336"/>
      <c r="AO799" s="336"/>
      <c r="AP799" s="336"/>
      <c r="AQ799" s="336"/>
      <c r="AR799" s="336"/>
      <c r="AS799" s="336"/>
      <c r="AT799" s="337"/>
      <c r="AU799" s="438">
        <f>SUM(AU789:AX798)</f>
        <v>239</v>
      </c>
      <c r="AV799" s="439"/>
      <c r="AW799" s="439"/>
      <c r="AX799" s="441"/>
    </row>
    <row r="800" spans="1:51" ht="24.75" customHeight="1" x14ac:dyDescent="0.15">
      <c r="A800" s="89"/>
      <c r="B800" s="90"/>
      <c r="C800" s="90"/>
      <c r="D800" s="90"/>
      <c r="E800" s="90"/>
      <c r="F800" s="91"/>
      <c r="G800" s="442" t="s">
        <v>51</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689</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89"/>
      <c r="B801" s="90"/>
      <c r="C801" s="90"/>
      <c r="D801" s="90"/>
      <c r="E801" s="90"/>
      <c r="F801" s="91"/>
      <c r="G801" s="446" t="s">
        <v>66</v>
      </c>
      <c r="H801" s="253"/>
      <c r="I801" s="253"/>
      <c r="J801" s="253"/>
      <c r="K801" s="253"/>
      <c r="L801" s="447" t="s">
        <v>68</v>
      </c>
      <c r="M801" s="253"/>
      <c r="N801" s="253"/>
      <c r="O801" s="253"/>
      <c r="P801" s="253"/>
      <c r="Q801" s="253"/>
      <c r="R801" s="253"/>
      <c r="S801" s="253"/>
      <c r="T801" s="253"/>
      <c r="U801" s="253"/>
      <c r="V801" s="253"/>
      <c r="W801" s="253"/>
      <c r="X801" s="448"/>
      <c r="Y801" s="449" t="s">
        <v>73</v>
      </c>
      <c r="Z801" s="450"/>
      <c r="AA801" s="450"/>
      <c r="AB801" s="451"/>
      <c r="AC801" s="446" t="s">
        <v>66</v>
      </c>
      <c r="AD801" s="253"/>
      <c r="AE801" s="253"/>
      <c r="AF801" s="253"/>
      <c r="AG801" s="253"/>
      <c r="AH801" s="447" t="s">
        <v>68</v>
      </c>
      <c r="AI801" s="253"/>
      <c r="AJ801" s="253"/>
      <c r="AK801" s="253"/>
      <c r="AL801" s="253"/>
      <c r="AM801" s="253"/>
      <c r="AN801" s="253"/>
      <c r="AO801" s="253"/>
      <c r="AP801" s="253"/>
      <c r="AQ801" s="253"/>
      <c r="AR801" s="253"/>
      <c r="AS801" s="253"/>
      <c r="AT801" s="448"/>
      <c r="AU801" s="449" t="s">
        <v>73</v>
      </c>
      <c r="AV801" s="450"/>
      <c r="AW801" s="450"/>
      <c r="AX801" s="452"/>
      <c r="AY801">
        <f t="shared" ref="AY801:AY812" si="31">$AY$800</f>
        <v>2</v>
      </c>
    </row>
    <row r="802" spans="1:51" ht="24.75" customHeight="1" x14ac:dyDescent="0.15">
      <c r="A802" s="89"/>
      <c r="B802" s="90"/>
      <c r="C802" s="90"/>
      <c r="D802" s="90"/>
      <c r="E802" s="90"/>
      <c r="F802" s="91"/>
      <c r="G802" s="453" t="s">
        <v>686</v>
      </c>
      <c r="H802" s="454"/>
      <c r="I802" s="454"/>
      <c r="J802" s="454"/>
      <c r="K802" s="455"/>
      <c r="L802" s="456" t="s">
        <v>690</v>
      </c>
      <c r="M802" s="457"/>
      <c r="N802" s="457"/>
      <c r="O802" s="457"/>
      <c r="P802" s="457"/>
      <c r="Q802" s="457"/>
      <c r="R802" s="457"/>
      <c r="S802" s="457"/>
      <c r="T802" s="457"/>
      <c r="U802" s="457"/>
      <c r="V802" s="457"/>
      <c r="W802" s="457"/>
      <c r="X802" s="458"/>
      <c r="Y802" s="459">
        <v>495</v>
      </c>
      <c r="Z802" s="460"/>
      <c r="AA802" s="460"/>
      <c r="AB802" s="461"/>
      <c r="AC802" s="453" t="s">
        <v>686</v>
      </c>
      <c r="AD802" s="454"/>
      <c r="AE802" s="454"/>
      <c r="AF802" s="454"/>
      <c r="AG802" s="455"/>
      <c r="AH802" s="456" t="s">
        <v>690</v>
      </c>
      <c r="AI802" s="457"/>
      <c r="AJ802" s="457"/>
      <c r="AK802" s="457"/>
      <c r="AL802" s="457"/>
      <c r="AM802" s="457"/>
      <c r="AN802" s="457"/>
      <c r="AO802" s="457"/>
      <c r="AP802" s="457"/>
      <c r="AQ802" s="457"/>
      <c r="AR802" s="457"/>
      <c r="AS802" s="457"/>
      <c r="AT802" s="458"/>
      <c r="AU802" s="459">
        <v>489</v>
      </c>
      <c r="AV802" s="460"/>
      <c r="AW802" s="460"/>
      <c r="AX802" s="461"/>
      <c r="AY802">
        <f t="shared" si="31"/>
        <v>2</v>
      </c>
    </row>
    <row r="803" spans="1:51" ht="24.75" hidden="1" customHeight="1" x14ac:dyDescent="0.15">
      <c r="A803" s="89"/>
      <c r="B803" s="90"/>
      <c r="C803" s="90"/>
      <c r="D803" s="90"/>
      <c r="E803" s="90"/>
      <c r="F803" s="91"/>
      <c r="G803" s="425"/>
      <c r="H803" s="426"/>
      <c r="I803" s="426"/>
      <c r="J803" s="426"/>
      <c r="K803" s="427"/>
      <c r="L803" s="428"/>
      <c r="M803" s="429"/>
      <c r="N803" s="429"/>
      <c r="O803" s="429"/>
      <c r="P803" s="429"/>
      <c r="Q803" s="429"/>
      <c r="R803" s="429"/>
      <c r="S803" s="429"/>
      <c r="T803" s="429"/>
      <c r="U803" s="429"/>
      <c r="V803" s="429"/>
      <c r="W803" s="429"/>
      <c r="X803" s="430"/>
      <c r="Y803" s="431"/>
      <c r="Z803" s="432"/>
      <c r="AA803" s="432"/>
      <c r="AB803" s="433"/>
      <c r="AC803" s="425"/>
      <c r="AD803" s="426"/>
      <c r="AE803" s="426"/>
      <c r="AF803" s="426"/>
      <c r="AG803" s="427"/>
      <c r="AH803" s="428"/>
      <c r="AI803" s="429"/>
      <c r="AJ803" s="429"/>
      <c r="AK803" s="429"/>
      <c r="AL803" s="429"/>
      <c r="AM803" s="429"/>
      <c r="AN803" s="429"/>
      <c r="AO803" s="429"/>
      <c r="AP803" s="429"/>
      <c r="AQ803" s="429"/>
      <c r="AR803" s="429"/>
      <c r="AS803" s="429"/>
      <c r="AT803" s="430"/>
      <c r="AU803" s="431"/>
      <c r="AV803" s="432"/>
      <c r="AW803" s="432"/>
      <c r="AX803" s="434"/>
      <c r="AY803">
        <f t="shared" si="31"/>
        <v>2</v>
      </c>
    </row>
    <row r="804" spans="1:51" ht="24.75" hidden="1" customHeight="1" x14ac:dyDescent="0.15">
      <c r="A804" s="89"/>
      <c r="B804" s="90"/>
      <c r="C804" s="90"/>
      <c r="D804" s="90"/>
      <c r="E804" s="90"/>
      <c r="F804" s="91"/>
      <c r="G804" s="425"/>
      <c r="H804" s="426"/>
      <c r="I804" s="426"/>
      <c r="J804" s="426"/>
      <c r="K804" s="427"/>
      <c r="L804" s="428"/>
      <c r="M804" s="429"/>
      <c r="N804" s="429"/>
      <c r="O804" s="429"/>
      <c r="P804" s="429"/>
      <c r="Q804" s="429"/>
      <c r="R804" s="429"/>
      <c r="S804" s="429"/>
      <c r="T804" s="429"/>
      <c r="U804" s="429"/>
      <c r="V804" s="429"/>
      <c r="W804" s="429"/>
      <c r="X804" s="430"/>
      <c r="Y804" s="431"/>
      <c r="Z804" s="432"/>
      <c r="AA804" s="432"/>
      <c r="AB804" s="433"/>
      <c r="AC804" s="425"/>
      <c r="AD804" s="426"/>
      <c r="AE804" s="426"/>
      <c r="AF804" s="426"/>
      <c r="AG804" s="427"/>
      <c r="AH804" s="428"/>
      <c r="AI804" s="429"/>
      <c r="AJ804" s="429"/>
      <c r="AK804" s="429"/>
      <c r="AL804" s="429"/>
      <c r="AM804" s="429"/>
      <c r="AN804" s="429"/>
      <c r="AO804" s="429"/>
      <c r="AP804" s="429"/>
      <c r="AQ804" s="429"/>
      <c r="AR804" s="429"/>
      <c r="AS804" s="429"/>
      <c r="AT804" s="430"/>
      <c r="AU804" s="431"/>
      <c r="AV804" s="432"/>
      <c r="AW804" s="432"/>
      <c r="AX804" s="434"/>
      <c r="AY804">
        <f t="shared" si="31"/>
        <v>2</v>
      </c>
    </row>
    <row r="805" spans="1:51" ht="24.75" hidden="1" customHeight="1" x14ac:dyDescent="0.15">
      <c r="A805" s="89"/>
      <c r="B805" s="90"/>
      <c r="C805" s="90"/>
      <c r="D805" s="90"/>
      <c r="E805" s="90"/>
      <c r="F805" s="91"/>
      <c r="G805" s="425"/>
      <c r="H805" s="426"/>
      <c r="I805" s="426"/>
      <c r="J805" s="426"/>
      <c r="K805" s="427"/>
      <c r="L805" s="428"/>
      <c r="M805" s="429"/>
      <c r="N805" s="429"/>
      <c r="O805" s="429"/>
      <c r="P805" s="429"/>
      <c r="Q805" s="429"/>
      <c r="R805" s="429"/>
      <c r="S805" s="429"/>
      <c r="T805" s="429"/>
      <c r="U805" s="429"/>
      <c r="V805" s="429"/>
      <c r="W805" s="429"/>
      <c r="X805" s="430"/>
      <c r="Y805" s="431"/>
      <c r="Z805" s="432"/>
      <c r="AA805" s="432"/>
      <c r="AB805" s="433"/>
      <c r="AC805" s="425"/>
      <c r="AD805" s="426"/>
      <c r="AE805" s="426"/>
      <c r="AF805" s="426"/>
      <c r="AG805" s="427"/>
      <c r="AH805" s="428"/>
      <c r="AI805" s="429"/>
      <c r="AJ805" s="429"/>
      <c r="AK805" s="429"/>
      <c r="AL805" s="429"/>
      <c r="AM805" s="429"/>
      <c r="AN805" s="429"/>
      <c r="AO805" s="429"/>
      <c r="AP805" s="429"/>
      <c r="AQ805" s="429"/>
      <c r="AR805" s="429"/>
      <c r="AS805" s="429"/>
      <c r="AT805" s="430"/>
      <c r="AU805" s="431"/>
      <c r="AV805" s="432"/>
      <c r="AW805" s="432"/>
      <c r="AX805" s="434"/>
      <c r="AY805">
        <f t="shared" si="31"/>
        <v>2</v>
      </c>
    </row>
    <row r="806" spans="1:51" ht="24.75" hidden="1" customHeight="1" x14ac:dyDescent="0.15">
      <c r="A806" s="89"/>
      <c r="B806" s="90"/>
      <c r="C806" s="90"/>
      <c r="D806" s="90"/>
      <c r="E806" s="90"/>
      <c r="F806" s="91"/>
      <c r="G806" s="425"/>
      <c r="H806" s="426"/>
      <c r="I806" s="426"/>
      <c r="J806" s="426"/>
      <c r="K806" s="427"/>
      <c r="L806" s="428"/>
      <c r="M806" s="429"/>
      <c r="N806" s="429"/>
      <c r="O806" s="429"/>
      <c r="P806" s="429"/>
      <c r="Q806" s="429"/>
      <c r="R806" s="429"/>
      <c r="S806" s="429"/>
      <c r="T806" s="429"/>
      <c r="U806" s="429"/>
      <c r="V806" s="429"/>
      <c r="W806" s="429"/>
      <c r="X806" s="430"/>
      <c r="Y806" s="431"/>
      <c r="Z806" s="432"/>
      <c r="AA806" s="432"/>
      <c r="AB806" s="433"/>
      <c r="AC806" s="425"/>
      <c r="AD806" s="426"/>
      <c r="AE806" s="426"/>
      <c r="AF806" s="426"/>
      <c r="AG806" s="427"/>
      <c r="AH806" s="428"/>
      <c r="AI806" s="429"/>
      <c r="AJ806" s="429"/>
      <c r="AK806" s="429"/>
      <c r="AL806" s="429"/>
      <c r="AM806" s="429"/>
      <c r="AN806" s="429"/>
      <c r="AO806" s="429"/>
      <c r="AP806" s="429"/>
      <c r="AQ806" s="429"/>
      <c r="AR806" s="429"/>
      <c r="AS806" s="429"/>
      <c r="AT806" s="430"/>
      <c r="AU806" s="431"/>
      <c r="AV806" s="432"/>
      <c r="AW806" s="432"/>
      <c r="AX806" s="434"/>
      <c r="AY806">
        <f t="shared" si="31"/>
        <v>2</v>
      </c>
    </row>
    <row r="807" spans="1:51" ht="24.75" hidden="1" customHeight="1" x14ac:dyDescent="0.15">
      <c r="A807" s="89"/>
      <c r="B807" s="90"/>
      <c r="C807" s="90"/>
      <c r="D807" s="90"/>
      <c r="E807" s="90"/>
      <c r="F807" s="91"/>
      <c r="G807" s="425"/>
      <c r="H807" s="426"/>
      <c r="I807" s="426"/>
      <c r="J807" s="426"/>
      <c r="K807" s="427"/>
      <c r="L807" s="428"/>
      <c r="M807" s="429"/>
      <c r="N807" s="429"/>
      <c r="O807" s="429"/>
      <c r="P807" s="429"/>
      <c r="Q807" s="429"/>
      <c r="R807" s="429"/>
      <c r="S807" s="429"/>
      <c r="T807" s="429"/>
      <c r="U807" s="429"/>
      <c r="V807" s="429"/>
      <c r="W807" s="429"/>
      <c r="X807" s="430"/>
      <c r="Y807" s="431"/>
      <c r="Z807" s="432"/>
      <c r="AA807" s="432"/>
      <c r="AB807" s="433"/>
      <c r="AC807" s="425"/>
      <c r="AD807" s="426"/>
      <c r="AE807" s="426"/>
      <c r="AF807" s="426"/>
      <c r="AG807" s="427"/>
      <c r="AH807" s="428"/>
      <c r="AI807" s="429"/>
      <c r="AJ807" s="429"/>
      <c r="AK807" s="429"/>
      <c r="AL807" s="429"/>
      <c r="AM807" s="429"/>
      <c r="AN807" s="429"/>
      <c r="AO807" s="429"/>
      <c r="AP807" s="429"/>
      <c r="AQ807" s="429"/>
      <c r="AR807" s="429"/>
      <c r="AS807" s="429"/>
      <c r="AT807" s="430"/>
      <c r="AU807" s="431"/>
      <c r="AV807" s="432"/>
      <c r="AW807" s="432"/>
      <c r="AX807" s="434"/>
      <c r="AY807">
        <f t="shared" si="31"/>
        <v>2</v>
      </c>
    </row>
    <row r="808" spans="1:51" ht="24.75" hidden="1" customHeight="1" x14ac:dyDescent="0.15">
      <c r="A808" s="89"/>
      <c r="B808" s="90"/>
      <c r="C808" s="90"/>
      <c r="D808" s="90"/>
      <c r="E808" s="90"/>
      <c r="F808" s="91"/>
      <c r="G808" s="425"/>
      <c r="H808" s="426"/>
      <c r="I808" s="426"/>
      <c r="J808" s="426"/>
      <c r="K808" s="427"/>
      <c r="L808" s="428"/>
      <c r="M808" s="429"/>
      <c r="N808" s="429"/>
      <c r="O808" s="429"/>
      <c r="P808" s="429"/>
      <c r="Q808" s="429"/>
      <c r="R808" s="429"/>
      <c r="S808" s="429"/>
      <c r="T808" s="429"/>
      <c r="U808" s="429"/>
      <c r="V808" s="429"/>
      <c r="W808" s="429"/>
      <c r="X808" s="430"/>
      <c r="Y808" s="431"/>
      <c r="Z808" s="432"/>
      <c r="AA808" s="432"/>
      <c r="AB808" s="433"/>
      <c r="AC808" s="425"/>
      <c r="AD808" s="426"/>
      <c r="AE808" s="426"/>
      <c r="AF808" s="426"/>
      <c r="AG808" s="427"/>
      <c r="AH808" s="428"/>
      <c r="AI808" s="429"/>
      <c r="AJ808" s="429"/>
      <c r="AK808" s="429"/>
      <c r="AL808" s="429"/>
      <c r="AM808" s="429"/>
      <c r="AN808" s="429"/>
      <c r="AO808" s="429"/>
      <c r="AP808" s="429"/>
      <c r="AQ808" s="429"/>
      <c r="AR808" s="429"/>
      <c r="AS808" s="429"/>
      <c r="AT808" s="430"/>
      <c r="AU808" s="431"/>
      <c r="AV808" s="432"/>
      <c r="AW808" s="432"/>
      <c r="AX808" s="434"/>
      <c r="AY808">
        <f t="shared" si="31"/>
        <v>2</v>
      </c>
    </row>
    <row r="809" spans="1:51" ht="24.75" hidden="1" customHeight="1" x14ac:dyDescent="0.15">
      <c r="A809" s="89"/>
      <c r="B809" s="90"/>
      <c r="C809" s="90"/>
      <c r="D809" s="90"/>
      <c r="E809" s="90"/>
      <c r="F809" s="91"/>
      <c r="G809" s="425"/>
      <c r="H809" s="426"/>
      <c r="I809" s="426"/>
      <c r="J809" s="426"/>
      <c r="K809" s="427"/>
      <c r="L809" s="428"/>
      <c r="M809" s="429"/>
      <c r="N809" s="429"/>
      <c r="O809" s="429"/>
      <c r="P809" s="429"/>
      <c r="Q809" s="429"/>
      <c r="R809" s="429"/>
      <c r="S809" s="429"/>
      <c r="T809" s="429"/>
      <c r="U809" s="429"/>
      <c r="V809" s="429"/>
      <c r="W809" s="429"/>
      <c r="X809" s="430"/>
      <c r="Y809" s="431"/>
      <c r="Z809" s="432"/>
      <c r="AA809" s="432"/>
      <c r="AB809" s="433"/>
      <c r="AC809" s="425"/>
      <c r="AD809" s="426"/>
      <c r="AE809" s="426"/>
      <c r="AF809" s="426"/>
      <c r="AG809" s="427"/>
      <c r="AH809" s="428"/>
      <c r="AI809" s="429"/>
      <c r="AJ809" s="429"/>
      <c r="AK809" s="429"/>
      <c r="AL809" s="429"/>
      <c r="AM809" s="429"/>
      <c r="AN809" s="429"/>
      <c r="AO809" s="429"/>
      <c r="AP809" s="429"/>
      <c r="AQ809" s="429"/>
      <c r="AR809" s="429"/>
      <c r="AS809" s="429"/>
      <c r="AT809" s="430"/>
      <c r="AU809" s="431"/>
      <c r="AV809" s="432"/>
      <c r="AW809" s="432"/>
      <c r="AX809" s="434"/>
      <c r="AY809">
        <f t="shared" si="31"/>
        <v>2</v>
      </c>
    </row>
    <row r="810" spans="1:51" ht="24.75" hidden="1" customHeight="1" x14ac:dyDescent="0.15">
      <c r="A810" s="89"/>
      <c r="B810" s="90"/>
      <c r="C810" s="90"/>
      <c r="D810" s="90"/>
      <c r="E810" s="90"/>
      <c r="F810" s="91"/>
      <c r="G810" s="425"/>
      <c r="H810" s="426"/>
      <c r="I810" s="426"/>
      <c r="J810" s="426"/>
      <c r="K810" s="427"/>
      <c r="L810" s="428"/>
      <c r="M810" s="429"/>
      <c r="N810" s="429"/>
      <c r="O810" s="429"/>
      <c r="P810" s="429"/>
      <c r="Q810" s="429"/>
      <c r="R810" s="429"/>
      <c r="S810" s="429"/>
      <c r="T810" s="429"/>
      <c r="U810" s="429"/>
      <c r="V810" s="429"/>
      <c r="W810" s="429"/>
      <c r="X810" s="430"/>
      <c r="Y810" s="431"/>
      <c r="Z810" s="432"/>
      <c r="AA810" s="432"/>
      <c r="AB810" s="433"/>
      <c r="AC810" s="425"/>
      <c r="AD810" s="426"/>
      <c r="AE810" s="426"/>
      <c r="AF810" s="426"/>
      <c r="AG810" s="427"/>
      <c r="AH810" s="428"/>
      <c r="AI810" s="429"/>
      <c r="AJ810" s="429"/>
      <c r="AK810" s="429"/>
      <c r="AL810" s="429"/>
      <c r="AM810" s="429"/>
      <c r="AN810" s="429"/>
      <c r="AO810" s="429"/>
      <c r="AP810" s="429"/>
      <c r="AQ810" s="429"/>
      <c r="AR810" s="429"/>
      <c r="AS810" s="429"/>
      <c r="AT810" s="430"/>
      <c r="AU810" s="431"/>
      <c r="AV810" s="432"/>
      <c r="AW810" s="432"/>
      <c r="AX810" s="434"/>
      <c r="AY810">
        <f t="shared" si="31"/>
        <v>2</v>
      </c>
    </row>
    <row r="811" spans="1:51" ht="24.75" hidden="1" customHeight="1" x14ac:dyDescent="0.15">
      <c r="A811" s="89"/>
      <c r="B811" s="90"/>
      <c r="C811" s="90"/>
      <c r="D811" s="90"/>
      <c r="E811" s="90"/>
      <c r="F811" s="91"/>
      <c r="G811" s="425"/>
      <c r="H811" s="426"/>
      <c r="I811" s="426"/>
      <c r="J811" s="426"/>
      <c r="K811" s="427"/>
      <c r="L811" s="428"/>
      <c r="M811" s="429"/>
      <c r="N811" s="429"/>
      <c r="O811" s="429"/>
      <c r="P811" s="429"/>
      <c r="Q811" s="429"/>
      <c r="R811" s="429"/>
      <c r="S811" s="429"/>
      <c r="T811" s="429"/>
      <c r="U811" s="429"/>
      <c r="V811" s="429"/>
      <c r="W811" s="429"/>
      <c r="X811" s="430"/>
      <c r="Y811" s="431"/>
      <c r="Z811" s="432"/>
      <c r="AA811" s="432"/>
      <c r="AB811" s="433"/>
      <c r="AC811" s="425"/>
      <c r="AD811" s="426"/>
      <c r="AE811" s="426"/>
      <c r="AF811" s="426"/>
      <c r="AG811" s="427"/>
      <c r="AH811" s="428"/>
      <c r="AI811" s="429"/>
      <c r="AJ811" s="429"/>
      <c r="AK811" s="429"/>
      <c r="AL811" s="429"/>
      <c r="AM811" s="429"/>
      <c r="AN811" s="429"/>
      <c r="AO811" s="429"/>
      <c r="AP811" s="429"/>
      <c r="AQ811" s="429"/>
      <c r="AR811" s="429"/>
      <c r="AS811" s="429"/>
      <c r="AT811" s="430"/>
      <c r="AU811" s="431"/>
      <c r="AV811" s="432"/>
      <c r="AW811" s="432"/>
      <c r="AX811" s="434"/>
      <c r="AY811">
        <f t="shared" si="31"/>
        <v>2</v>
      </c>
    </row>
    <row r="812" spans="1:51" ht="24.75" customHeight="1" x14ac:dyDescent="0.15">
      <c r="A812" s="89"/>
      <c r="B812" s="90"/>
      <c r="C812" s="90"/>
      <c r="D812" s="90"/>
      <c r="E812" s="90"/>
      <c r="F812" s="91"/>
      <c r="G812" s="435" t="s">
        <v>74</v>
      </c>
      <c r="H812" s="436"/>
      <c r="I812" s="436"/>
      <c r="J812" s="436"/>
      <c r="K812" s="436"/>
      <c r="L812" s="437"/>
      <c r="M812" s="336"/>
      <c r="N812" s="336"/>
      <c r="O812" s="336"/>
      <c r="P812" s="336"/>
      <c r="Q812" s="336"/>
      <c r="R812" s="336"/>
      <c r="S812" s="336"/>
      <c r="T812" s="336"/>
      <c r="U812" s="336"/>
      <c r="V812" s="336"/>
      <c r="W812" s="336"/>
      <c r="X812" s="337"/>
      <c r="Y812" s="438">
        <f>SUM(Y802:AB811)</f>
        <v>495</v>
      </c>
      <c r="Z812" s="439"/>
      <c r="AA812" s="439"/>
      <c r="AB812" s="440"/>
      <c r="AC812" s="435" t="s">
        <v>74</v>
      </c>
      <c r="AD812" s="436"/>
      <c r="AE812" s="436"/>
      <c r="AF812" s="436"/>
      <c r="AG812" s="436"/>
      <c r="AH812" s="437"/>
      <c r="AI812" s="336"/>
      <c r="AJ812" s="336"/>
      <c r="AK812" s="336"/>
      <c r="AL812" s="336"/>
      <c r="AM812" s="336"/>
      <c r="AN812" s="336"/>
      <c r="AO812" s="336"/>
      <c r="AP812" s="336"/>
      <c r="AQ812" s="336"/>
      <c r="AR812" s="336"/>
      <c r="AS812" s="336"/>
      <c r="AT812" s="337"/>
      <c r="AU812" s="438">
        <f>SUM(AU802:AX811)</f>
        <v>489</v>
      </c>
      <c r="AV812" s="439"/>
      <c r="AW812" s="439"/>
      <c r="AX812" s="441"/>
      <c r="AY812">
        <f t="shared" si="31"/>
        <v>2</v>
      </c>
    </row>
    <row r="813" spans="1:51" ht="24.75" hidden="1" customHeight="1" x14ac:dyDescent="0.15">
      <c r="A813" s="89"/>
      <c r="B813" s="90"/>
      <c r="C813" s="90"/>
      <c r="D813" s="90"/>
      <c r="E813" s="90"/>
      <c r="F813" s="91"/>
      <c r="G813" s="442" t="s">
        <v>688</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267</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89"/>
      <c r="B814" s="90"/>
      <c r="C814" s="90"/>
      <c r="D814" s="90"/>
      <c r="E814" s="90"/>
      <c r="F814" s="91"/>
      <c r="G814" s="446" t="s">
        <v>66</v>
      </c>
      <c r="H814" s="253"/>
      <c r="I814" s="253"/>
      <c r="J814" s="253"/>
      <c r="K814" s="253"/>
      <c r="L814" s="447" t="s">
        <v>68</v>
      </c>
      <c r="M814" s="253"/>
      <c r="N814" s="253"/>
      <c r="O814" s="253"/>
      <c r="P814" s="253"/>
      <c r="Q814" s="253"/>
      <c r="R814" s="253"/>
      <c r="S814" s="253"/>
      <c r="T814" s="253"/>
      <c r="U814" s="253"/>
      <c r="V814" s="253"/>
      <c r="W814" s="253"/>
      <c r="X814" s="448"/>
      <c r="Y814" s="449" t="s">
        <v>73</v>
      </c>
      <c r="Z814" s="450"/>
      <c r="AA814" s="450"/>
      <c r="AB814" s="451"/>
      <c r="AC814" s="446" t="s">
        <v>66</v>
      </c>
      <c r="AD814" s="253"/>
      <c r="AE814" s="253"/>
      <c r="AF814" s="253"/>
      <c r="AG814" s="253"/>
      <c r="AH814" s="447" t="s">
        <v>68</v>
      </c>
      <c r="AI814" s="253"/>
      <c r="AJ814" s="253"/>
      <c r="AK814" s="253"/>
      <c r="AL814" s="253"/>
      <c r="AM814" s="253"/>
      <c r="AN814" s="253"/>
      <c r="AO814" s="253"/>
      <c r="AP814" s="253"/>
      <c r="AQ814" s="253"/>
      <c r="AR814" s="253"/>
      <c r="AS814" s="253"/>
      <c r="AT814" s="448"/>
      <c r="AU814" s="449" t="s">
        <v>73</v>
      </c>
      <c r="AV814" s="450"/>
      <c r="AW814" s="450"/>
      <c r="AX814" s="452"/>
      <c r="AY814">
        <f t="shared" ref="AY814:AY825" si="32">$AY$813</f>
        <v>0</v>
      </c>
    </row>
    <row r="815" spans="1:51" ht="24.75" hidden="1" customHeight="1" x14ac:dyDescent="0.15">
      <c r="A815" s="89"/>
      <c r="B815" s="90"/>
      <c r="C815" s="90"/>
      <c r="D815" s="90"/>
      <c r="E815" s="90"/>
      <c r="F815" s="91"/>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4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2"/>
      <c r="AY815">
        <f t="shared" si="32"/>
        <v>0</v>
      </c>
    </row>
    <row r="816" spans="1:51" ht="24.75" hidden="1" customHeight="1" x14ac:dyDescent="0.15">
      <c r="A816" s="89"/>
      <c r="B816" s="90"/>
      <c r="C816" s="90"/>
      <c r="D816" s="90"/>
      <c r="E816" s="90"/>
      <c r="F816" s="91"/>
      <c r="G816" s="425"/>
      <c r="H816" s="426"/>
      <c r="I816" s="426"/>
      <c r="J816" s="426"/>
      <c r="K816" s="427"/>
      <c r="L816" s="428"/>
      <c r="M816" s="429"/>
      <c r="N816" s="429"/>
      <c r="O816" s="429"/>
      <c r="P816" s="429"/>
      <c r="Q816" s="429"/>
      <c r="R816" s="429"/>
      <c r="S816" s="429"/>
      <c r="T816" s="429"/>
      <c r="U816" s="429"/>
      <c r="V816" s="429"/>
      <c r="W816" s="429"/>
      <c r="X816" s="430"/>
      <c r="Y816" s="431"/>
      <c r="Z816" s="432"/>
      <c r="AA816" s="432"/>
      <c r="AB816" s="433"/>
      <c r="AC816" s="425"/>
      <c r="AD816" s="426"/>
      <c r="AE816" s="426"/>
      <c r="AF816" s="426"/>
      <c r="AG816" s="427"/>
      <c r="AH816" s="428"/>
      <c r="AI816" s="429"/>
      <c r="AJ816" s="429"/>
      <c r="AK816" s="429"/>
      <c r="AL816" s="429"/>
      <c r="AM816" s="429"/>
      <c r="AN816" s="429"/>
      <c r="AO816" s="429"/>
      <c r="AP816" s="429"/>
      <c r="AQ816" s="429"/>
      <c r="AR816" s="429"/>
      <c r="AS816" s="429"/>
      <c r="AT816" s="430"/>
      <c r="AU816" s="431"/>
      <c r="AV816" s="432"/>
      <c r="AW816" s="432"/>
      <c r="AX816" s="434"/>
      <c r="AY816">
        <f t="shared" si="32"/>
        <v>0</v>
      </c>
    </row>
    <row r="817" spans="1:51" ht="24.75" hidden="1" customHeight="1" x14ac:dyDescent="0.15">
      <c r="A817" s="89"/>
      <c r="B817" s="90"/>
      <c r="C817" s="90"/>
      <c r="D817" s="90"/>
      <c r="E817" s="90"/>
      <c r="F817" s="91"/>
      <c r="G817" s="425"/>
      <c r="H817" s="426"/>
      <c r="I817" s="426"/>
      <c r="J817" s="426"/>
      <c r="K817" s="427"/>
      <c r="L817" s="428"/>
      <c r="M817" s="429"/>
      <c r="N817" s="429"/>
      <c r="O817" s="429"/>
      <c r="P817" s="429"/>
      <c r="Q817" s="429"/>
      <c r="R817" s="429"/>
      <c r="S817" s="429"/>
      <c r="T817" s="429"/>
      <c r="U817" s="429"/>
      <c r="V817" s="429"/>
      <c r="W817" s="429"/>
      <c r="X817" s="430"/>
      <c r="Y817" s="431"/>
      <c r="Z817" s="432"/>
      <c r="AA817" s="432"/>
      <c r="AB817" s="433"/>
      <c r="AC817" s="425"/>
      <c r="AD817" s="426"/>
      <c r="AE817" s="426"/>
      <c r="AF817" s="426"/>
      <c r="AG817" s="427"/>
      <c r="AH817" s="428"/>
      <c r="AI817" s="429"/>
      <c r="AJ817" s="429"/>
      <c r="AK817" s="429"/>
      <c r="AL817" s="429"/>
      <c r="AM817" s="429"/>
      <c r="AN817" s="429"/>
      <c r="AO817" s="429"/>
      <c r="AP817" s="429"/>
      <c r="AQ817" s="429"/>
      <c r="AR817" s="429"/>
      <c r="AS817" s="429"/>
      <c r="AT817" s="430"/>
      <c r="AU817" s="431"/>
      <c r="AV817" s="432"/>
      <c r="AW817" s="432"/>
      <c r="AX817" s="434"/>
      <c r="AY817">
        <f t="shared" si="32"/>
        <v>0</v>
      </c>
    </row>
    <row r="818" spans="1:51" ht="24.75" hidden="1" customHeight="1" x14ac:dyDescent="0.15">
      <c r="A818" s="89"/>
      <c r="B818" s="90"/>
      <c r="C818" s="90"/>
      <c r="D818" s="90"/>
      <c r="E818" s="90"/>
      <c r="F818" s="91"/>
      <c r="G818" s="425"/>
      <c r="H818" s="426"/>
      <c r="I818" s="426"/>
      <c r="J818" s="426"/>
      <c r="K818" s="427"/>
      <c r="L818" s="428"/>
      <c r="M818" s="429"/>
      <c r="N818" s="429"/>
      <c r="O818" s="429"/>
      <c r="P818" s="429"/>
      <c r="Q818" s="429"/>
      <c r="R818" s="429"/>
      <c r="S818" s="429"/>
      <c r="T818" s="429"/>
      <c r="U818" s="429"/>
      <c r="V818" s="429"/>
      <c r="W818" s="429"/>
      <c r="X818" s="430"/>
      <c r="Y818" s="431"/>
      <c r="Z818" s="432"/>
      <c r="AA818" s="432"/>
      <c r="AB818" s="433"/>
      <c r="AC818" s="425"/>
      <c r="AD818" s="426"/>
      <c r="AE818" s="426"/>
      <c r="AF818" s="426"/>
      <c r="AG818" s="427"/>
      <c r="AH818" s="428"/>
      <c r="AI818" s="429"/>
      <c r="AJ818" s="429"/>
      <c r="AK818" s="429"/>
      <c r="AL818" s="429"/>
      <c r="AM818" s="429"/>
      <c r="AN818" s="429"/>
      <c r="AO818" s="429"/>
      <c r="AP818" s="429"/>
      <c r="AQ818" s="429"/>
      <c r="AR818" s="429"/>
      <c r="AS818" s="429"/>
      <c r="AT818" s="430"/>
      <c r="AU818" s="431"/>
      <c r="AV818" s="432"/>
      <c r="AW818" s="432"/>
      <c r="AX818" s="434"/>
      <c r="AY818">
        <f t="shared" si="32"/>
        <v>0</v>
      </c>
    </row>
    <row r="819" spans="1:51" ht="24.75" hidden="1" customHeight="1" x14ac:dyDescent="0.15">
      <c r="A819" s="89"/>
      <c r="B819" s="90"/>
      <c r="C819" s="90"/>
      <c r="D819" s="90"/>
      <c r="E819" s="90"/>
      <c r="F819" s="91"/>
      <c r="G819" s="425"/>
      <c r="H819" s="426"/>
      <c r="I819" s="426"/>
      <c r="J819" s="426"/>
      <c r="K819" s="427"/>
      <c r="L819" s="428"/>
      <c r="M819" s="429"/>
      <c r="N819" s="429"/>
      <c r="O819" s="429"/>
      <c r="P819" s="429"/>
      <c r="Q819" s="429"/>
      <c r="R819" s="429"/>
      <c r="S819" s="429"/>
      <c r="T819" s="429"/>
      <c r="U819" s="429"/>
      <c r="V819" s="429"/>
      <c r="W819" s="429"/>
      <c r="X819" s="430"/>
      <c r="Y819" s="431"/>
      <c r="Z819" s="432"/>
      <c r="AA819" s="432"/>
      <c r="AB819" s="433"/>
      <c r="AC819" s="425"/>
      <c r="AD819" s="426"/>
      <c r="AE819" s="426"/>
      <c r="AF819" s="426"/>
      <c r="AG819" s="427"/>
      <c r="AH819" s="428"/>
      <c r="AI819" s="429"/>
      <c r="AJ819" s="429"/>
      <c r="AK819" s="429"/>
      <c r="AL819" s="429"/>
      <c r="AM819" s="429"/>
      <c r="AN819" s="429"/>
      <c r="AO819" s="429"/>
      <c r="AP819" s="429"/>
      <c r="AQ819" s="429"/>
      <c r="AR819" s="429"/>
      <c r="AS819" s="429"/>
      <c r="AT819" s="430"/>
      <c r="AU819" s="431"/>
      <c r="AV819" s="432"/>
      <c r="AW819" s="432"/>
      <c r="AX819" s="434"/>
      <c r="AY819">
        <f t="shared" si="32"/>
        <v>0</v>
      </c>
    </row>
    <row r="820" spans="1:51" ht="24.75" hidden="1" customHeight="1" x14ac:dyDescent="0.15">
      <c r="A820" s="89"/>
      <c r="B820" s="90"/>
      <c r="C820" s="90"/>
      <c r="D820" s="90"/>
      <c r="E820" s="90"/>
      <c r="F820" s="91"/>
      <c r="G820" s="425"/>
      <c r="H820" s="426"/>
      <c r="I820" s="426"/>
      <c r="J820" s="426"/>
      <c r="K820" s="427"/>
      <c r="L820" s="428"/>
      <c r="M820" s="429"/>
      <c r="N820" s="429"/>
      <c r="O820" s="429"/>
      <c r="P820" s="429"/>
      <c r="Q820" s="429"/>
      <c r="R820" s="429"/>
      <c r="S820" s="429"/>
      <c r="T820" s="429"/>
      <c r="U820" s="429"/>
      <c r="V820" s="429"/>
      <c r="W820" s="429"/>
      <c r="X820" s="430"/>
      <c r="Y820" s="431"/>
      <c r="Z820" s="432"/>
      <c r="AA820" s="432"/>
      <c r="AB820" s="433"/>
      <c r="AC820" s="425"/>
      <c r="AD820" s="426"/>
      <c r="AE820" s="426"/>
      <c r="AF820" s="426"/>
      <c r="AG820" s="427"/>
      <c r="AH820" s="428"/>
      <c r="AI820" s="429"/>
      <c r="AJ820" s="429"/>
      <c r="AK820" s="429"/>
      <c r="AL820" s="429"/>
      <c r="AM820" s="429"/>
      <c r="AN820" s="429"/>
      <c r="AO820" s="429"/>
      <c r="AP820" s="429"/>
      <c r="AQ820" s="429"/>
      <c r="AR820" s="429"/>
      <c r="AS820" s="429"/>
      <c r="AT820" s="430"/>
      <c r="AU820" s="431"/>
      <c r="AV820" s="432"/>
      <c r="AW820" s="432"/>
      <c r="AX820" s="434"/>
      <c r="AY820">
        <f t="shared" si="32"/>
        <v>0</v>
      </c>
    </row>
    <row r="821" spans="1:51" ht="24.75" hidden="1" customHeight="1" x14ac:dyDescent="0.15">
      <c r="A821" s="89"/>
      <c r="B821" s="90"/>
      <c r="C821" s="90"/>
      <c r="D821" s="90"/>
      <c r="E821" s="90"/>
      <c r="F821" s="91"/>
      <c r="G821" s="425"/>
      <c r="H821" s="426"/>
      <c r="I821" s="426"/>
      <c r="J821" s="426"/>
      <c r="K821" s="427"/>
      <c r="L821" s="428"/>
      <c r="M821" s="429"/>
      <c r="N821" s="429"/>
      <c r="O821" s="429"/>
      <c r="P821" s="429"/>
      <c r="Q821" s="429"/>
      <c r="R821" s="429"/>
      <c r="S821" s="429"/>
      <c r="T821" s="429"/>
      <c r="U821" s="429"/>
      <c r="V821" s="429"/>
      <c r="W821" s="429"/>
      <c r="X821" s="430"/>
      <c r="Y821" s="431"/>
      <c r="Z821" s="432"/>
      <c r="AA821" s="432"/>
      <c r="AB821" s="433"/>
      <c r="AC821" s="425"/>
      <c r="AD821" s="426"/>
      <c r="AE821" s="426"/>
      <c r="AF821" s="426"/>
      <c r="AG821" s="427"/>
      <c r="AH821" s="428"/>
      <c r="AI821" s="429"/>
      <c r="AJ821" s="429"/>
      <c r="AK821" s="429"/>
      <c r="AL821" s="429"/>
      <c r="AM821" s="429"/>
      <c r="AN821" s="429"/>
      <c r="AO821" s="429"/>
      <c r="AP821" s="429"/>
      <c r="AQ821" s="429"/>
      <c r="AR821" s="429"/>
      <c r="AS821" s="429"/>
      <c r="AT821" s="430"/>
      <c r="AU821" s="431"/>
      <c r="AV821" s="432"/>
      <c r="AW821" s="432"/>
      <c r="AX821" s="434"/>
      <c r="AY821">
        <f t="shared" si="32"/>
        <v>0</v>
      </c>
    </row>
    <row r="822" spans="1:51" ht="24.75" hidden="1" customHeight="1" x14ac:dyDescent="0.15">
      <c r="A822" s="89"/>
      <c r="B822" s="90"/>
      <c r="C822" s="90"/>
      <c r="D822" s="90"/>
      <c r="E822" s="90"/>
      <c r="F822" s="91"/>
      <c r="G822" s="425"/>
      <c r="H822" s="426"/>
      <c r="I822" s="426"/>
      <c r="J822" s="426"/>
      <c r="K822" s="427"/>
      <c r="L822" s="428"/>
      <c r="M822" s="429"/>
      <c r="N822" s="429"/>
      <c r="O822" s="429"/>
      <c r="P822" s="429"/>
      <c r="Q822" s="429"/>
      <c r="R822" s="429"/>
      <c r="S822" s="429"/>
      <c r="T822" s="429"/>
      <c r="U822" s="429"/>
      <c r="V822" s="429"/>
      <c r="W822" s="429"/>
      <c r="X822" s="430"/>
      <c r="Y822" s="431"/>
      <c r="Z822" s="432"/>
      <c r="AA822" s="432"/>
      <c r="AB822" s="433"/>
      <c r="AC822" s="425"/>
      <c r="AD822" s="426"/>
      <c r="AE822" s="426"/>
      <c r="AF822" s="426"/>
      <c r="AG822" s="427"/>
      <c r="AH822" s="428"/>
      <c r="AI822" s="429"/>
      <c r="AJ822" s="429"/>
      <c r="AK822" s="429"/>
      <c r="AL822" s="429"/>
      <c r="AM822" s="429"/>
      <c r="AN822" s="429"/>
      <c r="AO822" s="429"/>
      <c r="AP822" s="429"/>
      <c r="AQ822" s="429"/>
      <c r="AR822" s="429"/>
      <c r="AS822" s="429"/>
      <c r="AT822" s="430"/>
      <c r="AU822" s="431"/>
      <c r="AV822" s="432"/>
      <c r="AW822" s="432"/>
      <c r="AX822" s="434"/>
      <c r="AY822">
        <f t="shared" si="32"/>
        <v>0</v>
      </c>
    </row>
    <row r="823" spans="1:51" ht="24.75" hidden="1" customHeight="1" x14ac:dyDescent="0.15">
      <c r="A823" s="89"/>
      <c r="B823" s="90"/>
      <c r="C823" s="90"/>
      <c r="D823" s="90"/>
      <c r="E823" s="90"/>
      <c r="F823" s="91"/>
      <c r="G823" s="425"/>
      <c r="H823" s="426"/>
      <c r="I823" s="426"/>
      <c r="J823" s="426"/>
      <c r="K823" s="427"/>
      <c r="L823" s="428"/>
      <c r="M823" s="429"/>
      <c r="N823" s="429"/>
      <c r="O823" s="429"/>
      <c r="P823" s="429"/>
      <c r="Q823" s="429"/>
      <c r="R823" s="429"/>
      <c r="S823" s="429"/>
      <c r="T823" s="429"/>
      <c r="U823" s="429"/>
      <c r="V823" s="429"/>
      <c r="W823" s="429"/>
      <c r="X823" s="430"/>
      <c r="Y823" s="431"/>
      <c r="Z823" s="432"/>
      <c r="AA823" s="432"/>
      <c r="AB823" s="433"/>
      <c r="AC823" s="425"/>
      <c r="AD823" s="426"/>
      <c r="AE823" s="426"/>
      <c r="AF823" s="426"/>
      <c r="AG823" s="427"/>
      <c r="AH823" s="428"/>
      <c r="AI823" s="429"/>
      <c r="AJ823" s="429"/>
      <c r="AK823" s="429"/>
      <c r="AL823" s="429"/>
      <c r="AM823" s="429"/>
      <c r="AN823" s="429"/>
      <c r="AO823" s="429"/>
      <c r="AP823" s="429"/>
      <c r="AQ823" s="429"/>
      <c r="AR823" s="429"/>
      <c r="AS823" s="429"/>
      <c r="AT823" s="430"/>
      <c r="AU823" s="431"/>
      <c r="AV823" s="432"/>
      <c r="AW823" s="432"/>
      <c r="AX823" s="434"/>
      <c r="AY823">
        <f t="shared" si="32"/>
        <v>0</v>
      </c>
    </row>
    <row r="824" spans="1:51" ht="24.75" hidden="1" customHeight="1" x14ac:dyDescent="0.15">
      <c r="A824" s="89"/>
      <c r="B824" s="90"/>
      <c r="C824" s="90"/>
      <c r="D824" s="90"/>
      <c r="E824" s="90"/>
      <c r="F824" s="91"/>
      <c r="G824" s="425"/>
      <c r="H824" s="426"/>
      <c r="I824" s="426"/>
      <c r="J824" s="426"/>
      <c r="K824" s="427"/>
      <c r="L824" s="428"/>
      <c r="M824" s="429"/>
      <c r="N824" s="429"/>
      <c r="O824" s="429"/>
      <c r="P824" s="429"/>
      <c r="Q824" s="429"/>
      <c r="R824" s="429"/>
      <c r="S824" s="429"/>
      <c r="T824" s="429"/>
      <c r="U824" s="429"/>
      <c r="V824" s="429"/>
      <c r="W824" s="429"/>
      <c r="X824" s="430"/>
      <c r="Y824" s="431"/>
      <c r="Z824" s="432"/>
      <c r="AA824" s="432"/>
      <c r="AB824" s="433"/>
      <c r="AC824" s="425"/>
      <c r="AD824" s="426"/>
      <c r="AE824" s="426"/>
      <c r="AF824" s="426"/>
      <c r="AG824" s="427"/>
      <c r="AH824" s="428"/>
      <c r="AI824" s="429"/>
      <c r="AJ824" s="429"/>
      <c r="AK824" s="429"/>
      <c r="AL824" s="429"/>
      <c r="AM824" s="429"/>
      <c r="AN824" s="429"/>
      <c r="AO824" s="429"/>
      <c r="AP824" s="429"/>
      <c r="AQ824" s="429"/>
      <c r="AR824" s="429"/>
      <c r="AS824" s="429"/>
      <c r="AT824" s="430"/>
      <c r="AU824" s="431"/>
      <c r="AV824" s="432"/>
      <c r="AW824" s="432"/>
      <c r="AX824" s="434"/>
      <c r="AY824">
        <f t="shared" si="32"/>
        <v>0</v>
      </c>
    </row>
    <row r="825" spans="1:51" ht="24.75" hidden="1" customHeight="1" x14ac:dyDescent="0.15">
      <c r="A825" s="89"/>
      <c r="B825" s="90"/>
      <c r="C825" s="90"/>
      <c r="D825" s="90"/>
      <c r="E825" s="90"/>
      <c r="F825" s="91"/>
      <c r="G825" s="435" t="s">
        <v>74</v>
      </c>
      <c r="H825" s="436"/>
      <c r="I825" s="436"/>
      <c r="J825" s="436"/>
      <c r="K825" s="436"/>
      <c r="L825" s="437"/>
      <c r="M825" s="336"/>
      <c r="N825" s="336"/>
      <c r="O825" s="336"/>
      <c r="P825" s="336"/>
      <c r="Q825" s="336"/>
      <c r="R825" s="336"/>
      <c r="S825" s="336"/>
      <c r="T825" s="336"/>
      <c r="U825" s="336"/>
      <c r="V825" s="336"/>
      <c r="W825" s="336"/>
      <c r="X825" s="337"/>
      <c r="Y825" s="438">
        <f>SUM(Y815:AB824)</f>
        <v>0</v>
      </c>
      <c r="Z825" s="439"/>
      <c r="AA825" s="439"/>
      <c r="AB825" s="440"/>
      <c r="AC825" s="435" t="s">
        <v>74</v>
      </c>
      <c r="AD825" s="436"/>
      <c r="AE825" s="436"/>
      <c r="AF825" s="436"/>
      <c r="AG825" s="436"/>
      <c r="AH825" s="437"/>
      <c r="AI825" s="336"/>
      <c r="AJ825" s="336"/>
      <c r="AK825" s="336"/>
      <c r="AL825" s="336"/>
      <c r="AM825" s="336"/>
      <c r="AN825" s="336"/>
      <c r="AO825" s="336"/>
      <c r="AP825" s="336"/>
      <c r="AQ825" s="336"/>
      <c r="AR825" s="336"/>
      <c r="AS825" s="336"/>
      <c r="AT825" s="337"/>
      <c r="AU825" s="438">
        <f>SUM(AU815:AX824)</f>
        <v>0</v>
      </c>
      <c r="AV825" s="439"/>
      <c r="AW825" s="439"/>
      <c r="AX825" s="441"/>
      <c r="AY825">
        <f t="shared" si="32"/>
        <v>0</v>
      </c>
    </row>
    <row r="826" spans="1:51" ht="24.75" hidden="1" customHeight="1" x14ac:dyDescent="0.15">
      <c r="A826" s="89"/>
      <c r="B826" s="90"/>
      <c r="C826" s="90"/>
      <c r="D826" s="90"/>
      <c r="E826" s="90"/>
      <c r="F826" s="91"/>
      <c r="G826" s="442" t="s">
        <v>356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290</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89"/>
      <c r="B827" s="90"/>
      <c r="C827" s="90"/>
      <c r="D827" s="90"/>
      <c r="E827" s="90"/>
      <c r="F827" s="91"/>
      <c r="G827" s="446" t="s">
        <v>66</v>
      </c>
      <c r="H827" s="253"/>
      <c r="I827" s="253"/>
      <c r="J827" s="253"/>
      <c r="K827" s="253"/>
      <c r="L827" s="447" t="s">
        <v>68</v>
      </c>
      <c r="M827" s="253"/>
      <c r="N827" s="253"/>
      <c r="O827" s="253"/>
      <c r="P827" s="253"/>
      <c r="Q827" s="253"/>
      <c r="R827" s="253"/>
      <c r="S827" s="253"/>
      <c r="T827" s="253"/>
      <c r="U827" s="253"/>
      <c r="V827" s="253"/>
      <c r="W827" s="253"/>
      <c r="X827" s="448"/>
      <c r="Y827" s="449" t="s">
        <v>73</v>
      </c>
      <c r="Z827" s="450"/>
      <c r="AA827" s="450"/>
      <c r="AB827" s="451"/>
      <c r="AC827" s="446" t="s">
        <v>66</v>
      </c>
      <c r="AD827" s="253"/>
      <c r="AE827" s="253"/>
      <c r="AF827" s="253"/>
      <c r="AG827" s="253"/>
      <c r="AH827" s="447" t="s">
        <v>68</v>
      </c>
      <c r="AI827" s="253"/>
      <c r="AJ827" s="253"/>
      <c r="AK827" s="253"/>
      <c r="AL827" s="253"/>
      <c r="AM827" s="253"/>
      <c r="AN827" s="253"/>
      <c r="AO827" s="253"/>
      <c r="AP827" s="253"/>
      <c r="AQ827" s="253"/>
      <c r="AR827" s="253"/>
      <c r="AS827" s="253"/>
      <c r="AT827" s="448"/>
      <c r="AU827" s="449" t="s">
        <v>73</v>
      </c>
      <c r="AV827" s="450"/>
      <c r="AW827" s="450"/>
      <c r="AX827" s="452"/>
      <c r="AY827">
        <f t="shared" ref="AY827:AY838" si="33">$AY$826</f>
        <v>0</v>
      </c>
    </row>
    <row r="828" spans="1:51" s="1" customFormat="1" ht="24.75" hidden="1" customHeight="1" x14ac:dyDescent="0.15">
      <c r="A828" s="89"/>
      <c r="B828" s="90"/>
      <c r="C828" s="90"/>
      <c r="D828" s="90"/>
      <c r="E828" s="90"/>
      <c r="F828" s="91"/>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4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2"/>
      <c r="AY828" s="2">
        <f t="shared" si="33"/>
        <v>0</v>
      </c>
    </row>
    <row r="829" spans="1:51" ht="24.75" hidden="1" customHeight="1" x14ac:dyDescent="0.15">
      <c r="A829" s="89"/>
      <c r="B829" s="90"/>
      <c r="C829" s="90"/>
      <c r="D829" s="90"/>
      <c r="E829" s="90"/>
      <c r="F829" s="91"/>
      <c r="G829" s="425"/>
      <c r="H829" s="426"/>
      <c r="I829" s="426"/>
      <c r="J829" s="426"/>
      <c r="K829" s="427"/>
      <c r="L829" s="428"/>
      <c r="M829" s="429"/>
      <c r="N829" s="429"/>
      <c r="O829" s="429"/>
      <c r="P829" s="429"/>
      <c r="Q829" s="429"/>
      <c r="R829" s="429"/>
      <c r="S829" s="429"/>
      <c r="T829" s="429"/>
      <c r="U829" s="429"/>
      <c r="V829" s="429"/>
      <c r="W829" s="429"/>
      <c r="X829" s="430"/>
      <c r="Y829" s="431"/>
      <c r="Z829" s="432"/>
      <c r="AA829" s="432"/>
      <c r="AB829" s="433"/>
      <c r="AC829" s="425"/>
      <c r="AD829" s="426"/>
      <c r="AE829" s="426"/>
      <c r="AF829" s="426"/>
      <c r="AG829" s="427"/>
      <c r="AH829" s="428"/>
      <c r="AI829" s="429"/>
      <c r="AJ829" s="429"/>
      <c r="AK829" s="429"/>
      <c r="AL829" s="429"/>
      <c r="AM829" s="429"/>
      <c r="AN829" s="429"/>
      <c r="AO829" s="429"/>
      <c r="AP829" s="429"/>
      <c r="AQ829" s="429"/>
      <c r="AR829" s="429"/>
      <c r="AS829" s="429"/>
      <c r="AT829" s="430"/>
      <c r="AU829" s="431"/>
      <c r="AV829" s="432"/>
      <c r="AW829" s="432"/>
      <c r="AX829" s="434"/>
      <c r="AY829">
        <f t="shared" si="33"/>
        <v>0</v>
      </c>
    </row>
    <row r="830" spans="1:51" ht="24.75" hidden="1" customHeight="1" x14ac:dyDescent="0.15">
      <c r="A830" s="89"/>
      <c r="B830" s="90"/>
      <c r="C830" s="90"/>
      <c r="D830" s="90"/>
      <c r="E830" s="90"/>
      <c r="F830" s="91"/>
      <c r="G830" s="425"/>
      <c r="H830" s="426"/>
      <c r="I830" s="426"/>
      <c r="J830" s="426"/>
      <c r="K830" s="427"/>
      <c r="L830" s="428"/>
      <c r="M830" s="429"/>
      <c r="N830" s="429"/>
      <c r="O830" s="429"/>
      <c r="P830" s="429"/>
      <c r="Q830" s="429"/>
      <c r="R830" s="429"/>
      <c r="S830" s="429"/>
      <c r="T830" s="429"/>
      <c r="U830" s="429"/>
      <c r="V830" s="429"/>
      <c r="W830" s="429"/>
      <c r="X830" s="430"/>
      <c r="Y830" s="431"/>
      <c r="Z830" s="432"/>
      <c r="AA830" s="432"/>
      <c r="AB830" s="433"/>
      <c r="AC830" s="425"/>
      <c r="AD830" s="426"/>
      <c r="AE830" s="426"/>
      <c r="AF830" s="426"/>
      <c r="AG830" s="427"/>
      <c r="AH830" s="428"/>
      <c r="AI830" s="429"/>
      <c r="AJ830" s="429"/>
      <c r="AK830" s="429"/>
      <c r="AL830" s="429"/>
      <c r="AM830" s="429"/>
      <c r="AN830" s="429"/>
      <c r="AO830" s="429"/>
      <c r="AP830" s="429"/>
      <c r="AQ830" s="429"/>
      <c r="AR830" s="429"/>
      <c r="AS830" s="429"/>
      <c r="AT830" s="430"/>
      <c r="AU830" s="431"/>
      <c r="AV830" s="432"/>
      <c r="AW830" s="432"/>
      <c r="AX830" s="434"/>
      <c r="AY830">
        <f t="shared" si="33"/>
        <v>0</v>
      </c>
    </row>
    <row r="831" spans="1:51" ht="24.75" hidden="1" customHeight="1" x14ac:dyDescent="0.15">
      <c r="A831" s="89"/>
      <c r="B831" s="90"/>
      <c r="C831" s="90"/>
      <c r="D831" s="90"/>
      <c r="E831" s="90"/>
      <c r="F831" s="91"/>
      <c r="G831" s="425"/>
      <c r="H831" s="426"/>
      <c r="I831" s="426"/>
      <c r="J831" s="426"/>
      <c r="K831" s="427"/>
      <c r="L831" s="428"/>
      <c r="M831" s="429"/>
      <c r="N831" s="429"/>
      <c r="O831" s="429"/>
      <c r="P831" s="429"/>
      <c r="Q831" s="429"/>
      <c r="R831" s="429"/>
      <c r="S831" s="429"/>
      <c r="T831" s="429"/>
      <c r="U831" s="429"/>
      <c r="V831" s="429"/>
      <c r="W831" s="429"/>
      <c r="X831" s="430"/>
      <c r="Y831" s="431"/>
      <c r="Z831" s="432"/>
      <c r="AA831" s="432"/>
      <c r="AB831" s="433"/>
      <c r="AC831" s="425"/>
      <c r="AD831" s="426"/>
      <c r="AE831" s="426"/>
      <c r="AF831" s="426"/>
      <c r="AG831" s="427"/>
      <c r="AH831" s="428"/>
      <c r="AI831" s="429"/>
      <c r="AJ831" s="429"/>
      <c r="AK831" s="429"/>
      <c r="AL831" s="429"/>
      <c r="AM831" s="429"/>
      <c r="AN831" s="429"/>
      <c r="AO831" s="429"/>
      <c r="AP831" s="429"/>
      <c r="AQ831" s="429"/>
      <c r="AR831" s="429"/>
      <c r="AS831" s="429"/>
      <c r="AT831" s="430"/>
      <c r="AU831" s="431"/>
      <c r="AV831" s="432"/>
      <c r="AW831" s="432"/>
      <c r="AX831" s="434"/>
      <c r="AY831">
        <f t="shared" si="33"/>
        <v>0</v>
      </c>
    </row>
    <row r="832" spans="1:51" ht="24.75" hidden="1" customHeight="1" x14ac:dyDescent="0.15">
      <c r="A832" s="89"/>
      <c r="B832" s="90"/>
      <c r="C832" s="90"/>
      <c r="D832" s="90"/>
      <c r="E832" s="90"/>
      <c r="F832" s="91"/>
      <c r="G832" s="425"/>
      <c r="H832" s="426"/>
      <c r="I832" s="426"/>
      <c r="J832" s="426"/>
      <c r="K832" s="427"/>
      <c r="L832" s="428"/>
      <c r="M832" s="429"/>
      <c r="N832" s="429"/>
      <c r="O832" s="429"/>
      <c r="P832" s="429"/>
      <c r="Q832" s="429"/>
      <c r="R832" s="429"/>
      <c r="S832" s="429"/>
      <c r="T832" s="429"/>
      <c r="U832" s="429"/>
      <c r="V832" s="429"/>
      <c r="W832" s="429"/>
      <c r="X832" s="430"/>
      <c r="Y832" s="431"/>
      <c r="Z832" s="432"/>
      <c r="AA832" s="432"/>
      <c r="AB832" s="433"/>
      <c r="AC832" s="425"/>
      <c r="AD832" s="426"/>
      <c r="AE832" s="426"/>
      <c r="AF832" s="426"/>
      <c r="AG832" s="427"/>
      <c r="AH832" s="428"/>
      <c r="AI832" s="429"/>
      <c r="AJ832" s="429"/>
      <c r="AK832" s="429"/>
      <c r="AL832" s="429"/>
      <c r="AM832" s="429"/>
      <c r="AN832" s="429"/>
      <c r="AO832" s="429"/>
      <c r="AP832" s="429"/>
      <c r="AQ832" s="429"/>
      <c r="AR832" s="429"/>
      <c r="AS832" s="429"/>
      <c r="AT832" s="430"/>
      <c r="AU832" s="431"/>
      <c r="AV832" s="432"/>
      <c r="AW832" s="432"/>
      <c r="AX832" s="434"/>
      <c r="AY832">
        <f t="shared" si="33"/>
        <v>0</v>
      </c>
    </row>
    <row r="833" spans="1:51" ht="24.75" hidden="1" customHeight="1" x14ac:dyDescent="0.15">
      <c r="A833" s="89"/>
      <c r="B833" s="90"/>
      <c r="C833" s="90"/>
      <c r="D833" s="90"/>
      <c r="E833" s="90"/>
      <c r="F833" s="91"/>
      <c r="G833" s="425"/>
      <c r="H833" s="426"/>
      <c r="I833" s="426"/>
      <c r="J833" s="426"/>
      <c r="K833" s="427"/>
      <c r="L833" s="428"/>
      <c r="M833" s="429"/>
      <c r="N833" s="429"/>
      <c r="O833" s="429"/>
      <c r="P833" s="429"/>
      <c r="Q833" s="429"/>
      <c r="R833" s="429"/>
      <c r="S833" s="429"/>
      <c r="T833" s="429"/>
      <c r="U833" s="429"/>
      <c r="V833" s="429"/>
      <c r="W833" s="429"/>
      <c r="X833" s="430"/>
      <c r="Y833" s="431"/>
      <c r="Z833" s="432"/>
      <c r="AA833" s="432"/>
      <c r="AB833" s="433"/>
      <c r="AC833" s="425"/>
      <c r="AD833" s="426"/>
      <c r="AE833" s="426"/>
      <c r="AF833" s="426"/>
      <c r="AG833" s="427"/>
      <c r="AH833" s="428"/>
      <c r="AI833" s="429"/>
      <c r="AJ833" s="429"/>
      <c r="AK833" s="429"/>
      <c r="AL833" s="429"/>
      <c r="AM833" s="429"/>
      <c r="AN833" s="429"/>
      <c r="AO833" s="429"/>
      <c r="AP833" s="429"/>
      <c r="AQ833" s="429"/>
      <c r="AR833" s="429"/>
      <c r="AS833" s="429"/>
      <c r="AT833" s="430"/>
      <c r="AU833" s="431"/>
      <c r="AV833" s="432"/>
      <c r="AW833" s="432"/>
      <c r="AX833" s="434"/>
      <c r="AY833">
        <f t="shared" si="33"/>
        <v>0</v>
      </c>
    </row>
    <row r="834" spans="1:51" ht="24.75" hidden="1" customHeight="1" x14ac:dyDescent="0.15">
      <c r="A834" s="89"/>
      <c r="B834" s="90"/>
      <c r="C834" s="90"/>
      <c r="D834" s="90"/>
      <c r="E834" s="90"/>
      <c r="F834" s="91"/>
      <c r="G834" s="425"/>
      <c r="H834" s="426"/>
      <c r="I834" s="426"/>
      <c r="J834" s="426"/>
      <c r="K834" s="427"/>
      <c r="L834" s="428"/>
      <c r="M834" s="429"/>
      <c r="N834" s="429"/>
      <c r="O834" s="429"/>
      <c r="P834" s="429"/>
      <c r="Q834" s="429"/>
      <c r="R834" s="429"/>
      <c r="S834" s="429"/>
      <c r="T834" s="429"/>
      <c r="U834" s="429"/>
      <c r="V834" s="429"/>
      <c r="W834" s="429"/>
      <c r="X834" s="430"/>
      <c r="Y834" s="431"/>
      <c r="Z834" s="432"/>
      <c r="AA834" s="432"/>
      <c r="AB834" s="433"/>
      <c r="AC834" s="425"/>
      <c r="AD834" s="426"/>
      <c r="AE834" s="426"/>
      <c r="AF834" s="426"/>
      <c r="AG834" s="427"/>
      <c r="AH834" s="428"/>
      <c r="AI834" s="429"/>
      <c r="AJ834" s="429"/>
      <c r="AK834" s="429"/>
      <c r="AL834" s="429"/>
      <c r="AM834" s="429"/>
      <c r="AN834" s="429"/>
      <c r="AO834" s="429"/>
      <c r="AP834" s="429"/>
      <c r="AQ834" s="429"/>
      <c r="AR834" s="429"/>
      <c r="AS834" s="429"/>
      <c r="AT834" s="430"/>
      <c r="AU834" s="431"/>
      <c r="AV834" s="432"/>
      <c r="AW834" s="432"/>
      <c r="AX834" s="434"/>
      <c r="AY834">
        <f t="shared" si="33"/>
        <v>0</v>
      </c>
    </row>
    <row r="835" spans="1:51" ht="24.75" hidden="1" customHeight="1" x14ac:dyDescent="0.15">
      <c r="A835" s="89"/>
      <c r="B835" s="90"/>
      <c r="C835" s="90"/>
      <c r="D835" s="90"/>
      <c r="E835" s="90"/>
      <c r="F835" s="91"/>
      <c r="G835" s="425"/>
      <c r="H835" s="426"/>
      <c r="I835" s="426"/>
      <c r="J835" s="426"/>
      <c r="K835" s="427"/>
      <c r="L835" s="428"/>
      <c r="M835" s="429"/>
      <c r="N835" s="429"/>
      <c r="O835" s="429"/>
      <c r="P835" s="429"/>
      <c r="Q835" s="429"/>
      <c r="R835" s="429"/>
      <c r="S835" s="429"/>
      <c r="T835" s="429"/>
      <c r="U835" s="429"/>
      <c r="V835" s="429"/>
      <c r="W835" s="429"/>
      <c r="X835" s="430"/>
      <c r="Y835" s="431"/>
      <c r="Z835" s="432"/>
      <c r="AA835" s="432"/>
      <c r="AB835" s="433"/>
      <c r="AC835" s="425"/>
      <c r="AD835" s="426"/>
      <c r="AE835" s="426"/>
      <c r="AF835" s="426"/>
      <c r="AG835" s="427"/>
      <c r="AH835" s="428"/>
      <c r="AI835" s="429"/>
      <c r="AJ835" s="429"/>
      <c r="AK835" s="429"/>
      <c r="AL835" s="429"/>
      <c r="AM835" s="429"/>
      <c r="AN835" s="429"/>
      <c r="AO835" s="429"/>
      <c r="AP835" s="429"/>
      <c r="AQ835" s="429"/>
      <c r="AR835" s="429"/>
      <c r="AS835" s="429"/>
      <c r="AT835" s="430"/>
      <c r="AU835" s="431"/>
      <c r="AV835" s="432"/>
      <c r="AW835" s="432"/>
      <c r="AX835" s="434"/>
      <c r="AY835">
        <f t="shared" si="33"/>
        <v>0</v>
      </c>
    </row>
    <row r="836" spans="1:51" ht="24.75" hidden="1" customHeight="1" x14ac:dyDescent="0.15">
      <c r="A836" s="89"/>
      <c r="B836" s="90"/>
      <c r="C836" s="90"/>
      <c r="D836" s="90"/>
      <c r="E836" s="90"/>
      <c r="F836" s="91"/>
      <c r="G836" s="425"/>
      <c r="H836" s="426"/>
      <c r="I836" s="426"/>
      <c r="J836" s="426"/>
      <c r="K836" s="427"/>
      <c r="L836" s="428"/>
      <c r="M836" s="429"/>
      <c r="N836" s="429"/>
      <c r="O836" s="429"/>
      <c r="P836" s="429"/>
      <c r="Q836" s="429"/>
      <c r="R836" s="429"/>
      <c r="S836" s="429"/>
      <c r="T836" s="429"/>
      <c r="U836" s="429"/>
      <c r="V836" s="429"/>
      <c r="W836" s="429"/>
      <c r="X836" s="430"/>
      <c r="Y836" s="431"/>
      <c r="Z836" s="432"/>
      <c r="AA836" s="432"/>
      <c r="AB836" s="433"/>
      <c r="AC836" s="425"/>
      <c r="AD836" s="426"/>
      <c r="AE836" s="426"/>
      <c r="AF836" s="426"/>
      <c r="AG836" s="427"/>
      <c r="AH836" s="428"/>
      <c r="AI836" s="429"/>
      <c r="AJ836" s="429"/>
      <c r="AK836" s="429"/>
      <c r="AL836" s="429"/>
      <c r="AM836" s="429"/>
      <c r="AN836" s="429"/>
      <c r="AO836" s="429"/>
      <c r="AP836" s="429"/>
      <c r="AQ836" s="429"/>
      <c r="AR836" s="429"/>
      <c r="AS836" s="429"/>
      <c r="AT836" s="430"/>
      <c r="AU836" s="431"/>
      <c r="AV836" s="432"/>
      <c r="AW836" s="432"/>
      <c r="AX836" s="434"/>
      <c r="AY836">
        <f t="shared" si="33"/>
        <v>0</v>
      </c>
    </row>
    <row r="837" spans="1:51" ht="24.75" hidden="1" customHeight="1" x14ac:dyDescent="0.15">
      <c r="A837" s="89"/>
      <c r="B837" s="90"/>
      <c r="C837" s="90"/>
      <c r="D837" s="90"/>
      <c r="E837" s="90"/>
      <c r="F837" s="91"/>
      <c r="G837" s="425"/>
      <c r="H837" s="426"/>
      <c r="I837" s="426"/>
      <c r="J837" s="426"/>
      <c r="K837" s="427"/>
      <c r="L837" s="428"/>
      <c r="M837" s="429"/>
      <c r="N837" s="429"/>
      <c r="O837" s="429"/>
      <c r="P837" s="429"/>
      <c r="Q837" s="429"/>
      <c r="R837" s="429"/>
      <c r="S837" s="429"/>
      <c r="T837" s="429"/>
      <c r="U837" s="429"/>
      <c r="V837" s="429"/>
      <c r="W837" s="429"/>
      <c r="X837" s="430"/>
      <c r="Y837" s="431"/>
      <c r="Z837" s="432"/>
      <c r="AA837" s="432"/>
      <c r="AB837" s="433"/>
      <c r="AC837" s="425"/>
      <c r="AD837" s="426"/>
      <c r="AE837" s="426"/>
      <c r="AF837" s="426"/>
      <c r="AG837" s="427"/>
      <c r="AH837" s="428"/>
      <c r="AI837" s="429"/>
      <c r="AJ837" s="429"/>
      <c r="AK837" s="429"/>
      <c r="AL837" s="429"/>
      <c r="AM837" s="429"/>
      <c r="AN837" s="429"/>
      <c r="AO837" s="429"/>
      <c r="AP837" s="429"/>
      <c r="AQ837" s="429"/>
      <c r="AR837" s="429"/>
      <c r="AS837" s="429"/>
      <c r="AT837" s="430"/>
      <c r="AU837" s="431"/>
      <c r="AV837" s="432"/>
      <c r="AW837" s="432"/>
      <c r="AX837" s="434"/>
      <c r="AY837">
        <f t="shared" si="33"/>
        <v>0</v>
      </c>
    </row>
    <row r="838" spans="1:51" ht="24.75" hidden="1" customHeight="1" x14ac:dyDescent="0.15">
      <c r="A838" s="89"/>
      <c r="B838" s="90"/>
      <c r="C838" s="90"/>
      <c r="D838" s="90"/>
      <c r="E838" s="90"/>
      <c r="F838" s="91"/>
      <c r="G838" s="435" t="s">
        <v>74</v>
      </c>
      <c r="H838" s="436"/>
      <c r="I838" s="436"/>
      <c r="J838" s="436"/>
      <c r="K838" s="436"/>
      <c r="L838" s="437"/>
      <c r="M838" s="336"/>
      <c r="N838" s="336"/>
      <c r="O838" s="336"/>
      <c r="P838" s="336"/>
      <c r="Q838" s="336"/>
      <c r="R838" s="336"/>
      <c r="S838" s="336"/>
      <c r="T838" s="336"/>
      <c r="U838" s="336"/>
      <c r="V838" s="336"/>
      <c r="W838" s="336"/>
      <c r="X838" s="337"/>
      <c r="Y838" s="438">
        <f>SUM(Y828:AB837)</f>
        <v>0</v>
      </c>
      <c r="Z838" s="439"/>
      <c r="AA838" s="439"/>
      <c r="AB838" s="440"/>
      <c r="AC838" s="435" t="s">
        <v>74</v>
      </c>
      <c r="AD838" s="436"/>
      <c r="AE838" s="436"/>
      <c r="AF838" s="436"/>
      <c r="AG838" s="436"/>
      <c r="AH838" s="437"/>
      <c r="AI838" s="336"/>
      <c r="AJ838" s="336"/>
      <c r="AK838" s="336"/>
      <c r="AL838" s="336"/>
      <c r="AM838" s="336"/>
      <c r="AN838" s="336"/>
      <c r="AO838" s="336"/>
      <c r="AP838" s="336"/>
      <c r="AQ838" s="336"/>
      <c r="AR838" s="336"/>
      <c r="AS838" s="336"/>
      <c r="AT838" s="337"/>
      <c r="AU838" s="438">
        <f>SUM(AU828:AX837)</f>
        <v>0</v>
      </c>
      <c r="AV838" s="439"/>
      <c r="AW838" s="439"/>
      <c r="AX838" s="441"/>
      <c r="AY838">
        <f t="shared" si="33"/>
        <v>0</v>
      </c>
    </row>
    <row r="839" spans="1:51" ht="24.75" customHeight="1" x14ac:dyDescent="0.15">
      <c r="A839" s="420" t="s">
        <v>255</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423" t="s">
        <v>412</v>
      </c>
      <c r="AM839" s="424"/>
      <c r="AN839" s="424"/>
      <c r="AO839" s="37" t="s">
        <v>405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86</v>
      </c>
      <c r="D844" s="263"/>
      <c r="E844" s="263"/>
      <c r="F844" s="263"/>
      <c r="G844" s="263"/>
      <c r="H844" s="263"/>
      <c r="I844" s="263"/>
      <c r="J844" s="410" t="s">
        <v>89</v>
      </c>
      <c r="K844" s="415"/>
      <c r="L844" s="415"/>
      <c r="M844" s="415"/>
      <c r="N844" s="415"/>
      <c r="O844" s="415"/>
      <c r="P844" s="263" t="s">
        <v>18</v>
      </c>
      <c r="Q844" s="263"/>
      <c r="R844" s="263"/>
      <c r="S844" s="263"/>
      <c r="T844" s="263"/>
      <c r="U844" s="263"/>
      <c r="V844" s="263"/>
      <c r="W844" s="263"/>
      <c r="X844" s="263"/>
      <c r="Y844" s="411" t="s">
        <v>376</v>
      </c>
      <c r="Z844" s="411"/>
      <c r="AA844" s="411"/>
      <c r="AB844" s="411"/>
      <c r="AC844" s="410" t="s">
        <v>315</v>
      </c>
      <c r="AD844" s="410"/>
      <c r="AE844" s="410"/>
      <c r="AF844" s="410"/>
      <c r="AG844" s="410"/>
      <c r="AH844" s="411" t="s">
        <v>424</v>
      </c>
      <c r="AI844" s="263"/>
      <c r="AJ844" s="263"/>
      <c r="AK844" s="263"/>
      <c r="AL844" s="263" t="s">
        <v>17</v>
      </c>
      <c r="AM844" s="263"/>
      <c r="AN844" s="263"/>
      <c r="AO844" s="416"/>
      <c r="AP844" s="410" t="s">
        <v>380</v>
      </c>
      <c r="AQ844" s="410"/>
      <c r="AR844" s="410"/>
      <c r="AS844" s="410"/>
      <c r="AT844" s="410"/>
      <c r="AU844" s="410"/>
      <c r="AV844" s="410"/>
      <c r="AW844" s="410"/>
      <c r="AX844" s="410"/>
    </row>
    <row r="845" spans="1:51" ht="53.25" customHeight="1" x14ac:dyDescent="0.15">
      <c r="A845" s="371">
        <v>1</v>
      </c>
      <c r="B845" s="371">
        <v>1</v>
      </c>
      <c r="C845" s="413" t="s">
        <v>698</v>
      </c>
      <c r="D845" s="413"/>
      <c r="E845" s="413"/>
      <c r="F845" s="413"/>
      <c r="G845" s="413"/>
      <c r="H845" s="413"/>
      <c r="I845" s="413"/>
      <c r="J845" s="373">
        <v>5012405001732</v>
      </c>
      <c r="K845" s="373"/>
      <c r="L845" s="373"/>
      <c r="M845" s="373"/>
      <c r="N845" s="373"/>
      <c r="O845" s="373"/>
      <c r="P845" s="374" t="s">
        <v>691</v>
      </c>
      <c r="Q845" s="374"/>
      <c r="R845" s="374"/>
      <c r="S845" s="374"/>
      <c r="T845" s="374"/>
      <c r="U845" s="374"/>
      <c r="V845" s="374"/>
      <c r="W845" s="374"/>
      <c r="X845" s="374"/>
      <c r="Y845" s="375">
        <v>300</v>
      </c>
      <c r="Z845" s="376"/>
      <c r="AA845" s="376"/>
      <c r="AB845" s="377"/>
      <c r="AC845" s="378" t="s">
        <v>422</v>
      </c>
      <c r="AD845" s="379"/>
      <c r="AE845" s="379"/>
      <c r="AF845" s="379"/>
      <c r="AG845" s="379"/>
      <c r="AH845" s="414" t="s">
        <v>448</v>
      </c>
      <c r="AI845" s="414"/>
      <c r="AJ845" s="414"/>
      <c r="AK845" s="414"/>
      <c r="AL845" s="381" t="s">
        <v>448</v>
      </c>
      <c r="AM845" s="382"/>
      <c r="AN845" s="382"/>
      <c r="AO845" s="383"/>
      <c r="AP845" s="197" t="s">
        <v>448</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86</v>
      </c>
      <c r="D877" s="263"/>
      <c r="E877" s="263"/>
      <c r="F877" s="263"/>
      <c r="G877" s="263"/>
      <c r="H877" s="263"/>
      <c r="I877" s="263"/>
      <c r="J877" s="410" t="s">
        <v>89</v>
      </c>
      <c r="K877" s="415"/>
      <c r="L877" s="415"/>
      <c r="M877" s="415"/>
      <c r="N877" s="415"/>
      <c r="O877" s="415"/>
      <c r="P877" s="263" t="s">
        <v>18</v>
      </c>
      <c r="Q877" s="263"/>
      <c r="R877" s="263"/>
      <c r="S877" s="263"/>
      <c r="T877" s="263"/>
      <c r="U877" s="263"/>
      <c r="V877" s="263"/>
      <c r="W877" s="263"/>
      <c r="X877" s="263"/>
      <c r="Y877" s="411" t="s">
        <v>376</v>
      </c>
      <c r="Z877" s="411"/>
      <c r="AA877" s="411"/>
      <c r="AB877" s="411"/>
      <c r="AC877" s="410" t="s">
        <v>315</v>
      </c>
      <c r="AD877" s="410"/>
      <c r="AE877" s="410"/>
      <c r="AF877" s="410"/>
      <c r="AG877" s="410"/>
      <c r="AH877" s="411" t="s">
        <v>424</v>
      </c>
      <c r="AI877" s="263"/>
      <c r="AJ877" s="263"/>
      <c r="AK877" s="263"/>
      <c r="AL877" s="263" t="s">
        <v>17</v>
      </c>
      <c r="AM877" s="263"/>
      <c r="AN877" s="263"/>
      <c r="AO877" s="416"/>
      <c r="AP877" s="410" t="s">
        <v>380</v>
      </c>
      <c r="AQ877" s="410"/>
      <c r="AR877" s="410"/>
      <c r="AS877" s="410"/>
      <c r="AT877" s="410"/>
      <c r="AU877" s="410"/>
      <c r="AV877" s="410"/>
      <c r="AW877" s="410"/>
      <c r="AX877" s="410"/>
      <c r="AY877">
        <f>$AY$875</f>
        <v>1</v>
      </c>
    </row>
    <row r="878" spans="1:51" ht="30" customHeight="1" x14ac:dyDescent="0.15">
      <c r="A878" s="371">
        <v>1</v>
      </c>
      <c r="B878" s="371">
        <v>1</v>
      </c>
      <c r="C878" s="413" t="s">
        <v>680</v>
      </c>
      <c r="D878" s="413"/>
      <c r="E878" s="413"/>
      <c r="F878" s="413"/>
      <c r="G878" s="413"/>
      <c r="H878" s="413"/>
      <c r="I878" s="413"/>
      <c r="J878" s="373">
        <v>2010001183774</v>
      </c>
      <c r="K878" s="373"/>
      <c r="L878" s="373"/>
      <c r="M878" s="373"/>
      <c r="N878" s="373"/>
      <c r="O878" s="373"/>
      <c r="P878" s="374" t="s">
        <v>687</v>
      </c>
      <c r="Q878" s="374"/>
      <c r="R878" s="374"/>
      <c r="S878" s="374"/>
      <c r="T878" s="374"/>
      <c r="U878" s="374"/>
      <c r="V878" s="374"/>
      <c r="W878" s="374"/>
      <c r="X878" s="374"/>
      <c r="Y878" s="375">
        <v>239</v>
      </c>
      <c r="Z878" s="376"/>
      <c r="AA878" s="376"/>
      <c r="AB878" s="377"/>
      <c r="AC878" s="378" t="s">
        <v>22</v>
      </c>
      <c r="AD878" s="379"/>
      <c r="AE878" s="379"/>
      <c r="AF878" s="379"/>
      <c r="AG878" s="379"/>
      <c r="AH878" s="414">
        <v>1</v>
      </c>
      <c r="AI878" s="414"/>
      <c r="AJ878" s="414"/>
      <c r="AK878" s="414"/>
      <c r="AL878" s="381">
        <v>99.7</v>
      </c>
      <c r="AM878" s="382"/>
      <c r="AN878" s="382"/>
      <c r="AO878" s="383"/>
      <c r="AP878" s="197" t="s">
        <v>448</v>
      </c>
      <c r="AQ878" s="197"/>
      <c r="AR878" s="197"/>
      <c r="AS878" s="197"/>
      <c r="AT878" s="197"/>
      <c r="AU878" s="197"/>
      <c r="AV878" s="197"/>
      <c r="AW878" s="197"/>
      <c r="AX878" s="197"/>
      <c r="AY878">
        <f>$AY$875</f>
        <v>1</v>
      </c>
    </row>
    <row r="879" spans="1:51" ht="50.1" customHeight="1" x14ac:dyDescent="0.15">
      <c r="A879" s="371">
        <v>2</v>
      </c>
      <c r="B879" s="371">
        <v>1</v>
      </c>
      <c r="C879" s="413" t="s">
        <v>635</v>
      </c>
      <c r="D879" s="413"/>
      <c r="E879" s="413"/>
      <c r="F879" s="413"/>
      <c r="G879" s="413"/>
      <c r="H879" s="413"/>
      <c r="I879" s="413"/>
      <c r="J879" s="373">
        <v>2300001005503</v>
      </c>
      <c r="K879" s="373"/>
      <c r="L879" s="373"/>
      <c r="M879" s="373"/>
      <c r="N879" s="373"/>
      <c r="O879" s="373"/>
      <c r="P879" s="374" t="s">
        <v>693</v>
      </c>
      <c r="Q879" s="374"/>
      <c r="R879" s="374"/>
      <c r="S879" s="374"/>
      <c r="T879" s="374"/>
      <c r="U879" s="374"/>
      <c r="V879" s="374"/>
      <c r="W879" s="374"/>
      <c r="X879" s="374"/>
      <c r="Y879" s="375">
        <v>57</v>
      </c>
      <c r="Z879" s="376"/>
      <c r="AA879" s="376"/>
      <c r="AB879" s="377"/>
      <c r="AC879" s="378" t="s">
        <v>22</v>
      </c>
      <c r="AD879" s="379"/>
      <c r="AE879" s="379"/>
      <c r="AF879" s="379"/>
      <c r="AG879" s="379"/>
      <c r="AH879" s="414">
        <v>1</v>
      </c>
      <c r="AI879" s="414"/>
      <c r="AJ879" s="414"/>
      <c r="AK879" s="414"/>
      <c r="AL879" s="381">
        <v>93.5</v>
      </c>
      <c r="AM879" s="382"/>
      <c r="AN879" s="382"/>
      <c r="AO879" s="383"/>
      <c r="AP879" s="197" t="s">
        <v>448</v>
      </c>
      <c r="AQ879" s="197"/>
      <c r="AR879" s="197"/>
      <c r="AS879" s="197"/>
      <c r="AT879" s="197"/>
      <c r="AU879" s="197"/>
      <c r="AV879" s="197"/>
      <c r="AW879" s="197"/>
      <c r="AX879" s="197"/>
      <c r="AY879">
        <f>COUNTA($C$879)</f>
        <v>1</v>
      </c>
    </row>
    <row r="880" spans="1:51" ht="50.1" customHeight="1" x14ac:dyDescent="0.15">
      <c r="A880" s="371">
        <v>3</v>
      </c>
      <c r="B880" s="371">
        <v>1</v>
      </c>
      <c r="C880" s="413" t="s">
        <v>635</v>
      </c>
      <c r="D880" s="413"/>
      <c r="E880" s="413"/>
      <c r="F880" s="413"/>
      <c r="G880" s="413"/>
      <c r="H880" s="413"/>
      <c r="I880" s="413"/>
      <c r="J880" s="373">
        <v>2300001005503</v>
      </c>
      <c r="K880" s="373"/>
      <c r="L880" s="373"/>
      <c r="M880" s="373"/>
      <c r="N880" s="373"/>
      <c r="O880" s="373"/>
      <c r="P880" s="374" t="s">
        <v>631</v>
      </c>
      <c r="Q880" s="374"/>
      <c r="R880" s="374"/>
      <c r="S880" s="374"/>
      <c r="T880" s="374"/>
      <c r="U880" s="374"/>
      <c r="V880" s="374"/>
      <c r="W880" s="374"/>
      <c r="X880" s="374"/>
      <c r="Y880" s="375">
        <v>4</v>
      </c>
      <c r="Z880" s="376"/>
      <c r="AA880" s="376"/>
      <c r="AB880" s="377"/>
      <c r="AC880" s="378" t="s">
        <v>22</v>
      </c>
      <c r="AD880" s="379"/>
      <c r="AE880" s="379"/>
      <c r="AF880" s="379"/>
      <c r="AG880" s="379"/>
      <c r="AH880" s="380">
        <v>1</v>
      </c>
      <c r="AI880" s="380"/>
      <c r="AJ880" s="380"/>
      <c r="AK880" s="380"/>
      <c r="AL880" s="381">
        <v>96.7</v>
      </c>
      <c r="AM880" s="382"/>
      <c r="AN880" s="382"/>
      <c r="AO880" s="383"/>
      <c r="AP880" s="197" t="s">
        <v>448</v>
      </c>
      <c r="AQ880" s="197"/>
      <c r="AR880" s="197"/>
      <c r="AS880" s="197"/>
      <c r="AT880" s="197"/>
      <c r="AU880" s="197"/>
      <c r="AV880" s="197"/>
      <c r="AW880" s="197"/>
      <c r="AX880" s="197"/>
      <c r="AY880">
        <f>COUNTA($C$880)</f>
        <v>1</v>
      </c>
    </row>
    <row r="881" spans="1:51" ht="30" customHeight="1" x14ac:dyDescent="0.15">
      <c r="A881" s="371">
        <v>4</v>
      </c>
      <c r="B881" s="371">
        <v>1</v>
      </c>
      <c r="C881" s="413" t="s">
        <v>635</v>
      </c>
      <c r="D881" s="413"/>
      <c r="E881" s="413"/>
      <c r="F881" s="413"/>
      <c r="G881" s="413"/>
      <c r="H881" s="413"/>
      <c r="I881" s="413"/>
      <c r="J881" s="373">
        <v>2300001005503</v>
      </c>
      <c r="K881" s="373"/>
      <c r="L881" s="373"/>
      <c r="M881" s="373"/>
      <c r="N881" s="373"/>
      <c r="O881" s="373"/>
      <c r="P881" s="374" t="s">
        <v>350</v>
      </c>
      <c r="Q881" s="374"/>
      <c r="R881" s="374"/>
      <c r="S881" s="374"/>
      <c r="T881" s="374"/>
      <c r="U881" s="374"/>
      <c r="V881" s="374"/>
      <c r="W881" s="374"/>
      <c r="X881" s="374"/>
      <c r="Y881" s="375">
        <v>0</v>
      </c>
      <c r="Z881" s="376"/>
      <c r="AA881" s="376"/>
      <c r="AB881" s="377"/>
      <c r="AC881" s="378" t="s">
        <v>266</v>
      </c>
      <c r="AD881" s="379"/>
      <c r="AE881" s="379"/>
      <c r="AF881" s="379"/>
      <c r="AG881" s="379"/>
      <c r="AH881" s="380" t="s">
        <v>448</v>
      </c>
      <c r="AI881" s="380"/>
      <c r="AJ881" s="380"/>
      <c r="AK881" s="380"/>
      <c r="AL881" s="381">
        <v>100</v>
      </c>
      <c r="AM881" s="382"/>
      <c r="AN881" s="382"/>
      <c r="AO881" s="383"/>
      <c r="AP881" s="197" t="s">
        <v>448</v>
      </c>
      <c r="AQ881" s="197"/>
      <c r="AR881" s="197"/>
      <c r="AS881" s="197"/>
      <c r="AT881" s="197"/>
      <c r="AU881" s="197"/>
      <c r="AV881" s="197"/>
      <c r="AW881" s="197"/>
      <c r="AX881" s="197"/>
      <c r="AY881">
        <f>COUNTA($C$881)</f>
        <v>1</v>
      </c>
    </row>
    <row r="882" spans="1:51" ht="30" customHeight="1" x14ac:dyDescent="0.15">
      <c r="A882" s="371">
        <v>5</v>
      </c>
      <c r="B882" s="371">
        <v>1</v>
      </c>
      <c r="C882" s="413" t="s">
        <v>692</v>
      </c>
      <c r="D882" s="413"/>
      <c r="E882" s="413"/>
      <c r="F882" s="413"/>
      <c r="G882" s="413"/>
      <c r="H882" s="413"/>
      <c r="I882" s="413"/>
      <c r="J882" s="373">
        <v>2021001067520</v>
      </c>
      <c r="K882" s="373"/>
      <c r="L882" s="373"/>
      <c r="M882" s="373"/>
      <c r="N882" s="373"/>
      <c r="O882" s="373"/>
      <c r="P882" s="374" t="s">
        <v>694</v>
      </c>
      <c r="Q882" s="374"/>
      <c r="R882" s="374"/>
      <c r="S882" s="374"/>
      <c r="T882" s="374"/>
      <c r="U882" s="374"/>
      <c r="V882" s="374"/>
      <c r="W882" s="374"/>
      <c r="X882" s="374"/>
      <c r="Y882" s="375">
        <v>0</v>
      </c>
      <c r="Z882" s="376"/>
      <c r="AA882" s="376"/>
      <c r="AB882" s="377"/>
      <c r="AC882" s="378" t="s">
        <v>266</v>
      </c>
      <c r="AD882" s="379"/>
      <c r="AE882" s="379"/>
      <c r="AF882" s="379"/>
      <c r="AG882" s="379"/>
      <c r="AH882" s="380" t="s">
        <v>448</v>
      </c>
      <c r="AI882" s="380"/>
      <c r="AJ882" s="380"/>
      <c r="AK882" s="380"/>
      <c r="AL882" s="381">
        <v>100</v>
      </c>
      <c r="AM882" s="382"/>
      <c r="AN882" s="382"/>
      <c r="AO882" s="383"/>
      <c r="AP882" s="197" t="s">
        <v>448</v>
      </c>
      <c r="AQ882" s="197"/>
      <c r="AR882" s="197"/>
      <c r="AS882" s="197"/>
      <c r="AT882" s="197"/>
      <c r="AU882" s="197"/>
      <c r="AV882" s="197"/>
      <c r="AW882" s="197"/>
      <c r="AX882" s="197"/>
      <c r="AY882">
        <f>COUNTA($C$882)</f>
        <v>1</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86</v>
      </c>
      <c r="D910" s="263"/>
      <c r="E910" s="263"/>
      <c r="F910" s="263"/>
      <c r="G910" s="263"/>
      <c r="H910" s="263"/>
      <c r="I910" s="263"/>
      <c r="J910" s="410" t="s">
        <v>89</v>
      </c>
      <c r="K910" s="415"/>
      <c r="L910" s="415"/>
      <c r="M910" s="415"/>
      <c r="N910" s="415"/>
      <c r="O910" s="415"/>
      <c r="P910" s="263" t="s">
        <v>18</v>
      </c>
      <c r="Q910" s="263"/>
      <c r="R910" s="263"/>
      <c r="S910" s="263"/>
      <c r="T910" s="263"/>
      <c r="U910" s="263"/>
      <c r="V910" s="263"/>
      <c r="W910" s="263"/>
      <c r="X910" s="263"/>
      <c r="Y910" s="411" t="s">
        <v>376</v>
      </c>
      <c r="Z910" s="411"/>
      <c r="AA910" s="411"/>
      <c r="AB910" s="411"/>
      <c r="AC910" s="410" t="s">
        <v>315</v>
      </c>
      <c r="AD910" s="410"/>
      <c r="AE910" s="410"/>
      <c r="AF910" s="410"/>
      <c r="AG910" s="410"/>
      <c r="AH910" s="411" t="s">
        <v>424</v>
      </c>
      <c r="AI910" s="263"/>
      <c r="AJ910" s="263"/>
      <c r="AK910" s="263"/>
      <c r="AL910" s="263" t="s">
        <v>17</v>
      </c>
      <c r="AM910" s="263"/>
      <c r="AN910" s="263"/>
      <c r="AO910" s="416"/>
      <c r="AP910" s="410" t="s">
        <v>380</v>
      </c>
      <c r="AQ910" s="410"/>
      <c r="AR910" s="410"/>
      <c r="AS910" s="410"/>
      <c r="AT910" s="410"/>
      <c r="AU910" s="410"/>
      <c r="AV910" s="410"/>
      <c r="AW910" s="410"/>
      <c r="AX910" s="410"/>
      <c r="AY910">
        <f>$AY$908</f>
        <v>1</v>
      </c>
    </row>
    <row r="911" spans="1:51" ht="50.1" customHeight="1" x14ac:dyDescent="0.15">
      <c r="A911" s="371">
        <v>1</v>
      </c>
      <c r="B911" s="371">
        <v>1</v>
      </c>
      <c r="C911" s="413" t="s">
        <v>697</v>
      </c>
      <c r="D911" s="413"/>
      <c r="E911" s="413"/>
      <c r="F911" s="413"/>
      <c r="G911" s="413"/>
      <c r="H911" s="413"/>
      <c r="I911" s="413"/>
      <c r="J911" s="417">
        <v>5012405001732</v>
      </c>
      <c r="K911" s="418"/>
      <c r="L911" s="418"/>
      <c r="M911" s="418"/>
      <c r="N911" s="418"/>
      <c r="O911" s="419"/>
      <c r="P911" s="374" t="s">
        <v>691</v>
      </c>
      <c r="Q911" s="374"/>
      <c r="R911" s="374"/>
      <c r="S911" s="374"/>
      <c r="T911" s="374"/>
      <c r="U911" s="374"/>
      <c r="V911" s="374"/>
      <c r="W911" s="374"/>
      <c r="X911" s="374"/>
      <c r="Y911" s="375">
        <v>495</v>
      </c>
      <c r="Z911" s="376"/>
      <c r="AA911" s="376"/>
      <c r="AB911" s="377"/>
      <c r="AC911" s="378" t="s">
        <v>422</v>
      </c>
      <c r="AD911" s="379"/>
      <c r="AE911" s="379"/>
      <c r="AF911" s="379"/>
      <c r="AG911" s="379"/>
      <c r="AH911" s="414" t="s">
        <v>448</v>
      </c>
      <c r="AI911" s="414"/>
      <c r="AJ911" s="414"/>
      <c r="AK911" s="414"/>
      <c r="AL911" s="381" t="s">
        <v>448</v>
      </c>
      <c r="AM911" s="382"/>
      <c r="AN911" s="382"/>
      <c r="AO911" s="383"/>
      <c r="AP911" s="197" t="s">
        <v>448</v>
      </c>
      <c r="AQ911" s="197"/>
      <c r="AR911" s="197"/>
      <c r="AS911" s="197"/>
      <c r="AT911" s="197"/>
      <c r="AU911" s="197"/>
      <c r="AV911" s="197"/>
      <c r="AW911" s="197"/>
      <c r="AX911" s="197"/>
      <c r="AY911">
        <f>$AY$908</f>
        <v>1</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3"/>
      <c r="B943" s="263"/>
      <c r="C943" s="263" t="s">
        <v>86</v>
      </c>
      <c r="D943" s="263"/>
      <c r="E943" s="263"/>
      <c r="F943" s="263"/>
      <c r="G943" s="263"/>
      <c r="H943" s="263"/>
      <c r="I943" s="263"/>
      <c r="J943" s="410" t="s">
        <v>89</v>
      </c>
      <c r="K943" s="415"/>
      <c r="L943" s="415"/>
      <c r="M943" s="415"/>
      <c r="N943" s="415"/>
      <c r="O943" s="415"/>
      <c r="P943" s="263" t="s">
        <v>18</v>
      </c>
      <c r="Q943" s="263"/>
      <c r="R943" s="263"/>
      <c r="S943" s="263"/>
      <c r="T943" s="263"/>
      <c r="U943" s="263"/>
      <c r="V943" s="263"/>
      <c r="W943" s="263"/>
      <c r="X943" s="263"/>
      <c r="Y943" s="411" t="s">
        <v>376</v>
      </c>
      <c r="Z943" s="411"/>
      <c r="AA943" s="411"/>
      <c r="AB943" s="411"/>
      <c r="AC943" s="410" t="s">
        <v>315</v>
      </c>
      <c r="AD943" s="410"/>
      <c r="AE943" s="410"/>
      <c r="AF943" s="410"/>
      <c r="AG943" s="410"/>
      <c r="AH943" s="411" t="s">
        <v>424</v>
      </c>
      <c r="AI943" s="263"/>
      <c r="AJ943" s="263"/>
      <c r="AK943" s="263"/>
      <c r="AL943" s="263" t="s">
        <v>17</v>
      </c>
      <c r="AM943" s="263"/>
      <c r="AN943" s="263"/>
      <c r="AO943" s="416"/>
      <c r="AP943" s="410" t="s">
        <v>380</v>
      </c>
      <c r="AQ943" s="410"/>
      <c r="AR943" s="410"/>
      <c r="AS943" s="410"/>
      <c r="AT943" s="410"/>
      <c r="AU943" s="410"/>
      <c r="AV943" s="410"/>
      <c r="AW943" s="410"/>
      <c r="AX943" s="410"/>
      <c r="AY943">
        <f>$AY$941</f>
        <v>1</v>
      </c>
    </row>
    <row r="944" spans="1:51" ht="30" customHeight="1" x14ac:dyDescent="0.15">
      <c r="A944" s="371">
        <v>1</v>
      </c>
      <c r="B944" s="371">
        <v>1</v>
      </c>
      <c r="C944" s="413" t="s">
        <v>59</v>
      </c>
      <c r="D944" s="413"/>
      <c r="E944" s="413"/>
      <c r="F944" s="413"/>
      <c r="G944" s="413"/>
      <c r="H944" s="413"/>
      <c r="I944" s="413"/>
      <c r="J944" s="373">
        <v>2230001001055</v>
      </c>
      <c r="K944" s="373"/>
      <c r="L944" s="373"/>
      <c r="M944" s="373"/>
      <c r="N944" s="373"/>
      <c r="O944" s="373"/>
      <c r="P944" s="374" t="s">
        <v>690</v>
      </c>
      <c r="Q944" s="374"/>
      <c r="R944" s="374"/>
      <c r="S944" s="374"/>
      <c r="T944" s="374"/>
      <c r="U944" s="374"/>
      <c r="V944" s="374"/>
      <c r="W944" s="374"/>
      <c r="X944" s="374"/>
      <c r="Y944" s="375">
        <v>489</v>
      </c>
      <c r="Z944" s="376"/>
      <c r="AA944" s="376"/>
      <c r="AB944" s="377"/>
      <c r="AC944" s="378" t="s">
        <v>381</v>
      </c>
      <c r="AD944" s="379"/>
      <c r="AE944" s="379"/>
      <c r="AF944" s="379"/>
      <c r="AG944" s="379"/>
      <c r="AH944" s="414">
        <v>1</v>
      </c>
      <c r="AI944" s="414"/>
      <c r="AJ944" s="414"/>
      <c r="AK944" s="414"/>
      <c r="AL944" s="381">
        <f>444000000/455471200*100</f>
        <v>97.481465348412812</v>
      </c>
      <c r="AM944" s="382"/>
      <c r="AN944" s="382"/>
      <c r="AO944" s="383"/>
      <c r="AP944" s="197" t="s">
        <v>448</v>
      </c>
      <c r="AQ944" s="197"/>
      <c r="AR944" s="197"/>
      <c r="AS944" s="197"/>
      <c r="AT944" s="197"/>
      <c r="AU944" s="197"/>
      <c r="AV944" s="197"/>
      <c r="AW944" s="197"/>
      <c r="AX944" s="197"/>
      <c r="AY944">
        <f>$AY$941</f>
        <v>1</v>
      </c>
    </row>
    <row r="945" spans="1:51" ht="30" customHeight="1" x14ac:dyDescent="0.15">
      <c r="A945" s="371">
        <v>2</v>
      </c>
      <c r="B945" s="371">
        <v>1</v>
      </c>
      <c r="C945" s="413" t="s">
        <v>695</v>
      </c>
      <c r="D945" s="413"/>
      <c r="E945" s="413"/>
      <c r="F945" s="413"/>
      <c r="G945" s="413"/>
      <c r="H945" s="413"/>
      <c r="I945" s="413"/>
      <c r="J945" s="373">
        <v>9370001010424</v>
      </c>
      <c r="K945" s="373"/>
      <c r="L945" s="373"/>
      <c r="M945" s="373"/>
      <c r="N945" s="373"/>
      <c r="O945" s="373"/>
      <c r="P945" s="374" t="s">
        <v>696</v>
      </c>
      <c r="Q945" s="374"/>
      <c r="R945" s="374"/>
      <c r="S945" s="374"/>
      <c r="T945" s="374"/>
      <c r="U945" s="374"/>
      <c r="V945" s="374"/>
      <c r="W945" s="374"/>
      <c r="X945" s="374"/>
      <c r="Y945" s="375">
        <v>6</v>
      </c>
      <c r="Z945" s="376"/>
      <c r="AA945" s="376"/>
      <c r="AB945" s="377"/>
      <c r="AC945" s="378" t="s">
        <v>432</v>
      </c>
      <c r="AD945" s="379"/>
      <c r="AE945" s="379"/>
      <c r="AF945" s="379"/>
      <c r="AG945" s="379"/>
      <c r="AH945" s="414" t="s">
        <v>448</v>
      </c>
      <c r="AI945" s="414"/>
      <c r="AJ945" s="414"/>
      <c r="AK945" s="414"/>
      <c r="AL945" s="381" t="s">
        <v>448</v>
      </c>
      <c r="AM945" s="382"/>
      <c r="AN945" s="382"/>
      <c r="AO945" s="383"/>
      <c r="AP945" s="197" t="s">
        <v>448</v>
      </c>
      <c r="AQ945" s="197"/>
      <c r="AR945" s="197"/>
      <c r="AS945" s="197"/>
      <c r="AT945" s="197"/>
      <c r="AU945" s="197"/>
      <c r="AV945" s="197"/>
      <c r="AW945" s="197"/>
      <c r="AX945" s="197"/>
      <c r="AY945">
        <f>COUNTA($C$945)</f>
        <v>1</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86</v>
      </c>
      <c r="D976" s="263"/>
      <c r="E976" s="263"/>
      <c r="F976" s="263"/>
      <c r="G976" s="263"/>
      <c r="H976" s="263"/>
      <c r="I976" s="263"/>
      <c r="J976" s="410" t="s">
        <v>89</v>
      </c>
      <c r="K976" s="415"/>
      <c r="L976" s="415"/>
      <c r="M976" s="415"/>
      <c r="N976" s="415"/>
      <c r="O976" s="415"/>
      <c r="P976" s="263" t="s">
        <v>18</v>
      </c>
      <c r="Q976" s="263"/>
      <c r="R976" s="263"/>
      <c r="S976" s="263"/>
      <c r="T976" s="263"/>
      <c r="U976" s="263"/>
      <c r="V976" s="263"/>
      <c r="W976" s="263"/>
      <c r="X976" s="263"/>
      <c r="Y976" s="411" t="s">
        <v>376</v>
      </c>
      <c r="Z976" s="411"/>
      <c r="AA976" s="411"/>
      <c r="AB976" s="411"/>
      <c r="AC976" s="410" t="s">
        <v>315</v>
      </c>
      <c r="AD976" s="410"/>
      <c r="AE976" s="410"/>
      <c r="AF976" s="410"/>
      <c r="AG976" s="410"/>
      <c r="AH976" s="411" t="s">
        <v>424</v>
      </c>
      <c r="AI976" s="263"/>
      <c r="AJ976" s="263"/>
      <c r="AK976" s="263"/>
      <c r="AL976" s="263" t="s">
        <v>17</v>
      </c>
      <c r="AM976" s="263"/>
      <c r="AN976" s="263"/>
      <c r="AO976" s="416"/>
      <c r="AP976" s="410" t="s">
        <v>380</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86</v>
      </c>
      <c r="D1009" s="263"/>
      <c r="E1009" s="263"/>
      <c r="F1009" s="263"/>
      <c r="G1009" s="263"/>
      <c r="H1009" s="263"/>
      <c r="I1009" s="263"/>
      <c r="J1009" s="410" t="s">
        <v>89</v>
      </c>
      <c r="K1009" s="415"/>
      <c r="L1009" s="415"/>
      <c r="M1009" s="415"/>
      <c r="N1009" s="415"/>
      <c r="O1009" s="415"/>
      <c r="P1009" s="263" t="s">
        <v>18</v>
      </c>
      <c r="Q1009" s="263"/>
      <c r="R1009" s="263"/>
      <c r="S1009" s="263"/>
      <c r="T1009" s="263"/>
      <c r="U1009" s="263"/>
      <c r="V1009" s="263"/>
      <c r="W1009" s="263"/>
      <c r="X1009" s="263"/>
      <c r="Y1009" s="411" t="s">
        <v>376</v>
      </c>
      <c r="Z1009" s="411"/>
      <c r="AA1009" s="411"/>
      <c r="AB1009" s="411"/>
      <c r="AC1009" s="410" t="s">
        <v>315</v>
      </c>
      <c r="AD1009" s="410"/>
      <c r="AE1009" s="410"/>
      <c r="AF1009" s="410"/>
      <c r="AG1009" s="410"/>
      <c r="AH1009" s="411" t="s">
        <v>424</v>
      </c>
      <c r="AI1009" s="263"/>
      <c r="AJ1009" s="263"/>
      <c r="AK1009" s="263"/>
      <c r="AL1009" s="263" t="s">
        <v>17</v>
      </c>
      <c r="AM1009" s="263"/>
      <c r="AN1009" s="263"/>
      <c r="AO1009" s="416"/>
      <c r="AP1009" s="410" t="s">
        <v>380</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86</v>
      </c>
      <c r="D1042" s="263"/>
      <c r="E1042" s="263"/>
      <c r="F1042" s="263"/>
      <c r="G1042" s="263"/>
      <c r="H1042" s="263"/>
      <c r="I1042" s="263"/>
      <c r="J1042" s="410" t="s">
        <v>89</v>
      </c>
      <c r="K1042" s="415"/>
      <c r="L1042" s="415"/>
      <c r="M1042" s="415"/>
      <c r="N1042" s="415"/>
      <c r="O1042" s="415"/>
      <c r="P1042" s="263" t="s">
        <v>18</v>
      </c>
      <c r="Q1042" s="263"/>
      <c r="R1042" s="263"/>
      <c r="S1042" s="263"/>
      <c r="T1042" s="263"/>
      <c r="U1042" s="263"/>
      <c r="V1042" s="263"/>
      <c r="W1042" s="263"/>
      <c r="X1042" s="263"/>
      <c r="Y1042" s="411" t="s">
        <v>376</v>
      </c>
      <c r="Z1042" s="411"/>
      <c r="AA1042" s="411"/>
      <c r="AB1042" s="411"/>
      <c r="AC1042" s="410" t="s">
        <v>315</v>
      </c>
      <c r="AD1042" s="410"/>
      <c r="AE1042" s="410"/>
      <c r="AF1042" s="410"/>
      <c r="AG1042" s="410"/>
      <c r="AH1042" s="411" t="s">
        <v>424</v>
      </c>
      <c r="AI1042" s="263"/>
      <c r="AJ1042" s="263"/>
      <c r="AK1042" s="263"/>
      <c r="AL1042" s="263" t="s">
        <v>17</v>
      </c>
      <c r="AM1042" s="263"/>
      <c r="AN1042" s="263"/>
      <c r="AO1042" s="416"/>
      <c r="AP1042" s="410" t="s">
        <v>380</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86</v>
      </c>
      <c r="D1075" s="263"/>
      <c r="E1075" s="263"/>
      <c r="F1075" s="263"/>
      <c r="G1075" s="263"/>
      <c r="H1075" s="263"/>
      <c r="I1075" s="263"/>
      <c r="J1075" s="410" t="s">
        <v>89</v>
      </c>
      <c r="K1075" s="415"/>
      <c r="L1075" s="415"/>
      <c r="M1075" s="415"/>
      <c r="N1075" s="415"/>
      <c r="O1075" s="415"/>
      <c r="P1075" s="263" t="s">
        <v>18</v>
      </c>
      <c r="Q1075" s="263"/>
      <c r="R1075" s="263"/>
      <c r="S1075" s="263"/>
      <c r="T1075" s="263"/>
      <c r="U1075" s="263"/>
      <c r="V1075" s="263"/>
      <c r="W1075" s="263"/>
      <c r="X1075" s="263"/>
      <c r="Y1075" s="411" t="s">
        <v>376</v>
      </c>
      <c r="Z1075" s="411"/>
      <c r="AA1075" s="411"/>
      <c r="AB1075" s="411"/>
      <c r="AC1075" s="410" t="s">
        <v>315</v>
      </c>
      <c r="AD1075" s="410"/>
      <c r="AE1075" s="410"/>
      <c r="AF1075" s="410"/>
      <c r="AG1075" s="410"/>
      <c r="AH1075" s="411" t="s">
        <v>424</v>
      </c>
      <c r="AI1075" s="263"/>
      <c r="AJ1075" s="263"/>
      <c r="AK1075" s="263"/>
      <c r="AL1075" s="263" t="s">
        <v>17</v>
      </c>
      <c r="AM1075" s="263"/>
      <c r="AN1075" s="263"/>
      <c r="AO1075" s="416"/>
      <c r="AP1075" s="410" t="s">
        <v>380</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customHeight="1" x14ac:dyDescent="0.15">
      <c r="A1106" s="405" t="s">
        <v>37</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412</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5</v>
      </c>
      <c r="D1109" s="410"/>
      <c r="E1109" s="410" t="s">
        <v>328</v>
      </c>
      <c r="F1109" s="410"/>
      <c r="G1109" s="410"/>
      <c r="H1109" s="410"/>
      <c r="I1109" s="410"/>
      <c r="J1109" s="410" t="s">
        <v>89</v>
      </c>
      <c r="K1109" s="410"/>
      <c r="L1109" s="410"/>
      <c r="M1109" s="410"/>
      <c r="N1109" s="410"/>
      <c r="O1109" s="410"/>
      <c r="P1109" s="411" t="s">
        <v>18</v>
      </c>
      <c r="Q1109" s="411"/>
      <c r="R1109" s="411"/>
      <c r="S1109" s="411"/>
      <c r="T1109" s="411"/>
      <c r="U1109" s="411"/>
      <c r="V1109" s="411"/>
      <c r="W1109" s="411"/>
      <c r="X1109" s="411"/>
      <c r="Y1109" s="410" t="s">
        <v>325</v>
      </c>
      <c r="Z1109" s="410"/>
      <c r="AA1109" s="410"/>
      <c r="AB1109" s="410"/>
      <c r="AC1109" s="410" t="s">
        <v>326</v>
      </c>
      <c r="AD1109" s="410"/>
      <c r="AE1109" s="410"/>
      <c r="AF1109" s="410"/>
      <c r="AG1109" s="410"/>
      <c r="AH1109" s="411" t="s">
        <v>346</v>
      </c>
      <c r="AI1109" s="411"/>
      <c r="AJ1109" s="411"/>
      <c r="AK1109" s="411"/>
      <c r="AL1109" s="411" t="s">
        <v>17</v>
      </c>
      <c r="AM1109" s="411"/>
      <c r="AN1109" s="411"/>
      <c r="AO1109" s="412"/>
      <c r="AP1109" s="410" t="s">
        <v>407</v>
      </c>
      <c r="AQ1109" s="410"/>
      <c r="AR1109" s="410"/>
      <c r="AS1109" s="410"/>
      <c r="AT1109" s="410"/>
      <c r="AU1109" s="410"/>
      <c r="AV1109" s="410"/>
      <c r="AW1109" s="410"/>
      <c r="AX1109" s="410"/>
    </row>
    <row r="1110" spans="1:51" ht="30" customHeight="1" x14ac:dyDescent="0.15">
      <c r="A1110" s="371">
        <v>1</v>
      </c>
      <c r="B1110" s="371">
        <v>1</v>
      </c>
      <c r="C1110" s="372"/>
      <c r="D1110" s="372"/>
      <c r="E1110" s="197" t="s">
        <v>448</v>
      </c>
      <c r="F1110" s="197"/>
      <c r="G1110" s="197"/>
      <c r="H1110" s="197"/>
      <c r="I1110" s="197"/>
      <c r="J1110" s="373" t="s">
        <v>448</v>
      </c>
      <c r="K1110" s="373"/>
      <c r="L1110" s="373"/>
      <c r="M1110" s="373"/>
      <c r="N1110" s="373"/>
      <c r="O1110" s="373"/>
      <c r="P1110" s="374" t="s">
        <v>448</v>
      </c>
      <c r="Q1110" s="374"/>
      <c r="R1110" s="374"/>
      <c r="S1110" s="374"/>
      <c r="T1110" s="374"/>
      <c r="U1110" s="374"/>
      <c r="V1110" s="374"/>
      <c r="W1110" s="374"/>
      <c r="X1110" s="374"/>
      <c r="Y1110" s="375" t="s">
        <v>448</v>
      </c>
      <c r="Z1110" s="376"/>
      <c r="AA1110" s="376"/>
      <c r="AB1110" s="377"/>
      <c r="AC1110" s="378"/>
      <c r="AD1110" s="379"/>
      <c r="AE1110" s="379"/>
      <c r="AF1110" s="379"/>
      <c r="AG1110" s="379"/>
      <c r="AH1110" s="380" t="s">
        <v>448</v>
      </c>
      <c r="AI1110" s="380"/>
      <c r="AJ1110" s="380"/>
      <c r="AK1110" s="380"/>
      <c r="AL1110" s="381" t="s">
        <v>448</v>
      </c>
      <c r="AM1110" s="382"/>
      <c r="AN1110" s="382"/>
      <c r="AO1110" s="383"/>
      <c r="AP1110" s="197" t="s">
        <v>448</v>
      </c>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7" priority="14063">
      <formula>IF(RIGHT(TEXT(P14,"0.#"),1)=".",FALSE,TRUE)</formula>
    </cfRule>
    <cfRule type="expression" dxfId="2116" priority="14064">
      <formula>IF(RIGHT(TEXT(P14,"0.#"),1)=".",TRUE,FALSE)</formula>
    </cfRule>
  </conditionalFormatting>
  <conditionalFormatting sqref="AE32">
    <cfRule type="expression" dxfId="2115" priority="14053">
      <formula>IF(RIGHT(TEXT(AE32,"0.#"),1)=".",FALSE,TRUE)</formula>
    </cfRule>
    <cfRule type="expression" dxfId="2114" priority="14054">
      <formula>IF(RIGHT(TEXT(AE32,"0.#"),1)=".",TRUE,FALSE)</formula>
    </cfRule>
  </conditionalFormatting>
  <conditionalFormatting sqref="P18:AX18">
    <cfRule type="expression" dxfId="2113" priority="13939">
      <formula>IF(RIGHT(TEXT(P18,"0.#"),1)=".",FALSE,TRUE)</formula>
    </cfRule>
    <cfRule type="expression" dxfId="2112" priority="13940">
      <formula>IF(RIGHT(TEXT(P18,"0.#"),1)=".",TRUE,FALSE)</formula>
    </cfRule>
  </conditionalFormatting>
  <conditionalFormatting sqref="Y790">
    <cfRule type="expression" dxfId="2111" priority="13935">
      <formula>IF(RIGHT(TEXT(Y790,"0.#"),1)=".",FALSE,TRUE)</formula>
    </cfRule>
    <cfRule type="expression" dxfId="2110" priority="13936">
      <formula>IF(RIGHT(TEXT(Y790,"0.#"),1)=".",TRUE,FALSE)</formula>
    </cfRule>
  </conditionalFormatting>
  <conditionalFormatting sqref="Y799">
    <cfRule type="expression" dxfId="2109" priority="13931">
      <formula>IF(RIGHT(TEXT(Y799,"0.#"),1)=".",FALSE,TRUE)</formula>
    </cfRule>
    <cfRule type="expression" dxfId="2108" priority="13932">
      <formula>IF(RIGHT(TEXT(Y799,"0.#"),1)=".",TRUE,FALSE)</formula>
    </cfRule>
  </conditionalFormatting>
  <conditionalFormatting sqref="Y830:Y837 Y828 Y817:Y824 Y804:Y811 Y802">
    <cfRule type="expression" dxfId="2107" priority="13713">
      <formula>IF(RIGHT(TEXT(Y802,"0.#"),1)=".",FALSE,TRUE)</formula>
    </cfRule>
    <cfRule type="expression" dxfId="2106" priority="13714">
      <formula>IF(RIGHT(TEXT(Y802,"0.#"),1)=".",TRUE,FALSE)</formula>
    </cfRule>
  </conditionalFormatting>
  <conditionalFormatting sqref="P15:AX15 P13:AX13 P16:AQ17">
    <cfRule type="expression" dxfId="2105" priority="13761">
      <formula>IF(RIGHT(TEXT(P13,"0.#"),1)=".",FALSE,TRUE)</formula>
    </cfRule>
    <cfRule type="expression" dxfId="2104" priority="13762">
      <formula>IF(RIGHT(TEXT(P13,"0.#"),1)=".",TRUE,FALSE)</formula>
    </cfRule>
  </conditionalFormatting>
  <conditionalFormatting sqref="P19:AJ19">
    <cfRule type="expression" dxfId="2103" priority="13759">
      <formula>IF(RIGHT(TEXT(P19,"0.#"),1)=".",FALSE,TRUE)</formula>
    </cfRule>
    <cfRule type="expression" dxfId="2102" priority="13760">
      <formula>IF(RIGHT(TEXT(P19,"0.#"),1)=".",TRUE,FALSE)</formula>
    </cfRule>
  </conditionalFormatting>
  <conditionalFormatting sqref="AE101 AQ101">
    <cfRule type="expression" dxfId="2101" priority="13751">
      <formula>IF(RIGHT(TEXT(AE101,"0.#"),1)=".",FALSE,TRUE)</formula>
    </cfRule>
    <cfRule type="expression" dxfId="2100" priority="13752">
      <formula>IF(RIGHT(TEXT(AE101,"0.#"),1)=".",TRUE,FALSE)</formula>
    </cfRule>
  </conditionalFormatting>
  <conditionalFormatting sqref="Y791:Y798 Y789">
    <cfRule type="expression" dxfId="2099" priority="13737">
      <formula>IF(RIGHT(TEXT(Y789,"0.#"),1)=".",FALSE,TRUE)</formula>
    </cfRule>
    <cfRule type="expression" dxfId="2098" priority="13738">
      <formula>IF(RIGHT(TEXT(Y789,"0.#"),1)=".",TRUE,FALSE)</formula>
    </cfRule>
  </conditionalFormatting>
  <conditionalFormatting sqref="AU790">
    <cfRule type="expression" dxfId="2097" priority="13735">
      <formula>IF(RIGHT(TEXT(AU790,"0.#"),1)=".",FALSE,TRUE)</formula>
    </cfRule>
    <cfRule type="expression" dxfId="2096" priority="13736">
      <formula>IF(RIGHT(TEXT(AU790,"0.#"),1)=".",TRUE,FALSE)</formula>
    </cfRule>
  </conditionalFormatting>
  <conditionalFormatting sqref="AU799">
    <cfRule type="expression" dxfId="2095" priority="13733">
      <formula>IF(RIGHT(TEXT(AU799,"0.#"),1)=".",FALSE,TRUE)</formula>
    </cfRule>
    <cfRule type="expression" dxfId="2094" priority="13734">
      <formula>IF(RIGHT(TEXT(AU799,"0.#"),1)=".",TRUE,FALSE)</formula>
    </cfRule>
  </conditionalFormatting>
  <conditionalFormatting sqref="AU791:AU798 AU789">
    <cfRule type="expression" dxfId="2093" priority="13731">
      <formula>IF(RIGHT(TEXT(AU789,"0.#"),1)=".",FALSE,TRUE)</formula>
    </cfRule>
    <cfRule type="expression" dxfId="2092" priority="13732">
      <formula>IF(RIGHT(TEXT(AU789,"0.#"),1)=".",TRUE,FALSE)</formula>
    </cfRule>
  </conditionalFormatting>
  <conditionalFormatting sqref="Y829 Y816 Y803">
    <cfRule type="expression" dxfId="2091" priority="13717">
      <formula>IF(RIGHT(TEXT(Y803,"0.#"),1)=".",FALSE,TRUE)</formula>
    </cfRule>
    <cfRule type="expression" dxfId="2090" priority="13718">
      <formula>IF(RIGHT(TEXT(Y803,"0.#"),1)=".",TRUE,FALSE)</formula>
    </cfRule>
  </conditionalFormatting>
  <conditionalFormatting sqref="Y838 Y825 Y812">
    <cfRule type="expression" dxfId="2089" priority="13715">
      <formula>IF(RIGHT(TEXT(Y812,"0.#"),1)=".",FALSE,TRUE)</formula>
    </cfRule>
    <cfRule type="expression" dxfId="2088" priority="13716">
      <formula>IF(RIGHT(TEXT(Y812,"0.#"),1)=".",TRUE,FALSE)</formula>
    </cfRule>
  </conditionalFormatting>
  <conditionalFormatting sqref="AU829 AU816 AU803">
    <cfRule type="expression" dxfId="2087" priority="13711">
      <formula>IF(RIGHT(TEXT(AU803,"0.#"),1)=".",FALSE,TRUE)</formula>
    </cfRule>
    <cfRule type="expression" dxfId="2086" priority="13712">
      <formula>IF(RIGHT(TEXT(AU803,"0.#"),1)=".",TRUE,FALSE)</formula>
    </cfRule>
  </conditionalFormatting>
  <conditionalFormatting sqref="AU838 AU825 AU812">
    <cfRule type="expression" dxfId="2085" priority="13709">
      <formula>IF(RIGHT(TEXT(AU812,"0.#"),1)=".",FALSE,TRUE)</formula>
    </cfRule>
    <cfRule type="expression" dxfId="2084" priority="13710">
      <formula>IF(RIGHT(TEXT(AU812,"0.#"),1)=".",TRUE,FALSE)</formula>
    </cfRule>
  </conditionalFormatting>
  <conditionalFormatting sqref="AU830:AU837 AU828 AU817:AU824 AU804:AU811">
    <cfRule type="expression" dxfId="2083" priority="13707">
      <formula>IF(RIGHT(TEXT(AU804,"0.#"),1)=".",FALSE,TRUE)</formula>
    </cfRule>
    <cfRule type="expression" dxfId="2082" priority="13708">
      <formula>IF(RIGHT(TEXT(AU804,"0.#"),1)=".",TRUE,FALSE)</formula>
    </cfRule>
  </conditionalFormatting>
  <conditionalFormatting sqref="AM87">
    <cfRule type="expression" dxfId="2081" priority="13361">
      <formula>IF(RIGHT(TEXT(AM87,"0.#"),1)=".",FALSE,TRUE)</formula>
    </cfRule>
    <cfRule type="expression" dxfId="2080" priority="13362">
      <formula>IF(RIGHT(TEXT(AM87,"0.#"),1)=".",TRUE,FALSE)</formula>
    </cfRule>
  </conditionalFormatting>
  <conditionalFormatting sqref="AE55">
    <cfRule type="expression" dxfId="2079" priority="13429">
      <formula>IF(RIGHT(TEXT(AE55,"0.#"),1)=".",FALSE,TRUE)</formula>
    </cfRule>
    <cfRule type="expression" dxfId="2078" priority="13430">
      <formula>IF(RIGHT(TEXT(AE55,"0.#"),1)=".",TRUE,FALSE)</formula>
    </cfRule>
  </conditionalFormatting>
  <conditionalFormatting sqref="AI55">
    <cfRule type="expression" dxfId="2077" priority="13427">
      <formula>IF(RIGHT(TEXT(AI55,"0.#"),1)=".",FALSE,TRUE)</formula>
    </cfRule>
    <cfRule type="expression" dxfId="2076" priority="13428">
      <formula>IF(RIGHT(TEXT(AI55,"0.#"),1)=".",TRUE,FALSE)</formula>
    </cfRule>
  </conditionalFormatting>
  <conditionalFormatting sqref="AE33">
    <cfRule type="expression" dxfId="2075" priority="13521">
      <formula>IF(RIGHT(TEXT(AE33,"0.#"),1)=".",FALSE,TRUE)</formula>
    </cfRule>
    <cfRule type="expression" dxfId="2074" priority="13522">
      <formula>IF(RIGHT(TEXT(AE33,"0.#"),1)=".",TRUE,FALSE)</formula>
    </cfRule>
  </conditionalFormatting>
  <conditionalFormatting sqref="AE34">
    <cfRule type="expression" dxfId="2073" priority="13519">
      <formula>IF(RIGHT(TEXT(AE34,"0.#"),1)=".",FALSE,TRUE)</formula>
    </cfRule>
    <cfRule type="expression" dxfId="2072" priority="13520">
      <formula>IF(RIGHT(TEXT(AE34,"0.#"),1)=".",TRUE,FALSE)</formula>
    </cfRule>
  </conditionalFormatting>
  <conditionalFormatting sqref="AI34">
    <cfRule type="expression" dxfId="2071" priority="13517">
      <formula>IF(RIGHT(TEXT(AI34,"0.#"),1)=".",FALSE,TRUE)</formula>
    </cfRule>
    <cfRule type="expression" dxfId="2070" priority="13518">
      <formula>IF(RIGHT(TEXT(AI34,"0.#"),1)=".",TRUE,FALSE)</formula>
    </cfRule>
  </conditionalFormatting>
  <conditionalFormatting sqref="AI33">
    <cfRule type="expression" dxfId="2069" priority="13515">
      <formula>IF(RIGHT(TEXT(AI33,"0.#"),1)=".",FALSE,TRUE)</formula>
    </cfRule>
    <cfRule type="expression" dxfId="2068" priority="13516">
      <formula>IF(RIGHT(TEXT(AI33,"0.#"),1)=".",TRUE,FALSE)</formula>
    </cfRule>
  </conditionalFormatting>
  <conditionalFormatting sqref="AI32">
    <cfRule type="expression" dxfId="2067" priority="13513">
      <formula>IF(RIGHT(TEXT(AI32,"0.#"),1)=".",FALSE,TRUE)</formula>
    </cfRule>
    <cfRule type="expression" dxfId="2066" priority="13514">
      <formula>IF(RIGHT(TEXT(AI32,"0.#"),1)=".",TRUE,FALSE)</formula>
    </cfRule>
  </conditionalFormatting>
  <conditionalFormatting sqref="AQ32:AQ34">
    <cfRule type="expression" dxfId="2065" priority="13501">
      <formula>IF(RIGHT(TEXT(AQ32,"0.#"),1)=".",FALSE,TRUE)</formula>
    </cfRule>
    <cfRule type="expression" dxfId="2064" priority="13502">
      <formula>IF(RIGHT(TEXT(AQ32,"0.#"),1)=".",TRUE,FALSE)</formula>
    </cfRule>
  </conditionalFormatting>
  <conditionalFormatting sqref="AU32:AU34">
    <cfRule type="expression" dxfId="2063" priority="13499">
      <formula>IF(RIGHT(TEXT(AU32,"0.#"),1)=".",FALSE,TRUE)</formula>
    </cfRule>
    <cfRule type="expression" dxfId="2062" priority="13500">
      <formula>IF(RIGHT(TEXT(AU32,"0.#"),1)=".",TRUE,FALSE)</formula>
    </cfRule>
  </conditionalFormatting>
  <conditionalFormatting sqref="AE53">
    <cfRule type="expression" dxfId="2061" priority="13433">
      <formula>IF(RIGHT(TEXT(AE53,"0.#"),1)=".",FALSE,TRUE)</formula>
    </cfRule>
    <cfRule type="expression" dxfId="2060" priority="13434">
      <formula>IF(RIGHT(TEXT(AE53,"0.#"),1)=".",TRUE,FALSE)</formula>
    </cfRule>
  </conditionalFormatting>
  <conditionalFormatting sqref="AE54">
    <cfRule type="expression" dxfId="2059" priority="13431">
      <formula>IF(RIGHT(TEXT(AE54,"0.#"),1)=".",FALSE,TRUE)</formula>
    </cfRule>
    <cfRule type="expression" dxfId="2058" priority="13432">
      <formula>IF(RIGHT(TEXT(AE54,"0.#"),1)=".",TRUE,FALSE)</formula>
    </cfRule>
  </conditionalFormatting>
  <conditionalFormatting sqref="AI54">
    <cfRule type="expression" dxfId="2057" priority="13425">
      <formula>IF(RIGHT(TEXT(AI54,"0.#"),1)=".",FALSE,TRUE)</formula>
    </cfRule>
    <cfRule type="expression" dxfId="2056" priority="13426">
      <formula>IF(RIGHT(TEXT(AI54,"0.#"),1)=".",TRUE,FALSE)</formula>
    </cfRule>
  </conditionalFormatting>
  <conditionalFormatting sqref="AI53">
    <cfRule type="expression" dxfId="2055" priority="13423">
      <formula>IF(RIGHT(TEXT(AI53,"0.#"),1)=".",FALSE,TRUE)</formula>
    </cfRule>
    <cfRule type="expression" dxfId="2054" priority="13424">
      <formula>IF(RIGHT(TEXT(AI53,"0.#"),1)=".",TRUE,FALSE)</formula>
    </cfRule>
  </conditionalFormatting>
  <conditionalFormatting sqref="AE60">
    <cfRule type="expression" dxfId="2053" priority="13403">
      <formula>IF(RIGHT(TEXT(AE60,"0.#"),1)=".",FALSE,TRUE)</formula>
    </cfRule>
    <cfRule type="expression" dxfId="2052" priority="13404">
      <formula>IF(RIGHT(TEXT(AE60,"0.#"),1)=".",TRUE,FALSE)</formula>
    </cfRule>
  </conditionalFormatting>
  <conditionalFormatting sqref="AE61">
    <cfRule type="expression" dxfId="2051" priority="13401">
      <formula>IF(RIGHT(TEXT(AE61,"0.#"),1)=".",FALSE,TRUE)</formula>
    </cfRule>
    <cfRule type="expression" dxfId="2050" priority="13402">
      <formula>IF(RIGHT(TEXT(AE61,"0.#"),1)=".",TRUE,FALSE)</formula>
    </cfRule>
  </conditionalFormatting>
  <conditionalFormatting sqref="AE62">
    <cfRule type="expression" dxfId="2049" priority="13399">
      <formula>IF(RIGHT(TEXT(AE62,"0.#"),1)=".",FALSE,TRUE)</formula>
    </cfRule>
    <cfRule type="expression" dxfId="2048" priority="13400">
      <formula>IF(RIGHT(TEXT(AE62,"0.#"),1)=".",TRUE,FALSE)</formula>
    </cfRule>
  </conditionalFormatting>
  <conditionalFormatting sqref="AI62">
    <cfRule type="expression" dxfId="2047" priority="13397">
      <formula>IF(RIGHT(TEXT(AI62,"0.#"),1)=".",FALSE,TRUE)</formula>
    </cfRule>
    <cfRule type="expression" dxfId="2046" priority="13398">
      <formula>IF(RIGHT(TEXT(AI62,"0.#"),1)=".",TRUE,FALSE)</formula>
    </cfRule>
  </conditionalFormatting>
  <conditionalFormatting sqref="AI61">
    <cfRule type="expression" dxfId="2045" priority="13395">
      <formula>IF(RIGHT(TEXT(AI61,"0.#"),1)=".",FALSE,TRUE)</formula>
    </cfRule>
    <cfRule type="expression" dxfId="2044" priority="13396">
      <formula>IF(RIGHT(TEXT(AI61,"0.#"),1)=".",TRUE,FALSE)</formula>
    </cfRule>
  </conditionalFormatting>
  <conditionalFormatting sqref="AI60">
    <cfRule type="expression" dxfId="2043" priority="13393">
      <formula>IF(RIGHT(TEXT(AI60,"0.#"),1)=".",FALSE,TRUE)</formula>
    </cfRule>
    <cfRule type="expression" dxfId="2042" priority="13394">
      <formula>IF(RIGHT(TEXT(AI60,"0.#"),1)=".",TRUE,FALSE)</formula>
    </cfRule>
  </conditionalFormatting>
  <conditionalFormatting sqref="AE87">
    <cfRule type="expression" dxfId="2041" priority="13373">
      <formula>IF(RIGHT(TEXT(AE87,"0.#"),1)=".",FALSE,TRUE)</formula>
    </cfRule>
    <cfRule type="expression" dxfId="2040" priority="13374">
      <formula>IF(RIGHT(TEXT(AE87,"0.#"),1)=".",TRUE,FALSE)</formula>
    </cfRule>
  </conditionalFormatting>
  <conditionalFormatting sqref="AE88">
    <cfRule type="expression" dxfId="2039" priority="13371">
      <formula>IF(RIGHT(TEXT(AE88,"0.#"),1)=".",FALSE,TRUE)</formula>
    </cfRule>
    <cfRule type="expression" dxfId="2038" priority="13372">
      <formula>IF(RIGHT(TEXT(AE88,"0.#"),1)=".",TRUE,FALSE)</formula>
    </cfRule>
  </conditionalFormatting>
  <conditionalFormatting sqref="AE89">
    <cfRule type="expression" dxfId="2037" priority="13369">
      <formula>IF(RIGHT(TEXT(AE89,"0.#"),1)=".",FALSE,TRUE)</formula>
    </cfRule>
    <cfRule type="expression" dxfId="2036" priority="13370">
      <formula>IF(RIGHT(TEXT(AE89,"0.#"),1)=".",TRUE,FALSE)</formula>
    </cfRule>
  </conditionalFormatting>
  <conditionalFormatting sqref="AI89">
    <cfRule type="expression" dxfId="2035" priority="13367">
      <formula>IF(RIGHT(TEXT(AI89,"0.#"),1)=".",FALSE,TRUE)</formula>
    </cfRule>
    <cfRule type="expression" dxfId="2034" priority="13368">
      <formula>IF(RIGHT(TEXT(AI89,"0.#"),1)=".",TRUE,FALSE)</formula>
    </cfRule>
  </conditionalFormatting>
  <conditionalFormatting sqref="AI88">
    <cfRule type="expression" dxfId="2033" priority="13365">
      <formula>IF(RIGHT(TEXT(AI88,"0.#"),1)=".",FALSE,TRUE)</formula>
    </cfRule>
    <cfRule type="expression" dxfId="2032" priority="13366">
      <formula>IF(RIGHT(TEXT(AI88,"0.#"),1)=".",TRUE,FALSE)</formula>
    </cfRule>
  </conditionalFormatting>
  <conditionalFormatting sqref="AI87">
    <cfRule type="expression" dxfId="2031" priority="13363">
      <formula>IF(RIGHT(TEXT(AI87,"0.#"),1)=".",FALSE,TRUE)</formula>
    </cfRule>
    <cfRule type="expression" dxfId="2030" priority="13364">
      <formula>IF(RIGHT(TEXT(AI87,"0.#"),1)=".",TRUE,FALSE)</formula>
    </cfRule>
  </conditionalFormatting>
  <conditionalFormatting sqref="AM88">
    <cfRule type="expression" dxfId="2029" priority="13359">
      <formula>IF(RIGHT(TEXT(AM88,"0.#"),1)=".",FALSE,TRUE)</formula>
    </cfRule>
    <cfRule type="expression" dxfId="2028" priority="13360">
      <formula>IF(RIGHT(TEXT(AM88,"0.#"),1)=".",TRUE,FALSE)</formula>
    </cfRule>
  </conditionalFormatting>
  <conditionalFormatting sqref="AM89">
    <cfRule type="expression" dxfId="2027" priority="13357">
      <formula>IF(RIGHT(TEXT(AM89,"0.#"),1)=".",FALSE,TRUE)</formula>
    </cfRule>
    <cfRule type="expression" dxfId="2026" priority="13358">
      <formula>IF(RIGHT(TEXT(AM89,"0.#"),1)=".",TRUE,FALSE)</formula>
    </cfRule>
  </conditionalFormatting>
  <conditionalFormatting sqref="AE92">
    <cfRule type="expression" dxfId="2025" priority="13343">
      <formula>IF(RIGHT(TEXT(AE92,"0.#"),1)=".",FALSE,TRUE)</formula>
    </cfRule>
    <cfRule type="expression" dxfId="2024" priority="13344">
      <formula>IF(RIGHT(TEXT(AE92,"0.#"),1)=".",TRUE,FALSE)</formula>
    </cfRule>
  </conditionalFormatting>
  <conditionalFormatting sqref="AE93">
    <cfRule type="expression" dxfId="2023" priority="13341">
      <formula>IF(RIGHT(TEXT(AE93,"0.#"),1)=".",FALSE,TRUE)</formula>
    </cfRule>
    <cfRule type="expression" dxfId="2022" priority="13342">
      <formula>IF(RIGHT(TEXT(AE93,"0.#"),1)=".",TRUE,FALSE)</formula>
    </cfRule>
  </conditionalFormatting>
  <conditionalFormatting sqref="AE94">
    <cfRule type="expression" dxfId="2021" priority="13339">
      <formula>IF(RIGHT(TEXT(AE94,"0.#"),1)=".",FALSE,TRUE)</formula>
    </cfRule>
    <cfRule type="expression" dxfId="2020" priority="13340">
      <formula>IF(RIGHT(TEXT(AE94,"0.#"),1)=".",TRUE,FALSE)</formula>
    </cfRule>
  </conditionalFormatting>
  <conditionalFormatting sqref="AI94">
    <cfRule type="expression" dxfId="2019" priority="13337">
      <formula>IF(RIGHT(TEXT(AI94,"0.#"),1)=".",FALSE,TRUE)</formula>
    </cfRule>
    <cfRule type="expression" dxfId="2018" priority="13338">
      <formula>IF(RIGHT(TEXT(AI94,"0.#"),1)=".",TRUE,FALSE)</formula>
    </cfRule>
  </conditionalFormatting>
  <conditionalFormatting sqref="AI93">
    <cfRule type="expression" dxfId="2017" priority="13335">
      <formula>IF(RIGHT(TEXT(AI93,"0.#"),1)=".",FALSE,TRUE)</formula>
    </cfRule>
    <cfRule type="expression" dxfId="2016" priority="13336">
      <formula>IF(RIGHT(TEXT(AI93,"0.#"),1)=".",TRUE,FALSE)</formula>
    </cfRule>
  </conditionalFormatting>
  <conditionalFormatting sqref="AI92">
    <cfRule type="expression" dxfId="2015" priority="13333">
      <formula>IF(RIGHT(TEXT(AI92,"0.#"),1)=".",FALSE,TRUE)</formula>
    </cfRule>
    <cfRule type="expression" dxfId="2014" priority="13334">
      <formula>IF(RIGHT(TEXT(AI92,"0.#"),1)=".",TRUE,FALSE)</formula>
    </cfRule>
  </conditionalFormatting>
  <conditionalFormatting sqref="AM92">
    <cfRule type="expression" dxfId="2013" priority="13331">
      <formula>IF(RIGHT(TEXT(AM92,"0.#"),1)=".",FALSE,TRUE)</formula>
    </cfRule>
    <cfRule type="expression" dxfId="2012" priority="13332">
      <formula>IF(RIGHT(TEXT(AM92,"0.#"),1)=".",TRUE,FALSE)</formula>
    </cfRule>
  </conditionalFormatting>
  <conditionalFormatting sqref="AM93">
    <cfRule type="expression" dxfId="2011" priority="13329">
      <formula>IF(RIGHT(TEXT(AM93,"0.#"),1)=".",FALSE,TRUE)</formula>
    </cfRule>
    <cfRule type="expression" dxfId="2010" priority="13330">
      <formula>IF(RIGHT(TEXT(AM93,"0.#"),1)=".",TRUE,FALSE)</formula>
    </cfRule>
  </conditionalFormatting>
  <conditionalFormatting sqref="AM94">
    <cfRule type="expression" dxfId="2009" priority="13327">
      <formula>IF(RIGHT(TEXT(AM94,"0.#"),1)=".",FALSE,TRUE)</formula>
    </cfRule>
    <cfRule type="expression" dxfId="2008" priority="13328">
      <formula>IF(RIGHT(TEXT(AM94,"0.#"),1)=".",TRUE,FALSE)</formula>
    </cfRule>
  </conditionalFormatting>
  <conditionalFormatting sqref="AE97">
    <cfRule type="expression" dxfId="2007" priority="13313">
      <formula>IF(RIGHT(TEXT(AE97,"0.#"),1)=".",FALSE,TRUE)</formula>
    </cfRule>
    <cfRule type="expression" dxfId="2006" priority="13314">
      <formula>IF(RIGHT(TEXT(AE97,"0.#"),1)=".",TRUE,FALSE)</formula>
    </cfRule>
  </conditionalFormatting>
  <conditionalFormatting sqref="AE98">
    <cfRule type="expression" dxfId="2005" priority="13311">
      <formula>IF(RIGHT(TEXT(AE98,"0.#"),1)=".",FALSE,TRUE)</formula>
    </cfRule>
    <cfRule type="expression" dxfId="2004" priority="13312">
      <formula>IF(RIGHT(TEXT(AE98,"0.#"),1)=".",TRUE,FALSE)</formula>
    </cfRule>
  </conditionalFormatting>
  <conditionalFormatting sqref="AE99">
    <cfRule type="expression" dxfId="2003" priority="13309">
      <formula>IF(RIGHT(TEXT(AE99,"0.#"),1)=".",FALSE,TRUE)</formula>
    </cfRule>
    <cfRule type="expression" dxfId="2002" priority="13310">
      <formula>IF(RIGHT(TEXT(AE99,"0.#"),1)=".",TRUE,FALSE)</formula>
    </cfRule>
  </conditionalFormatting>
  <conditionalFormatting sqref="AI99">
    <cfRule type="expression" dxfId="2001" priority="13307">
      <formula>IF(RIGHT(TEXT(AI99,"0.#"),1)=".",FALSE,TRUE)</formula>
    </cfRule>
    <cfRule type="expression" dxfId="2000" priority="13308">
      <formula>IF(RIGHT(TEXT(AI99,"0.#"),1)=".",TRUE,FALSE)</formula>
    </cfRule>
  </conditionalFormatting>
  <conditionalFormatting sqref="AI98">
    <cfRule type="expression" dxfId="1999" priority="13305">
      <formula>IF(RIGHT(TEXT(AI98,"0.#"),1)=".",FALSE,TRUE)</formula>
    </cfRule>
    <cfRule type="expression" dxfId="1998" priority="13306">
      <formula>IF(RIGHT(TEXT(AI98,"0.#"),1)=".",TRUE,FALSE)</formula>
    </cfRule>
  </conditionalFormatting>
  <conditionalFormatting sqref="AI97">
    <cfRule type="expression" dxfId="1997" priority="13303">
      <formula>IF(RIGHT(TEXT(AI97,"0.#"),1)=".",FALSE,TRUE)</formula>
    </cfRule>
    <cfRule type="expression" dxfId="1996" priority="13304">
      <formula>IF(RIGHT(TEXT(AI97,"0.#"),1)=".",TRUE,FALSE)</formula>
    </cfRule>
  </conditionalFormatting>
  <conditionalFormatting sqref="AM97">
    <cfRule type="expression" dxfId="1995" priority="13301">
      <formula>IF(RIGHT(TEXT(AM97,"0.#"),1)=".",FALSE,TRUE)</formula>
    </cfRule>
    <cfRule type="expression" dxfId="1994" priority="13302">
      <formula>IF(RIGHT(TEXT(AM97,"0.#"),1)=".",TRUE,FALSE)</formula>
    </cfRule>
  </conditionalFormatting>
  <conditionalFormatting sqref="AM98">
    <cfRule type="expression" dxfId="1993" priority="13299">
      <formula>IF(RIGHT(TEXT(AM98,"0.#"),1)=".",FALSE,TRUE)</formula>
    </cfRule>
    <cfRule type="expression" dxfId="1992" priority="13300">
      <formula>IF(RIGHT(TEXT(AM98,"0.#"),1)=".",TRUE,FALSE)</formula>
    </cfRule>
  </conditionalFormatting>
  <conditionalFormatting sqref="AM99">
    <cfRule type="expression" dxfId="1991" priority="13297">
      <formula>IF(RIGHT(TEXT(AM99,"0.#"),1)=".",FALSE,TRUE)</formula>
    </cfRule>
    <cfRule type="expression" dxfId="1990" priority="13298">
      <formula>IF(RIGHT(TEXT(AM99,"0.#"),1)=".",TRUE,FALSE)</formula>
    </cfRule>
  </conditionalFormatting>
  <conditionalFormatting sqref="AI101">
    <cfRule type="expression" dxfId="1989" priority="13283">
      <formula>IF(RIGHT(TEXT(AI101,"0.#"),1)=".",FALSE,TRUE)</formula>
    </cfRule>
    <cfRule type="expression" dxfId="1988" priority="13284">
      <formula>IF(RIGHT(TEXT(AI101,"0.#"),1)=".",TRUE,FALSE)</formula>
    </cfRule>
  </conditionalFormatting>
  <conditionalFormatting sqref="AM101">
    <cfRule type="expression" dxfId="1987" priority="13281">
      <formula>IF(RIGHT(TEXT(AM101,"0.#"),1)=".",FALSE,TRUE)</formula>
    </cfRule>
    <cfRule type="expression" dxfId="1986" priority="13282">
      <formula>IF(RIGHT(TEXT(AM101,"0.#"),1)=".",TRUE,FALSE)</formula>
    </cfRule>
  </conditionalFormatting>
  <conditionalFormatting sqref="AE102">
    <cfRule type="expression" dxfId="1985" priority="13279">
      <formula>IF(RIGHT(TEXT(AE102,"0.#"),1)=".",FALSE,TRUE)</formula>
    </cfRule>
    <cfRule type="expression" dxfId="1984" priority="13280">
      <formula>IF(RIGHT(TEXT(AE102,"0.#"),1)=".",TRUE,FALSE)</formula>
    </cfRule>
  </conditionalFormatting>
  <conditionalFormatting sqref="AI102">
    <cfRule type="expression" dxfId="1983" priority="13277">
      <formula>IF(RIGHT(TEXT(AI102,"0.#"),1)=".",FALSE,TRUE)</formula>
    </cfRule>
    <cfRule type="expression" dxfId="1982" priority="13278">
      <formula>IF(RIGHT(TEXT(AI102,"0.#"),1)=".",TRUE,FALSE)</formula>
    </cfRule>
  </conditionalFormatting>
  <conditionalFormatting sqref="AM102">
    <cfRule type="expression" dxfId="1981" priority="13275">
      <formula>IF(RIGHT(TEXT(AM102,"0.#"),1)=".",FALSE,TRUE)</formula>
    </cfRule>
    <cfRule type="expression" dxfId="1980" priority="13276">
      <formula>IF(RIGHT(TEXT(AM102,"0.#"),1)=".",TRUE,FALSE)</formula>
    </cfRule>
  </conditionalFormatting>
  <conditionalFormatting sqref="AQ102">
    <cfRule type="expression" dxfId="1979" priority="13273">
      <formula>IF(RIGHT(TEXT(AQ102,"0.#"),1)=".",FALSE,TRUE)</formula>
    </cfRule>
    <cfRule type="expression" dxfId="1978" priority="13274">
      <formula>IF(RIGHT(TEXT(AQ102,"0.#"),1)=".",TRUE,FALSE)</formula>
    </cfRule>
  </conditionalFormatting>
  <conditionalFormatting sqref="AE104">
    <cfRule type="expression" dxfId="1977" priority="13271">
      <formula>IF(RIGHT(TEXT(AE104,"0.#"),1)=".",FALSE,TRUE)</formula>
    </cfRule>
    <cfRule type="expression" dxfId="1976" priority="13272">
      <formula>IF(RIGHT(TEXT(AE104,"0.#"),1)=".",TRUE,FALSE)</formula>
    </cfRule>
  </conditionalFormatting>
  <conditionalFormatting sqref="AI104">
    <cfRule type="expression" dxfId="1975" priority="13269">
      <formula>IF(RIGHT(TEXT(AI104,"0.#"),1)=".",FALSE,TRUE)</formula>
    </cfRule>
    <cfRule type="expression" dxfId="1974" priority="13270">
      <formula>IF(RIGHT(TEXT(AI104,"0.#"),1)=".",TRUE,FALSE)</formula>
    </cfRule>
  </conditionalFormatting>
  <conditionalFormatting sqref="AM104">
    <cfRule type="expression" dxfId="1973" priority="13267">
      <formula>IF(RIGHT(TEXT(AM104,"0.#"),1)=".",FALSE,TRUE)</formula>
    </cfRule>
    <cfRule type="expression" dxfId="1972" priority="13268">
      <formula>IF(RIGHT(TEXT(AM104,"0.#"),1)=".",TRUE,FALSE)</formula>
    </cfRule>
  </conditionalFormatting>
  <conditionalFormatting sqref="AE105">
    <cfRule type="expression" dxfId="1971" priority="13265">
      <formula>IF(RIGHT(TEXT(AE105,"0.#"),1)=".",FALSE,TRUE)</formula>
    </cfRule>
    <cfRule type="expression" dxfId="1970" priority="13266">
      <formula>IF(RIGHT(TEXT(AE105,"0.#"),1)=".",TRUE,FALSE)</formula>
    </cfRule>
  </conditionalFormatting>
  <conditionalFormatting sqref="AI105">
    <cfRule type="expression" dxfId="1969" priority="13263">
      <formula>IF(RIGHT(TEXT(AI105,"0.#"),1)=".",FALSE,TRUE)</formula>
    </cfRule>
    <cfRule type="expression" dxfId="1968" priority="13264">
      <formula>IF(RIGHT(TEXT(AI105,"0.#"),1)=".",TRUE,FALSE)</formula>
    </cfRule>
  </conditionalFormatting>
  <conditionalFormatting sqref="AM105">
    <cfRule type="expression" dxfId="1967" priority="13261">
      <formula>IF(RIGHT(TEXT(AM105,"0.#"),1)=".",FALSE,TRUE)</formula>
    </cfRule>
    <cfRule type="expression" dxfId="1966" priority="13262">
      <formula>IF(RIGHT(TEXT(AM105,"0.#"),1)=".",TRUE,FALSE)</formula>
    </cfRule>
  </conditionalFormatting>
  <conditionalFormatting sqref="AE107">
    <cfRule type="expression" dxfId="1965" priority="13257">
      <formula>IF(RIGHT(TEXT(AE107,"0.#"),1)=".",FALSE,TRUE)</formula>
    </cfRule>
    <cfRule type="expression" dxfId="1964" priority="13258">
      <formula>IF(RIGHT(TEXT(AE107,"0.#"),1)=".",TRUE,FALSE)</formula>
    </cfRule>
  </conditionalFormatting>
  <conditionalFormatting sqref="AI107">
    <cfRule type="expression" dxfId="1963" priority="13255">
      <formula>IF(RIGHT(TEXT(AI107,"0.#"),1)=".",FALSE,TRUE)</formula>
    </cfRule>
    <cfRule type="expression" dxfId="1962" priority="13256">
      <formula>IF(RIGHT(TEXT(AI107,"0.#"),1)=".",TRUE,FALSE)</formula>
    </cfRule>
  </conditionalFormatting>
  <conditionalFormatting sqref="AM107">
    <cfRule type="expression" dxfId="1961" priority="13253">
      <formula>IF(RIGHT(TEXT(AM107,"0.#"),1)=".",FALSE,TRUE)</formula>
    </cfRule>
    <cfRule type="expression" dxfId="1960" priority="13254">
      <formula>IF(RIGHT(TEXT(AM107,"0.#"),1)=".",TRUE,FALSE)</formula>
    </cfRule>
  </conditionalFormatting>
  <conditionalFormatting sqref="AE108">
    <cfRule type="expression" dxfId="1959" priority="13251">
      <formula>IF(RIGHT(TEXT(AE108,"0.#"),1)=".",FALSE,TRUE)</formula>
    </cfRule>
    <cfRule type="expression" dxfId="1958" priority="13252">
      <formula>IF(RIGHT(TEXT(AE108,"0.#"),1)=".",TRUE,FALSE)</formula>
    </cfRule>
  </conditionalFormatting>
  <conditionalFormatting sqref="AI108">
    <cfRule type="expression" dxfId="1957" priority="13249">
      <formula>IF(RIGHT(TEXT(AI108,"0.#"),1)=".",FALSE,TRUE)</formula>
    </cfRule>
    <cfRule type="expression" dxfId="1956" priority="13250">
      <formula>IF(RIGHT(TEXT(AI108,"0.#"),1)=".",TRUE,FALSE)</formula>
    </cfRule>
  </conditionalFormatting>
  <conditionalFormatting sqref="AM108">
    <cfRule type="expression" dxfId="1955" priority="13247">
      <formula>IF(RIGHT(TEXT(AM108,"0.#"),1)=".",FALSE,TRUE)</formula>
    </cfRule>
    <cfRule type="expression" dxfId="1954" priority="13248">
      <formula>IF(RIGHT(TEXT(AM108,"0.#"),1)=".",TRUE,FALSE)</formula>
    </cfRule>
  </conditionalFormatting>
  <conditionalFormatting sqref="AE110">
    <cfRule type="expression" dxfId="1953" priority="13243">
      <formula>IF(RIGHT(TEXT(AE110,"0.#"),1)=".",FALSE,TRUE)</formula>
    </cfRule>
    <cfRule type="expression" dxfId="1952" priority="13244">
      <formula>IF(RIGHT(TEXT(AE110,"0.#"),1)=".",TRUE,FALSE)</formula>
    </cfRule>
  </conditionalFormatting>
  <conditionalFormatting sqref="AI110">
    <cfRule type="expression" dxfId="1951" priority="13241">
      <formula>IF(RIGHT(TEXT(AI110,"0.#"),1)=".",FALSE,TRUE)</formula>
    </cfRule>
    <cfRule type="expression" dxfId="1950" priority="13242">
      <formula>IF(RIGHT(TEXT(AI110,"0.#"),1)=".",TRUE,FALSE)</formula>
    </cfRule>
  </conditionalFormatting>
  <conditionalFormatting sqref="AM110">
    <cfRule type="expression" dxfId="1949" priority="13239">
      <formula>IF(RIGHT(TEXT(AM110,"0.#"),1)=".",FALSE,TRUE)</formula>
    </cfRule>
    <cfRule type="expression" dxfId="1948" priority="13240">
      <formula>IF(RIGHT(TEXT(AM110,"0.#"),1)=".",TRUE,FALSE)</formula>
    </cfRule>
  </conditionalFormatting>
  <conditionalFormatting sqref="AE111">
    <cfRule type="expression" dxfId="1947" priority="13237">
      <formula>IF(RIGHT(TEXT(AE111,"0.#"),1)=".",FALSE,TRUE)</formula>
    </cfRule>
    <cfRule type="expression" dxfId="1946" priority="13238">
      <formula>IF(RIGHT(TEXT(AE111,"0.#"),1)=".",TRUE,FALSE)</formula>
    </cfRule>
  </conditionalFormatting>
  <conditionalFormatting sqref="AI111">
    <cfRule type="expression" dxfId="1945" priority="13235">
      <formula>IF(RIGHT(TEXT(AI111,"0.#"),1)=".",FALSE,TRUE)</formula>
    </cfRule>
    <cfRule type="expression" dxfId="1944" priority="13236">
      <formula>IF(RIGHT(TEXT(AI111,"0.#"),1)=".",TRUE,FALSE)</formula>
    </cfRule>
  </conditionalFormatting>
  <conditionalFormatting sqref="AM111">
    <cfRule type="expression" dxfId="1943" priority="13233">
      <formula>IF(RIGHT(TEXT(AM111,"0.#"),1)=".",FALSE,TRUE)</formula>
    </cfRule>
    <cfRule type="expression" dxfId="1942" priority="13234">
      <formula>IF(RIGHT(TEXT(AM111,"0.#"),1)=".",TRUE,FALSE)</formula>
    </cfRule>
  </conditionalFormatting>
  <conditionalFormatting sqref="AE113">
    <cfRule type="expression" dxfId="1941" priority="13229">
      <formula>IF(RIGHT(TEXT(AE113,"0.#"),1)=".",FALSE,TRUE)</formula>
    </cfRule>
    <cfRule type="expression" dxfId="1940" priority="13230">
      <formula>IF(RIGHT(TEXT(AE113,"0.#"),1)=".",TRUE,FALSE)</formula>
    </cfRule>
  </conditionalFormatting>
  <conditionalFormatting sqref="AI113">
    <cfRule type="expression" dxfId="1939" priority="13227">
      <formula>IF(RIGHT(TEXT(AI113,"0.#"),1)=".",FALSE,TRUE)</formula>
    </cfRule>
    <cfRule type="expression" dxfId="1938" priority="13228">
      <formula>IF(RIGHT(TEXT(AI113,"0.#"),1)=".",TRUE,FALSE)</formula>
    </cfRule>
  </conditionalFormatting>
  <conditionalFormatting sqref="AM113">
    <cfRule type="expression" dxfId="1937" priority="13225">
      <formula>IF(RIGHT(TEXT(AM113,"0.#"),1)=".",FALSE,TRUE)</formula>
    </cfRule>
    <cfRule type="expression" dxfId="1936" priority="13226">
      <formula>IF(RIGHT(TEXT(AM113,"0.#"),1)=".",TRUE,FALSE)</formula>
    </cfRule>
  </conditionalFormatting>
  <conditionalFormatting sqref="AE114">
    <cfRule type="expression" dxfId="1935" priority="13223">
      <formula>IF(RIGHT(TEXT(AE114,"0.#"),1)=".",FALSE,TRUE)</formula>
    </cfRule>
    <cfRule type="expression" dxfId="1934" priority="13224">
      <formula>IF(RIGHT(TEXT(AE114,"0.#"),1)=".",TRUE,FALSE)</formula>
    </cfRule>
  </conditionalFormatting>
  <conditionalFormatting sqref="AI114">
    <cfRule type="expression" dxfId="1933" priority="13221">
      <formula>IF(RIGHT(TEXT(AI114,"0.#"),1)=".",FALSE,TRUE)</formula>
    </cfRule>
    <cfRule type="expression" dxfId="1932" priority="13222">
      <formula>IF(RIGHT(TEXT(AI114,"0.#"),1)=".",TRUE,FALSE)</formula>
    </cfRule>
  </conditionalFormatting>
  <conditionalFormatting sqref="AM114">
    <cfRule type="expression" dxfId="1931" priority="13219">
      <formula>IF(RIGHT(TEXT(AM114,"0.#"),1)=".",FALSE,TRUE)</formula>
    </cfRule>
    <cfRule type="expression" dxfId="1930" priority="13220">
      <formula>IF(RIGHT(TEXT(AM114,"0.#"),1)=".",TRUE,FALSE)</formula>
    </cfRule>
  </conditionalFormatting>
  <conditionalFormatting sqref="AE116 AQ116">
    <cfRule type="expression" dxfId="1929" priority="13215">
      <formula>IF(RIGHT(TEXT(AE116,"0.#"),1)=".",FALSE,TRUE)</formula>
    </cfRule>
    <cfRule type="expression" dxfId="1928" priority="13216">
      <formula>IF(RIGHT(TEXT(AE116,"0.#"),1)=".",TRUE,FALSE)</formula>
    </cfRule>
  </conditionalFormatting>
  <conditionalFormatting sqref="AI116">
    <cfRule type="expression" dxfId="1927" priority="13213">
      <formula>IF(RIGHT(TEXT(AI116,"0.#"),1)=".",FALSE,TRUE)</formula>
    </cfRule>
    <cfRule type="expression" dxfId="1926" priority="13214">
      <formula>IF(RIGHT(TEXT(AI116,"0.#"),1)=".",TRUE,FALSE)</formula>
    </cfRule>
  </conditionalFormatting>
  <conditionalFormatting sqref="AE117">
    <cfRule type="expression" dxfId="1925" priority="13209">
      <formula>IF(RIGHT(TEXT(AE117,"0.#"),1)=".",FALSE,TRUE)</formula>
    </cfRule>
    <cfRule type="expression" dxfId="1924" priority="13210">
      <formula>IF(RIGHT(TEXT(AE117,"0.#"),1)=".",TRUE,FALSE)</formula>
    </cfRule>
  </conditionalFormatting>
  <conditionalFormatting sqref="AI117">
    <cfRule type="expression" dxfId="1923" priority="13207">
      <formula>IF(RIGHT(TEXT(AI117,"0.#"),1)=".",FALSE,TRUE)</formula>
    </cfRule>
    <cfRule type="expression" dxfId="1922" priority="13208">
      <formula>IF(RIGHT(TEXT(AI117,"0.#"),1)=".",TRUE,FALSE)</formula>
    </cfRule>
  </conditionalFormatting>
  <conditionalFormatting sqref="AQ117">
    <cfRule type="expression" dxfId="1921" priority="13203">
      <formula>IF(RIGHT(TEXT(AQ117,"0.#"),1)=".",FALSE,TRUE)</formula>
    </cfRule>
    <cfRule type="expression" dxfId="1920" priority="13204">
      <formula>IF(RIGHT(TEXT(AQ117,"0.#"),1)=".",TRUE,FALSE)</formula>
    </cfRule>
  </conditionalFormatting>
  <conditionalFormatting sqref="AE119 AQ119">
    <cfRule type="expression" dxfId="1919" priority="13201">
      <formula>IF(RIGHT(TEXT(AE119,"0.#"),1)=".",FALSE,TRUE)</formula>
    </cfRule>
    <cfRule type="expression" dxfId="1918" priority="13202">
      <formula>IF(RIGHT(TEXT(AE119,"0.#"),1)=".",TRUE,FALSE)</formula>
    </cfRule>
  </conditionalFormatting>
  <conditionalFormatting sqref="AI119">
    <cfRule type="expression" dxfId="1917" priority="13199">
      <formula>IF(RIGHT(TEXT(AI119,"0.#"),1)=".",FALSE,TRUE)</formula>
    </cfRule>
    <cfRule type="expression" dxfId="1916" priority="13200">
      <formula>IF(RIGHT(TEXT(AI119,"0.#"),1)=".",TRUE,FALSE)</formula>
    </cfRule>
  </conditionalFormatting>
  <conditionalFormatting sqref="AM119">
    <cfRule type="expression" dxfId="1915" priority="13197">
      <formula>IF(RIGHT(TEXT(AM119,"0.#"),1)=".",FALSE,TRUE)</formula>
    </cfRule>
    <cfRule type="expression" dxfId="1914" priority="13198">
      <formula>IF(RIGHT(TEXT(AM119,"0.#"),1)=".",TRUE,FALSE)</formula>
    </cfRule>
  </conditionalFormatting>
  <conditionalFormatting sqref="AQ120">
    <cfRule type="expression" dxfId="1913" priority="13189">
      <formula>IF(RIGHT(TEXT(AQ120,"0.#"),1)=".",FALSE,TRUE)</formula>
    </cfRule>
    <cfRule type="expression" dxfId="1912" priority="13190">
      <formula>IF(RIGHT(TEXT(AQ120,"0.#"),1)=".",TRUE,FALSE)</formula>
    </cfRule>
  </conditionalFormatting>
  <conditionalFormatting sqref="AE122 AQ122">
    <cfRule type="expression" dxfId="1911" priority="13187">
      <formula>IF(RIGHT(TEXT(AE122,"0.#"),1)=".",FALSE,TRUE)</formula>
    </cfRule>
    <cfRule type="expression" dxfId="1910" priority="13188">
      <formula>IF(RIGHT(TEXT(AE122,"0.#"),1)=".",TRUE,FALSE)</formula>
    </cfRule>
  </conditionalFormatting>
  <conditionalFormatting sqref="AI122">
    <cfRule type="expression" dxfId="1909" priority="13185">
      <formula>IF(RIGHT(TEXT(AI122,"0.#"),1)=".",FALSE,TRUE)</formula>
    </cfRule>
    <cfRule type="expression" dxfId="1908" priority="13186">
      <formula>IF(RIGHT(TEXT(AI122,"0.#"),1)=".",TRUE,FALSE)</formula>
    </cfRule>
  </conditionalFormatting>
  <conditionalFormatting sqref="AM122">
    <cfRule type="expression" dxfId="1907" priority="13183">
      <formula>IF(RIGHT(TEXT(AM122,"0.#"),1)=".",FALSE,TRUE)</formula>
    </cfRule>
    <cfRule type="expression" dxfId="1906" priority="13184">
      <formula>IF(RIGHT(TEXT(AM122,"0.#"),1)=".",TRUE,FALSE)</formula>
    </cfRule>
  </conditionalFormatting>
  <conditionalFormatting sqref="AQ123">
    <cfRule type="expression" dxfId="1905" priority="13175">
      <formula>IF(RIGHT(TEXT(AQ123,"0.#"),1)=".",FALSE,TRUE)</formula>
    </cfRule>
    <cfRule type="expression" dxfId="1904" priority="13176">
      <formula>IF(RIGHT(TEXT(AQ123,"0.#"),1)=".",TRUE,FALSE)</formula>
    </cfRule>
  </conditionalFormatting>
  <conditionalFormatting sqref="AE125 AQ125">
    <cfRule type="expression" dxfId="1903" priority="13173">
      <formula>IF(RIGHT(TEXT(AE125,"0.#"),1)=".",FALSE,TRUE)</formula>
    </cfRule>
    <cfRule type="expression" dxfId="1902" priority="13174">
      <formula>IF(RIGHT(TEXT(AE125,"0.#"),1)=".",TRUE,FALSE)</formula>
    </cfRule>
  </conditionalFormatting>
  <conditionalFormatting sqref="AI125">
    <cfRule type="expression" dxfId="1901" priority="13171">
      <formula>IF(RIGHT(TEXT(AI125,"0.#"),1)=".",FALSE,TRUE)</formula>
    </cfRule>
    <cfRule type="expression" dxfId="1900" priority="13172">
      <formula>IF(RIGHT(TEXT(AI125,"0.#"),1)=".",TRUE,FALSE)</formula>
    </cfRule>
  </conditionalFormatting>
  <conditionalFormatting sqref="AM125">
    <cfRule type="expression" dxfId="1899" priority="13169">
      <formula>IF(RIGHT(TEXT(AM125,"0.#"),1)=".",FALSE,TRUE)</formula>
    </cfRule>
    <cfRule type="expression" dxfId="1898" priority="13170">
      <formula>IF(RIGHT(TEXT(AM125,"0.#"),1)=".",TRUE,FALSE)</formula>
    </cfRule>
  </conditionalFormatting>
  <conditionalFormatting sqref="AQ126">
    <cfRule type="expression" dxfId="1897" priority="13161">
      <formula>IF(RIGHT(TEXT(AQ126,"0.#"),1)=".",FALSE,TRUE)</formula>
    </cfRule>
    <cfRule type="expression" dxfId="1896" priority="13162">
      <formula>IF(RIGHT(TEXT(AQ126,"0.#"),1)=".",TRUE,FALSE)</formula>
    </cfRule>
  </conditionalFormatting>
  <conditionalFormatting sqref="AE128 AQ128">
    <cfRule type="expression" dxfId="1895" priority="13159">
      <formula>IF(RIGHT(TEXT(AE128,"0.#"),1)=".",FALSE,TRUE)</formula>
    </cfRule>
    <cfRule type="expression" dxfId="1894" priority="13160">
      <formula>IF(RIGHT(TEXT(AE128,"0.#"),1)=".",TRUE,FALSE)</formula>
    </cfRule>
  </conditionalFormatting>
  <conditionalFormatting sqref="AI128">
    <cfRule type="expression" dxfId="1893" priority="13157">
      <formula>IF(RIGHT(TEXT(AI128,"0.#"),1)=".",FALSE,TRUE)</formula>
    </cfRule>
    <cfRule type="expression" dxfId="1892" priority="13158">
      <formula>IF(RIGHT(TEXT(AI128,"0.#"),1)=".",TRUE,FALSE)</formula>
    </cfRule>
  </conditionalFormatting>
  <conditionalFormatting sqref="AM128">
    <cfRule type="expression" dxfId="1891" priority="13155">
      <formula>IF(RIGHT(TEXT(AM128,"0.#"),1)=".",FALSE,TRUE)</formula>
    </cfRule>
    <cfRule type="expression" dxfId="1890" priority="13156">
      <formula>IF(RIGHT(TEXT(AM128,"0.#"),1)=".",TRUE,FALSE)</formula>
    </cfRule>
  </conditionalFormatting>
  <conditionalFormatting sqref="AQ129">
    <cfRule type="expression" dxfId="1889" priority="13147">
      <formula>IF(RIGHT(TEXT(AQ129,"0.#"),1)=".",FALSE,TRUE)</formula>
    </cfRule>
    <cfRule type="expression" dxfId="1888" priority="13148">
      <formula>IF(RIGHT(TEXT(AQ129,"0.#"),1)=".",TRUE,FALSE)</formula>
    </cfRule>
  </conditionalFormatting>
  <conditionalFormatting sqref="AE75">
    <cfRule type="expression" dxfId="1887" priority="13145">
      <formula>IF(RIGHT(TEXT(AE75,"0.#"),1)=".",FALSE,TRUE)</formula>
    </cfRule>
    <cfRule type="expression" dxfId="1886" priority="13146">
      <formula>IF(RIGHT(TEXT(AE75,"0.#"),1)=".",TRUE,FALSE)</formula>
    </cfRule>
  </conditionalFormatting>
  <conditionalFormatting sqref="AE76">
    <cfRule type="expression" dxfId="1885" priority="13143">
      <formula>IF(RIGHT(TEXT(AE76,"0.#"),1)=".",FALSE,TRUE)</formula>
    </cfRule>
    <cfRule type="expression" dxfId="1884" priority="13144">
      <formula>IF(RIGHT(TEXT(AE76,"0.#"),1)=".",TRUE,FALSE)</formula>
    </cfRule>
  </conditionalFormatting>
  <conditionalFormatting sqref="AE77">
    <cfRule type="expression" dxfId="1883" priority="13141">
      <formula>IF(RIGHT(TEXT(AE77,"0.#"),1)=".",FALSE,TRUE)</formula>
    </cfRule>
    <cfRule type="expression" dxfId="1882" priority="13142">
      <formula>IF(RIGHT(TEXT(AE77,"0.#"),1)=".",TRUE,FALSE)</formula>
    </cfRule>
  </conditionalFormatting>
  <conditionalFormatting sqref="AI77">
    <cfRule type="expression" dxfId="1881" priority="13139">
      <formula>IF(RIGHT(TEXT(AI77,"0.#"),1)=".",FALSE,TRUE)</formula>
    </cfRule>
    <cfRule type="expression" dxfId="1880" priority="13140">
      <formula>IF(RIGHT(TEXT(AI77,"0.#"),1)=".",TRUE,FALSE)</formula>
    </cfRule>
  </conditionalFormatting>
  <conditionalFormatting sqref="AI76">
    <cfRule type="expression" dxfId="1879" priority="13137">
      <formula>IF(RIGHT(TEXT(AI76,"0.#"),1)=".",FALSE,TRUE)</formula>
    </cfRule>
    <cfRule type="expression" dxfId="1878" priority="13138">
      <formula>IF(RIGHT(TEXT(AI76,"0.#"),1)=".",TRUE,FALSE)</formula>
    </cfRule>
  </conditionalFormatting>
  <conditionalFormatting sqref="AI75">
    <cfRule type="expression" dxfId="1877" priority="13135">
      <formula>IF(RIGHT(TEXT(AI75,"0.#"),1)=".",FALSE,TRUE)</formula>
    </cfRule>
    <cfRule type="expression" dxfId="1876" priority="13136">
      <formula>IF(RIGHT(TEXT(AI75,"0.#"),1)=".",TRUE,FALSE)</formula>
    </cfRule>
  </conditionalFormatting>
  <conditionalFormatting sqref="AM75">
    <cfRule type="expression" dxfId="1875" priority="13133">
      <formula>IF(RIGHT(TEXT(AM75,"0.#"),1)=".",FALSE,TRUE)</formula>
    </cfRule>
    <cfRule type="expression" dxfId="1874" priority="13134">
      <formula>IF(RIGHT(TEXT(AM75,"0.#"),1)=".",TRUE,FALSE)</formula>
    </cfRule>
  </conditionalFormatting>
  <conditionalFormatting sqref="AM76">
    <cfRule type="expression" dxfId="1873" priority="13131">
      <formula>IF(RIGHT(TEXT(AM76,"0.#"),1)=".",FALSE,TRUE)</formula>
    </cfRule>
    <cfRule type="expression" dxfId="1872" priority="13132">
      <formula>IF(RIGHT(TEXT(AM76,"0.#"),1)=".",TRUE,FALSE)</formula>
    </cfRule>
  </conditionalFormatting>
  <conditionalFormatting sqref="AM77">
    <cfRule type="expression" dxfId="1871" priority="13129">
      <formula>IF(RIGHT(TEXT(AM77,"0.#"),1)=".",FALSE,TRUE)</formula>
    </cfRule>
    <cfRule type="expression" dxfId="1870" priority="13130">
      <formula>IF(RIGHT(TEXT(AM77,"0.#"),1)=".",TRUE,FALSE)</formula>
    </cfRule>
  </conditionalFormatting>
  <conditionalFormatting sqref="AE134:AE135 AI134:AI135 AQ134:AQ135 AU134:AU135">
    <cfRule type="expression" dxfId="1869" priority="13115">
      <formula>IF(RIGHT(TEXT(AE134,"0.#"),1)=".",FALSE,TRUE)</formula>
    </cfRule>
    <cfRule type="expression" dxfId="1868" priority="13116">
      <formula>IF(RIGHT(TEXT(AE134,"0.#"),1)=".",TRUE,FALSE)</formula>
    </cfRule>
  </conditionalFormatting>
  <conditionalFormatting sqref="AE433">
    <cfRule type="expression" dxfId="1867" priority="13085">
      <formula>IF(RIGHT(TEXT(AE433,"0.#"),1)=".",FALSE,TRUE)</formula>
    </cfRule>
    <cfRule type="expression" dxfId="1866" priority="13086">
      <formula>IF(RIGHT(TEXT(AE433,"0.#"),1)=".",TRUE,FALSE)</formula>
    </cfRule>
  </conditionalFormatting>
  <conditionalFormatting sqref="AM435">
    <cfRule type="expression" dxfId="1865" priority="13069">
      <formula>IF(RIGHT(TEXT(AM435,"0.#"),1)=".",FALSE,TRUE)</formula>
    </cfRule>
    <cfRule type="expression" dxfId="1864" priority="13070">
      <formula>IF(RIGHT(TEXT(AM435,"0.#"),1)=".",TRUE,FALSE)</formula>
    </cfRule>
  </conditionalFormatting>
  <conditionalFormatting sqref="AE434">
    <cfRule type="expression" dxfId="1863" priority="13083">
      <formula>IF(RIGHT(TEXT(AE434,"0.#"),1)=".",FALSE,TRUE)</formula>
    </cfRule>
    <cfRule type="expression" dxfId="1862" priority="13084">
      <formula>IF(RIGHT(TEXT(AE434,"0.#"),1)=".",TRUE,FALSE)</formula>
    </cfRule>
  </conditionalFormatting>
  <conditionalFormatting sqref="AE435">
    <cfRule type="expression" dxfId="1861" priority="13081">
      <formula>IF(RIGHT(TEXT(AE435,"0.#"),1)=".",FALSE,TRUE)</formula>
    </cfRule>
    <cfRule type="expression" dxfId="1860" priority="13082">
      <formula>IF(RIGHT(TEXT(AE435,"0.#"),1)=".",TRUE,FALSE)</formula>
    </cfRule>
  </conditionalFormatting>
  <conditionalFormatting sqref="AM433">
    <cfRule type="expression" dxfId="1859" priority="13073">
      <formula>IF(RIGHT(TEXT(AM433,"0.#"),1)=".",FALSE,TRUE)</formula>
    </cfRule>
    <cfRule type="expression" dxfId="1858" priority="13074">
      <formula>IF(RIGHT(TEXT(AM433,"0.#"),1)=".",TRUE,FALSE)</formula>
    </cfRule>
  </conditionalFormatting>
  <conditionalFormatting sqref="AM434">
    <cfRule type="expression" dxfId="1857" priority="13071">
      <formula>IF(RIGHT(TEXT(AM434,"0.#"),1)=".",FALSE,TRUE)</formula>
    </cfRule>
    <cfRule type="expression" dxfId="1856" priority="13072">
      <formula>IF(RIGHT(TEXT(AM434,"0.#"),1)=".",TRUE,FALSE)</formula>
    </cfRule>
  </conditionalFormatting>
  <conditionalFormatting sqref="AU433">
    <cfRule type="expression" dxfId="1855" priority="13061">
      <formula>IF(RIGHT(TEXT(AU433,"0.#"),1)=".",FALSE,TRUE)</formula>
    </cfRule>
    <cfRule type="expression" dxfId="1854" priority="13062">
      <formula>IF(RIGHT(TEXT(AU433,"0.#"),1)=".",TRUE,FALSE)</formula>
    </cfRule>
  </conditionalFormatting>
  <conditionalFormatting sqref="AU434">
    <cfRule type="expression" dxfId="1853" priority="13059">
      <formula>IF(RIGHT(TEXT(AU434,"0.#"),1)=".",FALSE,TRUE)</formula>
    </cfRule>
    <cfRule type="expression" dxfId="1852" priority="13060">
      <formula>IF(RIGHT(TEXT(AU434,"0.#"),1)=".",TRUE,FALSE)</formula>
    </cfRule>
  </conditionalFormatting>
  <conditionalFormatting sqref="AU435">
    <cfRule type="expression" dxfId="1851" priority="13057">
      <formula>IF(RIGHT(TEXT(AU435,"0.#"),1)=".",FALSE,TRUE)</formula>
    </cfRule>
    <cfRule type="expression" dxfId="1850" priority="13058">
      <formula>IF(RIGHT(TEXT(AU435,"0.#"),1)=".",TRUE,FALSE)</formula>
    </cfRule>
  </conditionalFormatting>
  <conditionalFormatting sqref="AI435">
    <cfRule type="expression" dxfId="1849" priority="12991">
      <formula>IF(RIGHT(TEXT(AI435,"0.#"),1)=".",FALSE,TRUE)</formula>
    </cfRule>
    <cfRule type="expression" dxfId="1848" priority="12992">
      <formula>IF(RIGHT(TEXT(AI435,"0.#"),1)=".",TRUE,FALSE)</formula>
    </cfRule>
  </conditionalFormatting>
  <conditionalFormatting sqref="AI433">
    <cfRule type="expression" dxfId="1847" priority="12995">
      <formula>IF(RIGHT(TEXT(AI433,"0.#"),1)=".",FALSE,TRUE)</formula>
    </cfRule>
    <cfRule type="expression" dxfId="1846" priority="12996">
      <formula>IF(RIGHT(TEXT(AI433,"0.#"),1)=".",TRUE,FALSE)</formula>
    </cfRule>
  </conditionalFormatting>
  <conditionalFormatting sqref="AI434">
    <cfRule type="expression" dxfId="1845" priority="12993">
      <formula>IF(RIGHT(TEXT(AI434,"0.#"),1)=".",FALSE,TRUE)</formula>
    </cfRule>
    <cfRule type="expression" dxfId="1844" priority="12994">
      <formula>IF(RIGHT(TEXT(AI434,"0.#"),1)=".",TRUE,FALSE)</formula>
    </cfRule>
  </conditionalFormatting>
  <conditionalFormatting sqref="AQ434">
    <cfRule type="expression" dxfId="1843" priority="12977">
      <formula>IF(RIGHT(TEXT(AQ434,"0.#"),1)=".",FALSE,TRUE)</formula>
    </cfRule>
    <cfRule type="expression" dxfId="1842" priority="12978">
      <formula>IF(RIGHT(TEXT(AQ434,"0.#"),1)=".",TRUE,FALSE)</formula>
    </cfRule>
  </conditionalFormatting>
  <conditionalFormatting sqref="AQ435">
    <cfRule type="expression" dxfId="1841" priority="12963">
      <formula>IF(RIGHT(TEXT(AQ435,"0.#"),1)=".",FALSE,TRUE)</formula>
    </cfRule>
    <cfRule type="expression" dxfId="1840" priority="12964">
      <formula>IF(RIGHT(TEXT(AQ435,"0.#"),1)=".",TRUE,FALSE)</formula>
    </cfRule>
  </conditionalFormatting>
  <conditionalFormatting sqref="AQ433">
    <cfRule type="expression" dxfId="1839" priority="12961">
      <formula>IF(RIGHT(TEXT(AQ433,"0.#"),1)=".",FALSE,TRUE)</formula>
    </cfRule>
    <cfRule type="expression" dxfId="1838" priority="12962">
      <formula>IF(RIGHT(TEXT(AQ433,"0.#"),1)=".",TRUE,FALSE)</formula>
    </cfRule>
  </conditionalFormatting>
  <conditionalFormatting sqref="AL847:AO874">
    <cfRule type="expression" dxfId="1837" priority="6685">
      <formula>IF(AND(AL847&gt;=0,RIGHT(TEXT(AL847,"0.#"),1)&lt;&gt;"."),TRUE,FALSE)</formula>
    </cfRule>
    <cfRule type="expression" dxfId="1836" priority="6686">
      <formula>IF(AND(AL847&gt;=0,RIGHT(TEXT(AL847,"0.#"),1)="."),TRUE,FALSE)</formula>
    </cfRule>
    <cfRule type="expression" dxfId="1835" priority="6687">
      <formula>IF(AND(AL847&lt;0,RIGHT(TEXT(AL847,"0.#"),1)&lt;&gt;"."),TRUE,FALSE)</formula>
    </cfRule>
    <cfRule type="expression" dxfId="1834" priority="6688">
      <formula>IF(AND(AL847&lt;0,RIGHT(TEXT(AL847,"0.#"),1)="."),TRUE,FALSE)</formula>
    </cfRule>
  </conditionalFormatting>
  <conditionalFormatting sqref="AQ53:AQ55">
    <cfRule type="expression" dxfId="1833" priority="4707">
      <formula>IF(RIGHT(TEXT(AQ53,"0.#"),1)=".",FALSE,TRUE)</formula>
    </cfRule>
    <cfRule type="expression" dxfId="1832" priority="4708">
      <formula>IF(RIGHT(TEXT(AQ53,"0.#"),1)=".",TRUE,FALSE)</formula>
    </cfRule>
  </conditionalFormatting>
  <conditionalFormatting sqref="AU53:AU55">
    <cfRule type="expression" dxfId="1831" priority="4705">
      <formula>IF(RIGHT(TEXT(AU53,"0.#"),1)=".",FALSE,TRUE)</formula>
    </cfRule>
    <cfRule type="expression" dxfId="1830" priority="4706">
      <formula>IF(RIGHT(TEXT(AU53,"0.#"),1)=".",TRUE,FALSE)</formula>
    </cfRule>
  </conditionalFormatting>
  <conditionalFormatting sqref="AQ60:AQ62">
    <cfRule type="expression" dxfId="1829" priority="4703">
      <formula>IF(RIGHT(TEXT(AQ60,"0.#"),1)=".",FALSE,TRUE)</formula>
    </cfRule>
    <cfRule type="expression" dxfId="1828" priority="4704">
      <formula>IF(RIGHT(TEXT(AQ60,"0.#"),1)=".",TRUE,FALSE)</formula>
    </cfRule>
  </conditionalFormatting>
  <conditionalFormatting sqref="AU60:AU62">
    <cfRule type="expression" dxfId="1827" priority="4701">
      <formula>IF(RIGHT(TEXT(AU60,"0.#"),1)=".",FALSE,TRUE)</formula>
    </cfRule>
    <cfRule type="expression" dxfId="1826" priority="4702">
      <formula>IF(RIGHT(TEXT(AU60,"0.#"),1)=".",TRUE,FALSE)</formula>
    </cfRule>
  </conditionalFormatting>
  <conditionalFormatting sqref="AQ75:AQ77">
    <cfRule type="expression" dxfId="1825" priority="4699">
      <formula>IF(RIGHT(TEXT(AQ75,"0.#"),1)=".",FALSE,TRUE)</formula>
    </cfRule>
    <cfRule type="expression" dxfId="1824" priority="4700">
      <formula>IF(RIGHT(TEXT(AQ75,"0.#"),1)=".",TRUE,FALSE)</formula>
    </cfRule>
  </conditionalFormatting>
  <conditionalFormatting sqref="AU75:AU77">
    <cfRule type="expression" dxfId="1823" priority="4697">
      <formula>IF(RIGHT(TEXT(AU75,"0.#"),1)=".",FALSE,TRUE)</formula>
    </cfRule>
    <cfRule type="expression" dxfId="1822" priority="4698">
      <formula>IF(RIGHT(TEXT(AU75,"0.#"),1)=".",TRUE,FALSE)</formula>
    </cfRule>
  </conditionalFormatting>
  <conditionalFormatting sqref="AQ87:AQ89">
    <cfRule type="expression" dxfId="1821" priority="4695">
      <formula>IF(RIGHT(TEXT(AQ87,"0.#"),1)=".",FALSE,TRUE)</formula>
    </cfRule>
    <cfRule type="expression" dxfId="1820" priority="4696">
      <formula>IF(RIGHT(TEXT(AQ87,"0.#"),1)=".",TRUE,FALSE)</formula>
    </cfRule>
  </conditionalFormatting>
  <conditionalFormatting sqref="AU87:AU89">
    <cfRule type="expression" dxfId="1819" priority="4693">
      <formula>IF(RIGHT(TEXT(AU87,"0.#"),1)=".",FALSE,TRUE)</formula>
    </cfRule>
    <cfRule type="expression" dxfId="1818" priority="4694">
      <formula>IF(RIGHT(TEXT(AU87,"0.#"),1)=".",TRUE,FALSE)</formula>
    </cfRule>
  </conditionalFormatting>
  <conditionalFormatting sqref="AQ92:AQ94">
    <cfRule type="expression" dxfId="1817" priority="4691">
      <formula>IF(RIGHT(TEXT(AQ92,"0.#"),1)=".",FALSE,TRUE)</formula>
    </cfRule>
    <cfRule type="expression" dxfId="1816" priority="4692">
      <formula>IF(RIGHT(TEXT(AQ92,"0.#"),1)=".",TRUE,FALSE)</formula>
    </cfRule>
  </conditionalFormatting>
  <conditionalFormatting sqref="AU92:AU94">
    <cfRule type="expression" dxfId="1815" priority="4689">
      <formula>IF(RIGHT(TEXT(AU92,"0.#"),1)=".",FALSE,TRUE)</formula>
    </cfRule>
    <cfRule type="expression" dxfId="1814" priority="4690">
      <formula>IF(RIGHT(TEXT(AU92,"0.#"),1)=".",TRUE,FALSE)</formula>
    </cfRule>
  </conditionalFormatting>
  <conditionalFormatting sqref="AQ97:AQ99">
    <cfRule type="expression" dxfId="1813" priority="4687">
      <formula>IF(RIGHT(TEXT(AQ97,"0.#"),1)=".",FALSE,TRUE)</formula>
    </cfRule>
    <cfRule type="expression" dxfId="1812" priority="4688">
      <formula>IF(RIGHT(TEXT(AQ97,"0.#"),1)=".",TRUE,FALSE)</formula>
    </cfRule>
  </conditionalFormatting>
  <conditionalFormatting sqref="AU97:AU99">
    <cfRule type="expression" dxfId="1811" priority="4685">
      <formula>IF(RIGHT(TEXT(AU97,"0.#"),1)=".",FALSE,TRUE)</formula>
    </cfRule>
    <cfRule type="expression" dxfId="1810" priority="4686">
      <formula>IF(RIGHT(TEXT(AU97,"0.#"),1)=".",TRUE,FALSE)</formula>
    </cfRule>
  </conditionalFormatting>
  <conditionalFormatting sqref="AE458">
    <cfRule type="expression" dxfId="1809" priority="4379">
      <formula>IF(RIGHT(TEXT(AE458,"0.#"),1)=".",FALSE,TRUE)</formula>
    </cfRule>
    <cfRule type="expression" dxfId="1808" priority="4380">
      <formula>IF(RIGHT(TEXT(AE458,"0.#"),1)=".",TRUE,FALSE)</formula>
    </cfRule>
  </conditionalFormatting>
  <conditionalFormatting sqref="AM460">
    <cfRule type="expression" dxfId="1807" priority="4369">
      <formula>IF(RIGHT(TEXT(AM460,"0.#"),1)=".",FALSE,TRUE)</formula>
    </cfRule>
    <cfRule type="expression" dxfId="1806" priority="4370">
      <formula>IF(RIGHT(TEXT(AM460,"0.#"),1)=".",TRUE,FALSE)</formula>
    </cfRule>
  </conditionalFormatting>
  <conditionalFormatting sqref="AE459">
    <cfRule type="expression" dxfId="1805" priority="4377">
      <formula>IF(RIGHT(TEXT(AE459,"0.#"),1)=".",FALSE,TRUE)</formula>
    </cfRule>
    <cfRule type="expression" dxfId="1804" priority="4378">
      <formula>IF(RIGHT(TEXT(AE459,"0.#"),1)=".",TRUE,FALSE)</formula>
    </cfRule>
  </conditionalFormatting>
  <conditionalFormatting sqref="AE460">
    <cfRule type="expression" dxfId="1803" priority="4375">
      <formula>IF(RIGHT(TEXT(AE460,"0.#"),1)=".",FALSE,TRUE)</formula>
    </cfRule>
    <cfRule type="expression" dxfId="1802" priority="4376">
      <formula>IF(RIGHT(TEXT(AE460,"0.#"),1)=".",TRUE,FALSE)</formula>
    </cfRule>
  </conditionalFormatting>
  <conditionalFormatting sqref="AM458">
    <cfRule type="expression" dxfId="1801" priority="4373">
      <formula>IF(RIGHT(TEXT(AM458,"0.#"),1)=".",FALSE,TRUE)</formula>
    </cfRule>
    <cfRule type="expression" dxfId="1800" priority="4374">
      <formula>IF(RIGHT(TEXT(AM458,"0.#"),1)=".",TRUE,FALSE)</formula>
    </cfRule>
  </conditionalFormatting>
  <conditionalFormatting sqref="AM459">
    <cfRule type="expression" dxfId="1799" priority="4371">
      <formula>IF(RIGHT(TEXT(AM459,"0.#"),1)=".",FALSE,TRUE)</formula>
    </cfRule>
    <cfRule type="expression" dxfId="1798" priority="4372">
      <formula>IF(RIGHT(TEXT(AM459,"0.#"),1)=".",TRUE,FALSE)</formula>
    </cfRule>
  </conditionalFormatting>
  <conditionalFormatting sqref="AU458">
    <cfRule type="expression" dxfId="1797" priority="4367">
      <formula>IF(RIGHT(TEXT(AU458,"0.#"),1)=".",FALSE,TRUE)</formula>
    </cfRule>
    <cfRule type="expression" dxfId="1796" priority="4368">
      <formula>IF(RIGHT(TEXT(AU458,"0.#"),1)=".",TRUE,FALSE)</formula>
    </cfRule>
  </conditionalFormatting>
  <conditionalFormatting sqref="AU459">
    <cfRule type="expression" dxfId="1795" priority="4365">
      <formula>IF(RIGHT(TEXT(AU459,"0.#"),1)=".",FALSE,TRUE)</formula>
    </cfRule>
    <cfRule type="expression" dxfId="1794" priority="4366">
      <formula>IF(RIGHT(TEXT(AU459,"0.#"),1)=".",TRUE,FALSE)</formula>
    </cfRule>
  </conditionalFormatting>
  <conditionalFormatting sqref="AU460">
    <cfRule type="expression" dxfId="1793" priority="4363">
      <formula>IF(RIGHT(TEXT(AU460,"0.#"),1)=".",FALSE,TRUE)</formula>
    </cfRule>
    <cfRule type="expression" dxfId="1792" priority="4364">
      <formula>IF(RIGHT(TEXT(AU460,"0.#"),1)=".",TRUE,FALSE)</formula>
    </cfRule>
  </conditionalFormatting>
  <conditionalFormatting sqref="AI460">
    <cfRule type="expression" dxfId="1791" priority="4357">
      <formula>IF(RIGHT(TEXT(AI460,"0.#"),1)=".",FALSE,TRUE)</formula>
    </cfRule>
    <cfRule type="expression" dxfId="1790" priority="4358">
      <formula>IF(RIGHT(TEXT(AI460,"0.#"),1)=".",TRUE,FALSE)</formula>
    </cfRule>
  </conditionalFormatting>
  <conditionalFormatting sqref="AI458">
    <cfRule type="expression" dxfId="1789" priority="4361">
      <formula>IF(RIGHT(TEXT(AI458,"0.#"),1)=".",FALSE,TRUE)</formula>
    </cfRule>
    <cfRule type="expression" dxfId="1788" priority="4362">
      <formula>IF(RIGHT(TEXT(AI458,"0.#"),1)=".",TRUE,FALSE)</formula>
    </cfRule>
  </conditionalFormatting>
  <conditionalFormatting sqref="AI459">
    <cfRule type="expression" dxfId="1787" priority="4359">
      <formula>IF(RIGHT(TEXT(AI459,"0.#"),1)=".",FALSE,TRUE)</formula>
    </cfRule>
    <cfRule type="expression" dxfId="1786" priority="4360">
      <formula>IF(RIGHT(TEXT(AI459,"0.#"),1)=".",TRUE,FALSE)</formula>
    </cfRule>
  </conditionalFormatting>
  <conditionalFormatting sqref="AQ459">
    <cfRule type="expression" dxfId="1785" priority="4355">
      <formula>IF(RIGHT(TEXT(AQ459,"0.#"),1)=".",FALSE,TRUE)</formula>
    </cfRule>
    <cfRule type="expression" dxfId="1784" priority="4356">
      <formula>IF(RIGHT(TEXT(AQ459,"0.#"),1)=".",TRUE,FALSE)</formula>
    </cfRule>
  </conditionalFormatting>
  <conditionalFormatting sqref="AQ460">
    <cfRule type="expression" dxfId="1783" priority="4353">
      <formula>IF(RIGHT(TEXT(AQ460,"0.#"),1)=".",FALSE,TRUE)</formula>
    </cfRule>
    <cfRule type="expression" dxfId="1782" priority="4354">
      <formula>IF(RIGHT(TEXT(AQ460,"0.#"),1)=".",TRUE,FALSE)</formula>
    </cfRule>
  </conditionalFormatting>
  <conditionalFormatting sqref="AQ458">
    <cfRule type="expression" dxfId="1781" priority="4351">
      <formula>IF(RIGHT(TEXT(AQ458,"0.#"),1)=".",FALSE,TRUE)</formula>
    </cfRule>
    <cfRule type="expression" dxfId="1780" priority="4352">
      <formula>IF(RIGHT(TEXT(AQ458,"0.#"),1)=".",TRUE,FALSE)</formula>
    </cfRule>
  </conditionalFormatting>
  <conditionalFormatting sqref="AE120 AM120">
    <cfRule type="expression" dxfId="1779" priority="3029">
      <formula>IF(RIGHT(TEXT(AE120,"0.#"),1)=".",FALSE,TRUE)</formula>
    </cfRule>
    <cfRule type="expression" dxfId="1778" priority="3030">
      <formula>IF(RIGHT(TEXT(AE120,"0.#"),1)=".",TRUE,FALSE)</formula>
    </cfRule>
  </conditionalFormatting>
  <conditionalFormatting sqref="AI126">
    <cfRule type="expression" dxfId="1777" priority="3019">
      <formula>IF(RIGHT(TEXT(AI126,"0.#"),1)=".",FALSE,TRUE)</formula>
    </cfRule>
    <cfRule type="expression" dxfId="1776" priority="3020">
      <formula>IF(RIGHT(TEXT(AI126,"0.#"),1)=".",TRUE,FALSE)</formula>
    </cfRule>
  </conditionalFormatting>
  <conditionalFormatting sqref="AI120">
    <cfRule type="expression" dxfId="1775" priority="3027">
      <formula>IF(RIGHT(TEXT(AI120,"0.#"),1)=".",FALSE,TRUE)</formula>
    </cfRule>
    <cfRule type="expression" dxfId="1774" priority="3028">
      <formula>IF(RIGHT(TEXT(AI120,"0.#"),1)=".",TRUE,FALSE)</formula>
    </cfRule>
  </conditionalFormatting>
  <conditionalFormatting sqref="AE123 AM123">
    <cfRule type="expression" dxfId="1773" priority="3025">
      <formula>IF(RIGHT(TEXT(AE123,"0.#"),1)=".",FALSE,TRUE)</formula>
    </cfRule>
    <cfRule type="expression" dxfId="1772" priority="3026">
      <formula>IF(RIGHT(TEXT(AE123,"0.#"),1)=".",TRUE,FALSE)</formula>
    </cfRule>
  </conditionalFormatting>
  <conditionalFormatting sqref="AI123">
    <cfRule type="expression" dxfId="1771" priority="3023">
      <formula>IF(RIGHT(TEXT(AI123,"0.#"),1)=".",FALSE,TRUE)</formula>
    </cfRule>
    <cfRule type="expression" dxfId="1770" priority="3024">
      <formula>IF(RIGHT(TEXT(AI123,"0.#"),1)=".",TRUE,FALSE)</formula>
    </cfRule>
  </conditionalFormatting>
  <conditionalFormatting sqref="AE126 AM126">
    <cfRule type="expression" dxfId="1769" priority="3021">
      <formula>IF(RIGHT(TEXT(AE126,"0.#"),1)=".",FALSE,TRUE)</formula>
    </cfRule>
    <cfRule type="expression" dxfId="1768" priority="3022">
      <formula>IF(RIGHT(TEXT(AE126,"0.#"),1)=".",TRUE,FALSE)</formula>
    </cfRule>
  </conditionalFormatting>
  <conditionalFormatting sqref="AE129 AM129">
    <cfRule type="expression" dxfId="1767" priority="3017">
      <formula>IF(RIGHT(TEXT(AE129,"0.#"),1)=".",FALSE,TRUE)</formula>
    </cfRule>
    <cfRule type="expression" dxfId="1766" priority="3018">
      <formula>IF(RIGHT(TEXT(AE129,"0.#"),1)=".",TRUE,FALSE)</formula>
    </cfRule>
  </conditionalFormatting>
  <conditionalFormatting sqref="AI129">
    <cfRule type="expression" dxfId="1765" priority="3015">
      <formula>IF(RIGHT(TEXT(AI129,"0.#"),1)=".",FALSE,TRUE)</formula>
    </cfRule>
    <cfRule type="expression" dxfId="1764" priority="3016">
      <formula>IF(RIGHT(TEXT(AI129,"0.#"),1)=".",TRUE,FALSE)</formula>
    </cfRule>
  </conditionalFormatting>
  <conditionalFormatting sqref="Y847:Y874">
    <cfRule type="expression" dxfId="1763" priority="3013">
      <formula>IF(RIGHT(TEXT(Y847,"0.#"),1)=".",FALSE,TRUE)</formula>
    </cfRule>
    <cfRule type="expression" dxfId="1762" priority="3014">
      <formula>IF(RIGHT(TEXT(Y847,"0.#"),1)=".",TRUE,FALSE)</formula>
    </cfRule>
  </conditionalFormatting>
  <conditionalFormatting sqref="AU518">
    <cfRule type="expression" dxfId="1761" priority="1523">
      <formula>IF(RIGHT(TEXT(AU518,"0.#"),1)=".",FALSE,TRUE)</formula>
    </cfRule>
    <cfRule type="expression" dxfId="1760" priority="1524">
      <formula>IF(RIGHT(TEXT(AU518,"0.#"),1)=".",TRUE,FALSE)</formula>
    </cfRule>
  </conditionalFormatting>
  <conditionalFormatting sqref="AQ551">
    <cfRule type="expression" dxfId="1759" priority="1299">
      <formula>IF(RIGHT(TEXT(AQ551,"0.#"),1)=".",FALSE,TRUE)</formula>
    </cfRule>
    <cfRule type="expression" dxfId="1758" priority="1300">
      <formula>IF(RIGHT(TEXT(AQ551,"0.#"),1)=".",TRUE,FALSE)</formula>
    </cfRule>
  </conditionalFormatting>
  <conditionalFormatting sqref="AE556">
    <cfRule type="expression" dxfId="1757" priority="1297">
      <formula>IF(RIGHT(TEXT(AE556,"0.#"),1)=".",FALSE,TRUE)</formula>
    </cfRule>
    <cfRule type="expression" dxfId="1756" priority="1298">
      <formula>IF(RIGHT(TEXT(AE556,"0.#"),1)=".",TRUE,FALSE)</formula>
    </cfRule>
  </conditionalFormatting>
  <conditionalFormatting sqref="AE557">
    <cfRule type="expression" dxfId="1755" priority="1295">
      <formula>IF(RIGHT(TEXT(AE557,"0.#"),1)=".",FALSE,TRUE)</formula>
    </cfRule>
    <cfRule type="expression" dxfId="1754" priority="1296">
      <formula>IF(RIGHT(TEXT(AE557,"0.#"),1)=".",TRUE,FALSE)</formula>
    </cfRule>
  </conditionalFormatting>
  <conditionalFormatting sqref="AE558">
    <cfRule type="expression" dxfId="1753" priority="1293">
      <formula>IF(RIGHT(TEXT(AE558,"0.#"),1)=".",FALSE,TRUE)</formula>
    </cfRule>
    <cfRule type="expression" dxfId="1752" priority="1294">
      <formula>IF(RIGHT(TEXT(AE558,"0.#"),1)=".",TRUE,FALSE)</formula>
    </cfRule>
  </conditionalFormatting>
  <conditionalFormatting sqref="AU556">
    <cfRule type="expression" dxfId="1751" priority="1285">
      <formula>IF(RIGHT(TEXT(AU556,"0.#"),1)=".",FALSE,TRUE)</formula>
    </cfRule>
    <cfRule type="expression" dxfId="1750" priority="1286">
      <formula>IF(RIGHT(TEXT(AU556,"0.#"),1)=".",TRUE,FALSE)</formula>
    </cfRule>
  </conditionalFormatting>
  <conditionalFormatting sqref="AU557">
    <cfRule type="expression" dxfId="1749" priority="1283">
      <formula>IF(RIGHT(TEXT(AU557,"0.#"),1)=".",FALSE,TRUE)</formula>
    </cfRule>
    <cfRule type="expression" dxfId="1748" priority="1284">
      <formula>IF(RIGHT(TEXT(AU557,"0.#"),1)=".",TRUE,FALSE)</formula>
    </cfRule>
  </conditionalFormatting>
  <conditionalFormatting sqref="AU558">
    <cfRule type="expression" dxfId="1747" priority="1281">
      <formula>IF(RIGHT(TEXT(AU558,"0.#"),1)=".",FALSE,TRUE)</formula>
    </cfRule>
    <cfRule type="expression" dxfId="1746" priority="1282">
      <formula>IF(RIGHT(TEXT(AU558,"0.#"),1)=".",TRUE,FALSE)</formula>
    </cfRule>
  </conditionalFormatting>
  <conditionalFormatting sqref="AQ557">
    <cfRule type="expression" dxfId="1745" priority="1273">
      <formula>IF(RIGHT(TEXT(AQ557,"0.#"),1)=".",FALSE,TRUE)</formula>
    </cfRule>
    <cfRule type="expression" dxfId="1744" priority="1274">
      <formula>IF(RIGHT(TEXT(AQ557,"0.#"),1)=".",TRUE,FALSE)</formula>
    </cfRule>
  </conditionalFormatting>
  <conditionalFormatting sqref="AQ558">
    <cfRule type="expression" dxfId="1743" priority="1271">
      <formula>IF(RIGHT(TEXT(AQ558,"0.#"),1)=".",FALSE,TRUE)</formula>
    </cfRule>
    <cfRule type="expression" dxfId="1742" priority="1272">
      <formula>IF(RIGHT(TEXT(AQ558,"0.#"),1)=".",TRUE,FALSE)</formula>
    </cfRule>
  </conditionalFormatting>
  <conditionalFormatting sqref="AQ556">
    <cfRule type="expression" dxfId="1741" priority="1269">
      <formula>IF(RIGHT(TEXT(AQ556,"0.#"),1)=".",FALSE,TRUE)</formula>
    </cfRule>
    <cfRule type="expression" dxfId="1740" priority="1270">
      <formula>IF(RIGHT(TEXT(AQ556,"0.#"),1)=".",TRUE,FALSE)</formula>
    </cfRule>
  </conditionalFormatting>
  <conditionalFormatting sqref="AE561">
    <cfRule type="expression" dxfId="1739" priority="1267">
      <formula>IF(RIGHT(TEXT(AE561,"0.#"),1)=".",FALSE,TRUE)</formula>
    </cfRule>
    <cfRule type="expression" dxfId="1738" priority="1268">
      <formula>IF(RIGHT(TEXT(AE561,"0.#"),1)=".",TRUE,FALSE)</formula>
    </cfRule>
  </conditionalFormatting>
  <conditionalFormatting sqref="AE562">
    <cfRule type="expression" dxfId="1737" priority="1265">
      <formula>IF(RIGHT(TEXT(AE562,"0.#"),1)=".",FALSE,TRUE)</formula>
    </cfRule>
    <cfRule type="expression" dxfId="1736" priority="1266">
      <formula>IF(RIGHT(TEXT(AE562,"0.#"),1)=".",TRUE,FALSE)</formula>
    </cfRule>
  </conditionalFormatting>
  <conditionalFormatting sqref="AE563">
    <cfRule type="expression" dxfId="1735" priority="1263">
      <formula>IF(RIGHT(TEXT(AE563,"0.#"),1)=".",FALSE,TRUE)</formula>
    </cfRule>
    <cfRule type="expression" dxfId="1734" priority="1264">
      <formula>IF(RIGHT(TEXT(AE563,"0.#"),1)=".",TRUE,FALSE)</formula>
    </cfRule>
  </conditionalFormatting>
  <conditionalFormatting sqref="AL1110:AO1139">
    <cfRule type="expression" dxfId="1733" priority="2919">
      <formula>IF(AND(AL1110&gt;=0,RIGHT(TEXT(AL1110,"0.#"),1)&lt;&gt;"."),TRUE,FALSE)</formula>
    </cfRule>
    <cfRule type="expression" dxfId="1732" priority="2920">
      <formula>IF(AND(AL1110&gt;=0,RIGHT(TEXT(AL1110,"0.#"),1)="."),TRUE,FALSE)</formula>
    </cfRule>
    <cfRule type="expression" dxfId="1731" priority="2921">
      <formula>IF(AND(AL1110&lt;0,RIGHT(TEXT(AL1110,"0.#"),1)&lt;&gt;"."),TRUE,FALSE)</formula>
    </cfRule>
    <cfRule type="expression" dxfId="1730" priority="2922">
      <formula>IF(AND(AL1110&lt;0,RIGHT(TEXT(AL1110,"0.#"),1)="."),TRUE,FALSE)</formula>
    </cfRule>
  </conditionalFormatting>
  <conditionalFormatting sqref="Y1110:Y1139">
    <cfRule type="expression" dxfId="1729" priority="2917">
      <formula>IF(RIGHT(TEXT(Y1110,"0.#"),1)=".",FALSE,TRUE)</formula>
    </cfRule>
    <cfRule type="expression" dxfId="1728" priority="2918">
      <formula>IF(RIGHT(TEXT(Y1110,"0.#"),1)=".",TRUE,FALSE)</formula>
    </cfRule>
  </conditionalFormatting>
  <conditionalFormatting sqref="AQ553">
    <cfRule type="expression" dxfId="1727" priority="1301">
      <formula>IF(RIGHT(TEXT(AQ553,"0.#"),1)=".",FALSE,TRUE)</formula>
    </cfRule>
    <cfRule type="expression" dxfId="1726" priority="1302">
      <formula>IF(RIGHT(TEXT(AQ553,"0.#"),1)=".",TRUE,FALSE)</formula>
    </cfRule>
  </conditionalFormatting>
  <conditionalFormatting sqref="AU552">
    <cfRule type="expression" dxfId="1725" priority="1313">
      <formula>IF(RIGHT(TEXT(AU552,"0.#"),1)=".",FALSE,TRUE)</formula>
    </cfRule>
    <cfRule type="expression" dxfId="1724" priority="1314">
      <formula>IF(RIGHT(TEXT(AU552,"0.#"),1)=".",TRUE,FALSE)</formula>
    </cfRule>
  </conditionalFormatting>
  <conditionalFormatting sqref="AE552">
    <cfRule type="expression" dxfId="1723" priority="1325">
      <formula>IF(RIGHT(TEXT(AE552,"0.#"),1)=".",FALSE,TRUE)</formula>
    </cfRule>
    <cfRule type="expression" dxfId="1722" priority="1326">
      <formula>IF(RIGHT(TEXT(AE552,"0.#"),1)=".",TRUE,FALSE)</formula>
    </cfRule>
  </conditionalFormatting>
  <conditionalFormatting sqref="AQ548">
    <cfRule type="expression" dxfId="1721" priority="1331">
      <formula>IF(RIGHT(TEXT(AQ548,"0.#"),1)=".",FALSE,TRUE)</formula>
    </cfRule>
    <cfRule type="expression" dxfId="1720" priority="1332">
      <formula>IF(RIGHT(TEXT(AQ548,"0.#"),1)=".",TRUE,FALSE)</formula>
    </cfRule>
  </conditionalFormatting>
  <conditionalFormatting sqref="AL845:AO846">
    <cfRule type="expression" dxfId="1719" priority="2871">
      <formula>IF(AND(AL845&gt;=0,RIGHT(TEXT(AL845,"0.#"),1)&lt;&gt;"."),TRUE,FALSE)</formula>
    </cfRule>
    <cfRule type="expression" dxfId="1718" priority="2872">
      <formula>IF(AND(AL845&gt;=0,RIGHT(TEXT(AL845,"0.#"),1)="."),TRUE,FALSE)</formula>
    </cfRule>
    <cfRule type="expression" dxfId="1717" priority="2873">
      <formula>IF(AND(AL845&lt;0,RIGHT(TEXT(AL845,"0.#"),1)&lt;&gt;"."),TRUE,FALSE)</formula>
    </cfRule>
    <cfRule type="expression" dxfId="1716" priority="2874">
      <formula>IF(AND(AL845&lt;0,RIGHT(TEXT(AL845,"0.#"),1)="."),TRUE,FALSE)</formula>
    </cfRule>
  </conditionalFormatting>
  <conditionalFormatting sqref="Y845:Y846">
    <cfRule type="expression" dxfId="1715" priority="2869">
      <formula>IF(RIGHT(TEXT(Y845,"0.#"),1)=".",FALSE,TRUE)</formula>
    </cfRule>
    <cfRule type="expression" dxfId="1714" priority="2870">
      <formula>IF(RIGHT(TEXT(Y845,"0.#"),1)=".",TRUE,FALSE)</formula>
    </cfRule>
  </conditionalFormatting>
  <conditionalFormatting sqref="AE492">
    <cfRule type="expression" dxfId="1713" priority="1657">
      <formula>IF(RIGHT(TEXT(AE492,"0.#"),1)=".",FALSE,TRUE)</formula>
    </cfRule>
    <cfRule type="expression" dxfId="1712" priority="1658">
      <formula>IF(RIGHT(TEXT(AE492,"0.#"),1)=".",TRUE,FALSE)</formula>
    </cfRule>
  </conditionalFormatting>
  <conditionalFormatting sqref="AE493">
    <cfRule type="expression" dxfId="1711" priority="1655">
      <formula>IF(RIGHT(TEXT(AE493,"0.#"),1)=".",FALSE,TRUE)</formula>
    </cfRule>
    <cfRule type="expression" dxfId="1710" priority="1656">
      <formula>IF(RIGHT(TEXT(AE493,"0.#"),1)=".",TRUE,FALSE)</formula>
    </cfRule>
  </conditionalFormatting>
  <conditionalFormatting sqref="AE494">
    <cfRule type="expression" dxfId="1709" priority="1653">
      <formula>IF(RIGHT(TEXT(AE494,"0.#"),1)=".",FALSE,TRUE)</formula>
    </cfRule>
    <cfRule type="expression" dxfId="1708" priority="1654">
      <formula>IF(RIGHT(TEXT(AE494,"0.#"),1)=".",TRUE,FALSE)</formula>
    </cfRule>
  </conditionalFormatting>
  <conditionalFormatting sqref="AQ493">
    <cfRule type="expression" dxfId="1707" priority="1633">
      <formula>IF(RIGHT(TEXT(AQ493,"0.#"),1)=".",FALSE,TRUE)</formula>
    </cfRule>
    <cfRule type="expression" dxfId="1706" priority="1634">
      <formula>IF(RIGHT(TEXT(AQ493,"0.#"),1)=".",TRUE,FALSE)</formula>
    </cfRule>
  </conditionalFormatting>
  <conditionalFormatting sqref="AQ494">
    <cfRule type="expression" dxfId="1705" priority="1631">
      <formula>IF(RIGHT(TEXT(AQ494,"0.#"),1)=".",FALSE,TRUE)</formula>
    </cfRule>
    <cfRule type="expression" dxfId="1704" priority="1632">
      <formula>IF(RIGHT(TEXT(AQ494,"0.#"),1)=".",TRUE,FALSE)</formula>
    </cfRule>
  </conditionalFormatting>
  <conditionalFormatting sqref="AQ492">
    <cfRule type="expression" dxfId="1703" priority="1629">
      <formula>IF(RIGHT(TEXT(AQ492,"0.#"),1)=".",FALSE,TRUE)</formula>
    </cfRule>
    <cfRule type="expression" dxfId="1702" priority="1630">
      <formula>IF(RIGHT(TEXT(AQ492,"0.#"),1)=".",TRUE,FALSE)</formula>
    </cfRule>
  </conditionalFormatting>
  <conditionalFormatting sqref="AU494">
    <cfRule type="expression" dxfId="1701" priority="1641">
      <formula>IF(RIGHT(TEXT(AU494,"0.#"),1)=".",FALSE,TRUE)</formula>
    </cfRule>
    <cfRule type="expression" dxfId="1700" priority="1642">
      <formula>IF(RIGHT(TEXT(AU494,"0.#"),1)=".",TRUE,FALSE)</formula>
    </cfRule>
  </conditionalFormatting>
  <conditionalFormatting sqref="AU492">
    <cfRule type="expression" dxfId="1699" priority="1645">
      <formula>IF(RIGHT(TEXT(AU492,"0.#"),1)=".",FALSE,TRUE)</formula>
    </cfRule>
    <cfRule type="expression" dxfId="1698" priority="1646">
      <formula>IF(RIGHT(TEXT(AU492,"0.#"),1)=".",TRUE,FALSE)</formula>
    </cfRule>
  </conditionalFormatting>
  <conditionalFormatting sqref="AU493">
    <cfRule type="expression" dxfId="1697" priority="1643">
      <formula>IF(RIGHT(TEXT(AU493,"0.#"),1)=".",FALSE,TRUE)</formula>
    </cfRule>
    <cfRule type="expression" dxfId="1696" priority="1644">
      <formula>IF(RIGHT(TEXT(AU493,"0.#"),1)=".",TRUE,FALSE)</formula>
    </cfRule>
  </conditionalFormatting>
  <conditionalFormatting sqref="AU583">
    <cfRule type="expression" dxfId="1695" priority="1161">
      <formula>IF(RIGHT(TEXT(AU583,"0.#"),1)=".",FALSE,TRUE)</formula>
    </cfRule>
    <cfRule type="expression" dxfId="1694" priority="1162">
      <formula>IF(RIGHT(TEXT(AU583,"0.#"),1)=".",TRUE,FALSE)</formula>
    </cfRule>
  </conditionalFormatting>
  <conditionalFormatting sqref="AU582">
    <cfRule type="expression" dxfId="1693" priority="1163">
      <formula>IF(RIGHT(TEXT(AU582,"0.#"),1)=".",FALSE,TRUE)</formula>
    </cfRule>
    <cfRule type="expression" dxfId="1692" priority="1164">
      <formula>IF(RIGHT(TEXT(AU582,"0.#"),1)=".",TRUE,FALSE)</formula>
    </cfRule>
  </conditionalFormatting>
  <conditionalFormatting sqref="AE499">
    <cfRule type="expression" dxfId="1691" priority="1623">
      <formula>IF(RIGHT(TEXT(AE499,"0.#"),1)=".",FALSE,TRUE)</formula>
    </cfRule>
    <cfRule type="expression" dxfId="1690" priority="1624">
      <formula>IF(RIGHT(TEXT(AE499,"0.#"),1)=".",TRUE,FALSE)</formula>
    </cfRule>
  </conditionalFormatting>
  <conditionalFormatting sqref="AE497">
    <cfRule type="expression" dxfId="1689" priority="1627">
      <formula>IF(RIGHT(TEXT(AE497,"0.#"),1)=".",FALSE,TRUE)</formula>
    </cfRule>
    <cfRule type="expression" dxfId="1688" priority="1628">
      <formula>IF(RIGHT(TEXT(AE497,"0.#"),1)=".",TRUE,FALSE)</formula>
    </cfRule>
  </conditionalFormatting>
  <conditionalFormatting sqref="AE498">
    <cfRule type="expression" dxfId="1687" priority="1625">
      <formula>IF(RIGHT(TEXT(AE498,"0.#"),1)=".",FALSE,TRUE)</formula>
    </cfRule>
    <cfRule type="expression" dxfId="1686" priority="1626">
      <formula>IF(RIGHT(TEXT(AE498,"0.#"),1)=".",TRUE,FALSE)</formula>
    </cfRule>
  </conditionalFormatting>
  <conditionalFormatting sqref="AU499">
    <cfRule type="expression" dxfId="1685" priority="1611">
      <formula>IF(RIGHT(TEXT(AU499,"0.#"),1)=".",FALSE,TRUE)</formula>
    </cfRule>
    <cfRule type="expression" dxfId="1684" priority="1612">
      <formula>IF(RIGHT(TEXT(AU499,"0.#"),1)=".",TRUE,FALSE)</formula>
    </cfRule>
  </conditionalFormatting>
  <conditionalFormatting sqref="AU497">
    <cfRule type="expression" dxfId="1683" priority="1615">
      <formula>IF(RIGHT(TEXT(AU497,"0.#"),1)=".",FALSE,TRUE)</formula>
    </cfRule>
    <cfRule type="expression" dxfId="1682" priority="1616">
      <formula>IF(RIGHT(TEXT(AU497,"0.#"),1)=".",TRUE,FALSE)</formula>
    </cfRule>
  </conditionalFormatting>
  <conditionalFormatting sqref="AU498">
    <cfRule type="expression" dxfId="1681" priority="1613">
      <formula>IF(RIGHT(TEXT(AU498,"0.#"),1)=".",FALSE,TRUE)</formula>
    </cfRule>
    <cfRule type="expression" dxfId="1680" priority="1614">
      <formula>IF(RIGHT(TEXT(AU498,"0.#"),1)=".",TRUE,FALSE)</formula>
    </cfRule>
  </conditionalFormatting>
  <conditionalFormatting sqref="AQ497">
    <cfRule type="expression" dxfId="1679" priority="1599">
      <formula>IF(RIGHT(TEXT(AQ497,"0.#"),1)=".",FALSE,TRUE)</formula>
    </cfRule>
    <cfRule type="expression" dxfId="1678" priority="1600">
      <formula>IF(RIGHT(TEXT(AQ497,"0.#"),1)=".",TRUE,FALSE)</formula>
    </cfRule>
  </conditionalFormatting>
  <conditionalFormatting sqref="AQ498">
    <cfRule type="expression" dxfId="1677" priority="1603">
      <formula>IF(RIGHT(TEXT(AQ498,"0.#"),1)=".",FALSE,TRUE)</formula>
    </cfRule>
    <cfRule type="expression" dxfId="1676" priority="1604">
      <formula>IF(RIGHT(TEXT(AQ498,"0.#"),1)=".",TRUE,FALSE)</formula>
    </cfRule>
  </conditionalFormatting>
  <conditionalFormatting sqref="AQ499">
    <cfRule type="expression" dxfId="1675" priority="1601">
      <formula>IF(RIGHT(TEXT(AQ499,"0.#"),1)=".",FALSE,TRUE)</formula>
    </cfRule>
    <cfRule type="expression" dxfId="1674" priority="1602">
      <formula>IF(RIGHT(TEXT(AQ499,"0.#"),1)=".",TRUE,FALSE)</formula>
    </cfRule>
  </conditionalFormatting>
  <conditionalFormatting sqref="AE504">
    <cfRule type="expression" dxfId="1673" priority="1593">
      <formula>IF(RIGHT(TEXT(AE504,"0.#"),1)=".",FALSE,TRUE)</formula>
    </cfRule>
    <cfRule type="expression" dxfId="1672" priority="1594">
      <formula>IF(RIGHT(TEXT(AE504,"0.#"),1)=".",TRUE,FALSE)</formula>
    </cfRule>
  </conditionalFormatting>
  <conditionalFormatting sqref="AE502">
    <cfRule type="expression" dxfId="1671" priority="1597">
      <formula>IF(RIGHT(TEXT(AE502,"0.#"),1)=".",FALSE,TRUE)</formula>
    </cfRule>
    <cfRule type="expression" dxfId="1670" priority="1598">
      <formula>IF(RIGHT(TEXT(AE502,"0.#"),1)=".",TRUE,FALSE)</formula>
    </cfRule>
  </conditionalFormatting>
  <conditionalFormatting sqref="AE503">
    <cfRule type="expression" dxfId="1669" priority="1595">
      <formula>IF(RIGHT(TEXT(AE503,"0.#"),1)=".",FALSE,TRUE)</formula>
    </cfRule>
    <cfRule type="expression" dxfId="1668" priority="1596">
      <formula>IF(RIGHT(TEXT(AE503,"0.#"),1)=".",TRUE,FALSE)</formula>
    </cfRule>
  </conditionalFormatting>
  <conditionalFormatting sqref="AU504">
    <cfRule type="expression" dxfId="1667" priority="1581">
      <formula>IF(RIGHT(TEXT(AU504,"0.#"),1)=".",FALSE,TRUE)</formula>
    </cfRule>
    <cfRule type="expression" dxfId="1666" priority="1582">
      <formula>IF(RIGHT(TEXT(AU504,"0.#"),1)=".",TRUE,FALSE)</formula>
    </cfRule>
  </conditionalFormatting>
  <conditionalFormatting sqref="AU502">
    <cfRule type="expression" dxfId="1665" priority="1585">
      <formula>IF(RIGHT(TEXT(AU502,"0.#"),1)=".",FALSE,TRUE)</formula>
    </cfRule>
    <cfRule type="expression" dxfId="1664" priority="1586">
      <formula>IF(RIGHT(TEXT(AU502,"0.#"),1)=".",TRUE,FALSE)</formula>
    </cfRule>
  </conditionalFormatting>
  <conditionalFormatting sqref="AU503">
    <cfRule type="expression" dxfId="1663" priority="1583">
      <formula>IF(RIGHT(TEXT(AU503,"0.#"),1)=".",FALSE,TRUE)</formula>
    </cfRule>
    <cfRule type="expression" dxfId="1662" priority="1584">
      <formula>IF(RIGHT(TEXT(AU503,"0.#"),1)=".",TRUE,FALSE)</formula>
    </cfRule>
  </conditionalFormatting>
  <conditionalFormatting sqref="AQ502">
    <cfRule type="expression" dxfId="1661" priority="1569">
      <formula>IF(RIGHT(TEXT(AQ502,"0.#"),1)=".",FALSE,TRUE)</formula>
    </cfRule>
    <cfRule type="expression" dxfId="1660" priority="1570">
      <formula>IF(RIGHT(TEXT(AQ502,"0.#"),1)=".",TRUE,FALSE)</formula>
    </cfRule>
  </conditionalFormatting>
  <conditionalFormatting sqref="AQ503">
    <cfRule type="expression" dxfId="1659" priority="1573">
      <formula>IF(RIGHT(TEXT(AQ503,"0.#"),1)=".",FALSE,TRUE)</formula>
    </cfRule>
    <cfRule type="expression" dxfId="1658" priority="1574">
      <formula>IF(RIGHT(TEXT(AQ503,"0.#"),1)=".",TRUE,FALSE)</formula>
    </cfRule>
  </conditionalFormatting>
  <conditionalFormatting sqref="AQ504">
    <cfRule type="expression" dxfId="1657" priority="1571">
      <formula>IF(RIGHT(TEXT(AQ504,"0.#"),1)=".",FALSE,TRUE)</formula>
    </cfRule>
    <cfRule type="expression" dxfId="1656" priority="1572">
      <formula>IF(RIGHT(TEXT(AQ504,"0.#"),1)=".",TRUE,FALSE)</formula>
    </cfRule>
  </conditionalFormatting>
  <conditionalFormatting sqref="AE509">
    <cfRule type="expression" dxfId="1655" priority="1563">
      <formula>IF(RIGHT(TEXT(AE509,"0.#"),1)=".",FALSE,TRUE)</formula>
    </cfRule>
    <cfRule type="expression" dxfId="1654" priority="1564">
      <formula>IF(RIGHT(TEXT(AE509,"0.#"),1)=".",TRUE,FALSE)</formula>
    </cfRule>
  </conditionalFormatting>
  <conditionalFormatting sqref="AE507">
    <cfRule type="expression" dxfId="1653" priority="1567">
      <formula>IF(RIGHT(TEXT(AE507,"0.#"),1)=".",FALSE,TRUE)</formula>
    </cfRule>
    <cfRule type="expression" dxfId="1652" priority="1568">
      <formula>IF(RIGHT(TEXT(AE507,"0.#"),1)=".",TRUE,FALSE)</formula>
    </cfRule>
  </conditionalFormatting>
  <conditionalFormatting sqref="AE508">
    <cfRule type="expression" dxfId="1651" priority="1565">
      <formula>IF(RIGHT(TEXT(AE508,"0.#"),1)=".",FALSE,TRUE)</formula>
    </cfRule>
    <cfRule type="expression" dxfId="1650" priority="1566">
      <formula>IF(RIGHT(TEXT(AE508,"0.#"),1)=".",TRUE,FALSE)</formula>
    </cfRule>
  </conditionalFormatting>
  <conditionalFormatting sqref="AU509">
    <cfRule type="expression" dxfId="1649" priority="1551">
      <formula>IF(RIGHT(TEXT(AU509,"0.#"),1)=".",FALSE,TRUE)</formula>
    </cfRule>
    <cfRule type="expression" dxfId="1648" priority="1552">
      <formula>IF(RIGHT(TEXT(AU509,"0.#"),1)=".",TRUE,FALSE)</formula>
    </cfRule>
  </conditionalFormatting>
  <conditionalFormatting sqref="AU507">
    <cfRule type="expression" dxfId="1647" priority="1555">
      <formula>IF(RIGHT(TEXT(AU507,"0.#"),1)=".",FALSE,TRUE)</formula>
    </cfRule>
    <cfRule type="expression" dxfId="1646" priority="1556">
      <formula>IF(RIGHT(TEXT(AU507,"0.#"),1)=".",TRUE,FALSE)</formula>
    </cfRule>
  </conditionalFormatting>
  <conditionalFormatting sqref="AU508">
    <cfRule type="expression" dxfId="1645" priority="1553">
      <formula>IF(RIGHT(TEXT(AU508,"0.#"),1)=".",FALSE,TRUE)</formula>
    </cfRule>
    <cfRule type="expression" dxfId="1644" priority="1554">
      <formula>IF(RIGHT(TEXT(AU508,"0.#"),1)=".",TRUE,FALSE)</formula>
    </cfRule>
  </conditionalFormatting>
  <conditionalFormatting sqref="AQ507">
    <cfRule type="expression" dxfId="1643" priority="1539">
      <formula>IF(RIGHT(TEXT(AQ507,"0.#"),1)=".",FALSE,TRUE)</formula>
    </cfRule>
    <cfRule type="expression" dxfId="1642" priority="1540">
      <formula>IF(RIGHT(TEXT(AQ507,"0.#"),1)=".",TRUE,FALSE)</formula>
    </cfRule>
  </conditionalFormatting>
  <conditionalFormatting sqref="AQ508">
    <cfRule type="expression" dxfId="1641" priority="1543">
      <formula>IF(RIGHT(TEXT(AQ508,"0.#"),1)=".",FALSE,TRUE)</formula>
    </cfRule>
    <cfRule type="expression" dxfId="1640" priority="1544">
      <formula>IF(RIGHT(TEXT(AQ508,"0.#"),1)=".",TRUE,FALSE)</formula>
    </cfRule>
  </conditionalFormatting>
  <conditionalFormatting sqref="AQ509">
    <cfRule type="expression" dxfId="1639" priority="1541">
      <formula>IF(RIGHT(TEXT(AQ509,"0.#"),1)=".",FALSE,TRUE)</formula>
    </cfRule>
    <cfRule type="expression" dxfId="1638" priority="1542">
      <formula>IF(RIGHT(TEXT(AQ509,"0.#"),1)=".",TRUE,FALSE)</formula>
    </cfRule>
  </conditionalFormatting>
  <conditionalFormatting sqref="AE465">
    <cfRule type="expression" dxfId="1637" priority="1833">
      <formula>IF(RIGHT(TEXT(AE465,"0.#"),1)=".",FALSE,TRUE)</formula>
    </cfRule>
    <cfRule type="expression" dxfId="1636" priority="1834">
      <formula>IF(RIGHT(TEXT(AE465,"0.#"),1)=".",TRUE,FALSE)</formula>
    </cfRule>
  </conditionalFormatting>
  <conditionalFormatting sqref="AE463">
    <cfRule type="expression" dxfId="1635" priority="1837">
      <formula>IF(RIGHT(TEXT(AE463,"0.#"),1)=".",FALSE,TRUE)</formula>
    </cfRule>
    <cfRule type="expression" dxfId="1634" priority="1838">
      <formula>IF(RIGHT(TEXT(AE463,"0.#"),1)=".",TRUE,FALSE)</formula>
    </cfRule>
  </conditionalFormatting>
  <conditionalFormatting sqref="AE464">
    <cfRule type="expression" dxfId="1633" priority="1835">
      <formula>IF(RIGHT(TEXT(AE464,"0.#"),1)=".",FALSE,TRUE)</formula>
    </cfRule>
    <cfRule type="expression" dxfId="1632" priority="1836">
      <formula>IF(RIGHT(TEXT(AE464,"0.#"),1)=".",TRUE,FALSE)</formula>
    </cfRule>
  </conditionalFormatting>
  <conditionalFormatting sqref="AM465">
    <cfRule type="expression" dxfId="1631" priority="1827">
      <formula>IF(RIGHT(TEXT(AM465,"0.#"),1)=".",FALSE,TRUE)</formula>
    </cfRule>
    <cfRule type="expression" dxfId="1630" priority="1828">
      <formula>IF(RIGHT(TEXT(AM465,"0.#"),1)=".",TRUE,FALSE)</formula>
    </cfRule>
  </conditionalFormatting>
  <conditionalFormatting sqref="AM463">
    <cfRule type="expression" dxfId="1629" priority="1831">
      <formula>IF(RIGHT(TEXT(AM463,"0.#"),1)=".",FALSE,TRUE)</formula>
    </cfRule>
    <cfRule type="expression" dxfId="1628" priority="1832">
      <formula>IF(RIGHT(TEXT(AM463,"0.#"),1)=".",TRUE,FALSE)</formula>
    </cfRule>
  </conditionalFormatting>
  <conditionalFormatting sqref="AM464">
    <cfRule type="expression" dxfId="1627" priority="1829">
      <formula>IF(RIGHT(TEXT(AM464,"0.#"),1)=".",FALSE,TRUE)</formula>
    </cfRule>
    <cfRule type="expression" dxfId="1626" priority="1830">
      <formula>IF(RIGHT(TEXT(AM464,"0.#"),1)=".",TRUE,FALSE)</formula>
    </cfRule>
  </conditionalFormatting>
  <conditionalFormatting sqref="AU465">
    <cfRule type="expression" dxfId="1625" priority="1821">
      <formula>IF(RIGHT(TEXT(AU465,"0.#"),1)=".",FALSE,TRUE)</formula>
    </cfRule>
    <cfRule type="expression" dxfId="1624" priority="1822">
      <formula>IF(RIGHT(TEXT(AU465,"0.#"),1)=".",TRUE,FALSE)</formula>
    </cfRule>
  </conditionalFormatting>
  <conditionalFormatting sqref="AU463">
    <cfRule type="expression" dxfId="1623" priority="1825">
      <formula>IF(RIGHT(TEXT(AU463,"0.#"),1)=".",FALSE,TRUE)</formula>
    </cfRule>
    <cfRule type="expression" dxfId="1622" priority="1826">
      <formula>IF(RIGHT(TEXT(AU463,"0.#"),1)=".",TRUE,FALSE)</formula>
    </cfRule>
  </conditionalFormatting>
  <conditionalFormatting sqref="AU464">
    <cfRule type="expression" dxfId="1621" priority="1823">
      <formula>IF(RIGHT(TEXT(AU464,"0.#"),1)=".",FALSE,TRUE)</formula>
    </cfRule>
    <cfRule type="expression" dxfId="1620" priority="1824">
      <formula>IF(RIGHT(TEXT(AU464,"0.#"),1)=".",TRUE,FALSE)</formula>
    </cfRule>
  </conditionalFormatting>
  <conditionalFormatting sqref="AI465">
    <cfRule type="expression" dxfId="1619" priority="1815">
      <formula>IF(RIGHT(TEXT(AI465,"0.#"),1)=".",FALSE,TRUE)</formula>
    </cfRule>
    <cfRule type="expression" dxfId="1618" priority="1816">
      <formula>IF(RIGHT(TEXT(AI465,"0.#"),1)=".",TRUE,FALSE)</formula>
    </cfRule>
  </conditionalFormatting>
  <conditionalFormatting sqref="AI463">
    <cfRule type="expression" dxfId="1617" priority="1819">
      <formula>IF(RIGHT(TEXT(AI463,"0.#"),1)=".",FALSE,TRUE)</formula>
    </cfRule>
    <cfRule type="expression" dxfId="1616" priority="1820">
      <formula>IF(RIGHT(TEXT(AI463,"0.#"),1)=".",TRUE,FALSE)</formula>
    </cfRule>
  </conditionalFormatting>
  <conditionalFormatting sqref="AI464">
    <cfRule type="expression" dxfId="1615" priority="1817">
      <formula>IF(RIGHT(TEXT(AI464,"0.#"),1)=".",FALSE,TRUE)</formula>
    </cfRule>
    <cfRule type="expression" dxfId="1614" priority="1818">
      <formula>IF(RIGHT(TEXT(AI464,"0.#"),1)=".",TRUE,FALSE)</formula>
    </cfRule>
  </conditionalFormatting>
  <conditionalFormatting sqref="AQ463">
    <cfRule type="expression" dxfId="1613" priority="1809">
      <formula>IF(RIGHT(TEXT(AQ463,"0.#"),1)=".",FALSE,TRUE)</formula>
    </cfRule>
    <cfRule type="expression" dxfId="1612" priority="1810">
      <formula>IF(RIGHT(TEXT(AQ463,"0.#"),1)=".",TRUE,FALSE)</formula>
    </cfRule>
  </conditionalFormatting>
  <conditionalFormatting sqref="AQ464">
    <cfRule type="expression" dxfId="1611" priority="1813">
      <formula>IF(RIGHT(TEXT(AQ464,"0.#"),1)=".",FALSE,TRUE)</formula>
    </cfRule>
    <cfRule type="expression" dxfId="1610" priority="1814">
      <formula>IF(RIGHT(TEXT(AQ464,"0.#"),1)=".",TRUE,FALSE)</formula>
    </cfRule>
  </conditionalFormatting>
  <conditionalFormatting sqref="AQ465">
    <cfRule type="expression" dxfId="1609" priority="1811">
      <formula>IF(RIGHT(TEXT(AQ465,"0.#"),1)=".",FALSE,TRUE)</formula>
    </cfRule>
    <cfRule type="expression" dxfId="1608" priority="1812">
      <formula>IF(RIGHT(TEXT(AQ465,"0.#"),1)=".",TRUE,FALSE)</formula>
    </cfRule>
  </conditionalFormatting>
  <conditionalFormatting sqref="AE470">
    <cfRule type="expression" dxfId="1607" priority="1803">
      <formula>IF(RIGHT(TEXT(AE470,"0.#"),1)=".",FALSE,TRUE)</formula>
    </cfRule>
    <cfRule type="expression" dxfId="1606" priority="1804">
      <formula>IF(RIGHT(TEXT(AE470,"0.#"),1)=".",TRUE,FALSE)</formula>
    </cfRule>
  </conditionalFormatting>
  <conditionalFormatting sqref="AE468">
    <cfRule type="expression" dxfId="1605" priority="1807">
      <formula>IF(RIGHT(TEXT(AE468,"0.#"),1)=".",FALSE,TRUE)</formula>
    </cfRule>
    <cfRule type="expression" dxfId="1604" priority="1808">
      <formula>IF(RIGHT(TEXT(AE468,"0.#"),1)=".",TRUE,FALSE)</formula>
    </cfRule>
  </conditionalFormatting>
  <conditionalFormatting sqref="AE469">
    <cfRule type="expression" dxfId="1603" priority="1805">
      <formula>IF(RIGHT(TEXT(AE469,"0.#"),1)=".",FALSE,TRUE)</formula>
    </cfRule>
    <cfRule type="expression" dxfId="1602" priority="1806">
      <formula>IF(RIGHT(TEXT(AE469,"0.#"),1)=".",TRUE,FALSE)</formula>
    </cfRule>
  </conditionalFormatting>
  <conditionalFormatting sqref="AM470">
    <cfRule type="expression" dxfId="1601" priority="1797">
      <formula>IF(RIGHT(TEXT(AM470,"0.#"),1)=".",FALSE,TRUE)</formula>
    </cfRule>
    <cfRule type="expression" dxfId="1600" priority="1798">
      <formula>IF(RIGHT(TEXT(AM470,"0.#"),1)=".",TRUE,FALSE)</formula>
    </cfRule>
  </conditionalFormatting>
  <conditionalFormatting sqref="AM468">
    <cfRule type="expression" dxfId="1599" priority="1801">
      <formula>IF(RIGHT(TEXT(AM468,"0.#"),1)=".",FALSE,TRUE)</formula>
    </cfRule>
    <cfRule type="expression" dxfId="1598" priority="1802">
      <formula>IF(RIGHT(TEXT(AM468,"0.#"),1)=".",TRUE,FALSE)</formula>
    </cfRule>
  </conditionalFormatting>
  <conditionalFormatting sqref="AM469">
    <cfRule type="expression" dxfId="1597" priority="1799">
      <formula>IF(RIGHT(TEXT(AM469,"0.#"),1)=".",FALSE,TRUE)</formula>
    </cfRule>
    <cfRule type="expression" dxfId="1596" priority="1800">
      <formula>IF(RIGHT(TEXT(AM469,"0.#"),1)=".",TRUE,FALSE)</formula>
    </cfRule>
  </conditionalFormatting>
  <conditionalFormatting sqref="AU470">
    <cfRule type="expression" dxfId="1595" priority="1791">
      <formula>IF(RIGHT(TEXT(AU470,"0.#"),1)=".",FALSE,TRUE)</formula>
    </cfRule>
    <cfRule type="expression" dxfId="1594" priority="1792">
      <formula>IF(RIGHT(TEXT(AU470,"0.#"),1)=".",TRUE,FALSE)</formula>
    </cfRule>
  </conditionalFormatting>
  <conditionalFormatting sqref="AU468">
    <cfRule type="expression" dxfId="1593" priority="1795">
      <formula>IF(RIGHT(TEXT(AU468,"0.#"),1)=".",FALSE,TRUE)</formula>
    </cfRule>
    <cfRule type="expression" dxfId="1592" priority="1796">
      <formula>IF(RIGHT(TEXT(AU468,"0.#"),1)=".",TRUE,FALSE)</formula>
    </cfRule>
  </conditionalFormatting>
  <conditionalFormatting sqref="AU469">
    <cfRule type="expression" dxfId="1591" priority="1793">
      <formula>IF(RIGHT(TEXT(AU469,"0.#"),1)=".",FALSE,TRUE)</formula>
    </cfRule>
    <cfRule type="expression" dxfId="1590" priority="1794">
      <formula>IF(RIGHT(TEXT(AU469,"0.#"),1)=".",TRUE,FALSE)</formula>
    </cfRule>
  </conditionalFormatting>
  <conditionalFormatting sqref="AI470">
    <cfRule type="expression" dxfId="1589" priority="1785">
      <formula>IF(RIGHT(TEXT(AI470,"0.#"),1)=".",FALSE,TRUE)</formula>
    </cfRule>
    <cfRule type="expression" dxfId="1588" priority="1786">
      <formula>IF(RIGHT(TEXT(AI470,"0.#"),1)=".",TRUE,FALSE)</formula>
    </cfRule>
  </conditionalFormatting>
  <conditionalFormatting sqref="AI468">
    <cfRule type="expression" dxfId="1587" priority="1789">
      <formula>IF(RIGHT(TEXT(AI468,"0.#"),1)=".",FALSE,TRUE)</formula>
    </cfRule>
    <cfRule type="expression" dxfId="1586" priority="1790">
      <formula>IF(RIGHT(TEXT(AI468,"0.#"),1)=".",TRUE,FALSE)</formula>
    </cfRule>
  </conditionalFormatting>
  <conditionalFormatting sqref="AI469">
    <cfRule type="expression" dxfId="1585" priority="1787">
      <formula>IF(RIGHT(TEXT(AI469,"0.#"),1)=".",FALSE,TRUE)</formula>
    </cfRule>
    <cfRule type="expression" dxfId="1584" priority="1788">
      <formula>IF(RIGHT(TEXT(AI469,"0.#"),1)=".",TRUE,FALSE)</formula>
    </cfRule>
  </conditionalFormatting>
  <conditionalFormatting sqref="AQ468">
    <cfRule type="expression" dxfId="1583" priority="1779">
      <formula>IF(RIGHT(TEXT(AQ468,"0.#"),1)=".",FALSE,TRUE)</formula>
    </cfRule>
    <cfRule type="expression" dxfId="1582" priority="1780">
      <formula>IF(RIGHT(TEXT(AQ468,"0.#"),1)=".",TRUE,FALSE)</formula>
    </cfRule>
  </conditionalFormatting>
  <conditionalFormatting sqref="AQ469">
    <cfRule type="expression" dxfId="1581" priority="1783">
      <formula>IF(RIGHT(TEXT(AQ469,"0.#"),1)=".",FALSE,TRUE)</formula>
    </cfRule>
    <cfRule type="expression" dxfId="1580" priority="1784">
      <formula>IF(RIGHT(TEXT(AQ469,"0.#"),1)=".",TRUE,FALSE)</formula>
    </cfRule>
  </conditionalFormatting>
  <conditionalFormatting sqref="AQ470">
    <cfRule type="expression" dxfId="1579" priority="1781">
      <formula>IF(RIGHT(TEXT(AQ470,"0.#"),1)=".",FALSE,TRUE)</formula>
    </cfRule>
    <cfRule type="expression" dxfId="1578" priority="1782">
      <formula>IF(RIGHT(TEXT(AQ470,"0.#"),1)=".",TRUE,FALSE)</formula>
    </cfRule>
  </conditionalFormatting>
  <conditionalFormatting sqref="AE475">
    <cfRule type="expression" dxfId="1577" priority="1773">
      <formula>IF(RIGHT(TEXT(AE475,"0.#"),1)=".",FALSE,TRUE)</formula>
    </cfRule>
    <cfRule type="expression" dxfId="1576" priority="1774">
      <formula>IF(RIGHT(TEXT(AE475,"0.#"),1)=".",TRUE,FALSE)</formula>
    </cfRule>
  </conditionalFormatting>
  <conditionalFormatting sqref="AE473">
    <cfRule type="expression" dxfId="1575" priority="1777">
      <formula>IF(RIGHT(TEXT(AE473,"0.#"),1)=".",FALSE,TRUE)</formula>
    </cfRule>
    <cfRule type="expression" dxfId="1574" priority="1778">
      <formula>IF(RIGHT(TEXT(AE473,"0.#"),1)=".",TRUE,FALSE)</formula>
    </cfRule>
  </conditionalFormatting>
  <conditionalFormatting sqref="AE474">
    <cfRule type="expression" dxfId="1573" priority="1775">
      <formula>IF(RIGHT(TEXT(AE474,"0.#"),1)=".",FALSE,TRUE)</formula>
    </cfRule>
    <cfRule type="expression" dxfId="1572" priority="1776">
      <formula>IF(RIGHT(TEXT(AE474,"0.#"),1)=".",TRUE,FALSE)</formula>
    </cfRule>
  </conditionalFormatting>
  <conditionalFormatting sqref="AM475">
    <cfRule type="expression" dxfId="1571" priority="1767">
      <formula>IF(RIGHT(TEXT(AM475,"0.#"),1)=".",FALSE,TRUE)</formula>
    </cfRule>
    <cfRule type="expression" dxfId="1570" priority="1768">
      <formula>IF(RIGHT(TEXT(AM475,"0.#"),1)=".",TRUE,FALSE)</formula>
    </cfRule>
  </conditionalFormatting>
  <conditionalFormatting sqref="AM473">
    <cfRule type="expression" dxfId="1569" priority="1771">
      <formula>IF(RIGHT(TEXT(AM473,"0.#"),1)=".",FALSE,TRUE)</formula>
    </cfRule>
    <cfRule type="expression" dxfId="1568" priority="1772">
      <formula>IF(RIGHT(TEXT(AM473,"0.#"),1)=".",TRUE,FALSE)</formula>
    </cfRule>
  </conditionalFormatting>
  <conditionalFormatting sqref="AM474">
    <cfRule type="expression" dxfId="1567" priority="1769">
      <formula>IF(RIGHT(TEXT(AM474,"0.#"),1)=".",FALSE,TRUE)</formula>
    </cfRule>
    <cfRule type="expression" dxfId="1566" priority="1770">
      <formula>IF(RIGHT(TEXT(AM474,"0.#"),1)=".",TRUE,FALSE)</formula>
    </cfRule>
  </conditionalFormatting>
  <conditionalFormatting sqref="AU475">
    <cfRule type="expression" dxfId="1565" priority="1761">
      <formula>IF(RIGHT(TEXT(AU475,"0.#"),1)=".",FALSE,TRUE)</formula>
    </cfRule>
    <cfRule type="expression" dxfId="1564" priority="1762">
      <formula>IF(RIGHT(TEXT(AU475,"0.#"),1)=".",TRUE,FALSE)</formula>
    </cfRule>
  </conditionalFormatting>
  <conditionalFormatting sqref="AU473">
    <cfRule type="expression" dxfId="1563" priority="1765">
      <formula>IF(RIGHT(TEXT(AU473,"0.#"),1)=".",FALSE,TRUE)</formula>
    </cfRule>
    <cfRule type="expression" dxfId="1562" priority="1766">
      <formula>IF(RIGHT(TEXT(AU473,"0.#"),1)=".",TRUE,FALSE)</formula>
    </cfRule>
  </conditionalFormatting>
  <conditionalFormatting sqref="AU474">
    <cfRule type="expression" dxfId="1561" priority="1763">
      <formula>IF(RIGHT(TEXT(AU474,"0.#"),1)=".",FALSE,TRUE)</formula>
    </cfRule>
    <cfRule type="expression" dxfId="1560" priority="1764">
      <formula>IF(RIGHT(TEXT(AU474,"0.#"),1)=".",TRUE,FALSE)</formula>
    </cfRule>
  </conditionalFormatting>
  <conditionalFormatting sqref="AI475">
    <cfRule type="expression" dxfId="1559" priority="1755">
      <formula>IF(RIGHT(TEXT(AI475,"0.#"),1)=".",FALSE,TRUE)</formula>
    </cfRule>
    <cfRule type="expression" dxfId="1558" priority="1756">
      <formula>IF(RIGHT(TEXT(AI475,"0.#"),1)=".",TRUE,FALSE)</formula>
    </cfRule>
  </conditionalFormatting>
  <conditionalFormatting sqref="AI473">
    <cfRule type="expression" dxfId="1557" priority="1759">
      <formula>IF(RIGHT(TEXT(AI473,"0.#"),1)=".",FALSE,TRUE)</formula>
    </cfRule>
    <cfRule type="expression" dxfId="1556" priority="1760">
      <formula>IF(RIGHT(TEXT(AI473,"0.#"),1)=".",TRUE,FALSE)</formula>
    </cfRule>
  </conditionalFormatting>
  <conditionalFormatting sqref="AI474">
    <cfRule type="expression" dxfId="1555" priority="1757">
      <formula>IF(RIGHT(TEXT(AI474,"0.#"),1)=".",FALSE,TRUE)</formula>
    </cfRule>
    <cfRule type="expression" dxfId="1554" priority="1758">
      <formula>IF(RIGHT(TEXT(AI474,"0.#"),1)=".",TRUE,FALSE)</formula>
    </cfRule>
  </conditionalFormatting>
  <conditionalFormatting sqref="AQ473">
    <cfRule type="expression" dxfId="1553" priority="1749">
      <formula>IF(RIGHT(TEXT(AQ473,"0.#"),1)=".",FALSE,TRUE)</formula>
    </cfRule>
    <cfRule type="expression" dxfId="1552" priority="1750">
      <formula>IF(RIGHT(TEXT(AQ473,"0.#"),1)=".",TRUE,FALSE)</formula>
    </cfRule>
  </conditionalFormatting>
  <conditionalFormatting sqref="AQ474">
    <cfRule type="expression" dxfId="1551" priority="1753">
      <formula>IF(RIGHT(TEXT(AQ474,"0.#"),1)=".",FALSE,TRUE)</formula>
    </cfRule>
    <cfRule type="expression" dxfId="1550" priority="1754">
      <formula>IF(RIGHT(TEXT(AQ474,"0.#"),1)=".",TRUE,FALSE)</formula>
    </cfRule>
  </conditionalFormatting>
  <conditionalFormatting sqref="AQ475">
    <cfRule type="expression" dxfId="1549" priority="1751">
      <formula>IF(RIGHT(TEXT(AQ475,"0.#"),1)=".",FALSE,TRUE)</formula>
    </cfRule>
    <cfRule type="expression" dxfId="1548" priority="1752">
      <formula>IF(RIGHT(TEXT(AQ475,"0.#"),1)=".",TRUE,FALSE)</formula>
    </cfRule>
  </conditionalFormatting>
  <conditionalFormatting sqref="AE480">
    <cfRule type="expression" dxfId="1547" priority="1743">
      <formula>IF(RIGHT(TEXT(AE480,"0.#"),1)=".",FALSE,TRUE)</formula>
    </cfRule>
    <cfRule type="expression" dxfId="1546" priority="1744">
      <formula>IF(RIGHT(TEXT(AE480,"0.#"),1)=".",TRUE,FALSE)</formula>
    </cfRule>
  </conditionalFormatting>
  <conditionalFormatting sqref="AE478">
    <cfRule type="expression" dxfId="1545" priority="1747">
      <formula>IF(RIGHT(TEXT(AE478,"0.#"),1)=".",FALSE,TRUE)</formula>
    </cfRule>
    <cfRule type="expression" dxfId="1544" priority="1748">
      <formula>IF(RIGHT(TEXT(AE478,"0.#"),1)=".",TRUE,FALSE)</formula>
    </cfRule>
  </conditionalFormatting>
  <conditionalFormatting sqref="AE479">
    <cfRule type="expression" dxfId="1543" priority="1745">
      <formula>IF(RIGHT(TEXT(AE479,"0.#"),1)=".",FALSE,TRUE)</formula>
    </cfRule>
    <cfRule type="expression" dxfId="1542" priority="1746">
      <formula>IF(RIGHT(TEXT(AE479,"0.#"),1)=".",TRUE,FALSE)</formula>
    </cfRule>
  </conditionalFormatting>
  <conditionalFormatting sqref="AM480">
    <cfRule type="expression" dxfId="1541" priority="1737">
      <formula>IF(RIGHT(TEXT(AM480,"0.#"),1)=".",FALSE,TRUE)</formula>
    </cfRule>
    <cfRule type="expression" dxfId="1540" priority="1738">
      <formula>IF(RIGHT(TEXT(AM480,"0.#"),1)=".",TRUE,FALSE)</formula>
    </cfRule>
  </conditionalFormatting>
  <conditionalFormatting sqref="AM478">
    <cfRule type="expression" dxfId="1539" priority="1741">
      <formula>IF(RIGHT(TEXT(AM478,"0.#"),1)=".",FALSE,TRUE)</formula>
    </cfRule>
    <cfRule type="expression" dxfId="1538" priority="1742">
      <formula>IF(RIGHT(TEXT(AM478,"0.#"),1)=".",TRUE,FALSE)</formula>
    </cfRule>
  </conditionalFormatting>
  <conditionalFormatting sqref="AM479">
    <cfRule type="expression" dxfId="1537" priority="1739">
      <formula>IF(RIGHT(TEXT(AM479,"0.#"),1)=".",FALSE,TRUE)</formula>
    </cfRule>
    <cfRule type="expression" dxfId="1536" priority="1740">
      <formula>IF(RIGHT(TEXT(AM479,"0.#"),1)=".",TRUE,FALSE)</formula>
    </cfRule>
  </conditionalFormatting>
  <conditionalFormatting sqref="AU480">
    <cfRule type="expression" dxfId="1535" priority="1731">
      <formula>IF(RIGHT(TEXT(AU480,"0.#"),1)=".",FALSE,TRUE)</formula>
    </cfRule>
    <cfRule type="expression" dxfId="1534" priority="1732">
      <formula>IF(RIGHT(TEXT(AU480,"0.#"),1)=".",TRUE,FALSE)</formula>
    </cfRule>
  </conditionalFormatting>
  <conditionalFormatting sqref="AU478">
    <cfRule type="expression" dxfId="1533" priority="1735">
      <formula>IF(RIGHT(TEXT(AU478,"0.#"),1)=".",FALSE,TRUE)</formula>
    </cfRule>
    <cfRule type="expression" dxfId="1532" priority="1736">
      <formula>IF(RIGHT(TEXT(AU478,"0.#"),1)=".",TRUE,FALSE)</formula>
    </cfRule>
  </conditionalFormatting>
  <conditionalFormatting sqref="AU479">
    <cfRule type="expression" dxfId="1531" priority="1733">
      <formula>IF(RIGHT(TEXT(AU479,"0.#"),1)=".",FALSE,TRUE)</formula>
    </cfRule>
    <cfRule type="expression" dxfId="1530" priority="1734">
      <formula>IF(RIGHT(TEXT(AU479,"0.#"),1)=".",TRUE,FALSE)</formula>
    </cfRule>
  </conditionalFormatting>
  <conditionalFormatting sqref="AI480">
    <cfRule type="expression" dxfId="1529" priority="1725">
      <formula>IF(RIGHT(TEXT(AI480,"0.#"),1)=".",FALSE,TRUE)</formula>
    </cfRule>
    <cfRule type="expression" dxfId="1528" priority="1726">
      <formula>IF(RIGHT(TEXT(AI480,"0.#"),1)=".",TRUE,FALSE)</formula>
    </cfRule>
  </conditionalFormatting>
  <conditionalFormatting sqref="AI478">
    <cfRule type="expression" dxfId="1527" priority="1729">
      <formula>IF(RIGHT(TEXT(AI478,"0.#"),1)=".",FALSE,TRUE)</formula>
    </cfRule>
    <cfRule type="expression" dxfId="1526" priority="1730">
      <formula>IF(RIGHT(TEXT(AI478,"0.#"),1)=".",TRUE,FALSE)</formula>
    </cfRule>
  </conditionalFormatting>
  <conditionalFormatting sqref="AI479">
    <cfRule type="expression" dxfId="1525" priority="1727">
      <formula>IF(RIGHT(TEXT(AI479,"0.#"),1)=".",FALSE,TRUE)</formula>
    </cfRule>
    <cfRule type="expression" dxfId="1524" priority="1728">
      <formula>IF(RIGHT(TEXT(AI479,"0.#"),1)=".",TRUE,FALSE)</formula>
    </cfRule>
  </conditionalFormatting>
  <conditionalFormatting sqref="AQ478">
    <cfRule type="expression" dxfId="1523" priority="1719">
      <formula>IF(RIGHT(TEXT(AQ478,"0.#"),1)=".",FALSE,TRUE)</formula>
    </cfRule>
    <cfRule type="expression" dxfId="1522" priority="1720">
      <formula>IF(RIGHT(TEXT(AQ478,"0.#"),1)=".",TRUE,FALSE)</formula>
    </cfRule>
  </conditionalFormatting>
  <conditionalFormatting sqref="AQ479">
    <cfRule type="expression" dxfId="1521" priority="1723">
      <formula>IF(RIGHT(TEXT(AQ479,"0.#"),1)=".",FALSE,TRUE)</formula>
    </cfRule>
    <cfRule type="expression" dxfId="1520" priority="1724">
      <formula>IF(RIGHT(TEXT(AQ479,"0.#"),1)=".",TRUE,FALSE)</formula>
    </cfRule>
  </conditionalFormatting>
  <conditionalFormatting sqref="AQ480">
    <cfRule type="expression" dxfId="1519" priority="1721">
      <formula>IF(RIGHT(TEXT(AQ480,"0.#"),1)=".",FALSE,TRUE)</formula>
    </cfRule>
    <cfRule type="expression" dxfId="1518" priority="1722">
      <formula>IF(RIGHT(TEXT(AQ480,"0.#"),1)=".",TRUE,FALSE)</formula>
    </cfRule>
  </conditionalFormatting>
  <conditionalFormatting sqref="AI46">
    <cfRule type="expression" dxfId="1517" priority="2017">
      <formula>IF(RIGHT(TEXT(AI46,"0.#"),1)=".",FALSE,TRUE)</formula>
    </cfRule>
    <cfRule type="expression" dxfId="1516" priority="2018">
      <formula>IF(RIGHT(TEXT(AI46,"0.#"),1)=".",TRUE,FALSE)</formula>
    </cfRule>
  </conditionalFormatting>
  <conditionalFormatting sqref="AU46:AU48">
    <cfRule type="expression" dxfId="1515" priority="2007">
      <formula>IF(RIGHT(TEXT(AU46,"0.#"),1)=".",FALSE,TRUE)</formula>
    </cfRule>
    <cfRule type="expression" dxfId="1514" priority="2008">
      <formula>IF(RIGHT(TEXT(AU46,"0.#"),1)=".",TRUE,FALSE)</formula>
    </cfRule>
  </conditionalFormatting>
  <conditionalFormatting sqref="AQ46:AQ48">
    <cfRule type="expression" dxfId="1513" priority="2009">
      <formula>IF(RIGHT(TEXT(AQ46,"0.#"),1)=".",FALSE,TRUE)</formula>
    </cfRule>
    <cfRule type="expression" dxfId="1512" priority="2010">
      <formula>IF(RIGHT(TEXT(AQ46,"0.#"),1)=".",TRUE,FALSE)</formula>
    </cfRule>
  </conditionalFormatting>
  <conditionalFormatting sqref="AE146:AE147 AI146:AI147 AM146:AM147 AQ146:AQ147 AU146:AU147">
    <cfRule type="expression" dxfId="1511" priority="2001">
      <formula>IF(RIGHT(TEXT(AE146,"0.#"),1)=".",FALSE,TRUE)</formula>
    </cfRule>
    <cfRule type="expression" dxfId="1510" priority="2002">
      <formula>IF(RIGHT(TEXT(AE146,"0.#"),1)=".",TRUE,FALSE)</formula>
    </cfRule>
  </conditionalFormatting>
  <conditionalFormatting sqref="AE138:AE139 AI138:AI139 AM138:AM139 AQ138:AQ139 AU138:AU139">
    <cfRule type="expression" dxfId="1509" priority="2005">
      <formula>IF(RIGHT(TEXT(AE138,"0.#"),1)=".",FALSE,TRUE)</formula>
    </cfRule>
    <cfRule type="expression" dxfId="1508" priority="2006">
      <formula>IF(RIGHT(TEXT(AE138,"0.#"),1)=".",TRUE,FALSE)</formula>
    </cfRule>
  </conditionalFormatting>
  <conditionalFormatting sqref="AE142:AE143 AI142:AI143 AM142:AM143 AQ142:AQ143 AU142:AU143">
    <cfRule type="expression" dxfId="1507" priority="2003">
      <formula>IF(RIGHT(TEXT(AE142,"0.#"),1)=".",FALSE,TRUE)</formula>
    </cfRule>
    <cfRule type="expression" dxfId="1506" priority="2004">
      <formula>IF(RIGHT(TEXT(AE142,"0.#"),1)=".",TRUE,FALSE)</formula>
    </cfRule>
  </conditionalFormatting>
  <conditionalFormatting sqref="AE198:AE199 AI198:AI199 AM198:AM199 AQ198:AQ199 AU198:AU199">
    <cfRule type="expression" dxfId="1505" priority="1995">
      <formula>IF(RIGHT(TEXT(AE198,"0.#"),1)=".",FALSE,TRUE)</formula>
    </cfRule>
    <cfRule type="expression" dxfId="1504" priority="1996">
      <formula>IF(RIGHT(TEXT(AE198,"0.#"),1)=".",TRUE,FALSE)</formula>
    </cfRule>
  </conditionalFormatting>
  <conditionalFormatting sqref="AE150:AE151 AI150:AI151 AM150:AM151 AQ150:AQ151 AU150:AU151">
    <cfRule type="expression" dxfId="1503" priority="1999">
      <formula>IF(RIGHT(TEXT(AE150,"0.#"),1)=".",FALSE,TRUE)</formula>
    </cfRule>
    <cfRule type="expression" dxfId="1502" priority="2000">
      <formula>IF(RIGHT(TEXT(AE150,"0.#"),1)=".",TRUE,FALSE)</formula>
    </cfRule>
  </conditionalFormatting>
  <conditionalFormatting sqref="AE194:AE195 AI194:AI195 AM194:AM195 AQ194:AQ195 AU194:AU195">
    <cfRule type="expression" dxfId="1501" priority="1997">
      <formula>IF(RIGHT(TEXT(AE194,"0.#"),1)=".",FALSE,TRUE)</formula>
    </cfRule>
    <cfRule type="expression" dxfId="1500" priority="1998">
      <formula>IF(RIGHT(TEXT(AE194,"0.#"),1)=".",TRUE,FALSE)</formula>
    </cfRule>
  </conditionalFormatting>
  <conditionalFormatting sqref="AE210:AE211 AI210:AI211 AM210:AM211 AQ210:AQ211 AU210:AU211">
    <cfRule type="expression" dxfId="1499" priority="1989">
      <formula>IF(RIGHT(TEXT(AE210,"0.#"),1)=".",FALSE,TRUE)</formula>
    </cfRule>
    <cfRule type="expression" dxfId="1498" priority="1990">
      <formula>IF(RIGHT(TEXT(AE210,"0.#"),1)=".",TRUE,FALSE)</formula>
    </cfRule>
  </conditionalFormatting>
  <conditionalFormatting sqref="AE202:AE203 AI202:AI203 AM202:AM203 AQ202:AQ203 AU202:AU203">
    <cfRule type="expression" dxfId="1497" priority="1993">
      <formula>IF(RIGHT(TEXT(AE202,"0.#"),1)=".",FALSE,TRUE)</formula>
    </cfRule>
    <cfRule type="expression" dxfId="1496" priority="1994">
      <formula>IF(RIGHT(TEXT(AE202,"0.#"),1)=".",TRUE,FALSE)</formula>
    </cfRule>
  </conditionalFormatting>
  <conditionalFormatting sqref="AE206:AE207 AI206:AI207 AM206:AM207 AQ206:AQ207 AU206:AU207">
    <cfRule type="expression" dxfId="1495" priority="1991">
      <formula>IF(RIGHT(TEXT(AE206,"0.#"),1)=".",FALSE,TRUE)</formula>
    </cfRule>
    <cfRule type="expression" dxfId="1494" priority="1992">
      <formula>IF(RIGHT(TEXT(AE206,"0.#"),1)=".",TRUE,FALSE)</formula>
    </cfRule>
  </conditionalFormatting>
  <conditionalFormatting sqref="AE262:AE263 AI262:AI263 AM262:AM263 AQ262:AQ263 AU262:AU263">
    <cfRule type="expression" dxfId="1493" priority="1983">
      <formula>IF(RIGHT(TEXT(AE262,"0.#"),1)=".",FALSE,TRUE)</formula>
    </cfRule>
    <cfRule type="expression" dxfId="1492" priority="1984">
      <formula>IF(RIGHT(TEXT(AE262,"0.#"),1)=".",TRUE,FALSE)</formula>
    </cfRule>
  </conditionalFormatting>
  <conditionalFormatting sqref="AE254:AE255 AI254:AI255 AM254:AM255 AQ254:AQ255 AU254:AU255">
    <cfRule type="expression" dxfId="1491" priority="1987">
      <formula>IF(RIGHT(TEXT(AE254,"0.#"),1)=".",FALSE,TRUE)</formula>
    </cfRule>
    <cfRule type="expression" dxfId="1490" priority="1988">
      <formula>IF(RIGHT(TEXT(AE254,"0.#"),1)=".",TRUE,FALSE)</formula>
    </cfRule>
  </conditionalFormatting>
  <conditionalFormatting sqref="AE258:AE259 AI258:AI259 AM258:AM259 AQ258:AQ259 AU258:AU259">
    <cfRule type="expression" dxfId="1489" priority="1985">
      <formula>IF(RIGHT(TEXT(AE258,"0.#"),1)=".",FALSE,TRUE)</formula>
    </cfRule>
    <cfRule type="expression" dxfId="1488" priority="1986">
      <formula>IF(RIGHT(TEXT(AE258,"0.#"),1)=".",TRUE,FALSE)</formula>
    </cfRule>
  </conditionalFormatting>
  <conditionalFormatting sqref="AE314:AE315 AI314:AI315 AM314:AM315 AQ314:AQ315 AU314:AU315">
    <cfRule type="expression" dxfId="1487" priority="1977">
      <formula>IF(RIGHT(TEXT(AE314,"0.#"),1)=".",FALSE,TRUE)</formula>
    </cfRule>
    <cfRule type="expression" dxfId="1486" priority="1978">
      <formula>IF(RIGHT(TEXT(AE314,"0.#"),1)=".",TRUE,FALSE)</formula>
    </cfRule>
  </conditionalFormatting>
  <conditionalFormatting sqref="AE266:AE267 AI266:AI267 AM266:AM267 AQ266:AQ267 AU266:AU267">
    <cfRule type="expression" dxfId="1485" priority="1981">
      <formula>IF(RIGHT(TEXT(AE266,"0.#"),1)=".",FALSE,TRUE)</formula>
    </cfRule>
    <cfRule type="expression" dxfId="1484" priority="1982">
      <formula>IF(RIGHT(TEXT(AE266,"0.#"),1)=".",TRUE,FALSE)</formula>
    </cfRule>
  </conditionalFormatting>
  <conditionalFormatting sqref="AE270:AE271 AI270:AI271 AM270:AM271 AQ270:AQ271 AU270:AU271">
    <cfRule type="expression" dxfId="1483" priority="1979">
      <formula>IF(RIGHT(TEXT(AE270,"0.#"),1)=".",FALSE,TRUE)</formula>
    </cfRule>
    <cfRule type="expression" dxfId="1482" priority="1980">
      <formula>IF(RIGHT(TEXT(AE270,"0.#"),1)=".",TRUE,FALSE)</formula>
    </cfRule>
  </conditionalFormatting>
  <conditionalFormatting sqref="AE326:AE327 AI326:AI327 AM326:AM327 AQ326:AQ327 AU326:AU327">
    <cfRule type="expression" dxfId="1481" priority="1971">
      <formula>IF(RIGHT(TEXT(AE326,"0.#"),1)=".",FALSE,TRUE)</formula>
    </cfRule>
    <cfRule type="expression" dxfId="1480" priority="1972">
      <formula>IF(RIGHT(TEXT(AE326,"0.#"),1)=".",TRUE,FALSE)</formula>
    </cfRule>
  </conditionalFormatting>
  <conditionalFormatting sqref="AE318:AE319 AI318:AI319 AM318:AM319 AQ318:AQ319 AU318:AU319">
    <cfRule type="expression" dxfId="1479" priority="1975">
      <formula>IF(RIGHT(TEXT(AE318,"0.#"),1)=".",FALSE,TRUE)</formula>
    </cfRule>
    <cfRule type="expression" dxfId="1478" priority="1976">
      <formula>IF(RIGHT(TEXT(AE318,"0.#"),1)=".",TRUE,FALSE)</formula>
    </cfRule>
  </conditionalFormatting>
  <conditionalFormatting sqref="AE322:AE323 AI322:AI323 AM322:AM323 AQ322:AQ323 AU322:AU323">
    <cfRule type="expression" dxfId="1477" priority="1973">
      <formula>IF(RIGHT(TEXT(AE322,"0.#"),1)=".",FALSE,TRUE)</formula>
    </cfRule>
    <cfRule type="expression" dxfId="1476" priority="1974">
      <formula>IF(RIGHT(TEXT(AE322,"0.#"),1)=".",TRUE,FALSE)</formula>
    </cfRule>
  </conditionalFormatting>
  <conditionalFormatting sqref="AE378:AE379 AI378:AI379 AM378:AM379 AQ378:AQ379 AU378:AU379">
    <cfRule type="expression" dxfId="1475" priority="1965">
      <formula>IF(RIGHT(TEXT(AE378,"0.#"),1)=".",FALSE,TRUE)</formula>
    </cfRule>
    <cfRule type="expression" dxfId="1474" priority="1966">
      <formula>IF(RIGHT(TEXT(AE378,"0.#"),1)=".",TRUE,FALSE)</formula>
    </cfRule>
  </conditionalFormatting>
  <conditionalFormatting sqref="AE330:AE331 AI330:AI331 AM330:AM331 AQ330:AQ331 AU330:AU331">
    <cfRule type="expression" dxfId="1473" priority="1969">
      <formula>IF(RIGHT(TEXT(AE330,"0.#"),1)=".",FALSE,TRUE)</formula>
    </cfRule>
    <cfRule type="expression" dxfId="1472" priority="1970">
      <formula>IF(RIGHT(TEXT(AE330,"0.#"),1)=".",TRUE,FALSE)</formula>
    </cfRule>
  </conditionalFormatting>
  <conditionalFormatting sqref="AE374:AE375 AI374:AI375 AM374:AM375 AQ374:AQ375 AU374:AU375">
    <cfRule type="expression" dxfId="1471" priority="1967">
      <formula>IF(RIGHT(TEXT(AE374,"0.#"),1)=".",FALSE,TRUE)</formula>
    </cfRule>
    <cfRule type="expression" dxfId="1470" priority="1968">
      <formula>IF(RIGHT(TEXT(AE374,"0.#"),1)=".",TRUE,FALSE)</formula>
    </cfRule>
  </conditionalFormatting>
  <conditionalFormatting sqref="AE390:AE391 AI390:AI391 AM390:AM391 AQ390:AQ391 AU390:AU391">
    <cfRule type="expression" dxfId="1469" priority="1959">
      <formula>IF(RIGHT(TEXT(AE390,"0.#"),1)=".",FALSE,TRUE)</formula>
    </cfRule>
    <cfRule type="expression" dxfId="1468" priority="1960">
      <formula>IF(RIGHT(TEXT(AE390,"0.#"),1)=".",TRUE,FALSE)</formula>
    </cfRule>
  </conditionalFormatting>
  <conditionalFormatting sqref="AE382:AE383 AI382:AI383 AM382:AM383 AQ382:AQ383 AU382:AU383">
    <cfRule type="expression" dxfId="1467" priority="1963">
      <formula>IF(RIGHT(TEXT(AE382,"0.#"),1)=".",FALSE,TRUE)</formula>
    </cfRule>
    <cfRule type="expression" dxfId="1466" priority="1964">
      <formula>IF(RIGHT(TEXT(AE382,"0.#"),1)=".",TRUE,FALSE)</formula>
    </cfRule>
  </conditionalFormatting>
  <conditionalFormatting sqref="AE386:AE387 AI386:AI387 AM386:AM387 AQ386:AQ387 AU386:AU387">
    <cfRule type="expression" dxfId="1465" priority="1961">
      <formula>IF(RIGHT(TEXT(AE386,"0.#"),1)=".",FALSE,TRUE)</formula>
    </cfRule>
    <cfRule type="expression" dxfId="1464" priority="1962">
      <formula>IF(RIGHT(TEXT(AE386,"0.#"),1)=".",TRUE,FALSE)</formula>
    </cfRule>
  </conditionalFormatting>
  <conditionalFormatting sqref="AE440">
    <cfRule type="expression" dxfId="1463" priority="1953">
      <formula>IF(RIGHT(TEXT(AE440,"0.#"),1)=".",FALSE,TRUE)</formula>
    </cfRule>
    <cfRule type="expression" dxfId="1462" priority="1954">
      <formula>IF(RIGHT(TEXT(AE440,"0.#"),1)=".",TRUE,FALSE)</formula>
    </cfRule>
  </conditionalFormatting>
  <conditionalFormatting sqref="AE438">
    <cfRule type="expression" dxfId="1461" priority="1957">
      <formula>IF(RIGHT(TEXT(AE438,"0.#"),1)=".",FALSE,TRUE)</formula>
    </cfRule>
    <cfRule type="expression" dxfId="1460" priority="1958">
      <formula>IF(RIGHT(TEXT(AE438,"0.#"),1)=".",TRUE,FALSE)</formula>
    </cfRule>
  </conditionalFormatting>
  <conditionalFormatting sqref="AE439">
    <cfRule type="expression" dxfId="1459" priority="1955">
      <formula>IF(RIGHT(TEXT(AE439,"0.#"),1)=".",FALSE,TRUE)</formula>
    </cfRule>
    <cfRule type="expression" dxfId="1458" priority="1956">
      <formula>IF(RIGHT(TEXT(AE439,"0.#"),1)=".",TRUE,FALSE)</formula>
    </cfRule>
  </conditionalFormatting>
  <conditionalFormatting sqref="AM440">
    <cfRule type="expression" dxfId="1457" priority="1947">
      <formula>IF(RIGHT(TEXT(AM440,"0.#"),1)=".",FALSE,TRUE)</formula>
    </cfRule>
    <cfRule type="expression" dxfId="1456" priority="1948">
      <formula>IF(RIGHT(TEXT(AM440,"0.#"),1)=".",TRUE,FALSE)</formula>
    </cfRule>
  </conditionalFormatting>
  <conditionalFormatting sqref="AM438">
    <cfRule type="expression" dxfId="1455" priority="1951">
      <formula>IF(RIGHT(TEXT(AM438,"0.#"),1)=".",FALSE,TRUE)</formula>
    </cfRule>
    <cfRule type="expression" dxfId="1454" priority="1952">
      <formula>IF(RIGHT(TEXT(AM438,"0.#"),1)=".",TRUE,FALSE)</formula>
    </cfRule>
  </conditionalFormatting>
  <conditionalFormatting sqref="AM439">
    <cfRule type="expression" dxfId="1453" priority="1949">
      <formula>IF(RIGHT(TEXT(AM439,"0.#"),1)=".",FALSE,TRUE)</formula>
    </cfRule>
    <cfRule type="expression" dxfId="1452" priority="1950">
      <formula>IF(RIGHT(TEXT(AM439,"0.#"),1)=".",TRUE,FALSE)</formula>
    </cfRule>
  </conditionalFormatting>
  <conditionalFormatting sqref="AU440">
    <cfRule type="expression" dxfId="1451" priority="1941">
      <formula>IF(RIGHT(TEXT(AU440,"0.#"),1)=".",FALSE,TRUE)</formula>
    </cfRule>
    <cfRule type="expression" dxfId="1450" priority="1942">
      <formula>IF(RIGHT(TEXT(AU440,"0.#"),1)=".",TRUE,FALSE)</formula>
    </cfRule>
  </conditionalFormatting>
  <conditionalFormatting sqref="AU438">
    <cfRule type="expression" dxfId="1449" priority="1945">
      <formula>IF(RIGHT(TEXT(AU438,"0.#"),1)=".",FALSE,TRUE)</formula>
    </cfRule>
    <cfRule type="expression" dxfId="1448" priority="1946">
      <formula>IF(RIGHT(TEXT(AU438,"0.#"),1)=".",TRUE,FALSE)</formula>
    </cfRule>
  </conditionalFormatting>
  <conditionalFormatting sqref="AU439">
    <cfRule type="expression" dxfId="1447" priority="1943">
      <formula>IF(RIGHT(TEXT(AU439,"0.#"),1)=".",FALSE,TRUE)</formula>
    </cfRule>
    <cfRule type="expression" dxfId="1446" priority="1944">
      <formula>IF(RIGHT(TEXT(AU439,"0.#"),1)=".",TRUE,FALSE)</formula>
    </cfRule>
  </conditionalFormatting>
  <conditionalFormatting sqref="AI440">
    <cfRule type="expression" dxfId="1445" priority="1935">
      <formula>IF(RIGHT(TEXT(AI440,"0.#"),1)=".",FALSE,TRUE)</formula>
    </cfRule>
    <cfRule type="expression" dxfId="1444" priority="1936">
      <formula>IF(RIGHT(TEXT(AI440,"0.#"),1)=".",TRUE,FALSE)</formula>
    </cfRule>
  </conditionalFormatting>
  <conditionalFormatting sqref="AI438">
    <cfRule type="expression" dxfId="1443" priority="1939">
      <formula>IF(RIGHT(TEXT(AI438,"0.#"),1)=".",FALSE,TRUE)</formula>
    </cfRule>
    <cfRule type="expression" dxfId="1442" priority="1940">
      <formula>IF(RIGHT(TEXT(AI438,"0.#"),1)=".",TRUE,FALSE)</formula>
    </cfRule>
  </conditionalFormatting>
  <conditionalFormatting sqref="AI439">
    <cfRule type="expression" dxfId="1441" priority="1937">
      <formula>IF(RIGHT(TEXT(AI439,"0.#"),1)=".",FALSE,TRUE)</formula>
    </cfRule>
    <cfRule type="expression" dxfId="1440" priority="1938">
      <formula>IF(RIGHT(TEXT(AI439,"0.#"),1)=".",TRUE,FALSE)</formula>
    </cfRule>
  </conditionalFormatting>
  <conditionalFormatting sqref="AQ438">
    <cfRule type="expression" dxfId="1439" priority="1929">
      <formula>IF(RIGHT(TEXT(AQ438,"0.#"),1)=".",FALSE,TRUE)</formula>
    </cfRule>
    <cfRule type="expression" dxfId="1438" priority="1930">
      <formula>IF(RIGHT(TEXT(AQ438,"0.#"),1)=".",TRUE,FALSE)</formula>
    </cfRule>
  </conditionalFormatting>
  <conditionalFormatting sqref="AQ439">
    <cfRule type="expression" dxfId="1437" priority="1933">
      <formula>IF(RIGHT(TEXT(AQ439,"0.#"),1)=".",FALSE,TRUE)</formula>
    </cfRule>
    <cfRule type="expression" dxfId="1436" priority="1934">
      <formula>IF(RIGHT(TEXT(AQ439,"0.#"),1)=".",TRUE,FALSE)</formula>
    </cfRule>
  </conditionalFormatting>
  <conditionalFormatting sqref="AQ440">
    <cfRule type="expression" dxfId="1435" priority="1931">
      <formula>IF(RIGHT(TEXT(AQ440,"0.#"),1)=".",FALSE,TRUE)</formula>
    </cfRule>
    <cfRule type="expression" dxfId="1434" priority="1932">
      <formula>IF(RIGHT(TEXT(AQ440,"0.#"),1)=".",TRUE,FALSE)</formula>
    </cfRule>
  </conditionalFormatting>
  <conditionalFormatting sqref="AE445">
    <cfRule type="expression" dxfId="1433" priority="1923">
      <formula>IF(RIGHT(TEXT(AE445,"0.#"),1)=".",FALSE,TRUE)</formula>
    </cfRule>
    <cfRule type="expression" dxfId="1432" priority="1924">
      <formula>IF(RIGHT(TEXT(AE445,"0.#"),1)=".",TRUE,FALSE)</formula>
    </cfRule>
  </conditionalFormatting>
  <conditionalFormatting sqref="AE443">
    <cfRule type="expression" dxfId="1431" priority="1927">
      <formula>IF(RIGHT(TEXT(AE443,"0.#"),1)=".",FALSE,TRUE)</formula>
    </cfRule>
    <cfRule type="expression" dxfId="1430" priority="1928">
      <formula>IF(RIGHT(TEXT(AE443,"0.#"),1)=".",TRUE,FALSE)</formula>
    </cfRule>
  </conditionalFormatting>
  <conditionalFormatting sqref="AE444">
    <cfRule type="expression" dxfId="1429" priority="1925">
      <formula>IF(RIGHT(TEXT(AE444,"0.#"),1)=".",FALSE,TRUE)</formula>
    </cfRule>
    <cfRule type="expression" dxfId="1428" priority="1926">
      <formula>IF(RIGHT(TEXT(AE444,"0.#"),1)=".",TRUE,FALSE)</formula>
    </cfRule>
  </conditionalFormatting>
  <conditionalFormatting sqref="AM445">
    <cfRule type="expression" dxfId="1427" priority="1917">
      <formula>IF(RIGHT(TEXT(AM445,"0.#"),1)=".",FALSE,TRUE)</formula>
    </cfRule>
    <cfRule type="expression" dxfId="1426" priority="1918">
      <formula>IF(RIGHT(TEXT(AM445,"0.#"),1)=".",TRUE,FALSE)</formula>
    </cfRule>
  </conditionalFormatting>
  <conditionalFormatting sqref="AM443">
    <cfRule type="expression" dxfId="1425" priority="1921">
      <formula>IF(RIGHT(TEXT(AM443,"0.#"),1)=".",FALSE,TRUE)</formula>
    </cfRule>
    <cfRule type="expression" dxfId="1424" priority="1922">
      <formula>IF(RIGHT(TEXT(AM443,"0.#"),1)=".",TRUE,FALSE)</formula>
    </cfRule>
  </conditionalFormatting>
  <conditionalFormatting sqref="AM444">
    <cfRule type="expression" dxfId="1423" priority="1919">
      <formula>IF(RIGHT(TEXT(AM444,"0.#"),1)=".",FALSE,TRUE)</formula>
    </cfRule>
    <cfRule type="expression" dxfId="1422" priority="1920">
      <formula>IF(RIGHT(TEXT(AM444,"0.#"),1)=".",TRUE,FALSE)</formula>
    </cfRule>
  </conditionalFormatting>
  <conditionalFormatting sqref="AU445">
    <cfRule type="expression" dxfId="1421" priority="1911">
      <formula>IF(RIGHT(TEXT(AU445,"0.#"),1)=".",FALSE,TRUE)</formula>
    </cfRule>
    <cfRule type="expression" dxfId="1420" priority="1912">
      <formula>IF(RIGHT(TEXT(AU445,"0.#"),1)=".",TRUE,FALSE)</formula>
    </cfRule>
  </conditionalFormatting>
  <conditionalFormatting sqref="AU443">
    <cfRule type="expression" dxfId="1419" priority="1915">
      <formula>IF(RIGHT(TEXT(AU443,"0.#"),1)=".",FALSE,TRUE)</formula>
    </cfRule>
    <cfRule type="expression" dxfId="1418" priority="1916">
      <formula>IF(RIGHT(TEXT(AU443,"0.#"),1)=".",TRUE,FALSE)</formula>
    </cfRule>
  </conditionalFormatting>
  <conditionalFormatting sqref="AU444">
    <cfRule type="expression" dxfId="1417" priority="1913">
      <formula>IF(RIGHT(TEXT(AU444,"0.#"),1)=".",FALSE,TRUE)</formula>
    </cfRule>
    <cfRule type="expression" dxfId="1416" priority="1914">
      <formula>IF(RIGHT(TEXT(AU444,"0.#"),1)=".",TRUE,FALSE)</formula>
    </cfRule>
  </conditionalFormatting>
  <conditionalFormatting sqref="AI445">
    <cfRule type="expression" dxfId="1415" priority="1905">
      <formula>IF(RIGHT(TEXT(AI445,"0.#"),1)=".",FALSE,TRUE)</formula>
    </cfRule>
    <cfRule type="expression" dxfId="1414" priority="1906">
      <formula>IF(RIGHT(TEXT(AI445,"0.#"),1)=".",TRUE,FALSE)</formula>
    </cfRule>
  </conditionalFormatting>
  <conditionalFormatting sqref="AI443">
    <cfRule type="expression" dxfId="1413" priority="1909">
      <formula>IF(RIGHT(TEXT(AI443,"0.#"),1)=".",FALSE,TRUE)</formula>
    </cfRule>
    <cfRule type="expression" dxfId="1412" priority="1910">
      <formula>IF(RIGHT(TEXT(AI443,"0.#"),1)=".",TRUE,FALSE)</formula>
    </cfRule>
  </conditionalFormatting>
  <conditionalFormatting sqref="AI444">
    <cfRule type="expression" dxfId="1411" priority="1907">
      <formula>IF(RIGHT(TEXT(AI444,"0.#"),1)=".",FALSE,TRUE)</formula>
    </cfRule>
    <cfRule type="expression" dxfId="1410" priority="1908">
      <formula>IF(RIGHT(TEXT(AI444,"0.#"),1)=".",TRUE,FALSE)</formula>
    </cfRule>
  </conditionalFormatting>
  <conditionalFormatting sqref="AQ443">
    <cfRule type="expression" dxfId="1409" priority="1899">
      <formula>IF(RIGHT(TEXT(AQ443,"0.#"),1)=".",FALSE,TRUE)</formula>
    </cfRule>
    <cfRule type="expression" dxfId="1408" priority="1900">
      <formula>IF(RIGHT(TEXT(AQ443,"0.#"),1)=".",TRUE,FALSE)</formula>
    </cfRule>
  </conditionalFormatting>
  <conditionalFormatting sqref="AQ444">
    <cfRule type="expression" dxfId="1407" priority="1903">
      <formula>IF(RIGHT(TEXT(AQ444,"0.#"),1)=".",FALSE,TRUE)</formula>
    </cfRule>
    <cfRule type="expression" dxfId="1406" priority="1904">
      <formula>IF(RIGHT(TEXT(AQ444,"0.#"),1)=".",TRUE,FALSE)</formula>
    </cfRule>
  </conditionalFormatting>
  <conditionalFormatting sqref="AQ445">
    <cfRule type="expression" dxfId="1405" priority="1901">
      <formula>IF(RIGHT(TEXT(AQ445,"0.#"),1)=".",FALSE,TRUE)</formula>
    </cfRule>
    <cfRule type="expression" dxfId="1404" priority="1902">
      <formula>IF(RIGHT(TEXT(AQ445,"0.#"),1)=".",TRUE,FALSE)</formula>
    </cfRule>
  </conditionalFormatting>
  <conditionalFormatting sqref="Y880:Y907">
    <cfRule type="expression" dxfId="1403" priority="2129">
      <formula>IF(RIGHT(TEXT(Y880,"0.#"),1)=".",FALSE,TRUE)</formula>
    </cfRule>
    <cfRule type="expression" dxfId="1402" priority="2130">
      <formula>IF(RIGHT(TEXT(Y880,"0.#"),1)=".",TRUE,FALSE)</formula>
    </cfRule>
  </conditionalFormatting>
  <conditionalFormatting sqref="Y878:Y879">
    <cfRule type="expression" dxfId="1401" priority="2123">
      <formula>IF(RIGHT(TEXT(Y878,"0.#"),1)=".",FALSE,TRUE)</formula>
    </cfRule>
    <cfRule type="expression" dxfId="1400" priority="2124">
      <formula>IF(RIGHT(TEXT(Y878,"0.#"),1)=".",TRUE,FALSE)</formula>
    </cfRule>
  </conditionalFormatting>
  <conditionalFormatting sqref="Y913:Y940">
    <cfRule type="expression" dxfId="1399" priority="2117">
      <formula>IF(RIGHT(TEXT(Y913,"0.#"),1)=".",FALSE,TRUE)</formula>
    </cfRule>
    <cfRule type="expression" dxfId="1398" priority="2118">
      <formula>IF(RIGHT(TEXT(Y913,"0.#"),1)=".",TRUE,FALSE)</formula>
    </cfRule>
  </conditionalFormatting>
  <conditionalFormatting sqref="Y911:Y912">
    <cfRule type="expression" dxfId="1397" priority="2111">
      <formula>IF(RIGHT(TEXT(Y911,"0.#"),1)=".",FALSE,TRUE)</formula>
    </cfRule>
    <cfRule type="expression" dxfId="1396" priority="2112">
      <formula>IF(RIGHT(TEXT(Y911,"0.#"),1)=".",TRUE,FALSE)</formula>
    </cfRule>
  </conditionalFormatting>
  <conditionalFormatting sqref="Y946:Y973">
    <cfRule type="expression" dxfId="1395" priority="2105">
      <formula>IF(RIGHT(TEXT(Y946,"0.#"),1)=".",FALSE,TRUE)</formula>
    </cfRule>
    <cfRule type="expression" dxfId="1394" priority="2106">
      <formula>IF(RIGHT(TEXT(Y946,"0.#"),1)=".",TRUE,FALSE)</formula>
    </cfRule>
  </conditionalFormatting>
  <conditionalFormatting sqref="Y944:Y945">
    <cfRule type="expression" dxfId="1393" priority="2099">
      <formula>IF(RIGHT(TEXT(Y944,"0.#"),1)=".",FALSE,TRUE)</formula>
    </cfRule>
    <cfRule type="expression" dxfId="1392" priority="2100">
      <formula>IF(RIGHT(TEXT(Y944,"0.#"),1)=".",TRUE,FALSE)</formula>
    </cfRule>
  </conditionalFormatting>
  <conditionalFormatting sqref="Y979:Y1006">
    <cfRule type="expression" dxfId="1391" priority="2093">
      <formula>IF(RIGHT(TEXT(Y979,"0.#"),1)=".",FALSE,TRUE)</formula>
    </cfRule>
    <cfRule type="expression" dxfId="1390" priority="2094">
      <formula>IF(RIGHT(TEXT(Y979,"0.#"),1)=".",TRUE,FALSE)</formula>
    </cfRule>
  </conditionalFormatting>
  <conditionalFormatting sqref="Y978">
    <cfRule type="expression" dxfId="1389" priority="2087">
      <formula>IF(RIGHT(TEXT(Y978,"0.#"),1)=".",FALSE,TRUE)</formula>
    </cfRule>
    <cfRule type="expression" dxfId="1388" priority="2088">
      <formula>IF(RIGHT(TEXT(Y978,"0.#"),1)=".",TRUE,FALSE)</formula>
    </cfRule>
  </conditionalFormatting>
  <conditionalFormatting sqref="Y1012:Y1039">
    <cfRule type="expression" dxfId="1387" priority="2081">
      <formula>IF(RIGHT(TEXT(Y1012,"0.#"),1)=".",FALSE,TRUE)</formula>
    </cfRule>
    <cfRule type="expression" dxfId="1386" priority="2082">
      <formula>IF(RIGHT(TEXT(Y1012,"0.#"),1)=".",TRUE,FALSE)</formula>
    </cfRule>
  </conditionalFormatting>
  <conditionalFormatting sqref="W23">
    <cfRule type="expression" dxfId="1385" priority="2365">
      <formula>IF(RIGHT(TEXT(W23,"0.#"),1)=".",FALSE,TRUE)</formula>
    </cfRule>
    <cfRule type="expression" dxfId="1384" priority="2366">
      <formula>IF(RIGHT(TEXT(W23,"0.#"),1)=".",TRUE,FALSE)</formula>
    </cfRule>
  </conditionalFormatting>
  <conditionalFormatting sqref="W24:W27">
    <cfRule type="expression" dxfId="1383" priority="2363">
      <formula>IF(RIGHT(TEXT(W24,"0.#"),1)=".",FALSE,TRUE)</formula>
    </cfRule>
    <cfRule type="expression" dxfId="1382" priority="2364">
      <formula>IF(RIGHT(TEXT(W24,"0.#"),1)=".",TRUE,FALSE)</formula>
    </cfRule>
  </conditionalFormatting>
  <conditionalFormatting sqref="W28">
    <cfRule type="expression" dxfId="1381" priority="2355">
      <formula>IF(RIGHT(TEXT(W28,"0.#"),1)=".",FALSE,TRUE)</formula>
    </cfRule>
    <cfRule type="expression" dxfId="1380" priority="2356">
      <formula>IF(RIGHT(TEXT(W28,"0.#"),1)=".",TRUE,FALSE)</formula>
    </cfRule>
  </conditionalFormatting>
  <conditionalFormatting sqref="P23">
    <cfRule type="expression" dxfId="1379" priority="2353">
      <formula>IF(RIGHT(TEXT(P23,"0.#"),1)=".",FALSE,TRUE)</formula>
    </cfRule>
    <cfRule type="expression" dxfId="1378" priority="2354">
      <formula>IF(RIGHT(TEXT(P23,"0.#"),1)=".",TRUE,FALSE)</formula>
    </cfRule>
  </conditionalFormatting>
  <conditionalFormatting sqref="P24:P27">
    <cfRule type="expression" dxfId="1377" priority="2351">
      <formula>IF(RIGHT(TEXT(P24,"0.#"),1)=".",FALSE,TRUE)</formula>
    </cfRule>
    <cfRule type="expression" dxfId="1376" priority="2352">
      <formula>IF(RIGHT(TEXT(P24,"0.#"),1)=".",TRUE,FALSE)</formula>
    </cfRule>
  </conditionalFormatting>
  <conditionalFormatting sqref="P28">
    <cfRule type="expression" dxfId="1375" priority="2349">
      <formula>IF(RIGHT(TEXT(P28,"0.#"),1)=".",FALSE,TRUE)</formula>
    </cfRule>
    <cfRule type="expression" dxfId="1374" priority="2350">
      <formula>IF(RIGHT(TEXT(P28,"0.#"),1)=".",TRUE,FALSE)</formula>
    </cfRule>
  </conditionalFormatting>
  <conditionalFormatting sqref="AQ114">
    <cfRule type="expression" dxfId="1373" priority="2333">
      <formula>IF(RIGHT(TEXT(AQ114,"0.#"),1)=".",FALSE,TRUE)</formula>
    </cfRule>
    <cfRule type="expression" dxfId="1372" priority="2334">
      <formula>IF(RIGHT(TEXT(AQ114,"0.#"),1)=".",TRUE,FALSE)</formula>
    </cfRule>
  </conditionalFormatting>
  <conditionalFormatting sqref="AQ104">
    <cfRule type="expression" dxfId="1371" priority="2347">
      <formula>IF(RIGHT(TEXT(AQ104,"0.#"),1)=".",FALSE,TRUE)</formula>
    </cfRule>
    <cfRule type="expression" dxfId="1370" priority="2348">
      <formula>IF(RIGHT(TEXT(AQ104,"0.#"),1)=".",TRUE,FALSE)</formula>
    </cfRule>
  </conditionalFormatting>
  <conditionalFormatting sqref="AQ105">
    <cfRule type="expression" dxfId="1369" priority="2345">
      <formula>IF(RIGHT(TEXT(AQ105,"0.#"),1)=".",FALSE,TRUE)</formula>
    </cfRule>
    <cfRule type="expression" dxfId="1368" priority="2346">
      <formula>IF(RIGHT(TEXT(AQ105,"0.#"),1)=".",TRUE,FALSE)</formula>
    </cfRule>
  </conditionalFormatting>
  <conditionalFormatting sqref="AQ107">
    <cfRule type="expression" dxfId="1367" priority="2343">
      <formula>IF(RIGHT(TEXT(AQ107,"0.#"),1)=".",FALSE,TRUE)</formula>
    </cfRule>
    <cfRule type="expression" dxfId="1366" priority="2344">
      <formula>IF(RIGHT(TEXT(AQ107,"0.#"),1)=".",TRUE,FALSE)</formula>
    </cfRule>
  </conditionalFormatting>
  <conditionalFormatting sqref="AQ108">
    <cfRule type="expression" dxfId="1365" priority="2341">
      <formula>IF(RIGHT(TEXT(AQ108,"0.#"),1)=".",FALSE,TRUE)</formula>
    </cfRule>
    <cfRule type="expression" dxfId="1364" priority="2342">
      <formula>IF(RIGHT(TEXT(AQ108,"0.#"),1)=".",TRUE,FALSE)</formula>
    </cfRule>
  </conditionalFormatting>
  <conditionalFormatting sqref="AQ110">
    <cfRule type="expression" dxfId="1363" priority="2339">
      <formula>IF(RIGHT(TEXT(AQ110,"0.#"),1)=".",FALSE,TRUE)</formula>
    </cfRule>
    <cfRule type="expression" dxfId="1362" priority="2340">
      <formula>IF(RIGHT(TEXT(AQ110,"0.#"),1)=".",TRUE,FALSE)</formula>
    </cfRule>
  </conditionalFormatting>
  <conditionalFormatting sqref="AQ111">
    <cfRule type="expression" dxfId="1361" priority="2337">
      <formula>IF(RIGHT(TEXT(AQ111,"0.#"),1)=".",FALSE,TRUE)</formula>
    </cfRule>
    <cfRule type="expression" dxfId="1360" priority="2338">
      <formula>IF(RIGHT(TEXT(AQ111,"0.#"),1)=".",TRUE,FALSE)</formula>
    </cfRule>
  </conditionalFormatting>
  <conditionalFormatting sqref="AQ113">
    <cfRule type="expression" dxfId="1359" priority="2335">
      <formula>IF(RIGHT(TEXT(AQ113,"0.#"),1)=".",FALSE,TRUE)</formula>
    </cfRule>
    <cfRule type="expression" dxfId="1358" priority="2336">
      <formula>IF(RIGHT(TEXT(AQ113,"0.#"),1)=".",TRUE,FALSE)</formula>
    </cfRule>
  </conditionalFormatting>
  <conditionalFormatting sqref="AE67">
    <cfRule type="expression" dxfId="1357" priority="2265">
      <formula>IF(RIGHT(TEXT(AE67,"0.#"),1)=".",FALSE,TRUE)</formula>
    </cfRule>
    <cfRule type="expression" dxfId="1356" priority="2266">
      <formula>IF(RIGHT(TEXT(AE67,"0.#"),1)=".",TRUE,FALSE)</formula>
    </cfRule>
  </conditionalFormatting>
  <conditionalFormatting sqref="AE68">
    <cfRule type="expression" dxfId="1355" priority="2263">
      <formula>IF(RIGHT(TEXT(AE68,"0.#"),1)=".",FALSE,TRUE)</formula>
    </cfRule>
    <cfRule type="expression" dxfId="1354" priority="2264">
      <formula>IF(RIGHT(TEXT(AE68,"0.#"),1)=".",TRUE,FALSE)</formula>
    </cfRule>
  </conditionalFormatting>
  <conditionalFormatting sqref="AE69">
    <cfRule type="expression" dxfId="1353" priority="2261">
      <formula>IF(RIGHT(TEXT(AE69,"0.#"),1)=".",FALSE,TRUE)</formula>
    </cfRule>
    <cfRule type="expression" dxfId="1352" priority="2262">
      <formula>IF(RIGHT(TEXT(AE69,"0.#"),1)=".",TRUE,FALSE)</formula>
    </cfRule>
  </conditionalFormatting>
  <conditionalFormatting sqref="AI69">
    <cfRule type="expression" dxfId="1351" priority="2259">
      <formula>IF(RIGHT(TEXT(AI69,"0.#"),1)=".",FALSE,TRUE)</formula>
    </cfRule>
    <cfRule type="expression" dxfId="1350" priority="2260">
      <formula>IF(RIGHT(TEXT(AI69,"0.#"),1)=".",TRUE,FALSE)</formula>
    </cfRule>
  </conditionalFormatting>
  <conditionalFormatting sqref="AI68">
    <cfRule type="expression" dxfId="1349" priority="2257">
      <formula>IF(RIGHT(TEXT(AI68,"0.#"),1)=".",FALSE,TRUE)</formula>
    </cfRule>
    <cfRule type="expression" dxfId="1348" priority="2258">
      <formula>IF(RIGHT(TEXT(AI68,"0.#"),1)=".",TRUE,FALSE)</formula>
    </cfRule>
  </conditionalFormatting>
  <conditionalFormatting sqref="AI67">
    <cfRule type="expression" dxfId="1347" priority="2255">
      <formula>IF(RIGHT(TEXT(AI67,"0.#"),1)=".",FALSE,TRUE)</formula>
    </cfRule>
    <cfRule type="expression" dxfId="1346" priority="2256">
      <formula>IF(RIGHT(TEXT(AI67,"0.#"),1)=".",TRUE,FALSE)</formula>
    </cfRule>
  </conditionalFormatting>
  <conditionalFormatting sqref="AM67">
    <cfRule type="expression" dxfId="1345" priority="2253">
      <formula>IF(RIGHT(TEXT(AM67,"0.#"),1)=".",FALSE,TRUE)</formula>
    </cfRule>
    <cfRule type="expression" dxfId="1344" priority="2254">
      <formula>IF(RIGHT(TEXT(AM67,"0.#"),1)=".",TRUE,FALSE)</formula>
    </cfRule>
  </conditionalFormatting>
  <conditionalFormatting sqref="AM68">
    <cfRule type="expression" dxfId="1343" priority="2251">
      <formula>IF(RIGHT(TEXT(AM68,"0.#"),1)=".",FALSE,TRUE)</formula>
    </cfRule>
    <cfRule type="expression" dxfId="1342" priority="2252">
      <formula>IF(RIGHT(TEXT(AM68,"0.#"),1)=".",TRUE,FALSE)</formula>
    </cfRule>
  </conditionalFormatting>
  <conditionalFormatting sqref="AM69">
    <cfRule type="expression" dxfId="1341" priority="2249">
      <formula>IF(RIGHT(TEXT(AM69,"0.#"),1)=".",FALSE,TRUE)</formula>
    </cfRule>
    <cfRule type="expression" dxfId="1340" priority="2250">
      <formula>IF(RIGHT(TEXT(AM69,"0.#"),1)=".",TRUE,FALSE)</formula>
    </cfRule>
  </conditionalFormatting>
  <conditionalFormatting sqref="AQ67:AQ69">
    <cfRule type="expression" dxfId="1339" priority="2247">
      <formula>IF(RIGHT(TEXT(AQ67,"0.#"),1)=".",FALSE,TRUE)</formula>
    </cfRule>
    <cfRule type="expression" dxfId="1338" priority="2248">
      <formula>IF(RIGHT(TEXT(AQ67,"0.#"),1)=".",TRUE,FALSE)</formula>
    </cfRule>
  </conditionalFormatting>
  <conditionalFormatting sqref="AU67:AU69">
    <cfRule type="expression" dxfId="1337" priority="2245">
      <formula>IF(RIGHT(TEXT(AU67,"0.#"),1)=".",FALSE,TRUE)</formula>
    </cfRule>
    <cfRule type="expression" dxfId="1336" priority="2246">
      <formula>IF(RIGHT(TEXT(AU67,"0.#"),1)=".",TRUE,FALSE)</formula>
    </cfRule>
  </conditionalFormatting>
  <conditionalFormatting sqref="AE70">
    <cfRule type="expression" dxfId="1335" priority="2243">
      <formula>IF(RIGHT(TEXT(AE70,"0.#"),1)=".",FALSE,TRUE)</formula>
    </cfRule>
    <cfRule type="expression" dxfId="1334" priority="2244">
      <formula>IF(RIGHT(TEXT(AE70,"0.#"),1)=".",TRUE,FALSE)</formula>
    </cfRule>
  </conditionalFormatting>
  <conditionalFormatting sqref="AE71">
    <cfRule type="expression" dxfId="1333" priority="2241">
      <formula>IF(RIGHT(TEXT(AE71,"0.#"),1)=".",FALSE,TRUE)</formula>
    </cfRule>
    <cfRule type="expression" dxfId="1332" priority="2242">
      <formula>IF(RIGHT(TEXT(AE71,"0.#"),1)=".",TRUE,FALSE)</formula>
    </cfRule>
  </conditionalFormatting>
  <conditionalFormatting sqref="AE72">
    <cfRule type="expression" dxfId="1331" priority="2239">
      <formula>IF(RIGHT(TEXT(AE72,"0.#"),1)=".",FALSE,TRUE)</formula>
    </cfRule>
    <cfRule type="expression" dxfId="1330" priority="2240">
      <formula>IF(RIGHT(TEXT(AE72,"0.#"),1)=".",TRUE,FALSE)</formula>
    </cfRule>
  </conditionalFormatting>
  <conditionalFormatting sqref="AI72">
    <cfRule type="expression" dxfId="1329" priority="2237">
      <formula>IF(RIGHT(TEXT(AI72,"0.#"),1)=".",FALSE,TRUE)</formula>
    </cfRule>
    <cfRule type="expression" dxfId="1328" priority="2238">
      <formula>IF(RIGHT(TEXT(AI72,"0.#"),1)=".",TRUE,FALSE)</formula>
    </cfRule>
  </conditionalFormatting>
  <conditionalFormatting sqref="AI71">
    <cfRule type="expression" dxfId="1327" priority="2235">
      <formula>IF(RIGHT(TEXT(AI71,"0.#"),1)=".",FALSE,TRUE)</formula>
    </cfRule>
    <cfRule type="expression" dxfId="1326" priority="2236">
      <formula>IF(RIGHT(TEXT(AI71,"0.#"),1)=".",TRUE,FALSE)</formula>
    </cfRule>
  </conditionalFormatting>
  <conditionalFormatting sqref="AI70">
    <cfRule type="expression" dxfId="1325" priority="2233">
      <formula>IF(RIGHT(TEXT(AI70,"0.#"),1)=".",FALSE,TRUE)</formula>
    </cfRule>
    <cfRule type="expression" dxfId="1324" priority="2234">
      <formula>IF(RIGHT(TEXT(AI70,"0.#"),1)=".",TRUE,FALSE)</formula>
    </cfRule>
  </conditionalFormatting>
  <conditionalFormatting sqref="AM70">
    <cfRule type="expression" dxfId="1323" priority="2231">
      <formula>IF(RIGHT(TEXT(AM70,"0.#"),1)=".",FALSE,TRUE)</formula>
    </cfRule>
    <cfRule type="expression" dxfId="1322" priority="2232">
      <formula>IF(RIGHT(TEXT(AM70,"0.#"),1)=".",TRUE,FALSE)</formula>
    </cfRule>
  </conditionalFormatting>
  <conditionalFormatting sqref="AM71">
    <cfRule type="expression" dxfId="1321" priority="2229">
      <formula>IF(RIGHT(TEXT(AM71,"0.#"),1)=".",FALSE,TRUE)</formula>
    </cfRule>
    <cfRule type="expression" dxfId="1320" priority="2230">
      <formula>IF(RIGHT(TEXT(AM71,"0.#"),1)=".",TRUE,FALSE)</formula>
    </cfRule>
  </conditionalFormatting>
  <conditionalFormatting sqref="AM72">
    <cfRule type="expression" dxfId="1319" priority="2227">
      <formula>IF(RIGHT(TEXT(AM72,"0.#"),1)=".",FALSE,TRUE)</formula>
    </cfRule>
    <cfRule type="expression" dxfId="1318" priority="2228">
      <formula>IF(RIGHT(TEXT(AM72,"0.#"),1)=".",TRUE,FALSE)</formula>
    </cfRule>
  </conditionalFormatting>
  <conditionalFormatting sqref="AQ70:AQ72">
    <cfRule type="expression" dxfId="1317" priority="2225">
      <formula>IF(RIGHT(TEXT(AQ70,"0.#"),1)=".",FALSE,TRUE)</formula>
    </cfRule>
    <cfRule type="expression" dxfId="1316" priority="2226">
      <formula>IF(RIGHT(TEXT(AQ70,"0.#"),1)=".",TRUE,FALSE)</formula>
    </cfRule>
  </conditionalFormatting>
  <conditionalFormatting sqref="AU70:AU72">
    <cfRule type="expression" dxfId="1315" priority="2223">
      <formula>IF(RIGHT(TEXT(AU70,"0.#"),1)=".",FALSE,TRUE)</formula>
    </cfRule>
    <cfRule type="expression" dxfId="1314" priority="2224">
      <formula>IF(RIGHT(TEXT(AU70,"0.#"),1)=".",TRUE,FALSE)</formula>
    </cfRule>
  </conditionalFormatting>
  <conditionalFormatting sqref="AU656">
    <cfRule type="expression" dxfId="1313" priority="741">
      <formula>IF(RIGHT(TEXT(AU656,"0.#"),1)=".",FALSE,TRUE)</formula>
    </cfRule>
    <cfRule type="expression" dxfId="1312" priority="742">
      <formula>IF(RIGHT(TEXT(AU656,"0.#"),1)=".",TRUE,FALSE)</formula>
    </cfRule>
  </conditionalFormatting>
  <conditionalFormatting sqref="AQ655">
    <cfRule type="expression" dxfId="1311" priority="733">
      <formula>IF(RIGHT(TEXT(AQ655,"0.#"),1)=".",FALSE,TRUE)</formula>
    </cfRule>
    <cfRule type="expression" dxfId="1310" priority="734">
      <formula>IF(RIGHT(TEXT(AQ655,"0.#"),1)=".",TRUE,FALSE)</formula>
    </cfRule>
  </conditionalFormatting>
  <conditionalFormatting sqref="AI696">
    <cfRule type="expression" dxfId="1309" priority="525">
      <formula>IF(RIGHT(TEXT(AI696,"0.#"),1)=".",FALSE,TRUE)</formula>
    </cfRule>
    <cfRule type="expression" dxfId="1308" priority="526">
      <formula>IF(RIGHT(TEXT(AI696,"0.#"),1)=".",TRUE,FALSE)</formula>
    </cfRule>
  </conditionalFormatting>
  <conditionalFormatting sqref="AQ694">
    <cfRule type="expression" dxfId="1307" priority="519">
      <formula>IF(RIGHT(TEXT(AQ694,"0.#"),1)=".",FALSE,TRUE)</formula>
    </cfRule>
    <cfRule type="expression" dxfId="1306" priority="520">
      <formula>IF(RIGHT(TEXT(AQ694,"0.#"),1)=".",TRUE,FALSE)</formula>
    </cfRule>
  </conditionalFormatting>
  <conditionalFormatting sqref="AL880:AO907">
    <cfRule type="expression" dxfId="1305" priority="2131">
      <formula>IF(AND(AL880&gt;=0,RIGHT(TEXT(AL880,"0.#"),1)&lt;&gt;"."),TRUE,FALSE)</formula>
    </cfRule>
    <cfRule type="expression" dxfId="1304" priority="2132">
      <formula>IF(AND(AL880&gt;=0,RIGHT(TEXT(AL880,"0.#"),1)="."),TRUE,FALSE)</formula>
    </cfRule>
    <cfRule type="expression" dxfId="1303" priority="2133">
      <formula>IF(AND(AL880&lt;0,RIGHT(TEXT(AL880,"0.#"),1)&lt;&gt;"."),TRUE,FALSE)</formula>
    </cfRule>
    <cfRule type="expression" dxfId="1302" priority="2134">
      <formula>IF(AND(AL880&lt;0,RIGHT(TEXT(AL880,"0.#"),1)="."),TRUE,FALSE)</formula>
    </cfRule>
  </conditionalFormatting>
  <conditionalFormatting sqref="AL878:AO879">
    <cfRule type="expression" dxfId="1301" priority="2125">
      <formula>IF(AND(AL878&gt;=0,RIGHT(TEXT(AL878,"0.#"),1)&lt;&gt;"."),TRUE,FALSE)</formula>
    </cfRule>
    <cfRule type="expression" dxfId="1300" priority="2126">
      <formula>IF(AND(AL878&gt;=0,RIGHT(TEXT(AL878,"0.#"),1)="."),TRUE,FALSE)</formula>
    </cfRule>
    <cfRule type="expression" dxfId="1299" priority="2127">
      <formula>IF(AND(AL878&lt;0,RIGHT(TEXT(AL878,"0.#"),1)&lt;&gt;"."),TRUE,FALSE)</formula>
    </cfRule>
    <cfRule type="expression" dxfId="1298" priority="2128">
      <formula>IF(AND(AL878&lt;0,RIGHT(TEXT(AL878,"0.#"),1)="."),TRUE,FALSE)</formula>
    </cfRule>
  </conditionalFormatting>
  <conditionalFormatting sqref="AL913:AO940">
    <cfRule type="expression" dxfId="1297" priority="2119">
      <formula>IF(AND(AL913&gt;=0,RIGHT(TEXT(AL913,"0.#"),1)&lt;&gt;"."),TRUE,FALSE)</formula>
    </cfRule>
    <cfRule type="expression" dxfId="1296" priority="2120">
      <formula>IF(AND(AL913&gt;=0,RIGHT(TEXT(AL913,"0.#"),1)="."),TRUE,FALSE)</formula>
    </cfRule>
    <cfRule type="expression" dxfId="1295" priority="2121">
      <formula>IF(AND(AL913&lt;0,RIGHT(TEXT(AL913,"0.#"),1)&lt;&gt;"."),TRUE,FALSE)</formula>
    </cfRule>
    <cfRule type="expression" dxfId="1294" priority="2122">
      <formula>IF(AND(AL913&lt;0,RIGHT(TEXT(AL913,"0.#"),1)="."),TRUE,FALSE)</formula>
    </cfRule>
  </conditionalFormatting>
  <conditionalFormatting sqref="AL912:AO912">
    <cfRule type="expression" dxfId="1293" priority="2113">
      <formula>IF(AND(AL912&gt;=0,RIGHT(TEXT(AL912,"0.#"),1)&lt;&gt;"."),TRUE,FALSE)</formula>
    </cfRule>
    <cfRule type="expression" dxfId="1292" priority="2114">
      <formula>IF(AND(AL912&gt;=0,RIGHT(TEXT(AL912,"0.#"),1)="."),TRUE,FALSE)</formula>
    </cfRule>
    <cfRule type="expression" dxfId="1291" priority="2115">
      <formula>IF(AND(AL912&lt;0,RIGHT(TEXT(AL912,"0.#"),1)&lt;&gt;"."),TRUE,FALSE)</formula>
    </cfRule>
    <cfRule type="expression" dxfId="1290" priority="2116">
      <formula>IF(AND(AL912&lt;0,RIGHT(TEXT(AL912,"0.#"),1)="."),TRUE,FALSE)</formula>
    </cfRule>
  </conditionalFormatting>
  <conditionalFormatting sqref="AL946:AO973">
    <cfRule type="expression" dxfId="1289" priority="2107">
      <formula>IF(AND(AL946&gt;=0,RIGHT(TEXT(AL946,"0.#"),1)&lt;&gt;"."),TRUE,FALSE)</formula>
    </cfRule>
    <cfRule type="expression" dxfId="1288" priority="2108">
      <formula>IF(AND(AL946&gt;=0,RIGHT(TEXT(AL946,"0.#"),1)="."),TRUE,FALSE)</formula>
    </cfRule>
    <cfRule type="expression" dxfId="1287" priority="2109">
      <formula>IF(AND(AL946&lt;0,RIGHT(TEXT(AL946,"0.#"),1)&lt;&gt;"."),TRUE,FALSE)</formula>
    </cfRule>
    <cfRule type="expression" dxfId="1286" priority="2110">
      <formula>IF(AND(AL946&lt;0,RIGHT(TEXT(AL946,"0.#"),1)="."),TRUE,FALSE)</formula>
    </cfRule>
  </conditionalFormatting>
  <conditionalFormatting sqref="AL944:AO945">
    <cfRule type="expression" dxfId="1285" priority="2101">
      <formula>IF(AND(AL944&gt;=0,RIGHT(TEXT(AL944,"0.#"),1)&lt;&gt;"."),TRUE,FALSE)</formula>
    </cfRule>
    <cfRule type="expression" dxfId="1284" priority="2102">
      <formula>IF(AND(AL944&gt;=0,RIGHT(TEXT(AL944,"0.#"),1)="."),TRUE,FALSE)</formula>
    </cfRule>
    <cfRule type="expression" dxfId="1283" priority="2103">
      <formula>IF(AND(AL944&lt;0,RIGHT(TEXT(AL944,"0.#"),1)&lt;&gt;"."),TRUE,FALSE)</formula>
    </cfRule>
    <cfRule type="expression" dxfId="1282" priority="2104">
      <formula>IF(AND(AL944&lt;0,RIGHT(TEXT(AL944,"0.#"),1)="."),TRUE,FALSE)</formula>
    </cfRule>
  </conditionalFormatting>
  <conditionalFormatting sqref="AL979:AO1006">
    <cfRule type="expression" dxfId="1281" priority="2095">
      <formula>IF(AND(AL979&gt;=0,RIGHT(TEXT(AL979,"0.#"),1)&lt;&gt;"."),TRUE,FALSE)</formula>
    </cfRule>
    <cfRule type="expression" dxfId="1280" priority="2096">
      <formula>IF(AND(AL979&gt;=0,RIGHT(TEXT(AL979,"0.#"),1)="."),TRUE,FALSE)</formula>
    </cfRule>
    <cfRule type="expression" dxfId="1279" priority="2097">
      <formula>IF(AND(AL979&lt;0,RIGHT(TEXT(AL979,"0.#"),1)&lt;&gt;"."),TRUE,FALSE)</formula>
    </cfRule>
    <cfRule type="expression" dxfId="1278" priority="2098">
      <formula>IF(AND(AL979&lt;0,RIGHT(TEXT(AL979,"0.#"),1)="."),TRUE,FALSE)</formula>
    </cfRule>
  </conditionalFormatting>
  <conditionalFormatting sqref="AL978:AO978">
    <cfRule type="expression" dxfId="1277" priority="2089">
      <formula>IF(AND(AL978&gt;=0,RIGHT(TEXT(AL978,"0.#"),1)&lt;&gt;"."),TRUE,FALSE)</formula>
    </cfRule>
    <cfRule type="expression" dxfId="1276" priority="2090">
      <formula>IF(AND(AL978&gt;=0,RIGHT(TEXT(AL978,"0.#"),1)="."),TRUE,FALSE)</formula>
    </cfRule>
    <cfRule type="expression" dxfId="1275" priority="2091">
      <formula>IF(AND(AL978&lt;0,RIGHT(TEXT(AL978,"0.#"),1)&lt;&gt;"."),TRUE,FALSE)</formula>
    </cfRule>
    <cfRule type="expression" dxfId="1274" priority="2092">
      <formula>IF(AND(AL978&lt;0,RIGHT(TEXT(AL978,"0.#"),1)="."),TRUE,FALSE)</formula>
    </cfRule>
  </conditionalFormatting>
  <conditionalFormatting sqref="AL1012:AO1039">
    <cfRule type="expression" dxfId="1273" priority="2083">
      <formula>IF(AND(AL1012&gt;=0,RIGHT(TEXT(AL1012,"0.#"),1)&lt;&gt;"."),TRUE,FALSE)</formula>
    </cfRule>
    <cfRule type="expression" dxfId="1272" priority="2084">
      <formula>IF(AND(AL1012&gt;=0,RIGHT(TEXT(AL1012,"0.#"),1)="."),TRUE,FALSE)</formula>
    </cfRule>
    <cfRule type="expression" dxfId="1271" priority="2085">
      <formula>IF(AND(AL1012&lt;0,RIGHT(TEXT(AL1012,"0.#"),1)&lt;&gt;"."),TRUE,FALSE)</formula>
    </cfRule>
    <cfRule type="expression" dxfId="1270" priority="2086">
      <formula>IF(AND(AL1012&lt;0,RIGHT(TEXT(AL1012,"0.#"),1)="."),TRUE,FALSE)</formula>
    </cfRule>
  </conditionalFormatting>
  <conditionalFormatting sqref="AL1045:AO1072">
    <cfRule type="expression" dxfId="1269" priority="2071">
      <formula>IF(AND(AL1045&gt;=0,RIGHT(TEXT(AL1045,"0.#"),1)&lt;&gt;"."),TRUE,FALSE)</formula>
    </cfRule>
    <cfRule type="expression" dxfId="1268" priority="2072">
      <formula>IF(AND(AL1045&gt;=0,RIGHT(TEXT(AL1045,"0.#"),1)="."),TRUE,FALSE)</formula>
    </cfRule>
    <cfRule type="expression" dxfId="1267" priority="2073">
      <formula>IF(AND(AL1045&lt;0,RIGHT(TEXT(AL1045,"0.#"),1)&lt;&gt;"."),TRUE,FALSE)</formula>
    </cfRule>
    <cfRule type="expression" dxfId="1266" priority="2074">
      <formula>IF(AND(AL1045&lt;0,RIGHT(TEXT(AL1045,"0.#"),1)="."),TRUE,FALSE)</formula>
    </cfRule>
  </conditionalFormatting>
  <conditionalFormatting sqref="Y1045:Y1072">
    <cfRule type="expression" dxfId="1265" priority="2069">
      <formula>IF(RIGHT(TEXT(Y1045,"0.#"),1)=".",FALSE,TRUE)</formula>
    </cfRule>
    <cfRule type="expression" dxfId="1264" priority="2070">
      <formula>IF(RIGHT(TEXT(Y1045,"0.#"),1)=".",TRUE,FALSE)</formula>
    </cfRule>
  </conditionalFormatting>
  <conditionalFormatting sqref="AL1043:AO1044">
    <cfRule type="expression" dxfId="1263" priority="2065">
      <formula>IF(AND(AL1043&gt;=0,RIGHT(TEXT(AL1043,"0.#"),1)&lt;&gt;"."),TRUE,FALSE)</formula>
    </cfRule>
    <cfRule type="expression" dxfId="1262" priority="2066">
      <formula>IF(AND(AL1043&gt;=0,RIGHT(TEXT(AL1043,"0.#"),1)="."),TRUE,FALSE)</formula>
    </cfRule>
    <cfRule type="expression" dxfId="1261" priority="2067">
      <formula>IF(AND(AL1043&lt;0,RIGHT(TEXT(AL1043,"0.#"),1)&lt;&gt;"."),TRUE,FALSE)</formula>
    </cfRule>
    <cfRule type="expression" dxfId="1260" priority="2068">
      <formula>IF(AND(AL1043&lt;0,RIGHT(TEXT(AL1043,"0.#"),1)="."),TRUE,FALSE)</formula>
    </cfRule>
  </conditionalFormatting>
  <conditionalFormatting sqref="Y1043:Y1044">
    <cfRule type="expression" dxfId="1259" priority="2063">
      <formula>IF(RIGHT(TEXT(Y1043,"0.#"),1)=".",FALSE,TRUE)</formula>
    </cfRule>
    <cfRule type="expression" dxfId="1258" priority="2064">
      <formula>IF(RIGHT(TEXT(Y1043,"0.#"),1)=".",TRUE,FALSE)</formula>
    </cfRule>
  </conditionalFormatting>
  <conditionalFormatting sqref="AL1078:AO1105">
    <cfRule type="expression" dxfId="1257" priority="2059">
      <formula>IF(AND(AL1078&gt;=0,RIGHT(TEXT(AL1078,"0.#"),1)&lt;&gt;"."),TRUE,FALSE)</formula>
    </cfRule>
    <cfRule type="expression" dxfId="1256" priority="2060">
      <formula>IF(AND(AL1078&gt;=0,RIGHT(TEXT(AL1078,"0.#"),1)="."),TRUE,FALSE)</formula>
    </cfRule>
    <cfRule type="expression" dxfId="1255" priority="2061">
      <formula>IF(AND(AL1078&lt;0,RIGHT(TEXT(AL1078,"0.#"),1)&lt;&gt;"."),TRUE,FALSE)</formula>
    </cfRule>
    <cfRule type="expression" dxfId="1254" priority="2062">
      <formula>IF(AND(AL1078&lt;0,RIGHT(TEXT(AL1078,"0.#"),1)="."),TRUE,FALSE)</formula>
    </cfRule>
  </conditionalFormatting>
  <conditionalFormatting sqref="Y1078:Y1105">
    <cfRule type="expression" dxfId="1253" priority="2057">
      <formula>IF(RIGHT(TEXT(Y1078,"0.#"),1)=".",FALSE,TRUE)</formula>
    </cfRule>
    <cfRule type="expression" dxfId="1252" priority="2058">
      <formula>IF(RIGHT(TEXT(Y1078,"0.#"),1)=".",TRUE,FALSE)</formula>
    </cfRule>
  </conditionalFormatting>
  <conditionalFormatting sqref="AL1076:AO1077">
    <cfRule type="expression" dxfId="1251" priority="2053">
      <formula>IF(AND(AL1076&gt;=0,RIGHT(TEXT(AL1076,"0.#"),1)&lt;&gt;"."),TRUE,FALSE)</formula>
    </cfRule>
    <cfRule type="expression" dxfId="1250" priority="2054">
      <formula>IF(AND(AL1076&gt;=0,RIGHT(TEXT(AL1076,"0.#"),1)="."),TRUE,FALSE)</formula>
    </cfRule>
    <cfRule type="expression" dxfId="1249" priority="2055">
      <formula>IF(AND(AL1076&lt;0,RIGHT(TEXT(AL1076,"0.#"),1)&lt;&gt;"."),TRUE,FALSE)</formula>
    </cfRule>
    <cfRule type="expression" dxfId="1248" priority="2056">
      <formula>IF(AND(AL1076&lt;0,RIGHT(TEXT(AL1076,"0.#"),1)="."),TRUE,FALSE)</formula>
    </cfRule>
  </conditionalFormatting>
  <conditionalFormatting sqref="Y1076:Y1077">
    <cfRule type="expression" dxfId="1247" priority="2051">
      <formula>IF(RIGHT(TEXT(Y1076,"0.#"),1)=".",FALSE,TRUE)</formula>
    </cfRule>
    <cfRule type="expression" dxfId="1246" priority="2052">
      <formula>IF(RIGHT(TEXT(Y1076,"0.#"),1)=".",TRUE,FALSE)</formula>
    </cfRule>
  </conditionalFormatting>
  <conditionalFormatting sqref="AE39">
    <cfRule type="expression" dxfId="1245" priority="2049">
      <formula>IF(RIGHT(TEXT(AE39,"0.#"),1)=".",FALSE,TRUE)</formula>
    </cfRule>
    <cfRule type="expression" dxfId="1244" priority="2050">
      <formula>IF(RIGHT(TEXT(AE39,"0.#"),1)=".",TRUE,FALSE)</formula>
    </cfRule>
  </conditionalFormatting>
  <conditionalFormatting sqref="AE40">
    <cfRule type="expression" dxfId="1243" priority="2047">
      <formula>IF(RIGHT(TEXT(AE40,"0.#"),1)=".",FALSE,TRUE)</formula>
    </cfRule>
    <cfRule type="expression" dxfId="1242" priority="2048">
      <formula>IF(RIGHT(TEXT(AE40,"0.#"),1)=".",TRUE,FALSE)</formula>
    </cfRule>
  </conditionalFormatting>
  <conditionalFormatting sqref="AE41">
    <cfRule type="expression" dxfId="1241" priority="2045">
      <formula>IF(RIGHT(TEXT(AE41,"0.#"),1)=".",FALSE,TRUE)</formula>
    </cfRule>
    <cfRule type="expression" dxfId="1240" priority="2046">
      <formula>IF(RIGHT(TEXT(AE41,"0.#"),1)=".",TRUE,FALSE)</formula>
    </cfRule>
  </conditionalFormatting>
  <conditionalFormatting sqref="AI41">
    <cfRule type="expression" dxfId="1239" priority="2043">
      <formula>IF(RIGHT(TEXT(AI41,"0.#"),1)=".",FALSE,TRUE)</formula>
    </cfRule>
    <cfRule type="expression" dxfId="1238" priority="2044">
      <formula>IF(RIGHT(TEXT(AI41,"0.#"),1)=".",TRUE,FALSE)</formula>
    </cfRule>
  </conditionalFormatting>
  <conditionalFormatting sqref="AI40">
    <cfRule type="expression" dxfId="1237" priority="2041">
      <formula>IF(RIGHT(TEXT(AI40,"0.#"),1)=".",FALSE,TRUE)</formula>
    </cfRule>
    <cfRule type="expression" dxfId="1236" priority="2042">
      <formula>IF(RIGHT(TEXT(AI40,"0.#"),1)=".",TRUE,FALSE)</formula>
    </cfRule>
  </conditionalFormatting>
  <conditionalFormatting sqref="AI39">
    <cfRule type="expression" dxfId="1235" priority="2039">
      <formula>IF(RIGHT(TEXT(AI39,"0.#"),1)=".",FALSE,TRUE)</formula>
    </cfRule>
    <cfRule type="expression" dxfId="1234" priority="2040">
      <formula>IF(RIGHT(TEXT(AI39,"0.#"),1)=".",TRUE,FALSE)</formula>
    </cfRule>
  </conditionalFormatting>
  <conditionalFormatting sqref="AQ39:AQ41">
    <cfRule type="expression" dxfId="1233" priority="2031">
      <formula>IF(RIGHT(TEXT(AQ39,"0.#"),1)=".",FALSE,TRUE)</formula>
    </cfRule>
    <cfRule type="expression" dxfId="1232" priority="2032">
      <formula>IF(RIGHT(TEXT(AQ39,"0.#"),1)=".",TRUE,FALSE)</formula>
    </cfRule>
  </conditionalFormatting>
  <conditionalFormatting sqref="AU39:AU41">
    <cfRule type="expression" dxfId="1231" priority="2029">
      <formula>IF(RIGHT(TEXT(AU39,"0.#"),1)=".",FALSE,TRUE)</formula>
    </cfRule>
    <cfRule type="expression" dxfId="1230" priority="2030">
      <formula>IF(RIGHT(TEXT(AU39,"0.#"),1)=".",TRUE,FALSE)</formula>
    </cfRule>
  </conditionalFormatting>
  <conditionalFormatting sqref="AE46">
    <cfRule type="expression" dxfId="1229" priority="2027">
      <formula>IF(RIGHT(TEXT(AE46,"0.#"),1)=".",FALSE,TRUE)</formula>
    </cfRule>
    <cfRule type="expression" dxfId="1228" priority="2028">
      <formula>IF(RIGHT(TEXT(AE46,"0.#"),1)=".",TRUE,FALSE)</formula>
    </cfRule>
  </conditionalFormatting>
  <conditionalFormatting sqref="AE47">
    <cfRule type="expression" dxfId="1227" priority="2025">
      <formula>IF(RIGHT(TEXT(AE47,"0.#"),1)=".",FALSE,TRUE)</formula>
    </cfRule>
    <cfRule type="expression" dxfId="1226" priority="2026">
      <formula>IF(RIGHT(TEXT(AE47,"0.#"),1)=".",TRUE,FALSE)</formula>
    </cfRule>
  </conditionalFormatting>
  <conditionalFormatting sqref="AE48">
    <cfRule type="expression" dxfId="1225" priority="2023">
      <formula>IF(RIGHT(TEXT(AE48,"0.#"),1)=".",FALSE,TRUE)</formula>
    </cfRule>
    <cfRule type="expression" dxfId="1224" priority="2024">
      <formula>IF(RIGHT(TEXT(AE48,"0.#"),1)=".",TRUE,FALSE)</formula>
    </cfRule>
  </conditionalFormatting>
  <conditionalFormatting sqref="AI48">
    <cfRule type="expression" dxfId="1223" priority="2021">
      <formula>IF(RIGHT(TEXT(AI48,"0.#"),1)=".",FALSE,TRUE)</formula>
    </cfRule>
    <cfRule type="expression" dxfId="1222" priority="2022">
      <formula>IF(RIGHT(TEXT(AI48,"0.#"),1)=".",TRUE,FALSE)</formula>
    </cfRule>
  </conditionalFormatting>
  <conditionalFormatting sqref="AI47">
    <cfRule type="expression" dxfId="1221" priority="2019">
      <formula>IF(RIGHT(TEXT(AI47,"0.#"),1)=".",FALSE,TRUE)</formula>
    </cfRule>
    <cfRule type="expression" dxfId="1220" priority="2020">
      <formula>IF(RIGHT(TEXT(AI47,"0.#"),1)=".",TRUE,FALSE)</formula>
    </cfRule>
  </conditionalFormatting>
  <conditionalFormatting sqref="AE448">
    <cfRule type="expression" dxfId="1219" priority="1897">
      <formula>IF(RIGHT(TEXT(AE448,"0.#"),1)=".",FALSE,TRUE)</formula>
    </cfRule>
    <cfRule type="expression" dxfId="1218" priority="1898">
      <formula>IF(RIGHT(TEXT(AE448,"0.#"),1)=".",TRUE,FALSE)</formula>
    </cfRule>
  </conditionalFormatting>
  <conditionalFormatting sqref="AM450">
    <cfRule type="expression" dxfId="1217" priority="1887">
      <formula>IF(RIGHT(TEXT(AM450,"0.#"),1)=".",FALSE,TRUE)</formula>
    </cfRule>
    <cfRule type="expression" dxfId="1216" priority="1888">
      <formula>IF(RIGHT(TEXT(AM450,"0.#"),1)=".",TRUE,FALSE)</formula>
    </cfRule>
  </conditionalFormatting>
  <conditionalFormatting sqref="AE449">
    <cfRule type="expression" dxfId="1215" priority="1895">
      <formula>IF(RIGHT(TEXT(AE449,"0.#"),1)=".",FALSE,TRUE)</formula>
    </cfRule>
    <cfRule type="expression" dxfId="1214" priority="1896">
      <formula>IF(RIGHT(TEXT(AE449,"0.#"),1)=".",TRUE,FALSE)</formula>
    </cfRule>
  </conditionalFormatting>
  <conditionalFormatting sqref="AE450">
    <cfRule type="expression" dxfId="1213" priority="1893">
      <formula>IF(RIGHT(TEXT(AE450,"0.#"),1)=".",FALSE,TRUE)</formula>
    </cfRule>
    <cfRule type="expression" dxfId="1212" priority="1894">
      <formula>IF(RIGHT(TEXT(AE450,"0.#"),1)=".",TRUE,FALSE)</formula>
    </cfRule>
  </conditionalFormatting>
  <conditionalFormatting sqref="AM448">
    <cfRule type="expression" dxfId="1211" priority="1891">
      <formula>IF(RIGHT(TEXT(AM448,"0.#"),1)=".",FALSE,TRUE)</formula>
    </cfRule>
    <cfRule type="expression" dxfId="1210" priority="1892">
      <formula>IF(RIGHT(TEXT(AM448,"0.#"),1)=".",TRUE,FALSE)</formula>
    </cfRule>
  </conditionalFormatting>
  <conditionalFormatting sqref="AM449">
    <cfRule type="expression" dxfId="1209" priority="1889">
      <formula>IF(RIGHT(TEXT(AM449,"0.#"),1)=".",FALSE,TRUE)</formula>
    </cfRule>
    <cfRule type="expression" dxfId="1208" priority="1890">
      <formula>IF(RIGHT(TEXT(AM449,"0.#"),1)=".",TRUE,FALSE)</formula>
    </cfRule>
  </conditionalFormatting>
  <conditionalFormatting sqref="AU448">
    <cfRule type="expression" dxfId="1207" priority="1885">
      <formula>IF(RIGHT(TEXT(AU448,"0.#"),1)=".",FALSE,TRUE)</formula>
    </cfRule>
    <cfRule type="expression" dxfId="1206" priority="1886">
      <formula>IF(RIGHT(TEXT(AU448,"0.#"),1)=".",TRUE,FALSE)</formula>
    </cfRule>
  </conditionalFormatting>
  <conditionalFormatting sqref="AU449">
    <cfRule type="expression" dxfId="1205" priority="1883">
      <formula>IF(RIGHT(TEXT(AU449,"0.#"),1)=".",FALSE,TRUE)</formula>
    </cfRule>
    <cfRule type="expression" dxfId="1204" priority="1884">
      <formula>IF(RIGHT(TEXT(AU449,"0.#"),1)=".",TRUE,FALSE)</formula>
    </cfRule>
  </conditionalFormatting>
  <conditionalFormatting sqref="AU450">
    <cfRule type="expression" dxfId="1203" priority="1881">
      <formula>IF(RIGHT(TEXT(AU450,"0.#"),1)=".",FALSE,TRUE)</formula>
    </cfRule>
    <cfRule type="expression" dxfId="1202" priority="1882">
      <formula>IF(RIGHT(TEXT(AU450,"0.#"),1)=".",TRUE,FALSE)</formula>
    </cfRule>
  </conditionalFormatting>
  <conditionalFormatting sqref="AI450">
    <cfRule type="expression" dxfId="1201" priority="1875">
      <formula>IF(RIGHT(TEXT(AI450,"0.#"),1)=".",FALSE,TRUE)</formula>
    </cfRule>
    <cfRule type="expression" dxfId="1200" priority="1876">
      <formula>IF(RIGHT(TEXT(AI450,"0.#"),1)=".",TRUE,FALSE)</formula>
    </cfRule>
  </conditionalFormatting>
  <conditionalFormatting sqref="AI448">
    <cfRule type="expression" dxfId="1199" priority="1879">
      <formula>IF(RIGHT(TEXT(AI448,"0.#"),1)=".",FALSE,TRUE)</formula>
    </cfRule>
    <cfRule type="expression" dxfId="1198" priority="1880">
      <formula>IF(RIGHT(TEXT(AI448,"0.#"),1)=".",TRUE,FALSE)</formula>
    </cfRule>
  </conditionalFormatting>
  <conditionalFormatting sqref="AI449">
    <cfRule type="expression" dxfId="1197" priority="1877">
      <formula>IF(RIGHT(TEXT(AI449,"0.#"),1)=".",FALSE,TRUE)</formula>
    </cfRule>
    <cfRule type="expression" dxfId="1196" priority="1878">
      <formula>IF(RIGHT(TEXT(AI449,"0.#"),1)=".",TRUE,FALSE)</formula>
    </cfRule>
  </conditionalFormatting>
  <conditionalFormatting sqref="AQ449">
    <cfRule type="expression" dxfId="1195" priority="1873">
      <formula>IF(RIGHT(TEXT(AQ449,"0.#"),1)=".",FALSE,TRUE)</formula>
    </cfRule>
    <cfRule type="expression" dxfId="1194" priority="1874">
      <formula>IF(RIGHT(TEXT(AQ449,"0.#"),1)=".",TRUE,FALSE)</formula>
    </cfRule>
  </conditionalFormatting>
  <conditionalFormatting sqref="AQ450">
    <cfRule type="expression" dxfId="1193" priority="1871">
      <formula>IF(RIGHT(TEXT(AQ450,"0.#"),1)=".",FALSE,TRUE)</formula>
    </cfRule>
    <cfRule type="expression" dxfId="1192" priority="1872">
      <formula>IF(RIGHT(TEXT(AQ450,"0.#"),1)=".",TRUE,FALSE)</formula>
    </cfRule>
  </conditionalFormatting>
  <conditionalFormatting sqref="AQ448">
    <cfRule type="expression" dxfId="1191" priority="1869">
      <formula>IF(RIGHT(TEXT(AQ448,"0.#"),1)=".",FALSE,TRUE)</formula>
    </cfRule>
    <cfRule type="expression" dxfId="1190" priority="1870">
      <formula>IF(RIGHT(TEXT(AQ448,"0.#"),1)=".",TRUE,FALSE)</formula>
    </cfRule>
  </conditionalFormatting>
  <conditionalFormatting sqref="AE453">
    <cfRule type="expression" dxfId="1189" priority="1867">
      <formula>IF(RIGHT(TEXT(AE453,"0.#"),1)=".",FALSE,TRUE)</formula>
    </cfRule>
    <cfRule type="expression" dxfId="1188" priority="1868">
      <formula>IF(RIGHT(TEXT(AE453,"0.#"),1)=".",TRUE,FALSE)</formula>
    </cfRule>
  </conditionalFormatting>
  <conditionalFormatting sqref="AM455">
    <cfRule type="expression" dxfId="1187" priority="1857">
      <formula>IF(RIGHT(TEXT(AM455,"0.#"),1)=".",FALSE,TRUE)</formula>
    </cfRule>
    <cfRule type="expression" dxfId="1186" priority="1858">
      <formula>IF(RIGHT(TEXT(AM455,"0.#"),1)=".",TRUE,FALSE)</formula>
    </cfRule>
  </conditionalFormatting>
  <conditionalFormatting sqref="AE454">
    <cfRule type="expression" dxfId="1185" priority="1865">
      <formula>IF(RIGHT(TEXT(AE454,"0.#"),1)=".",FALSE,TRUE)</formula>
    </cfRule>
    <cfRule type="expression" dxfId="1184" priority="1866">
      <formula>IF(RIGHT(TEXT(AE454,"0.#"),1)=".",TRUE,FALSE)</formula>
    </cfRule>
  </conditionalFormatting>
  <conditionalFormatting sqref="AE455">
    <cfRule type="expression" dxfId="1183" priority="1863">
      <formula>IF(RIGHT(TEXT(AE455,"0.#"),1)=".",FALSE,TRUE)</formula>
    </cfRule>
    <cfRule type="expression" dxfId="1182" priority="1864">
      <formula>IF(RIGHT(TEXT(AE455,"0.#"),1)=".",TRUE,FALSE)</formula>
    </cfRule>
  </conditionalFormatting>
  <conditionalFormatting sqref="AM453">
    <cfRule type="expression" dxfId="1181" priority="1861">
      <formula>IF(RIGHT(TEXT(AM453,"0.#"),1)=".",FALSE,TRUE)</formula>
    </cfRule>
    <cfRule type="expression" dxfId="1180" priority="1862">
      <formula>IF(RIGHT(TEXT(AM453,"0.#"),1)=".",TRUE,FALSE)</formula>
    </cfRule>
  </conditionalFormatting>
  <conditionalFormatting sqref="AM454">
    <cfRule type="expression" dxfId="1179" priority="1859">
      <formula>IF(RIGHT(TEXT(AM454,"0.#"),1)=".",FALSE,TRUE)</formula>
    </cfRule>
    <cfRule type="expression" dxfId="1178" priority="1860">
      <formula>IF(RIGHT(TEXT(AM454,"0.#"),1)=".",TRUE,FALSE)</formula>
    </cfRule>
  </conditionalFormatting>
  <conditionalFormatting sqref="AU453">
    <cfRule type="expression" dxfId="1177" priority="1855">
      <formula>IF(RIGHT(TEXT(AU453,"0.#"),1)=".",FALSE,TRUE)</formula>
    </cfRule>
    <cfRule type="expression" dxfId="1176" priority="1856">
      <formula>IF(RIGHT(TEXT(AU453,"0.#"),1)=".",TRUE,FALSE)</formula>
    </cfRule>
  </conditionalFormatting>
  <conditionalFormatting sqref="AU454">
    <cfRule type="expression" dxfId="1175" priority="1853">
      <formula>IF(RIGHT(TEXT(AU454,"0.#"),1)=".",FALSE,TRUE)</formula>
    </cfRule>
    <cfRule type="expression" dxfId="1174" priority="1854">
      <formula>IF(RIGHT(TEXT(AU454,"0.#"),1)=".",TRUE,FALSE)</formula>
    </cfRule>
  </conditionalFormatting>
  <conditionalFormatting sqref="AU455">
    <cfRule type="expression" dxfId="1173" priority="1851">
      <formula>IF(RIGHT(TEXT(AU455,"0.#"),1)=".",FALSE,TRUE)</formula>
    </cfRule>
    <cfRule type="expression" dxfId="1172" priority="1852">
      <formula>IF(RIGHT(TEXT(AU455,"0.#"),1)=".",TRUE,FALSE)</formula>
    </cfRule>
  </conditionalFormatting>
  <conditionalFormatting sqref="AI455">
    <cfRule type="expression" dxfId="1171" priority="1845">
      <formula>IF(RIGHT(TEXT(AI455,"0.#"),1)=".",FALSE,TRUE)</formula>
    </cfRule>
    <cfRule type="expression" dxfId="1170" priority="1846">
      <formula>IF(RIGHT(TEXT(AI455,"0.#"),1)=".",TRUE,FALSE)</formula>
    </cfRule>
  </conditionalFormatting>
  <conditionalFormatting sqref="AI453">
    <cfRule type="expression" dxfId="1169" priority="1849">
      <formula>IF(RIGHT(TEXT(AI453,"0.#"),1)=".",FALSE,TRUE)</formula>
    </cfRule>
    <cfRule type="expression" dxfId="1168" priority="1850">
      <formula>IF(RIGHT(TEXT(AI453,"0.#"),1)=".",TRUE,FALSE)</formula>
    </cfRule>
  </conditionalFormatting>
  <conditionalFormatting sqref="AI454">
    <cfRule type="expression" dxfId="1167" priority="1847">
      <formula>IF(RIGHT(TEXT(AI454,"0.#"),1)=".",FALSE,TRUE)</formula>
    </cfRule>
    <cfRule type="expression" dxfId="1166" priority="1848">
      <formula>IF(RIGHT(TEXT(AI454,"0.#"),1)=".",TRUE,FALSE)</formula>
    </cfRule>
  </conditionalFormatting>
  <conditionalFormatting sqref="AQ454">
    <cfRule type="expression" dxfId="1165" priority="1843">
      <formula>IF(RIGHT(TEXT(AQ454,"0.#"),1)=".",FALSE,TRUE)</formula>
    </cfRule>
    <cfRule type="expression" dxfId="1164" priority="1844">
      <formula>IF(RIGHT(TEXT(AQ454,"0.#"),1)=".",TRUE,FALSE)</formula>
    </cfRule>
  </conditionalFormatting>
  <conditionalFormatting sqref="AQ455">
    <cfRule type="expression" dxfId="1163" priority="1841">
      <formula>IF(RIGHT(TEXT(AQ455,"0.#"),1)=".",FALSE,TRUE)</formula>
    </cfRule>
    <cfRule type="expression" dxfId="1162" priority="1842">
      <formula>IF(RIGHT(TEXT(AQ455,"0.#"),1)=".",TRUE,FALSE)</formula>
    </cfRule>
  </conditionalFormatting>
  <conditionalFormatting sqref="AQ453">
    <cfRule type="expression" dxfId="1161" priority="1839">
      <formula>IF(RIGHT(TEXT(AQ453,"0.#"),1)=".",FALSE,TRUE)</formula>
    </cfRule>
    <cfRule type="expression" dxfId="1160" priority="1840">
      <formula>IF(RIGHT(TEXT(AQ453,"0.#"),1)=".",TRUE,FALSE)</formula>
    </cfRule>
  </conditionalFormatting>
  <conditionalFormatting sqref="AE487">
    <cfRule type="expression" dxfId="1159" priority="1717">
      <formula>IF(RIGHT(TEXT(AE487,"0.#"),1)=".",FALSE,TRUE)</formula>
    </cfRule>
    <cfRule type="expression" dxfId="1158" priority="1718">
      <formula>IF(RIGHT(TEXT(AE487,"0.#"),1)=".",TRUE,FALSE)</formula>
    </cfRule>
  </conditionalFormatting>
  <conditionalFormatting sqref="AE488">
    <cfRule type="expression" dxfId="1157" priority="1715">
      <formula>IF(RIGHT(TEXT(AE488,"0.#"),1)=".",FALSE,TRUE)</formula>
    </cfRule>
    <cfRule type="expression" dxfId="1156" priority="1716">
      <formula>IF(RIGHT(TEXT(AE488,"0.#"),1)=".",TRUE,FALSE)</formula>
    </cfRule>
  </conditionalFormatting>
  <conditionalFormatting sqref="AE489">
    <cfRule type="expression" dxfId="1155" priority="1713">
      <formula>IF(RIGHT(TEXT(AE489,"0.#"),1)=".",FALSE,TRUE)</formula>
    </cfRule>
    <cfRule type="expression" dxfId="1154" priority="1714">
      <formula>IF(RIGHT(TEXT(AE489,"0.#"),1)=".",TRUE,FALSE)</formula>
    </cfRule>
  </conditionalFormatting>
  <conditionalFormatting sqref="AU487">
    <cfRule type="expression" dxfId="1153" priority="1705">
      <formula>IF(RIGHT(TEXT(AU487,"0.#"),1)=".",FALSE,TRUE)</formula>
    </cfRule>
    <cfRule type="expression" dxfId="1152" priority="1706">
      <formula>IF(RIGHT(TEXT(AU487,"0.#"),1)=".",TRUE,FALSE)</formula>
    </cfRule>
  </conditionalFormatting>
  <conditionalFormatting sqref="AU488">
    <cfRule type="expression" dxfId="1151" priority="1703">
      <formula>IF(RIGHT(TEXT(AU488,"0.#"),1)=".",FALSE,TRUE)</formula>
    </cfRule>
    <cfRule type="expression" dxfId="1150" priority="1704">
      <formula>IF(RIGHT(TEXT(AU488,"0.#"),1)=".",TRUE,FALSE)</formula>
    </cfRule>
  </conditionalFormatting>
  <conditionalFormatting sqref="AU489">
    <cfRule type="expression" dxfId="1149" priority="1701">
      <formula>IF(RIGHT(TEXT(AU489,"0.#"),1)=".",FALSE,TRUE)</formula>
    </cfRule>
    <cfRule type="expression" dxfId="1148" priority="1702">
      <formula>IF(RIGHT(TEXT(AU489,"0.#"),1)=".",TRUE,FALSE)</formula>
    </cfRule>
  </conditionalFormatting>
  <conditionalFormatting sqref="AQ488">
    <cfRule type="expression" dxfId="1147" priority="1693">
      <formula>IF(RIGHT(TEXT(AQ488,"0.#"),1)=".",FALSE,TRUE)</formula>
    </cfRule>
    <cfRule type="expression" dxfId="1146" priority="1694">
      <formula>IF(RIGHT(TEXT(AQ488,"0.#"),1)=".",TRUE,FALSE)</formula>
    </cfRule>
  </conditionalFormatting>
  <conditionalFormatting sqref="AQ489">
    <cfRule type="expression" dxfId="1145" priority="1691">
      <formula>IF(RIGHT(TEXT(AQ489,"0.#"),1)=".",FALSE,TRUE)</formula>
    </cfRule>
    <cfRule type="expression" dxfId="1144" priority="1692">
      <formula>IF(RIGHT(TEXT(AQ489,"0.#"),1)=".",TRUE,FALSE)</formula>
    </cfRule>
  </conditionalFormatting>
  <conditionalFormatting sqref="AQ487">
    <cfRule type="expression" dxfId="1143" priority="1689">
      <formula>IF(RIGHT(TEXT(AQ487,"0.#"),1)=".",FALSE,TRUE)</formula>
    </cfRule>
    <cfRule type="expression" dxfId="1142" priority="1690">
      <formula>IF(RIGHT(TEXT(AQ487,"0.#"),1)=".",TRUE,FALSE)</formula>
    </cfRule>
  </conditionalFormatting>
  <conditionalFormatting sqref="AE512">
    <cfRule type="expression" dxfId="1141" priority="1687">
      <formula>IF(RIGHT(TEXT(AE512,"0.#"),1)=".",FALSE,TRUE)</formula>
    </cfRule>
    <cfRule type="expression" dxfId="1140" priority="1688">
      <formula>IF(RIGHT(TEXT(AE512,"0.#"),1)=".",TRUE,FALSE)</formula>
    </cfRule>
  </conditionalFormatting>
  <conditionalFormatting sqref="AE513">
    <cfRule type="expression" dxfId="1139" priority="1685">
      <formula>IF(RIGHT(TEXT(AE513,"0.#"),1)=".",FALSE,TRUE)</formula>
    </cfRule>
    <cfRule type="expression" dxfId="1138" priority="1686">
      <formula>IF(RIGHT(TEXT(AE513,"0.#"),1)=".",TRUE,FALSE)</formula>
    </cfRule>
  </conditionalFormatting>
  <conditionalFormatting sqref="AE514">
    <cfRule type="expression" dxfId="1137" priority="1683">
      <formula>IF(RIGHT(TEXT(AE514,"0.#"),1)=".",FALSE,TRUE)</formula>
    </cfRule>
    <cfRule type="expression" dxfId="1136" priority="1684">
      <formula>IF(RIGHT(TEXT(AE514,"0.#"),1)=".",TRUE,FALSE)</formula>
    </cfRule>
  </conditionalFormatting>
  <conditionalFormatting sqref="AU512">
    <cfRule type="expression" dxfId="1135" priority="1675">
      <formula>IF(RIGHT(TEXT(AU512,"0.#"),1)=".",FALSE,TRUE)</formula>
    </cfRule>
    <cfRule type="expression" dxfId="1134" priority="1676">
      <formula>IF(RIGHT(TEXT(AU512,"0.#"),1)=".",TRUE,FALSE)</formula>
    </cfRule>
  </conditionalFormatting>
  <conditionalFormatting sqref="AU513">
    <cfRule type="expression" dxfId="1133" priority="1673">
      <formula>IF(RIGHT(TEXT(AU513,"0.#"),1)=".",FALSE,TRUE)</formula>
    </cfRule>
    <cfRule type="expression" dxfId="1132" priority="1674">
      <formula>IF(RIGHT(TEXT(AU513,"0.#"),1)=".",TRUE,FALSE)</formula>
    </cfRule>
  </conditionalFormatting>
  <conditionalFormatting sqref="AU514">
    <cfRule type="expression" dxfId="1131" priority="1671">
      <formula>IF(RIGHT(TEXT(AU514,"0.#"),1)=".",FALSE,TRUE)</formula>
    </cfRule>
    <cfRule type="expression" dxfId="1130" priority="1672">
      <formula>IF(RIGHT(TEXT(AU514,"0.#"),1)=".",TRUE,FALSE)</formula>
    </cfRule>
  </conditionalFormatting>
  <conditionalFormatting sqref="AQ513">
    <cfRule type="expression" dxfId="1129" priority="1663">
      <formula>IF(RIGHT(TEXT(AQ513,"0.#"),1)=".",FALSE,TRUE)</formula>
    </cfRule>
    <cfRule type="expression" dxfId="1128" priority="1664">
      <formula>IF(RIGHT(TEXT(AQ513,"0.#"),1)=".",TRUE,FALSE)</formula>
    </cfRule>
  </conditionalFormatting>
  <conditionalFormatting sqref="AQ514">
    <cfRule type="expression" dxfId="1127" priority="1661">
      <formula>IF(RIGHT(TEXT(AQ514,"0.#"),1)=".",FALSE,TRUE)</formula>
    </cfRule>
    <cfRule type="expression" dxfId="1126" priority="1662">
      <formula>IF(RIGHT(TEXT(AQ514,"0.#"),1)=".",TRUE,FALSE)</formula>
    </cfRule>
  </conditionalFormatting>
  <conditionalFormatting sqref="AQ512">
    <cfRule type="expression" dxfId="1125" priority="1659">
      <formula>IF(RIGHT(TEXT(AQ512,"0.#"),1)=".",FALSE,TRUE)</formula>
    </cfRule>
    <cfRule type="expression" dxfId="1124" priority="1660">
      <formula>IF(RIGHT(TEXT(AQ512,"0.#"),1)=".",TRUE,FALSE)</formula>
    </cfRule>
  </conditionalFormatting>
  <conditionalFormatting sqref="AE517">
    <cfRule type="expression" dxfId="1123" priority="1537">
      <formula>IF(RIGHT(TEXT(AE517,"0.#"),1)=".",FALSE,TRUE)</formula>
    </cfRule>
    <cfRule type="expression" dxfId="1122" priority="1538">
      <formula>IF(RIGHT(TEXT(AE517,"0.#"),1)=".",TRUE,FALSE)</formula>
    </cfRule>
  </conditionalFormatting>
  <conditionalFormatting sqref="AE518">
    <cfRule type="expression" dxfId="1121" priority="1535">
      <formula>IF(RIGHT(TEXT(AE518,"0.#"),1)=".",FALSE,TRUE)</formula>
    </cfRule>
    <cfRule type="expression" dxfId="1120" priority="1536">
      <formula>IF(RIGHT(TEXT(AE518,"0.#"),1)=".",TRUE,FALSE)</formula>
    </cfRule>
  </conditionalFormatting>
  <conditionalFormatting sqref="AE519">
    <cfRule type="expression" dxfId="1119" priority="1533">
      <formula>IF(RIGHT(TEXT(AE519,"0.#"),1)=".",FALSE,TRUE)</formula>
    </cfRule>
    <cfRule type="expression" dxfId="1118" priority="1534">
      <formula>IF(RIGHT(TEXT(AE519,"0.#"),1)=".",TRUE,FALSE)</formula>
    </cfRule>
  </conditionalFormatting>
  <conditionalFormatting sqref="AU517">
    <cfRule type="expression" dxfId="1117" priority="1525">
      <formula>IF(RIGHT(TEXT(AU517,"0.#"),1)=".",FALSE,TRUE)</formula>
    </cfRule>
    <cfRule type="expression" dxfId="1116" priority="1526">
      <formula>IF(RIGHT(TEXT(AU517,"0.#"),1)=".",TRUE,FALSE)</formula>
    </cfRule>
  </conditionalFormatting>
  <conditionalFormatting sqref="AU519">
    <cfRule type="expression" dxfId="1115" priority="1521">
      <formula>IF(RIGHT(TEXT(AU519,"0.#"),1)=".",FALSE,TRUE)</formula>
    </cfRule>
    <cfRule type="expression" dxfId="1114" priority="1522">
      <formula>IF(RIGHT(TEXT(AU519,"0.#"),1)=".",TRUE,FALSE)</formula>
    </cfRule>
  </conditionalFormatting>
  <conditionalFormatting sqref="AQ518">
    <cfRule type="expression" dxfId="1113" priority="1513">
      <formula>IF(RIGHT(TEXT(AQ518,"0.#"),1)=".",FALSE,TRUE)</formula>
    </cfRule>
    <cfRule type="expression" dxfId="1112" priority="1514">
      <formula>IF(RIGHT(TEXT(AQ518,"0.#"),1)=".",TRUE,FALSE)</formula>
    </cfRule>
  </conditionalFormatting>
  <conditionalFormatting sqref="AQ519">
    <cfRule type="expression" dxfId="1111" priority="1511">
      <formula>IF(RIGHT(TEXT(AQ519,"0.#"),1)=".",FALSE,TRUE)</formula>
    </cfRule>
    <cfRule type="expression" dxfId="1110" priority="1512">
      <formula>IF(RIGHT(TEXT(AQ519,"0.#"),1)=".",TRUE,FALSE)</formula>
    </cfRule>
  </conditionalFormatting>
  <conditionalFormatting sqref="AQ517">
    <cfRule type="expression" dxfId="1109" priority="1509">
      <formula>IF(RIGHT(TEXT(AQ517,"0.#"),1)=".",FALSE,TRUE)</formula>
    </cfRule>
    <cfRule type="expression" dxfId="1108" priority="1510">
      <formula>IF(RIGHT(TEXT(AQ517,"0.#"),1)=".",TRUE,FALSE)</formula>
    </cfRule>
  </conditionalFormatting>
  <conditionalFormatting sqref="AE522">
    <cfRule type="expression" dxfId="1107" priority="1507">
      <formula>IF(RIGHT(TEXT(AE522,"0.#"),1)=".",FALSE,TRUE)</formula>
    </cfRule>
    <cfRule type="expression" dxfId="1106" priority="1508">
      <formula>IF(RIGHT(TEXT(AE522,"0.#"),1)=".",TRUE,FALSE)</formula>
    </cfRule>
  </conditionalFormatting>
  <conditionalFormatting sqref="AE523">
    <cfRule type="expression" dxfId="1105" priority="1505">
      <formula>IF(RIGHT(TEXT(AE523,"0.#"),1)=".",FALSE,TRUE)</formula>
    </cfRule>
    <cfRule type="expression" dxfId="1104" priority="1506">
      <formula>IF(RIGHT(TEXT(AE523,"0.#"),1)=".",TRUE,FALSE)</formula>
    </cfRule>
  </conditionalFormatting>
  <conditionalFormatting sqref="AE524">
    <cfRule type="expression" dxfId="1103" priority="1503">
      <formula>IF(RIGHT(TEXT(AE524,"0.#"),1)=".",FALSE,TRUE)</formula>
    </cfRule>
    <cfRule type="expression" dxfId="1102" priority="1504">
      <formula>IF(RIGHT(TEXT(AE524,"0.#"),1)=".",TRUE,FALSE)</formula>
    </cfRule>
  </conditionalFormatting>
  <conditionalFormatting sqref="AU522">
    <cfRule type="expression" dxfId="1101" priority="1495">
      <formula>IF(RIGHT(TEXT(AU522,"0.#"),1)=".",FALSE,TRUE)</formula>
    </cfRule>
    <cfRule type="expression" dxfId="1100" priority="1496">
      <formula>IF(RIGHT(TEXT(AU522,"0.#"),1)=".",TRUE,FALSE)</formula>
    </cfRule>
  </conditionalFormatting>
  <conditionalFormatting sqref="AU523">
    <cfRule type="expression" dxfId="1099" priority="1493">
      <formula>IF(RIGHT(TEXT(AU523,"0.#"),1)=".",FALSE,TRUE)</formula>
    </cfRule>
    <cfRule type="expression" dxfId="1098" priority="1494">
      <formula>IF(RIGHT(TEXT(AU523,"0.#"),1)=".",TRUE,FALSE)</formula>
    </cfRule>
  </conditionalFormatting>
  <conditionalFormatting sqref="AU524">
    <cfRule type="expression" dxfId="1097" priority="1491">
      <formula>IF(RIGHT(TEXT(AU524,"0.#"),1)=".",FALSE,TRUE)</formula>
    </cfRule>
    <cfRule type="expression" dxfId="1096" priority="1492">
      <formula>IF(RIGHT(TEXT(AU524,"0.#"),1)=".",TRUE,FALSE)</formula>
    </cfRule>
  </conditionalFormatting>
  <conditionalFormatting sqref="AQ523">
    <cfRule type="expression" dxfId="1095" priority="1483">
      <formula>IF(RIGHT(TEXT(AQ523,"0.#"),1)=".",FALSE,TRUE)</formula>
    </cfRule>
    <cfRule type="expression" dxfId="1094" priority="1484">
      <formula>IF(RIGHT(TEXT(AQ523,"0.#"),1)=".",TRUE,FALSE)</formula>
    </cfRule>
  </conditionalFormatting>
  <conditionalFormatting sqref="AQ524">
    <cfRule type="expression" dxfId="1093" priority="1481">
      <formula>IF(RIGHT(TEXT(AQ524,"0.#"),1)=".",FALSE,TRUE)</formula>
    </cfRule>
    <cfRule type="expression" dxfId="1092" priority="1482">
      <formula>IF(RIGHT(TEXT(AQ524,"0.#"),1)=".",TRUE,FALSE)</formula>
    </cfRule>
  </conditionalFormatting>
  <conditionalFormatting sqref="AQ522">
    <cfRule type="expression" dxfId="1091" priority="1479">
      <formula>IF(RIGHT(TEXT(AQ522,"0.#"),1)=".",FALSE,TRUE)</formula>
    </cfRule>
    <cfRule type="expression" dxfId="1090" priority="1480">
      <formula>IF(RIGHT(TEXT(AQ522,"0.#"),1)=".",TRUE,FALSE)</formula>
    </cfRule>
  </conditionalFormatting>
  <conditionalFormatting sqref="AE527">
    <cfRule type="expression" dxfId="1089" priority="1477">
      <formula>IF(RIGHT(TEXT(AE527,"0.#"),1)=".",FALSE,TRUE)</formula>
    </cfRule>
    <cfRule type="expression" dxfId="1088" priority="1478">
      <formula>IF(RIGHT(TEXT(AE527,"0.#"),1)=".",TRUE,FALSE)</formula>
    </cfRule>
  </conditionalFormatting>
  <conditionalFormatting sqref="AE528">
    <cfRule type="expression" dxfId="1087" priority="1475">
      <formula>IF(RIGHT(TEXT(AE528,"0.#"),1)=".",FALSE,TRUE)</formula>
    </cfRule>
    <cfRule type="expression" dxfId="1086" priority="1476">
      <formula>IF(RIGHT(TEXT(AE528,"0.#"),1)=".",TRUE,FALSE)</formula>
    </cfRule>
  </conditionalFormatting>
  <conditionalFormatting sqref="AE529">
    <cfRule type="expression" dxfId="1085" priority="1473">
      <formula>IF(RIGHT(TEXT(AE529,"0.#"),1)=".",FALSE,TRUE)</formula>
    </cfRule>
    <cfRule type="expression" dxfId="1084" priority="1474">
      <formula>IF(RIGHT(TEXT(AE529,"0.#"),1)=".",TRUE,FALSE)</formula>
    </cfRule>
  </conditionalFormatting>
  <conditionalFormatting sqref="AU527">
    <cfRule type="expression" dxfId="1083" priority="1465">
      <formula>IF(RIGHT(TEXT(AU527,"0.#"),1)=".",FALSE,TRUE)</formula>
    </cfRule>
    <cfRule type="expression" dxfId="1082" priority="1466">
      <formula>IF(RIGHT(TEXT(AU527,"0.#"),1)=".",TRUE,FALSE)</formula>
    </cfRule>
  </conditionalFormatting>
  <conditionalFormatting sqref="AU528">
    <cfRule type="expression" dxfId="1081" priority="1463">
      <formula>IF(RIGHT(TEXT(AU528,"0.#"),1)=".",FALSE,TRUE)</formula>
    </cfRule>
    <cfRule type="expression" dxfId="1080" priority="1464">
      <formula>IF(RIGHT(TEXT(AU528,"0.#"),1)=".",TRUE,FALSE)</formula>
    </cfRule>
  </conditionalFormatting>
  <conditionalFormatting sqref="AU529">
    <cfRule type="expression" dxfId="1079" priority="1461">
      <formula>IF(RIGHT(TEXT(AU529,"0.#"),1)=".",FALSE,TRUE)</formula>
    </cfRule>
    <cfRule type="expression" dxfId="1078" priority="1462">
      <formula>IF(RIGHT(TEXT(AU529,"0.#"),1)=".",TRUE,FALSE)</formula>
    </cfRule>
  </conditionalFormatting>
  <conditionalFormatting sqref="AQ528">
    <cfRule type="expression" dxfId="1077" priority="1453">
      <formula>IF(RIGHT(TEXT(AQ528,"0.#"),1)=".",FALSE,TRUE)</formula>
    </cfRule>
    <cfRule type="expression" dxfId="1076" priority="1454">
      <formula>IF(RIGHT(TEXT(AQ528,"0.#"),1)=".",TRUE,FALSE)</formula>
    </cfRule>
  </conditionalFormatting>
  <conditionalFormatting sqref="AQ529">
    <cfRule type="expression" dxfId="1075" priority="1451">
      <formula>IF(RIGHT(TEXT(AQ529,"0.#"),1)=".",FALSE,TRUE)</formula>
    </cfRule>
    <cfRule type="expression" dxfId="1074" priority="1452">
      <formula>IF(RIGHT(TEXT(AQ529,"0.#"),1)=".",TRUE,FALSE)</formula>
    </cfRule>
  </conditionalFormatting>
  <conditionalFormatting sqref="AQ527">
    <cfRule type="expression" dxfId="1073" priority="1449">
      <formula>IF(RIGHT(TEXT(AQ527,"0.#"),1)=".",FALSE,TRUE)</formula>
    </cfRule>
    <cfRule type="expression" dxfId="1072" priority="1450">
      <formula>IF(RIGHT(TEXT(AQ527,"0.#"),1)=".",TRUE,FALSE)</formula>
    </cfRule>
  </conditionalFormatting>
  <conditionalFormatting sqref="AE532">
    <cfRule type="expression" dxfId="1071" priority="1447">
      <formula>IF(RIGHT(TEXT(AE532,"0.#"),1)=".",FALSE,TRUE)</formula>
    </cfRule>
    <cfRule type="expression" dxfId="1070" priority="1448">
      <formula>IF(RIGHT(TEXT(AE532,"0.#"),1)=".",TRUE,FALSE)</formula>
    </cfRule>
  </conditionalFormatting>
  <conditionalFormatting sqref="AM534">
    <cfRule type="expression" dxfId="1069" priority="1437">
      <formula>IF(RIGHT(TEXT(AM534,"0.#"),1)=".",FALSE,TRUE)</formula>
    </cfRule>
    <cfRule type="expression" dxfId="1068" priority="1438">
      <formula>IF(RIGHT(TEXT(AM534,"0.#"),1)=".",TRUE,FALSE)</formula>
    </cfRule>
  </conditionalFormatting>
  <conditionalFormatting sqref="AE533">
    <cfRule type="expression" dxfId="1067" priority="1445">
      <formula>IF(RIGHT(TEXT(AE533,"0.#"),1)=".",FALSE,TRUE)</formula>
    </cfRule>
    <cfRule type="expression" dxfId="1066" priority="1446">
      <formula>IF(RIGHT(TEXT(AE533,"0.#"),1)=".",TRUE,FALSE)</formula>
    </cfRule>
  </conditionalFormatting>
  <conditionalFormatting sqref="AE534">
    <cfRule type="expression" dxfId="1065" priority="1443">
      <formula>IF(RIGHT(TEXT(AE534,"0.#"),1)=".",FALSE,TRUE)</formula>
    </cfRule>
    <cfRule type="expression" dxfId="1064" priority="1444">
      <formula>IF(RIGHT(TEXT(AE534,"0.#"),1)=".",TRUE,FALSE)</formula>
    </cfRule>
  </conditionalFormatting>
  <conditionalFormatting sqref="AM532">
    <cfRule type="expression" dxfId="1063" priority="1441">
      <formula>IF(RIGHT(TEXT(AM532,"0.#"),1)=".",FALSE,TRUE)</formula>
    </cfRule>
    <cfRule type="expression" dxfId="1062" priority="1442">
      <formula>IF(RIGHT(TEXT(AM532,"0.#"),1)=".",TRUE,FALSE)</formula>
    </cfRule>
  </conditionalFormatting>
  <conditionalFormatting sqref="AM533">
    <cfRule type="expression" dxfId="1061" priority="1439">
      <formula>IF(RIGHT(TEXT(AM533,"0.#"),1)=".",FALSE,TRUE)</formula>
    </cfRule>
    <cfRule type="expression" dxfId="1060" priority="1440">
      <formula>IF(RIGHT(TEXT(AM533,"0.#"),1)=".",TRUE,FALSE)</formula>
    </cfRule>
  </conditionalFormatting>
  <conditionalFormatting sqref="AU532">
    <cfRule type="expression" dxfId="1059" priority="1435">
      <formula>IF(RIGHT(TEXT(AU532,"0.#"),1)=".",FALSE,TRUE)</formula>
    </cfRule>
    <cfRule type="expression" dxfId="1058" priority="1436">
      <formula>IF(RIGHT(TEXT(AU532,"0.#"),1)=".",TRUE,FALSE)</formula>
    </cfRule>
  </conditionalFormatting>
  <conditionalFormatting sqref="AU533">
    <cfRule type="expression" dxfId="1057" priority="1433">
      <formula>IF(RIGHT(TEXT(AU533,"0.#"),1)=".",FALSE,TRUE)</formula>
    </cfRule>
    <cfRule type="expression" dxfId="1056" priority="1434">
      <formula>IF(RIGHT(TEXT(AU533,"0.#"),1)=".",TRUE,FALSE)</formula>
    </cfRule>
  </conditionalFormatting>
  <conditionalFormatting sqref="AU534">
    <cfRule type="expression" dxfId="1055" priority="1431">
      <formula>IF(RIGHT(TEXT(AU534,"0.#"),1)=".",FALSE,TRUE)</formula>
    </cfRule>
    <cfRule type="expression" dxfId="1054" priority="1432">
      <formula>IF(RIGHT(TEXT(AU534,"0.#"),1)=".",TRUE,FALSE)</formula>
    </cfRule>
  </conditionalFormatting>
  <conditionalFormatting sqref="AI534">
    <cfRule type="expression" dxfId="1053" priority="1425">
      <formula>IF(RIGHT(TEXT(AI534,"0.#"),1)=".",FALSE,TRUE)</formula>
    </cfRule>
    <cfRule type="expression" dxfId="1052" priority="1426">
      <formula>IF(RIGHT(TEXT(AI534,"0.#"),1)=".",TRUE,FALSE)</formula>
    </cfRule>
  </conditionalFormatting>
  <conditionalFormatting sqref="AI532">
    <cfRule type="expression" dxfId="1051" priority="1429">
      <formula>IF(RIGHT(TEXT(AI532,"0.#"),1)=".",FALSE,TRUE)</formula>
    </cfRule>
    <cfRule type="expression" dxfId="1050" priority="1430">
      <formula>IF(RIGHT(TEXT(AI532,"0.#"),1)=".",TRUE,FALSE)</formula>
    </cfRule>
  </conditionalFormatting>
  <conditionalFormatting sqref="AI533">
    <cfRule type="expression" dxfId="1049" priority="1427">
      <formula>IF(RIGHT(TEXT(AI533,"0.#"),1)=".",FALSE,TRUE)</formula>
    </cfRule>
    <cfRule type="expression" dxfId="1048" priority="1428">
      <formula>IF(RIGHT(TEXT(AI533,"0.#"),1)=".",TRUE,FALSE)</formula>
    </cfRule>
  </conditionalFormatting>
  <conditionalFormatting sqref="AQ533">
    <cfRule type="expression" dxfId="1047" priority="1423">
      <formula>IF(RIGHT(TEXT(AQ533,"0.#"),1)=".",FALSE,TRUE)</formula>
    </cfRule>
    <cfRule type="expression" dxfId="1046" priority="1424">
      <formula>IF(RIGHT(TEXT(AQ533,"0.#"),1)=".",TRUE,FALSE)</formula>
    </cfRule>
  </conditionalFormatting>
  <conditionalFormatting sqref="AQ534">
    <cfRule type="expression" dxfId="1045" priority="1421">
      <formula>IF(RIGHT(TEXT(AQ534,"0.#"),1)=".",FALSE,TRUE)</formula>
    </cfRule>
    <cfRule type="expression" dxfId="1044" priority="1422">
      <formula>IF(RIGHT(TEXT(AQ534,"0.#"),1)=".",TRUE,FALSE)</formula>
    </cfRule>
  </conditionalFormatting>
  <conditionalFormatting sqref="AQ532">
    <cfRule type="expression" dxfId="1043" priority="1419">
      <formula>IF(RIGHT(TEXT(AQ532,"0.#"),1)=".",FALSE,TRUE)</formula>
    </cfRule>
    <cfRule type="expression" dxfId="1042" priority="1420">
      <formula>IF(RIGHT(TEXT(AQ532,"0.#"),1)=".",TRUE,FALSE)</formula>
    </cfRule>
  </conditionalFormatting>
  <conditionalFormatting sqref="AE541">
    <cfRule type="expression" dxfId="1041" priority="1417">
      <formula>IF(RIGHT(TEXT(AE541,"0.#"),1)=".",FALSE,TRUE)</formula>
    </cfRule>
    <cfRule type="expression" dxfId="1040" priority="1418">
      <formula>IF(RIGHT(TEXT(AE541,"0.#"),1)=".",TRUE,FALSE)</formula>
    </cfRule>
  </conditionalFormatting>
  <conditionalFormatting sqref="AE542">
    <cfRule type="expression" dxfId="1039" priority="1415">
      <formula>IF(RIGHT(TEXT(AE542,"0.#"),1)=".",FALSE,TRUE)</formula>
    </cfRule>
    <cfRule type="expression" dxfId="1038" priority="1416">
      <formula>IF(RIGHT(TEXT(AE542,"0.#"),1)=".",TRUE,FALSE)</formula>
    </cfRule>
  </conditionalFormatting>
  <conditionalFormatting sqref="AE543">
    <cfRule type="expression" dxfId="1037" priority="1413">
      <formula>IF(RIGHT(TEXT(AE543,"0.#"),1)=".",FALSE,TRUE)</formula>
    </cfRule>
    <cfRule type="expression" dxfId="1036" priority="1414">
      <formula>IF(RIGHT(TEXT(AE543,"0.#"),1)=".",TRUE,FALSE)</formula>
    </cfRule>
  </conditionalFormatting>
  <conditionalFormatting sqref="AU541">
    <cfRule type="expression" dxfId="1035" priority="1405">
      <formula>IF(RIGHT(TEXT(AU541,"0.#"),1)=".",FALSE,TRUE)</formula>
    </cfRule>
    <cfRule type="expression" dxfId="1034" priority="1406">
      <formula>IF(RIGHT(TEXT(AU541,"0.#"),1)=".",TRUE,FALSE)</formula>
    </cfRule>
  </conditionalFormatting>
  <conditionalFormatting sqref="AU542">
    <cfRule type="expression" dxfId="1033" priority="1403">
      <formula>IF(RIGHT(TEXT(AU542,"0.#"),1)=".",FALSE,TRUE)</formula>
    </cfRule>
    <cfRule type="expression" dxfId="1032" priority="1404">
      <formula>IF(RIGHT(TEXT(AU542,"0.#"),1)=".",TRUE,FALSE)</formula>
    </cfRule>
  </conditionalFormatting>
  <conditionalFormatting sqref="AU543">
    <cfRule type="expression" dxfId="1031" priority="1401">
      <formula>IF(RIGHT(TEXT(AU543,"0.#"),1)=".",FALSE,TRUE)</formula>
    </cfRule>
    <cfRule type="expression" dxfId="1030" priority="1402">
      <formula>IF(RIGHT(TEXT(AU543,"0.#"),1)=".",TRUE,FALSE)</formula>
    </cfRule>
  </conditionalFormatting>
  <conditionalFormatting sqref="AQ542">
    <cfRule type="expression" dxfId="1029" priority="1393">
      <formula>IF(RIGHT(TEXT(AQ542,"0.#"),1)=".",FALSE,TRUE)</formula>
    </cfRule>
    <cfRule type="expression" dxfId="1028" priority="1394">
      <formula>IF(RIGHT(TEXT(AQ542,"0.#"),1)=".",TRUE,FALSE)</formula>
    </cfRule>
  </conditionalFormatting>
  <conditionalFormatting sqref="AQ543">
    <cfRule type="expression" dxfId="1027" priority="1391">
      <formula>IF(RIGHT(TEXT(AQ543,"0.#"),1)=".",FALSE,TRUE)</formula>
    </cfRule>
    <cfRule type="expression" dxfId="1026" priority="1392">
      <formula>IF(RIGHT(TEXT(AQ543,"0.#"),1)=".",TRUE,FALSE)</formula>
    </cfRule>
  </conditionalFormatting>
  <conditionalFormatting sqref="AQ541">
    <cfRule type="expression" dxfId="1025" priority="1389">
      <formula>IF(RIGHT(TEXT(AQ541,"0.#"),1)=".",FALSE,TRUE)</formula>
    </cfRule>
    <cfRule type="expression" dxfId="1024" priority="1390">
      <formula>IF(RIGHT(TEXT(AQ541,"0.#"),1)=".",TRUE,FALSE)</formula>
    </cfRule>
  </conditionalFormatting>
  <conditionalFormatting sqref="AE566">
    <cfRule type="expression" dxfId="1023" priority="1387">
      <formula>IF(RIGHT(TEXT(AE566,"0.#"),1)=".",FALSE,TRUE)</formula>
    </cfRule>
    <cfRule type="expression" dxfId="1022" priority="1388">
      <formula>IF(RIGHT(TEXT(AE566,"0.#"),1)=".",TRUE,FALSE)</formula>
    </cfRule>
  </conditionalFormatting>
  <conditionalFormatting sqref="AE567">
    <cfRule type="expression" dxfId="1021" priority="1385">
      <formula>IF(RIGHT(TEXT(AE567,"0.#"),1)=".",FALSE,TRUE)</formula>
    </cfRule>
    <cfRule type="expression" dxfId="1020" priority="1386">
      <formula>IF(RIGHT(TEXT(AE567,"0.#"),1)=".",TRUE,FALSE)</formula>
    </cfRule>
  </conditionalFormatting>
  <conditionalFormatting sqref="AE568">
    <cfRule type="expression" dxfId="1019" priority="1383">
      <formula>IF(RIGHT(TEXT(AE568,"0.#"),1)=".",FALSE,TRUE)</formula>
    </cfRule>
    <cfRule type="expression" dxfId="1018" priority="1384">
      <formula>IF(RIGHT(TEXT(AE568,"0.#"),1)=".",TRUE,FALSE)</formula>
    </cfRule>
  </conditionalFormatting>
  <conditionalFormatting sqref="AU566">
    <cfRule type="expression" dxfId="1017" priority="1375">
      <formula>IF(RIGHT(TEXT(AU566,"0.#"),1)=".",FALSE,TRUE)</formula>
    </cfRule>
    <cfRule type="expression" dxfId="1016" priority="1376">
      <formula>IF(RIGHT(TEXT(AU566,"0.#"),1)=".",TRUE,FALSE)</formula>
    </cfRule>
  </conditionalFormatting>
  <conditionalFormatting sqref="AU567">
    <cfRule type="expression" dxfId="1015" priority="1373">
      <formula>IF(RIGHT(TEXT(AU567,"0.#"),1)=".",FALSE,TRUE)</formula>
    </cfRule>
    <cfRule type="expression" dxfId="1014" priority="1374">
      <formula>IF(RIGHT(TEXT(AU567,"0.#"),1)=".",TRUE,FALSE)</formula>
    </cfRule>
  </conditionalFormatting>
  <conditionalFormatting sqref="AU568">
    <cfRule type="expression" dxfId="1013" priority="1371">
      <formula>IF(RIGHT(TEXT(AU568,"0.#"),1)=".",FALSE,TRUE)</formula>
    </cfRule>
    <cfRule type="expression" dxfId="1012" priority="1372">
      <formula>IF(RIGHT(TEXT(AU568,"0.#"),1)=".",TRUE,FALSE)</formula>
    </cfRule>
  </conditionalFormatting>
  <conditionalFormatting sqref="AQ567">
    <cfRule type="expression" dxfId="1011" priority="1363">
      <formula>IF(RIGHT(TEXT(AQ567,"0.#"),1)=".",FALSE,TRUE)</formula>
    </cfRule>
    <cfRule type="expression" dxfId="1010" priority="1364">
      <formula>IF(RIGHT(TEXT(AQ567,"0.#"),1)=".",TRUE,FALSE)</formula>
    </cfRule>
  </conditionalFormatting>
  <conditionalFormatting sqref="AQ568">
    <cfRule type="expression" dxfId="1009" priority="1361">
      <formula>IF(RIGHT(TEXT(AQ568,"0.#"),1)=".",FALSE,TRUE)</formula>
    </cfRule>
    <cfRule type="expression" dxfId="1008" priority="1362">
      <formula>IF(RIGHT(TEXT(AQ568,"0.#"),1)=".",TRUE,FALSE)</formula>
    </cfRule>
  </conditionalFormatting>
  <conditionalFormatting sqref="AQ566">
    <cfRule type="expression" dxfId="1007" priority="1359">
      <formula>IF(RIGHT(TEXT(AQ566,"0.#"),1)=".",FALSE,TRUE)</formula>
    </cfRule>
    <cfRule type="expression" dxfId="1006" priority="1360">
      <formula>IF(RIGHT(TEXT(AQ566,"0.#"),1)=".",TRUE,FALSE)</formula>
    </cfRule>
  </conditionalFormatting>
  <conditionalFormatting sqref="AE546">
    <cfRule type="expression" dxfId="1005" priority="1357">
      <formula>IF(RIGHT(TEXT(AE546,"0.#"),1)=".",FALSE,TRUE)</formula>
    </cfRule>
    <cfRule type="expression" dxfId="1004" priority="1358">
      <formula>IF(RIGHT(TEXT(AE546,"0.#"),1)=".",TRUE,FALSE)</formula>
    </cfRule>
  </conditionalFormatting>
  <conditionalFormatting sqref="AE547">
    <cfRule type="expression" dxfId="1003" priority="1355">
      <formula>IF(RIGHT(TEXT(AE547,"0.#"),1)=".",FALSE,TRUE)</formula>
    </cfRule>
    <cfRule type="expression" dxfId="1002" priority="1356">
      <formula>IF(RIGHT(TEXT(AE547,"0.#"),1)=".",TRUE,FALSE)</formula>
    </cfRule>
  </conditionalFormatting>
  <conditionalFormatting sqref="AE548">
    <cfRule type="expression" dxfId="1001" priority="1353">
      <formula>IF(RIGHT(TEXT(AE548,"0.#"),1)=".",FALSE,TRUE)</formula>
    </cfRule>
    <cfRule type="expression" dxfId="1000" priority="1354">
      <formula>IF(RIGHT(TEXT(AE548,"0.#"),1)=".",TRUE,FALSE)</formula>
    </cfRule>
  </conditionalFormatting>
  <conditionalFormatting sqref="AU546">
    <cfRule type="expression" dxfId="999" priority="1345">
      <formula>IF(RIGHT(TEXT(AU546,"0.#"),1)=".",FALSE,TRUE)</formula>
    </cfRule>
    <cfRule type="expression" dxfId="998" priority="1346">
      <formula>IF(RIGHT(TEXT(AU546,"0.#"),1)=".",TRUE,FALSE)</formula>
    </cfRule>
  </conditionalFormatting>
  <conditionalFormatting sqref="AU547">
    <cfRule type="expression" dxfId="997" priority="1343">
      <formula>IF(RIGHT(TEXT(AU547,"0.#"),1)=".",FALSE,TRUE)</formula>
    </cfRule>
    <cfRule type="expression" dxfId="996" priority="1344">
      <formula>IF(RIGHT(TEXT(AU547,"0.#"),1)=".",TRUE,FALSE)</formula>
    </cfRule>
  </conditionalFormatting>
  <conditionalFormatting sqref="AU548">
    <cfRule type="expression" dxfId="995" priority="1341">
      <formula>IF(RIGHT(TEXT(AU548,"0.#"),1)=".",FALSE,TRUE)</formula>
    </cfRule>
    <cfRule type="expression" dxfId="994" priority="1342">
      <formula>IF(RIGHT(TEXT(AU548,"0.#"),1)=".",TRUE,FALSE)</formula>
    </cfRule>
  </conditionalFormatting>
  <conditionalFormatting sqref="AQ547">
    <cfRule type="expression" dxfId="993" priority="1333">
      <formula>IF(RIGHT(TEXT(AQ547,"0.#"),1)=".",FALSE,TRUE)</formula>
    </cfRule>
    <cfRule type="expression" dxfId="992" priority="1334">
      <formula>IF(RIGHT(TEXT(AQ547,"0.#"),1)=".",TRUE,FALSE)</formula>
    </cfRule>
  </conditionalFormatting>
  <conditionalFormatting sqref="AQ546">
    <cfRule type="expression" dxfId="991" priority="1329">
      <formula>IF(RIGHT(TEXT(AQ546,"0.#"),1)=".",FALSE,TRUE)</formula>
    </cfRule>
    <cfRule type="expression" dxfId="990" priority="1330">
      <formula>IF(RIGHT(TEXT(AQ546,"0.#"),1)=".",TRUE,FALSE)</formula>
    </cfRule>
  </conditionalFormatting>
  <conditionalFormatting sqref="AE551">
    <cfRule type="expression" dxfId="989" priority="1327">
      <formula>IF(RIGHT(TEXT(AE551,"0.#"),1)=".",FALSE,TRUE)</formula>
    </cfRule>
    <cfRule type="expression" dxfId="988" priority="1328">
      <formula>IF(RIGHT(TEXT(AE551,"0.#"),1)=".",TRUE,FALSE)</formula>
    </cfRule>
  </conditionalFormatting>
  <conditionalFormatting sqref="AE553">
    <cfRule type="expression" dxfId="987" priority="1323">
      <formula>IF(RIGHT(TEXT(AE553,"0.#"),1)=".",FALSE,TRUE)</formula>
    </cfRule>
    <cfRule type="expression" dxfId="986" priority="1324">
      <formula>IF(RIGHT(TEXT(AE553,"0.#"),1)=".",TRUE,FALSE)</formula>
    </cfRule>
  </conditionalFormatting>
  <conditionalFormatting sqref="AU551">
    <cfRule type="expression" dxfId="985" priority="1315">
      <formula>IF(RIGHT(TEXT(AU551,"0.#"),1)=".",FALSE,TRUE)</formula>
    </cfRule>
    <cfRule type="expression" dxfId="984" priority="1316">
      <formula>IF(RIGHT(TEXT(AU551,"0.#"),1)=".",TRUE,FALSE)</formula>
    </cfRule>
  </conditionalFormatting>
  <conditionalFormatting sqref="AU553">
    <cfRule type="expression" dxfId="983" priority="1311">
      <formula>IF(RIGHT(TEXT(AU553,"0.#"),1)=".",FALSE,TRUE)</formula>
    </cfRule>
    <cfRule type="expression" dxfId="982" priority="1312">
      <formula>IF(RIGHT(TEXT(AU553,"0.#"),1)=".",TRUE,FALSE)</formula>
    </cfRule>
  </conditionalFormatting>
  <conditionalFormatting sqref="AQ552">
    <cfRule type="expression" dxfId="981" priority="1303">
      <formula>IF(RIGHT(TEXT(AQ552,"0.#"),1)=".",FALSE,TRUE)</formula>
    </cfRule>
    <cfRule type="expression" dxfId="980" priority="1304">
      <formula>IF(RIGHT(TEXT(AQ552,"0.#"),1)=".",TRUE,FALSE)</formula>
    </cfRule>
  </conditionalFormatting>
  <conditionalFormatting sqref="AU561">
    <cfRule type="expression" dxfId="979" priority="1255">
      <formula>IF(RIGHT(TEXT(AU561,"0.#"),1)=".",FALSE,TRUE)</formula>
    </cfRule>
    <cfRule type="expression" dxfId="978" priority="1256">
      <formula>IF(RIGHT(TEXT(AU561,"0.#"),1)=".",TRUE,FALSE)</formula>
    </cfRule>
  </conditionalFormatting>
  <conditionalFormatting sqref="AU562">
    <cfRule type="expression" dxfId="977" priority="1253">
      <formula>IF(RIGHT(TEXT(AU562,"0.#"),1)=".",FALSE,TRUE)</formula>
    </cfRule>
    <cfRule type="expression" dxfId="976" priority="1254">
      <formula>IF(RIGHT(TEXT(AU562,"0.#"),1)=".",TRUE,FALSE)</formula>
    </cfRule>
  </conditionalFormatting>
  <conditionalFormatting sqref="AU563">
    <cfRule type="expression" dxfId="975" priority="1251">
      <formula>IF(RIGHT(TEXT(AU563,"0.#"),1)=".",FALSE,TRUE)</formula>
    </cfRule>
    <cfRule type="expression" dxfId="974" priority="1252">
      <formula>IF(RIGHT(TEXT(AU563,"0.#"),1)=".",TRUE,FALSE)</formula>
    </cfRule>
  </conditionalFormatting>
  <conditionalFormatting sqref="AQ562">
    <cfRule type="expression" dxfId="973" priority="1243">
      <formula>IF(RIGHT(TEXT(AQ562,"0.#"),1)=".",FALSE,TRUE)</formula>
    </cfRule>
    <cfRule type="expression" dxfId="972" priority="1244">
      <formula>IF(RIGHT(TEXT(AQ562,"0.#"),1)=".",TRUE,FALSE)</formula>
    </cfRule>
  </conditionalFormatting>
  <conditionalFormatting sqref="AQ563">
    <cfRule type="expression" dxfId="971" priority="1241">
      <formula>IF(RIGHT(TEXT(AQ563,"0.#"),1)=".",FALSE,TRUE)</formula>
    </cfRule>
    <cfRule type="expression" dxfId="970" priority="1242">
      <formula>IF(RIGHT(TEXT(AQ563,"0.#"),1)=".",TRUE,FALSE)</formula>
    </cfRule>
  </conditionalFormatting>
  <conditionalFormatting sqref="AQ561">
    <cfRule type="expression" dxfId="969" priority="1239">
      <formula>IF(RIGHT(TEXT(AQ561,"0.#"),1)=".",FALSE,TRUE)</formula>
    </cfRule>
    <cfRule type="expression" dxfId="968" priority="1240">
      <formula>IF(RIGHT(TEXT(AQ561,"0.#"),1)=".",TRUE,FALSE)</formula>
    </cfRule>
  </conditionalFormatting>
  <conditionalFormatting sqref="AE571">
    <cfRule type="expression" dxfId="967" priority="1237">
      <formula>IF(RIGHT(TEXT(AE571,"0.#"),1)=".",FALSE,TRUE)</formula>
    </cfRule>
    <cfRule type="expression" dxfId="966" priority="1238">
      <formula>IF(RIGHT(TEXT(AE571,"0.#"),1)=".",TRUE,FALSE)</formula>
    </cfRule>
  </conditionalFormatting>
  <conditionalFormatting sqref="AE572">
    <cfRule type="expression" dxfId="965" priority="1235">
      <formula>IF(RIGHT(TEXT(AE572,"0.#"),1)=".",FALSE,TRUE)</formula>
    </cfRule>
    <cfRule type="expression" dxfId="964" priority="1236">
      <formula>IF(RIGHT(TEXT(AE572,"0.#"),1)=".",TRUE,FALSE)</formula>
    </cfRule>
  </conditionalFormatting>
  <conditionalFormatting sqref="AE573">
    <cfRule type="expression" dxfId="963" priority="1233">
      <formula>IF(RIGHT(TEXT(AE573,"0.#"),1)=".",FALSE,TRUE)</formula>
    </cfRule>
    <cfRule type="expression" dxfId="962" priority="1234">
      <formula>IF(RIGHT(TEXT(AE573,"0.#"),1)=".",TRUE,FALSE)</formula>
    </cfRule>
  </conditionalFormatting>
  <conditionalFormatting sqref="AU571">
    <cfRule type="expression" dxfId="961" priority="1225">
      <formula>IF(RIGHT(TEXT(AU571,"0.#"),1)=".",FALSE,TRUE)</formula>
    </cfRule>
    <cfRule type="expression" dxfId="960" priority="1226">
      <formula>IF(RIGHT(TEXT(AU571,"0.#"),1)=".",TRUE,FALSE)</formula>
    </cfRule>
  </conditionalFormatting>
  <conditionalFormatting sqref="AU572">
    <cfRule type="expression" dxfId="959" priority="1223">
      <formula>IF(RIGHT(TEXT(AU572,"0.#"),1)=".",FALSE,TRUE)</formula>
    </cfRule>
    <cfRule type="expression" dxfId="958" priority="1224">
      <formula>IF(RIGHT(TEXT(AU572,"0.#"),1)=".",TRUE,FALSE)</formula>
    </cfRule>
  </conditionalFormatting>
  <conditionalFormatting sqref="AU573">
    <cfRule type="expression" dxfId="957" priority="1221">
      <formula>IF(RIGHT(TEXT(AU573,"0.#"),1)=".",FALSE,TRUE)</formula>
    </cfRule>
    <cfRule type="expression" dxfId="956" priority="1222">
      <formula>IF(RIGHT(TEXT(AU573,"0.#"),1)=".",TRUE,FALSE)</formula>
    </cfRule>
  </conditionalFormatting>
  <conditionalFormatting sqref="AQ572">
    <cfRule type="expression" dxfId="955" priority="1213">
      <formula>IF(RIGHT(TEXT(AQ572,"0.#"),1)=".",FALSE,TRUE)</formula>
    </cfRule>
    <cfRule type="expression" dxfId="954" priority="1214">
      <formula>IF(RIGHT(TEXT(AQ572,"0.#"),1)=".",TRUE,FALSE)</formula>
    </cfRule>
  </conditionalFormatting>
  <conditionalFormatting sqref="AQ573">
    <cfRule type="expression" dxfId="953" priority="1211">
      <formula>IF(RIGHT(TEXT(AQ573,"0.#"),1)=".",FALSE,TRUE)</formula>
    </cfRule>
    <cfRule type="expression" dxfId="952" priority="1212">
      <formula>IF(RIGHT(TEXT(AQ573,"0.#"),1)=".",TRUE,FALSE)</formula>
    </cfRule>
  </conditionalFormatting>
  <conditionalFormatting sqref="AQ571">
    <cfRule type="expression" dxfId="951" priority="1209">
      <formula>IF(RIGHT(TEXT(AQ571,"0.#"),1)=".",FALSE,TRUE)</formula>
    </cfRule>
    <cfRule type="expression" dxfId="950" priority="1210">
      <formula>IF(RIGHT(TEXT(AQ571,"0.#"),1)=".",TRUE,FALSE)</formula>
    </cfRule>
  </conditionalFormatting>
  <conditionalFormatting sqref="AE576">
    <cfRule type="expression" dxfId="949" priority="1207">
      <formula>IF(RIGHT(TEXT(AE576,"0.#"),1)=".",FALSE,TRUE)</formula>
    </cfRule>
    <cfRule type="expression" dxfId="948" priority="1208">
      <formula>IF(RIGHT(TEXT(AE576,"0.#"),1)=".",TRUE,FALSE)</formula>
    </cfRule>
  </conditionalFormatting>
  <conditionalFormatting sqref="AE577">
    <cfRule type="expression" dxfId="947" priority="1205">
      <formula>IF(RIGHT(TEXT(AE577,"0.#"),1)=".",FALSE,TRUE)</formula>
    </cfRule>
    <cfRule type="expression" dxfId="946" priority="1206">
      <formula>IF(RIGHT(TEXT(AE577,"0.#"),1)=".",TRUE,FALSE)</formula>
    </cfRule>
  </conditionalFormatting>
  <conditionalFormatting sqref="AE578">
    <cfRule type="expression" dxfId="945" priority="1203">
      <formula>IF(RIGHT(TEXT(AE578,"0.#"),1)=".",FALSE,TRUE)</formula>
    </cfRule>
    <cfRule type="expression" dxfId="944" priority="1204">
      <formula>IF(RIGHT(TEXT(AE578,"0.#"),1)=".",TRUE,FALSE)</formula>
    </cfRule>
  </conditionalFormatting>
  <conditionalFormatting sqref="AU576">
    <cfRule type="expression" dxfId="943" priority="1195">
      <formula>IF(RIGHT(TEXT(AU576,"0.#"),1)=".",FALSE,TRUE)</formula>
    </cfRule>
    <cfRule type="expression" dxfId="942" priority="1196">
      <formula>IF(RIGHT(TEXT(AU576,"0.#"),1)=".",TRUE,FALSE)</formula>
    </cfRule>
  </conditionalFormatting>
  <conditionalFormatting sqref="AU577">
    <cfRule type="expression" dxfId="941" priority="1193">
      <formula>IF(RIGHT(TEXT(AU577,"0.#"),1)=".",FALSE,TRUE)</formula>
    </cfRule>
    <cfRule type="expression" dxfId="940" priority="1194">
      <formula>IF(RIGHT(TEXT(AU577,"0.#"),1)=".",TRUE,FALSE)</formula>
    </cfRule>
  </conditionalFormatting>
  <conditionalFormatting sqref="AU578">
    <cfRule type="expression" dxfId="939" priority="1191">
      <formula>IF(RIGHT(TEXT(AU578,"0.#"),1)=".",FALSE,TRUE)</formula>
    </cfRule>
    <cfRule type="expression" dxfId="938" priority="1192">
      <formula>IF(RIGHT(TEXT(AU578,"0.#"),1)=".",TRUE,FALSE)</formula>
    </cfRule>
  </conditionalFormatting>
  <conditionalFormatting sqref="AQ577">
    <cfRule type="expression" dxfId="937" priority="1183">
      <formula>IF(RIGHT(TEXT(AQ577,"0.#"),1)=".",FALSE,TRUE)</formula>
    </cfRule>
    <cfRule type="expression" dxfId="936" priority="1184">
      <formula>IF(RIGHT(TEXT(AQ577,"0.#"),1)=".",TRUE,FALSE)</formula>
    </cfRule>
  </conditionalFormatting>
  <conditionalFormatting sqref="AQ578">
    <cfRule type="expression" dxfId="935" priority="1181">
      <formula>IF(RIGHT(TEXT(AQ578,"0.#"),1)=".",FALSE,TRUE)</formula>
    </cfRule>
    <cfRule type="expression" dxfId="934" priority="1182">
      <formula>IF(RIGHT(TEXT(AQ578,"0.#"),1)=".",TRUE,FALSE)</formula>
    </cfRule>
  </conditionalFormatting>
  <conditionalFormatting sqref="AQ576">
    <cfRule type="expression" dxfId="933" priority="1179">
      <formula>IF(RIGHT(TEXT(AQ576,"0.#"),1)=".",FALSE,TRUE)</formula>
    </cfRule>
    <cfRule type="expression" dxfId="932" priority="1180">
      <formula>IF(RIGHT(TEXT(AQ576,"0.#"),1)=".",TRUE,FALSE)</formula>
    </cfRule>
  </conditionalFormatting>
  <conditionalFormatting sqref="AE581">
    <cfRule type="expression" dxfId="931" priority="1177">
      <formula>IF(RIGHT(TEXT(AE581,"0.#"),1)=".",FALSE,TRUE)</formula>
    </cfRule>
    <cfRule type="expression" dxfId="930" priority="1178">
      <formula>IF(RIGHT(TEXT(AE581,"0.#"),1)=".",TRUE,FALSE)</formula>
    </cfRule>
  </conditionalFormatting>
  <conditionalFormatting sqref="AE582">
    <cfRule type="expression" dxfId="929" priority="1175">
      <formula>IF(RIGHT(TEXT(AE582,"0.#"),1)=".",FALSE,TRUE)</formula>
    </cfRule>
    <cfRule type="expression" dxfId="928" priority="1176">
      <formula>IF(RIGHT(TEXT(AE582,"0.#"),1)=".",TRUE,FALSE)</formula>
    </cfRule>
  </conditionalFormatting>
  <conditionalFormatting sqref="AE583">
    <cfRule type="expression" dxfId="927" priority="1173">
      <formula>IF(RIGHT(TEXT(AE583,"0.#"),1)=".",FALSE,TRUE)</formula>
    </cfRule>
    <cfRule type="expression" dxfId="926" priority="1174">
      <formula>IF(RIGHT(TEXT(AE583,"0.#"),1)=".",TRUE,FALSE)</formula>
    </cfRule>
  </conditionalFormatting>
  <conditionalFormatting sqref="AU581">
    <cfRule type="expression" dxfId="925" priority="1165">
      <formula>IF(RIGHT(TEXT(AU581,"0.#"),1)=".",FALSE,TRUE)</formula>
    </cfRule>
    <cfRule type="expression" dxfId="924" priority="1166">
      <formula>IF(RIGHT(TEXT(AU581,"0.#"),1)=".",TRUE,FALSE)</formula>
    </cfRule>
  </conditionalFormatting>
  <conditionalFormatting sqref="AQ582">
    <cfRule type="expression" dxfId="923" priority="1153">
      <formula>IF(RIGHT(TEXT(AQ582,"0.#"),1)=".",FALSE,TRUE)</formula>
    </cfRule>
    <cfRule type="expression" dxfId="922" priority="1154">
      <formula>IF(RIGHT(TEXT(AQ582,"0.#"),1)=".",TRUE,FALSE)</formula>
    </cfRule>
  </conditionalFormatting>
  <conditionalFormatting sqref="AQ583">
    <cfRule type="expression" dxfId="921" priority="1151">
      <formula>IF(RIGHT(TEXT(AQ583,"0.#"),1)=".",FALSE,TRUE)</formula>
    </cfRule>
    <cfRule type="expression" dxfId="920" priority="1152">
      <formula>IF(RIGHT(TEXT(AQ583,"0.#"),1)=".",TRUE,FALSE)</formula>
    </cfRule>
  </conditionalFormatting>
  <conditionalFormatting sqref="AQ581">
    <cfRule type="expression" dxfId="919" priority="1149">
      <formula>IF(RIGHT(TEXT(AQ581,"0.#"),1)=".",FALSE,TRUE)</formula>
    </cfRule>
    <cfRule type="expression" dxfId="918" priority="1150">
      <formula>IF(RIGHT(TEXT(AQ581,"0.#"),1)=".",TRUE,FALSE)</formula>
    </cfRule>
  </conditionalFormatting>
  <conditionalFormatting sqref="AE586">
    <cfRule type="expression" dxfId="917" priority="1147">
      <formula>IF(RIGHT(TEXT(AE586,"0.#"),1)=".",FALSE,TRUE)</formula>
    </cfRule>
    <cfRule type="expression" dxfId="916" priority="1148">
      <formula>IF(RIGHT(TEXT(AE586,"0.#"),1)=".",TRUE,FALSE)</formula>
    </cfRule>
  </conditionalFormatting>
  <conditionalFormatting sqref="AM588">
    <cfRule type="expression" dxfId="915" priority="1137">
      <formula>IF(RIGHT(TEXT(AM588,"0.#"),1)=".",FALSE,TRUE)</formula>
    </cfRule>
    <cfRule type="expression" dxfId="914" priority="1138">
      <formula>IF(RIGHT(TEXT(AM588,"0.#"),1)=".",TRUE,FALSE)</formula>
    </cfRule>
  </conditionalFormatting>
  <conditionalFormatting sqref="AE587">
    <cfRule type="expression" dxfId="913" priority="1145">
      <formula>IF(RIGHT(TEXT(AE587,"0.#"),1)=".",FALSE,TRUE)</formula>
    </cfRule>
    <cfRule type="expression" dxfId="912" priority="1146">
      <formula>IF(RIGHT(TEXT(AE587,"0.#"),1)=".",TRUE,FALSE)</formula>
    </cfRule>
  </conditionalFormatting>
  <conditionalFormatting sqref="AE588">
    <cfRule type="expression" dxfId="911" priority="1143">
      <formula>IF(RIGHT(TEXT(AE588,"0.#"),1)=".",FALSE,TRUE)</formula>
    </cfRule>
    <cfRule type="expression" dxfId="910" priority="1144">
      <formula>IF(RIGHT(TEXT(AE588,"0.#"),1)=".",TRUE,FALSE)</formula>
    </cfRule>
  </conditionalFormatting>
  <conditionalFormatting sqref="AM586">
    <cfRule type="expression" dxfId="909" priority="1141">
      <formula>IF(RIGHT(TEXT(AM586,"0.#"),1)=".",FALSE,TRUE)</formula>
    </cfRule>
    <cfRule type="expression" dxfId="908" priority="1142">
      <formula>IF(RIGHT(TEXT(AM586,"0.#"),1)=".",TRUE,FALSE)</formula>
    </cfRule>
  </conditionalFormatting>
  <conditionalFormatting sqref="AM587">
    <cfRule type="expression" dxfId="907" priority="1139">
      <formula>IF(RIGHT(TEXT(AM587,"0.#"),1)=".",FALSE,TRUE)</formula>
    </cfRule>
    <cfRule type="expression" dxfId="906" priority="1140">
      <formula>IF(RIGHT(TEXT(AM587,"0.#"),1)=".",TRUE,FALSE)</formula>
    </cfRule>
  </conditionalFormatting>
  <conditionalFormatting sqref="AU586">
    <cfRule type="expression" dxfId="905" priority="1135">
      <formula>IF(RIGHT(TEXT(AU586,"0.#"),1)=".",FALSE,TRUE)</formula>
    </cfRule>
    <cfRule type="expression" dxfId="904" priority="1136">
      <formula>IF(RIGHT(TEXT(AU586,"0.#"),1)=".",TRUE,FALSE)</formula>
    </cfRule>
  </conditionalFormatting>
  <conditionalFormatting sqref="AU587">
    <cfRule type="expression" dxfId="903" priority="1133">
      <formula>IF(RIGHT(TEXT(AU587,"0.#"),1)=".",FALSE,TRUE)</formula>
    </cfRule>
    <cfRule type="expression" dxfId="902" priority="1134">
      <formula>IF(RIGHT(TEXT(AU587,"0.#"),1)=".",TRUE,FALSE)</formula>
    </cfRule>
  </conditionalFormatting>
  <conditionalFormatting sqref="AU588">
    <cfRule type="expression" dxfId="901" priority="1131">
      <formula>IF(RIGHT(TEXT(AU588,"0.#"),1)=".",FALSE,TRUE)</formula>
    </cfRule>
    <cfRule type="expression" dxfId="900" priority="1132">
      <formula>IF(RIGHT(TEXT(AU588,"0.#"),1)=".",TRUE,FALSE)</formula>
    </cfRule>
  </conditionalFormatting>
  <conditionalFormatting sqref="AI588">
    <cfRule type="expression" dxfId="899" priority="1125">
      <formula>IF(RIGHT(TEXT(AI588,"0.#"),1)=".",FALSE,TRUE)</formula>
    </cfRule>
    <cfRule type="expression" dxfId="898" priority="1126">
      <formula>IF(RIGHT(TEXT(AI588,"0.#"),1)=".",TRUE,FALSE)</formula>
    </cfRule>
  </conditionalFormatting>
  <conditionalFormatting sqref="AI586">
    <cfRule type="expression" dxfId="897" priority="1129">
      <formula>IF(RIGHT(TEXT(AI586,"0.#"),1)=".",FALSE,TRUE)</formula>
    </cfRule>
    <cfRule type="expression" dxfId="896" priority="1130">
      <formula>IF(RIGHT(TEXT(AI586,"0.#"),1)=".",TRUE,FALSE)</formula>
    </cfRule>
  </conditionalFormatting>
  <conditionalFormatting sqref="AI587">
    <cfRule type="expression" dxfId="895" priority="1127">
      <formula>IF(RIGHT(TEXT(AI587,"0.#"),1)=".",FALSE,TRUE)</formula>
    </cfRule>
    <cfRule type="expression" dxfId="894" priority="1128">
      <formula>IF(RIGHT(TEXT(AI587,"0.#"),1)=".",TRUE,FALSE)</formula>
    </cfRule>
  </conditionalFormatting>
  <conditionalFormatting sqref="AQ587">
    <cfRule type="expression" dxfId="893" priority="1123">
      <formula>IF(RIGHT(TEXT(AQ587,"0.#"),1)=".",FALSE,TRUE)</formula>
    </cfRule>
    <cfRule type="expression" dxfId="892" priority="1124">
      <formula>IF(RIGHT(TEXT(AQ587,"0.#"),1)=".",TRUE,FALSE)</formula>
    </cfRule>
  </conditionalFormatting>
  <conditionalFormatting sqref="AQ588">
    <cfRule type="expression" dxfId="891" priority="1121">
      <formula>IF(RIGHT(TEXT(AQ588,"0.#"),1)=".",FALSE,TRUE)</formula>
    </cfRule>
    <cfRule type="expression" dxfId="890" priority="1122">
      <formula>IF(RIGHT(TEXT(AQ588,"0.#"),1)=".",TRUE,FALSE)</formula>
    </cfRule>
  </conditionalFormatting>
  <conditionalFormatting sqref="AQ586">
    <cfRule type="expression" dxfId="889" priority="1119">
      <formula>IF(RIGHT(TEXT(AQ586,"0.#"),1)=".",FALSE,TRUE)</formula>
    </cfRule>
    <cfRule type="expression" dxfId="888" priority="1120">
      <formula>IF(RIGHT(TEXT(AQ586,"0.#"),1)=".",TRUE,FALSE)</formula>
    </cfRule>
  </conditionalFormatting>
  <conditionalFormatting sqref="AE595">
    <cfRule type="expression" dxfId="887" priority="1117">
      <formula>IF(RIGHT(TEXT(AE595,"0.#"),1)=".",FALSE,TRUE)</formula>
    </cfRule>
    <cfRule type="expression" dxfId="886" priority="1118">
      <formula>IF(RIGHT(TEXT(AE595,"0.#"),1)=".",TRUE,FALSE)</formula>
    </cfRule>
  </conditionalFormatting>
  <conditionalFormatting sqref="AE596">
    <cfRule type="expression" dxfId="885" priority="1115">
      <formula>IF(RIGHT(TEXT(AE596,"0.#"),1)=".",FALSE,TRUE)</formula>
    </cfRule>
    <cfRule type="expression" dxfId="884" priority="1116">
      <formula>IF(RIGHT(TEXT(AE596,"0.#"),1)=".",TRUE,FALSE)</formula>
    </cfRule>
  </conditionalFormatting>
  <conditionalFormatting sqref="AE597">
    <cfRule type="expression" dxfId="883" priority="1113">
      <formula>IF(RIGHT(TEXT(AE597,"0.#"),1)=".",FALSE,TRUE)</formula>
    </cfRule>
    <cfRule type="expression" dxfId="882" priority="1114">
      <formula>IF(RIGHT(TEXT(AE597,"0.#"),1)=".",TRUE,FALSE)</formula>
    </cfRule>
  </conditionalFormatting>
  <conditionalFormatting sqref="AU595">
    <cfRule type="expression" dxfId="881" priority="1105">
      <formula>IF(RIGHT(TEXT(AU595,"0.#"),1)=".",FALSE,TRUE)</formula>
    </cfRule>
    <cfRule type="expression" dxfId="880" priority="1106">
      <formula>IF(RIGHT(TEXT(AU595,"0.#"),1)=".",TRUE,FALSE)</formula>
    </cfRule>
  </conditionalFormatting>
  <conditionalFormatting sqref="AU596">
    <cfRule type="expression" dxfId="879" priority="1103">
      <formula>IF(RIGHT(TEXT(AU596,"0.#"),1)=".",FALSE,TRUE)</formula>
    </cfRule>
    <cfRule type="expression" dxfId="878" priority="1104">
      <formula>IF(RIGHT(TEXT(AU596,"0.#"),1)=".",TRUE,FALSE)</formula>
    </cfRule>
  </conditionalFormatting>
  <conditionalFormatting sqref="AU597">
    <cfRule type="expression" dxfId="877" priority="1101">
      <formula>IF(RIGHT(TEXT(AU597,"0.#"),1)=".",FALSE,TRUE)</formula>
    </cfRule>
    <cfRule type="expression" dxfId="876" priority="1102">
      <formula>IF(RIGHT(TEXT(AU597,"0.#"),1)=".",TRUE,FALSE)</formula>
    </cfRule>
  </conditionalFormatting>
  <conditionalFormatting sqref="AQ596">
    <cfRule type="expression" dxfId="875" priority="1093">
      <formula>IF(RIGHT(TEXT(AQ596,"0.#"),1)=".",FALSE,TRUE)</formula>
    </cfRule>
    <cfRule type="expression" dxfId="874" priority="1094">
      <formula>IF(RIGHT(TEXT(AQ596,"0.#"),1)=".",TRUE,FALSE)</formula>
    </cfRule>
  </conditionalFormatting>
  <conditionalFormatting sqref="AQ597">
    <cfRule type="expression" dxfId="873" priority="1091">
      <formula>IF(RIGHT(TEXT(AQ597,"0.#"),1)=".",FALSE,TRUE)</formula>
    </cfRule>
    <cfRule type="expression" dxfId="872" priority="1092">
      <formula>IF(RIGHT(TEXT(AQ597,"0.#"),1)=".",TRUE,FALSE)</formula>
    </cfRule>
  </conditionalFormatting>
  <conditionalFormatting sqref="AQ595">
    <cfRule type="expression" dxfId="871" priority="1089">
      <formula>IF(RIGHT(TEXT(AQ595,"0.#"),1)=".",FALSE,TRUE)</formula>
    </cfRule>
    <cfRule type="expression" dxfId="870" priority="1090">
      <formula>IF(RIGHT(TEXT(AQ595,"0.#"),1)=".",TRUE,FALSE)</formula>
    </cfRule>
  </conditionalFormatting>
  <conditionalFormatting sqref="AE620">
    <cfRule type="expression" dxfId="869" priority="1087">
      <formula>IF(RIGHT(TEXT(AE620,"0.#"),1)=".",FALSE,TRUE)</formula>
    </cfRule>
    <cfRule type="expression" dxfId="868" priority="1088">
      <formula>IF(RIGHT(TEXT(AE620,"0.#"),1)=".",TRUE,FALSE)</formula>
    </cfRule>
  </conditionalFormatting>
  <conditionalFormatting sqref="AE621">
    <cfRule type="expression" dxfId="867" priority="1085">
      <formula>IF(RIGHT(TEXT(AE621,"0.#"),1)=".",FALSE,TRUE)</formula>
    </cfRule>
    <cfRule type="expression" dxfId="866" priority="1086">
      <formula>IF(RIGHT(TEXT(AE621,"0.#"),1)=".",TRUE,FALSE)</formula>
    </cfRule>
  </conditionalFormatting>
  <conditionalFormatting sqref="AE622">
    <cfRule type="expression" dxfId="865" priority="1083">
      <formula>IF(RIGHT(TEXT(AE622,"0.#"),1)=".",FALSE,TRUE)</formula>
    </cfRule>
    <cfRule type="expression" dxfId="864" priority="1084">
      <formula>IF(RIGHT(TEXT(AE622,"0.#"),1)=".",TRUE,FALSE)</formula>
    </cfRule>
  </conditionalFormatting>
  <conditionalFormatting sqref="AU620">
    <cfRule type="expression" dxfId="863" priority="1075">
      <formula>IF(RIGHT(TEXT(AU620,"0.#"),1)=".",FALSE,TRUE)</formula>
    </cfRule>
    <cfRule type="expression" dxfId="862" priority="1076">
      <formula>IF(RIGHT(TEXT(AU620,"0.#"),1)=".",TRUE,FALSE)</formula>
    </cfRule>
  </conditionalFormatting>
  <conditionalFormatting sqref="AU621">
    <cfRule type="expression" dxfId="861" priority="1073">
      <formula>IF(RIGHT(TEXT(AU621,"0.#"),1)=".",FALSE,TRUE)</formula>
    </cfRule>
    <cfRule type="expression" dxfId="860" priority="1074">
      <formula>IF(RIGHT(TEXT(AU621,"0.#"),1)=".",TRUE,FALSE)</formula>
    </cfRule>
  </conditionalFormatting>
  <conditionalFormatting sqref="AU622">
    <cfRule type="expression" dxfId="859" priority="1071">
      <formula>IF(RIGHT(TEXT(AU622,"0.#"),1)=".",FALSE,TRUE)</formula>
    </cfRule>
    <cfRule type="expression" dxfId="858" priority="1072">
      <formula>IF(RIGHT(TEXT(AU622,"0.#"),1)=".",TRUE,FALSE)</formula>
    </cfRule>
  </conditionalFormatting>
  <conditionalFormatting sqref="AQ621">
    <cfRule type="expression" dxfId="857" priority="1063">
      <formula>IF(RIGHT(TEXT(AQ621,"0.#"),1)=".",FALSE,TRUE)</formula>
    </cfRule>
    <cfRule type="expression" dxfId="856" priority="1064">
      <formula>IF(RIGHT(TEXT(AQ621,"0.#"),1)=".",TRUE,FALSE)</formula>
    </cfRule>
  </conditionalFormatting>
  <conditionalFormatting sqref="AQ622">
    <cfRule type="expression" dxfId="855" priority="1061">
      <formula>IF(RIGHT(TEXT(AQ622,"0.#"),1)=".",FALSE,TRUE)</formula>
    </cfRule>
    <cfRule type="expression" dxfId="854" priority="1062">
      <formula>IF(RIGHT(TEXT(AQ622,"0.#"),1)=".",TRUE,FALSE)</formula>
    </cfRule>
  </conditionalFormatting>
  <conditionalFormatting sqref="AQ620">
    <cfRule type="expression" dxfId="853" priority="1059">
      <formula>IF(RIGHT(TEXT(AQ620,"0.#"),1)=".",FALSE,TRUE)</formula>
    </cfRule>
    <cfRule type="expression" dxfId="852" priority="1060">
      <formula>IF(RIGHT(TEXT(AQ620,"0.#"),1)=".",TRUE,FALSE)</formula>
    </cfRule>
  </conditionalFormatting>
  <conditionalFormatting sqref="AE600">
    <cfRule type="expression" dxfId="851" priority="1057">
      <formula>IF(RIGHT(TEXT(AE600,"0.#"),1)=".",FALSE,TRUE)</formula>
    </cfRule>
    <cfRule type="expression" dxfId="850" priority="1058">
      <formula>IF(RIGHT(TEXT(AE600,"0.#"),1)=".",TRUE,FALSE)</formula>
    </cfRule>
  </conditionalFormatting>
  <conditionalFormatting sqref="AE601">
    <cfRule type="expression" dxfId="849" priority="1055">
      <formula>IF(RIGHT(TEXT(AE601,"0.#"),1)=".",FALSE,TRUE)</formula>
    </cfRule>
    <cfRule type="expression" dxfId="848" priority="1056">
      <formula>IF(RIGHT(TEXT(AE601,"0.#"),1)=".",TRUE,FALSE)</formula>
    </cfRule>
  </conditionalFormatting>
  <conditionalFormatting sqref="AE602">
    <cfRule type="expression" dxfId="847" priority="1053">
      <formula>IF(RIGHT(TEXT(AE602,"0.#"),1)=".",FALSE,TRUE)</formula>
    </cfRule>
    <cfRule type="expression" dxfId="846" priority="1054">
      <formula>IF(RIGHT(TEXT(AE602,"0.#"),1)=".",TRUE,FALSE)</formula>
    </cfRule>
  </conditionalFormatting>
  <conditionalFormatting sqref="AU600">
    <cfRule type="expression" dxfId="845" priority="1045">
      <formula>IF(RIGHT(TEXT(AU600,"0.#"),1)=".",FALSE,TRUE)</formula>
    </cfRule>
    <cfRule type="expression" dxfId="844" priority="1046">
      <formula>IF(RIGHT(TEXT(AU600,"0.#"),1)=".",TRUE,FALSE)</formula>
    </cfRule>
  </conditionalFormatting>
  <conditionalFormatting sqref="AU601">
    <cfRule type="expression" dxfId="843" priority="1043">
      <formula>IF(RIGHT(TEXT(AU601,"0.#"),1)=".",FALSE,TRUE)</formula>
    </cfRule>
    <cfRule type="expression" dxfId="842" priority="1044">
      <formula>IF(RIGHT(TEXT(AU601,"0.#"),1)=".",TRUE,FALSE)</formula>
    </cfRule>
  </conditionalFormatting>
  <conditionalFormatting sqref="AU602">
    <cfRule type="expression" dxfId="841" priority="1041">
      <formula>IF(RIGHT(TEXT(AU602,"0.#"),1)=".",FALSE,TRUE)</formula>
    </cfRule>
    <cfRule type="expression" dxfId="840" priority="1042">
      <formula>IF(RIGHT(TEXT(AU602,"0.#"),1)=".",TRUE,FALSE)</formula>
    </cfRule>
  </conditionalFormatting>
  <conditionalFormatting sqref="AQ601">
    <cfRule type="expression" dxfId="839" priority="1033">
      <formula>IF(RIGHT(TEXT(AQ601,"0.#"),1)=".",FALSE,TRUE)</formula>
    </cfRule>
    <cfRule type="expression" dxfId="838" priority="1034">
      <formula>IF(RIGHT(TEXT(AQ601,"0.#"),1)=".",TRUE,FALSE)</formula>
    </cfRule>
  </conditionalFormatting>
  <conditionalFormatting sqref="AQ602">
    <cfRule type="expression" dxfId="837" priority="1031">
      <formula>IF(RIGHT(TEXT(AQ602,"0.#"),1)=".",FALSE,TRUE)</formula>
    </cfRule>
    <cfRule type="expression" dxfId="836" priority="1032">
      <formula>IF(RIGHT(TEXT(AQ602,"0.#"),1)=".",TRUE,FALSE)</formula>
    </cfRule>
  </conditionalFormatting>
  <conditionalFormatting sqref="AQ600">
    <cfRule type="expression" dxfId="835" priority="1029">
      <formula>IF(RIGHT(TEXT(AQ600,"0.#"),1)=".",FALSE,TRUE)</formula>
    </cfRule>
    <cfRule type="expression" dxfId="834" priority="1030">
      <formula>IF(RIGHT(TEXT(AQ600,"0.#"),1)=".",TRUE,FALSE)</formula>
    </cfRule>
  </conditionalFormatting>
  <conditionalFormatting sqref="AE605">
    <cfRule type="expression" dxfId="833" priority="1027">
      <formula>IF(RIGHT(TEXT(AE605,"0.#"),1)=".",FALSE,TRUE)</formula>
    </cfRule>
    <cfRule type="expression" dxfId="832" priority="1028">
      <formula>IF(RIGHT(TEXT(AE605,"0.#"),1)=".",TRUE,FALSE)</formula>
    </cfRule>
  </conditionalFormatting>
  <conditionalFormatting sqref="AE606">
    <cfRule type="expression" dxfId="831" priority="1025">
      <formula>IF(RIGHT(TEXT(AE606,"0.#"),1)=".",FALSE,TRUE)</formula>
    </cfRule>
    <cfRule type="expression" dxfId="830" priority="1026">
      <formula>IF(RIGHT(TEXT(AE606,"0.#"),1)=".",TRUE,FALSE)</formula>
    </cfRule>
  </conditionalFormatting>
  <conditionalFormatting sqref="AE607">
    <cfRule type="expression" dxfId="829" priority="1023">
      <formula>IF(RIGHT(TEXT(AE607,"0.#"),1)=".",FALSE,TRUE)</formula>
    </cfRule>
    <cfRule type="expression" dxfId="828" priority="1024">
      <formula>IF(RIGHT(TEXT(AE607,"0.#"),1)=".",TRUE,FALSE)</formula>
    </cfRule>
  </conditionalFormatting>
  <conditionalFormatting sqref="AU605">
    <cfRule type="expression" dxfId="827" priority="1015">
      <formula>IF(RIGHT(TEXT(AU605,"0.#"),1)=".",FALSE,TRUE)</formula>
    </cfRule>
    <cfRule type="expression" dxfId="826" priority="1016">
      <formula>IF(RIGHT(TEXT(AU605,"0.#"),1)=".",TRUE,FALSE)</formula>
    </cfRule>
  </conditionalFormatting>
  <conditionalFormatting sqref="AU606">
    <cfRule type="expression" dxfId="825" priority="1013">
      <formula>IF(RIGHT(TEXT(AU606,"0.#"),1)=".",FALSE,TRUE)</formula>
    </cfRule>
    <cfRule type="expression" dxfId="824" priority="1014">
      <formula>IF(RIGHT(TEXT(AU606,"0.#"),1)=".",TRUE,FALSE)</formula>
    </cfRule>
  </conditionalFormatting>
  <conditionalFormatting sqref="AU607">
    <cfRule type="expression" dxfId="823" priority="1011">
      <formula>IF(RIGHT(TEXT(AU607,"0.#"),1)=".",FALSE,TRUE)</formula>
    </cfRule>
    <cfRule type="expression" dxfId="822" priority="1012">
      <formula>IF(RIGHT(TEXT(AU607,"0.#"),1)=".",TRUE,FALSE)</formula>
    </cfRule>
  </conditionalFormatting>
  <conditionalFormatting sqref="AQ606">
    <cfRule type="expression" dxfId="821" priority="1003">
      <formula>IF(RIGHT(TEXT(AQ606,"0.#"),1)=".",FALSE,TRUE)</formula>
    </cfRule>
    <cfRule type="expression" dxfId="820" priority="1004">
      <formula>IF(RIGHT(TEXT(AQ606,"0.#"),1)=".",TRUE,FALSE)</formula>
    </cfRule>
  </conditionalFormatting>
  <conditionalFormatting sqref="AQ607">
    <cfRule type="expression" dxfId="819" priority="1001">
      <formula>IF(RIGHT(TEXT(AQ607,"0.#"),1)=".",FALSE,TRUE)</formula>
    </cfRule>
    <cfRule type="expression" dxfId="818" priority="1002">
      <formula>IF(RIGHT(TEXT(AQ607,"0.#"),1)=".",TRUE,FALSE)</formula>
    </cfRule>
  </conditionalFormatting>
  <conditionalFormatting sqref="AQ605">
    <cfRule type="expression" dxfId="817" priority="999">
      <formula>IF(RIGHT(TEXT(AQ605,"0.#"),1)=".",FALSE,TRUE)</formula>
    </cfRule>
    <cfRule type="expression" dxfId="816" priority="1000">
      <formula>IF(RIGHT(TEXT(AQ605,"0.#"),1)=".",TRUE,FALSE)</formula>
    </cfRule>
  </conditionalFormatting>
  <conditionalFormatting sqref="AE610">
    <cfRule type="expression" dxfId="815" priority="997">
      <formula>IF(RIGHT(TEXT(AE610,"0.#"),1)=".",FALSE,TRUE)</formula>
    </cfRule>
    <cfRule type="expression" dxfId="814" priority="998">
      <formula>IF(RIGHT(TEXT(AE610,"0.#"),1)=".",TRUE,FALSE)</formula>
    </cfRule>
  </conditionalFormatting>
  <conditionalFormatting sqref="AE611">
    <cfRule type="expression" dxfId="813" priority="995">
      <formula>IF(RIGHT(TEXT(AE611,"0.#"),1)=".",FALSE,TRUE)</formula>
    </cfRule>
    <cfRule type="expression" dxfId="812" priority="996">
      <formula>IF(RIGHT(TEXT(AE611,"0.#"),1)=".",TRUE,FALSE)</formula>
    </cfRule>
  </conditionalFormatting>
  <conditionalFormatting sqref="AE612">
    <cfRule type="expression" dxfId="811" priority="993">
      <formula>IF(RIGHT(TEXT(AE612,"0.#"),1)=".",FALSE,TRUE)</formula>
    </cfRule>
    <cfRule type="expression" dxfId="810" priority="994">
      <formula>IF(RIGHT(TEXT(AE612,"0.#"),1)=".",TRUE,FALSE)</formula>
    </cfRule>
  </conditionalFormatting>
  <conditionalFormatting sqref="AU610">
    <cfRule type="expression" dxfId="809" priority="985">
      <formula>IF(RIGHT(TEXT(AU610,"0.#"),1)=".",FALSE,TRUE)</formula>
    </cfRule>
    <cfRule type="expression" dxfId="808" priority="986">
      <formula>IF(RIGHT(TEXT(AU610,"0.#"),1)=".",TRUE,FALSE)</formula>
    </cfRule>
  </conditionalFormatting>
  <conditionalFormatting sqref="AU611">
    <cfRule type="expression" dxfId="807" priority="983">
      <formula>IF(RIGHT(TEXT(AU611,"0.#"),1)=".",FALSE,TRUE)</formula>
    </cfRule>
    <cfRule type="expression" dxfId="806" priority="984">
      <formula>IF(RIGHT(TEXT(AU611,"0.#"),1)=".",TRUE,FALSE)</formula>
    </cfRule>
  </conditionalFormatting>
  <conditionalFormatting sqref="AU612">
    <cfRule type="expression" dxfId="805" priority="981">
      <formula>IF(RIGHT(TEXT(AU612,"0.#"),1)=".",FALSE,TRUE)</formula>
    </cfRule>
    <cfRule type="expression" dxfId="804" priority="982">
      <formula>IF(RIGHT(TEXT(AU612,"0.#"),1)=".",TRUE,FALSE)</formula>
    </cfRule>
  </conditionalFormatting>
  <conditionalFormatting sqref="AQ611">
    <cfRule type="expression" dxfId="803" priority="973">
      <formula>IF(RIGHT(TEXT(AQ611,"0.#"),1)=".",FALSE,TRUE)</formula>
    </cfRule>
    <cfRule type="expression" dxfId="802" priority="974">
      <formula>IF(RIGHT(TEXT(AQ611,"0.#"),1)=".",TRUE,FALSE)</formula>
    </cfRule>
  </conditionalFormatting>
  <conditionalFormatting sqref="AQ612">
    <cfRule type="expression" dxfId="801" priority="971">
      <formula>IF(RIGHT(TEXT(AQ612,"0.#"),1)=".",FALSE,TRUE)</formula>
    </cfRule>
    <cfRule type="expression" dxfId="800" priority="972">
      <formula>IF(RIGHT(TEXT(AQ612,"0.#"),1)=".",TRUE,FALSE)</formula>
    </cfRule>
  </conditionalFormatting>
  <conditionalFormatting sqref="AQ610">
    <cfRule type="expression" dxfId="799" priority="969">
      <formula>IF(RIGHT(TEXT(AQ610,"0.#"),1)=".",FALSE,TRUE)</formula>
    </cfRule>
    <cfRule type="expression" dxfId="798" priority="970">
      <formula>IF(RIGHT(TEXT(AQ610,"0.#"),1)=".",TRUE,FALSE)</formula>
    </cfRule>
  </conditionalFormatting>
  <conditionalFormatting sqref="AE615">
    <cfRule type="expression" dxfId="797" priority="967">
      <formula>IF(RIGHT(TEXT(AE615,"0.#"),1)=".",FALSE,TRUE)</formula>
    </cfRule>
    <cfRule type="expression" dxfId="796" priority="968">
      <formula>IF(RIGHT(TEXT(AE615,"0.#"),1)=".",TRUE,FALSE)</formula>
    </cfRule>
  </conditionalFormatting>
  <conditionalFormatting sqref="AE616">
    <cfRule type="expression" dxfId="795" priority="965">
      <formula>IF(RIGHT(TEXT(AE616,"0.#"),1)=".",FALSE,TRUE)</formula>
    </cfRule>
    <cfRule type="expression" dxfId="794" priority="966">
      <formula>IF(RIGHT(TEXT(AE616,"0.#"),1)=".",TRUE,FALSE)</formula>
    </cfRule>
  </conditionalFormatting>
  <conditionalFormatting sqref="AE617">
    <cfRule type="expression" dxfId="793" priority="963">
      <formula>IF(RIGHT(TEXT(AE617,"0.#"),1)=".",FALSE,TRUE)</formula>
    </cfRule>
    <cfRule type="expression" dxfId="792" priority="964">
      <formula>IF(RIGHT(TEXT(AE617,"0.#"),1)=".",TRUE,FALSE)</formula>
    </cfRule>
  </conditionalFormatting>
  <conditionalFormatting sqref="AU615">
    <cfRule type="expression" dxfId="791" priority="955">
      <formula>IF(RIGHT(TEXT(AU615,"0.#"),1)=".",FALSE,TRUE)</formula>
    </cfRule>
    <cfRule type="expression" dxfId="790" priority="956">
      <formula>IF(RIGHT(TEXT(AU615,"0.#"),1)=".",TRUE,FALSE)</formula>
    </cfRule>
  </conditionalFormatting>
  <conditionalFormatting sqref="AU616">
    <cfRule type="expression" dxfId="789" priority="953">
      <formula>IF(RIGHT(TEXT(AU616,"0.#"),1)=".",FALSE,TRUE)</formula>
    </cfRule>
    <cfRule type="expression" dxfId="788" priority="954">
      <formula>IF(RIGHT(TEXT(AU616,"0.#"),1)=".",TRUE,FALSE)</formula>
    </cfRule>
  </conditionalFormatting>
  <conditionalFormatting sqref="AU617">
    <cfRule type="expression" dxfId="787" priority="951">
      <formula>IF(RIGHT(TEXT(AU617,"0.#"),1)=".",FALSE,TRUE)</formula>
    </cfRule>
    <cfRule type="expression" dxfId="786" priority="952">
      <formula>IF(RIGHT(TEXT(AU617,"0.#"),1)=".",TRUE,FALSE)</formula>
    </cfRule>
  </conditionalFormatting>
  <conditionalFormatting sqref="AQ616">
    <cfRule type="expression" dxfId="785" priority="943">
      <formula>IF(RIGHT(TEXT(AQ616,"0.#"),1)=".",FALSE,TRUE)</formula>
    </cfRule>
    <cfRule type="expression" dxfId="784" priority="944">
      <formula>IF(RIGHT(TEXT(AQ616,"0.#"),1)=".",TRUE,FALSE)</formula>
    </cfRule>
  </conditionalFormatting>
  <conditionalFormatting sqref="AQ617">
    <cfRule type="expression" dxfId="783" priority="941">
      <formula>IF(RIGHT(TEXT(AQ617,"0.#"),1)=".",FALSE,TRUE)</formula>
    </cfRule>
    <cfRule type="expression" dxfId="782" priority="942">
      <formula>IF(RIGHT(TEXT(AQ617,"0.#"),1)=".",TRUE,FALSE)</formula>
    </cfRule>
  </conditionalFormatting>
  <conditionalFormatting sqref="AQ615">
    <cfRule type="expression" dxfId="781" priority="939">
      <formula>IF(RIGHT(TEXT(AQ615,"0.#"),1)=".",FALSE,TRUE)</formula>
    </cfRule>
    <cfRule type="expression" dxfId="780" priority="940">
      <formula>IF(RIGHT(TEXT(AQ615,"0.#"),1)=".",TRUE,FALSE)</formula>
    </cfRule>
  </conditionalFormatting>
  <conditionalFormatting sqref="AE625">
    <cfRule type="expression" dxfId="779" priority="937">
      <formula>IF(RIGHT(TEXT(AE625,"0.#"),1)=".",FALSE,TRUE)</formula>
    </cfRule>
    <cfRule type="expression" dxfId="778" priority="938">
      <formula>IF(RIGHT(TEXT(AE625,"0.#"),1)=".",TRUE,FALSE)</formula>
    </cfRule>
  </conditionalFormatting>
  <conditionalFormatting sqref="AE626">
    <cfRule type="expression" dxfId="777" priority="935">
      <formula>IF(RIGHT(TEXT(AE626,"0.#"),1)=".",FALSE,TRUE)</formula>
    </cfRule>
    <cfRule type="expression" dxfId="776" priority="936">
      <formula>IF(RIGHT(TEXT(AE626,"0.#"),1)=".",TRUE,FALSE)</formula>
    </cfRule>
  </conditionalFormatting>
  <conditionalFormatting sqref="AE627">
    <cfRule type="expression" dxfId="775" priority="933">
      <formula>IF(RIGHT(TEXT(AE627,"0.#"),1)=".",FALSE,TRUE)</formula>
    </cfRule>
    <cfRule type="expression" dxfId="774" priority="934">
      <formula>IF(RIGHT(TEXT(AE627,"0.#"),1)=".",TRUE,FALSE)</formula>
    </cfRule>
  </conditionalFormatting>
  <conditionalFormatting sqref="AU625">
    <cfRule type="expression" dxfId="773" priority="925">
      <formula>IF(RIGHT(TEXT(AU625,"0.#"),1)=".",FALSE,TRUE)</formula>
    </cfRule>
    <cfRule type="expression" dxfId="772" priority="926">
      <formula>IF(RIGHT(TEXT(AU625,"0.#"),1)=".",TRUE,FALSE)</formula>
    </cfRule>
  </conditionalFormatting>
  <conditionalFormatting sqref="AU626">
    <cfRule type="expression" dxfId="771" priority="923">
      <formula>IF(RIGHT(TEXT(AU626,"0.#"),1)=".",FALSE,TRUE)</formula>
    </cfRule>
    <cfRule type="expression" dxfId="770" priority="924">
      <formula>IF(RIGHT(TEXT(AU626,"0.#"),1)=".",TRUE,FALSE)</formula>
    </cfRule>
  </conditionalFormatting>
  <conditionalFormatting sqref="AU627">
    <cfRule type="expression" dxfId="769" priority="921">
      <formula>IF(RIGHT(TEXT(AU627,"0.#"),1)=".",FALSE,TRUE)</formula>
    </cfRule>
    <cfRule type="expression" dxfId="768" priority="922">
      <formula>IF(RIGHT(TEXT(AU627,"0.#"),1)=".",TRUE,FALSE)</formula>
    </cfRule>
  </conditionalFormatting>
  <conditionalFormatting sqref="AQ626">
    <cfRule type="expression" dxfId="767" priority="913">
      <formula>IF(RIGHT(TEXT(AQ626,"0.#"),1)=".",FALSE,TRUE)</formula>
    </cfRule>
    <cfRule type="expression" dxfId="766" priority="914">
      <formula>IF(RIGHT(TEXT(AQ626,"0.#"),1)=".",TRUE,FALSE)</formula>
    </cfRule>
  </conditionalFormatting>
  <conditionalFormatting sqref="AQ627">
    <cfRule type="expression" dxfId="765" priority="911">
      <formula>IF(RIGHT(TEXT(AQ627,"0.#"),1)=".",FALSE,TRUE)</formula>
    </cfRule>
    <cfRule type="expression" dxfId="764" priority="912">
      <formula>IF(RIGHT(TEXT(AQ627,"0.#"),1)=".",TRUE,FALSE)</formula>
    </cfRule>
  </conditionalFormatting>
  <conditionalFormatting sqref="AQ625">
    <cfRule type="expression" dxfId="763" priority="909">
      <formula>IF(RIGHT(TEXT(AQ625,"0.#"),1)=".",FALSE,TRUE)</formula>
    </cfRule>
    <cfRule type="expression" dxfId="762" priority="910">
      <formula>IF(RIGHT(TEXT(AQ625,"0.#"),1)=".",TRUE,FALSE)</formula>
    </cfRule>
  </conditionalFormatting>
  <conditionalFormatting sqref="AE630">
    <cfRule type="expression" dxfId="761" priority="907">
      <formula>IF(RIGHT(TEXT(AE630,"0.#"),1)=".",FALSE,TRUE)</formula>
    </cfRule>
    <cfRule type="expression" dxfId="760" priority="908">
      <formula>IF(RIGHT(TEXT(AE630,"0.#"),1)=".",TRUE,FALSE)</formula>
    </cfRule>
  </conditionalFormatting>
  <conditionalFormatting sqref="AE631">
    <cfRule type="expression" dxfId="759" priority="905">
      <formula>IF(RIGHT(TEXT(AE631,"0.#"),1)=".",FALSE,TRUE)</formula>
    </cfRule>
    <cfRule type="expression" dxfId="758" priority="906">
      <formula>IF(RIGHT(TEXT(AE631,"0.#"),1)=".",TRUE,FALSE)</formula>
    </cfRule>
  </conditionalFormatting>
  <conditionalFormatting sqref="AE632">
    <cfRule type="expression" dxfId="757" priority="903">
      <formula>IF(RIGHT(TEXT(AE632,"0.#"),1)=".",FALSE,TRUE)</formula>
    </cfRule>
    <cfRule type="expression" dxfId="756" priority="904">
      <formula>IF(RIGHT(TEXT(AE632,"0.#"),1)=".",TRUE,FALSE)</formula>
    </cfRule>
  </conditionalFormatting>
  <conditionalFormatting sqref="AU630">
    <cfRule type="expression" dxfId="755" priority="895">
      <formula>IF(RIGHT(TEXT(AU630,"0.#"),1)=".",FALSE,TRUE)</formula>
    </cfRule>
    <cfRule type="expression" dxfId="754" priority="896">
      <formula>IF(RIGHT(TEXT(AU630,"0.#"),1)=".",TRUE,FALSE)</formula>
    </cfRule>
  </conditionalFormatting>
  <conditionalFormatting sqref="AU631">
    <cfRule type="expression" dxfId="753" priority="893">
      <formula>IF(RIGHT(TEXT(AU631,"0.#"),1)=".",FALSE,TRUE)</formula>
    </cfRule>
    <cfRule type="expression" dxfId="752" priority="894">
      <formula>IF(RIGHT(TEXT(AU631,"0.#"),1)=".",TRUE,FALSE)</formula>
    </cfRule>
  </conditionalFormatting>
  <conditionalFormatting sqref="AU632">
    <cfRule type="expression" dxfId="751" priority="891">
      <formula>IF(RIGHT(TEXT(AU632,"0.#"),1)=".",FALSE,TRUE)</formula>
    </cfRule>
    <cfRule type="expression" dxfId="750" priority="892">
      <formula>IF(RIGHT(TEXT(AU632,"0.#"),1)=".",TRUE,FALSE)</formula>
    </cfRule>
  </conditionalFormatting>
  <conditionalFormatting sqref="AQ631">
    <cfRule type="expression" dxfId="749" priority="883">
      <formula>IF(RIGHT(TEXT(AQ631,"0.#"),1)=".",FALSE,TRUE)</formula>
    </cfRule>
    <cfRule type="expression" dxfId="748" priority="884">
      <formula>IF(RIGHT(TEXT(AQ631,"0.#"),1)=".",TRUE,FALSE)</formula>
    </cfRule>
  </conditionalFormatting>
  <conditionalFormatting sqref="AQ632">
    <cfRule type="expression" dxfId="747" priority="881">
      <formula>IF(RIGHT(TEXT(AQ632,"0.#"),1)=".",FALSE,TRUE)</formula>
    </cfRule>
    <cfRule type="expression" dxfId="746" priority="882">
      <formula>IF(RIGHT(TEXT(AQ632,"0.#"),1)=".",TRUE,FALSE)</formula>
    </cfRule>
  </conditionalFormatting>
  <conditionalFormatting sqref="AQ630">
    <cfRule type="expression" dxfId="745" priority="879">
      <formula>IF(RIGHT(TEXT(AQ630,"0.#"),1)=".",FALSE,TRUE)</formula>
    </cfRule>
    <cfRule type="expression" dxfId="744" priority="880">
      <formula>IF(RIGHT(TEXT(AQ630,"0.#"),1)=".",TRUE,FALSE)</formula>
    </cfRule>
  </conditionalFormatting>
  <conditionalFormatting sqref="AE635">
    <cfRule type="expression" dxfId="743" priority="877">
      <formula>IF(RIGHT(TEXT(AE635,"0.#"),1)=".",FALSE,TRUE)</formula>
    </cfRule>
    <cfRule type="expression" dxfId="742" priority="878">
      <formula>IF(RIGHT(TEXT(AE635,"0.#"),1)=".",TRUE,FALSE)</formula>
    </cfRule>
  </conditionalFormatting>
  <conditionalFormatting sqref="AE636">
    <cfRule type="expression" dxfId="741" priority="875">
      <formula>IF(RIGHT(TEXT(AE636,"0.#"),1)=".",FALSE,TRUE)</formula>
    </cfRule>
    <cfRule type="expression" dxfId="740" priority="876">
      <formula>IF(RIGHT(TEXT(AE636,"0.#"),1)=".",TRUE,FALSE)</formula>
    </cfRule>
  </conditionalFormatting>
  <conditionalFormatting sqref="AE637">
    <cfRule type="expression" dxfId="739" priority="873">
      <formula>IF(RIGHT(TEXT(AE637,"0.#"),1)=".",FALSE,TRUE)</formula>
    </cfRule>
    <cfRule type="expression" dxfId="738" priority="874">
      <formula>IF(RIGHT(TEXT(AE637,"0.#"),1)=".",TRUE,FALSE)</formula>
    </cfRule>
  </conditionalFormatting>
  <conditionalFormatting sqref="AU635">
    <cfRule type="expression" dxfId="737" priority="865">
      <formula>IF(RIGHT(TEXT(AU635,"0.#"),1)=".",FALSE,TRUE)</formula>
    </cfRule>
    <cfRule type="expression" dxfId="736" priority="866">
      <formula>IF(RIGHT(TEXT(AU635,"0.#"),1)=".",TRUE,FALSE)</formula>
    </cfRule>
  </conditionalFormatting>
  <conditionalFormatting sqref="AU636">
    <cfRule type="expression" dxfId="735" priority="863">
      <formula>IF(RIGHT(TEXT(AU636,"0.#"),1)=".",FALSE,TRUE)</formula>
    </cfRule>
    <cfRule type="expression" dxfId="734" priority="864">
      <formula>IF(RIGHT(TEXT(AU636,"0.#"),1)=".",TRUE,FALSE)</formula>
    </cfRule>
  </conditionalFormatting>
  <conditionalFormatting sqref="AU637">
    <cfRule type="expression" dxfId="733" priority="861">
      <formula>IF(RIGHT(TEXT(AU637,"0.#"),1)=".",FALSE,TRUE)</formula>
    </cfRule>
    <cfRule type="expression" dxfId="732" priority="862">
      <formula>IF(RIGHT(TEXT(AU637,"0.#"),1)=".",TRUE,FALSE)</formula>
    </cfRule>
  </conditionalFormatting>
  <conditionalFormatting sqref="AQ636">
    <cfRule type="expression" dxfId="731" priority="853">
      <formula>IF(RIGHT(TEXT(AQ636,"0.#"),1)=".",FALSE,TRUE)</formula>
    </cfRule>
    <cfRule type="expression" dxfId="730" priority="854">
      <formula>IF(RIGHT(TEXT(AQ636,"0.#"),1)=".",TRUE,FALSE)</formula>
    </cfRule>
  </conditionalFormatting>
  <conditionalFormatting sqref="AQ637">
    <cfRule type="expression" dxfId="729" priority="851">
      <formula>IF(RIGHT(TEXT(AQ637,"0.#"),1)=".",FALSE,TRUE)</formula>
    </cfRule>
    <cfRule type="expression" dxfId="728" priority="852">
      <formula>IF(RIGHT(TEXT(AQ637,"0.#"),1)=".",TRUE,FALSE)</formula>
    </cfRule>
  </conditionalFormatting>
  <conditionalFormatting sqref="AQ635">
    <cfRule type="expression" dxfId="727" priority="849">
      <formula>IF(RIGHT(TEXT(AQ635,"0.#"),1)=".",FALSE,TRUE)</formula>
    </cfRule>
    <cfRule type="expression" dxfId="726" priority="850">
      <formula>IF(RIGHT(TEXT(AQ635,"0.#"),1)=".",TRUE,FALSE)</formula>
    </cfRule>
  </conditionalFormatting>
  <conditionalFormatting sqref="AE640">
    <cfRule type="expression" dxfId="725" priority="847">
      <formula>IF(RIGHT(TEXT(AE640,"0.#"),1)=".",FALSE,TRUE)</formula>
    </cfRule>
    <cfRule type="expression" dxfId="724" priority="848">
      <formula>IF(RIGHT(TEXT(AE640,"0.#"),1)=".",TRUE,FALSE)</formula>
    </cfRule>
  </conditionalFormatting>
  <conditionalFormatting sqref="AM642">
    <cfRule type="expression" dxfId="723" priority="837">
      <formula>IF(RIGHT(TEXT(AM642,"0.#"),1)=".",FALSE,TRUE)</formula>
    </cfRule>
    <cfRule type="expression" dxfId="722" priority="838">
      <formula>IF(RIGHT(TEXT(AM642,"0.#"),1)=".",TRUE,FALSE)</formula>
    </cfRule>
  </conditionalFormatting>
  <conditionalFormatting sqref="AE641">
    <cfRule type="expression" dxfId="721" priority="845">
      <formula>IF(RIGHT(TEXT(AE641,"0.#"),1)=".",FALSE,TRUE)</formula>
    </cfRule>
    <cfRule type="expression" dxfId="720" priority="846">
      <formula>IF(RIGHT(TEXT(AE641,"0.#"),1)=".",TRUE,FALSE)</formula>
    </cfRule>
  </conditionalFormatting>
  <conditionalFormatting sqref="AE642">
    <cfRule type="expression" dxfId="719" priority="843">
      <formula>IF(RIGHT(TEXT(AE642,"0.#"),1)=".",FALSE,TRUE)</formula>
    </cfRule>
    <cfRule type="expression" dxfId="718" priority="844">
      <formula>IF(RIGHT(TEXT(AE642,"0.#"),1)=".",TRUE,FALSE)</formula>
    </cfRule>
  </conditionalFormatting>
  <conditionalFormatting sqref="AM640">
    <cfRule type="expression" dxfId="717" priority="841">
      <formula>IF(RIGHT(TEXT(AM640,"0.#"),1)=".",FALSE,TRUE)</formula>
    </cfRule>
    <cfRule type="expression" dxfId="716" priority="842">
      <formula>IF(RIGHT(TEXT(AM640,"0.#"),1)=".",TRUE,FALSE)</formula>
    </cfRule>
  </conditionalFormatting>
  <conditionalFormatting sqref="AM641">
    <cfRule type="expression" dxfId="715" priority="839">
      <formula>IF(RIGHT(TEXT(AM641,"0.#"),1)=".",FALSE,TRUE)</formula>
    </cfRule>
    <cfRule type="expression" dxfId="714" priority="840">
      <formula>IF(RIGHT(TEXT(AM641,"0.#"),1)=".",TRUE,FALSE)</formula>
    </cfRule>
  </conditionalFormatting>
  <conditionalFormatting sqref="AU640">
    <cfRule type="expression" dxfId="713" priority="835">
      <formula>IF(RIGHT(TEXT(AU640,"0.#"),1)=".",FALSE,TRUE)</formula>
    </cfRule>
    <cfRule type="expression" dxfId="712" priority="836">
      <formula>IF(RIGHT(TEXT(AU640,"0.#"),1)=".",TRUE,FALSE)</formula>
    </cfRule>
  </conditionalFormatting>
  <conditionalFormatting sqref="AU641">
    <cfRule type="expression" dxfId="711" priority="833">
      <formula>IF(RIGHT(TEXT(AU641,"0.#"),1)=".",FALSE,TRUE)</formula>
    </cfRule>
    <cfRule type="expression" dxfId="710" priority="834">
      <formula>IF(RIGHT(TEXT(AU641,"0.#"),1)=".",TRUE,FALSE)</formula>
    </cfRule>
  </conditionalFormatting>
  <conditionalFormatting sqref="AU642">
    <cfRule type="expression" dxfId="709" priority="831">
      <formula>IF(RIGHT(TEXT(AU642,"0.#"),1)=".",FALSE,TRUE)</formula>
    </cfRule>
    <cfRule type="expression" dxfId="708" priority="832">
      <formula>IF(RIGHT(TEXT(AU642,"0.#"),1)=".",TRUE,FALSE)</formula>
    </cfRule>
  </conditionalFormatting>
  <conditionalFormatting sqref="AI642">
    <cfRule type="expression" dxfId="707" priority="825">
      <formula>IF(RIGHT(TEXT(AI642,"0.#"),1)=".",FALSE,TRUE)</formula>
    </cfRule>
    <cfRule type="expression" dxfId="706" priority="826">
      <formula>IF(RIGHT(TEXT(AI642,"0.#"),1)=".",TRUE,FALSE)</formula>
    </cfRule>
  </conditionalFormatting>
  <conditionalFormatting sqref="AI640">
    <cfRule type="expression" dxfId="705" priority="829">
      <formula>IF(RIGHT(TEXT(AI640,"0.#"),1)=".",FALSE,TRUE)</formula>
    </cfRule>
    <cfRule type="expression" dxfId="704" priority="830">
      <formula>IF(RIGHT(TEXT(AI640,"0.#"),1)=".",TRUE,FALSE)</formula>
    </cfRule>
  </conditionalFormatting>
  <conditionalFormatting sqref="AI641">
    <cfRule type="expression" dxfId="703" priority="827">
      <formula>IF(RIGHT(TEXT(AI641,"0.#"),1)=".",FALSE,TRUE)</formula>
    </cfRule>
    <cfRule type="expression" dxfId="702" priority="828">
      <formula>IF(RIGHT(TEXT(AI641,"0.#"),1)=".",TRUE,FALSE)</formula>
    </cfRule>
  </conditionalFormatting>
  <conditionalFormatting sqref="AQ641">
    <cfRule type="expression" dxfId="701" priority="823">
      <formula>IF(RIGHT(TEXT(AQ641,"0.#"),1)=".",FALSE,TRUE)</formula>
    </cfRule>
    <cfRule type="expression" dxfId="700" priority="824">
      <formula>IF(RIGHT(TEXT(AQ641,"0.#"),1)=".",TRUE,FALSE)</formula>
    </cfRule>
  </conditionalFormatting>
  <conditionalFormatting sqref="AQ642">
    <cfRule type="expression" dxfId="699" priority="821">
      <formula>IF(RIGHT(TEXT(AQ642,"0.#"),1)=".",FALSE,TRUE)</formula>
    </cfRule>
    <cfRule type="expression" dxfId="698" priority="822">
      <formula>IF(RIGHT(TEXT(AQ642,"0.#"),1)=".",TRUE,FALSE)</formula>
    </cfRule>
  </conditionalFormatting>
  <conditionalFormatting sqref="AQ640">
    <cfRule type="expression" dxfId="697" priority="819">
      <formula>IF(RIGHT(TEXT(AQ640,"0.#"),1)=".",FALSE,TRUE)</formula>
    </cfRule>
    <cfRule type="expression" dxfId="696" priority="820">
      <formula>IF(RIGHT(TEXT(AQ640,"0.#"),1)=".",TRUE,FALSE)</formula>
    </cfRule>
  </conditionalFormatting>
  <conditionalFormatting sqref="AE649">
    <cfRule type="expression" dxfId="695" priority="817">
      <formula>IF(RIGHT(TEXT(AE649,"0.#"),1)=".",FALSE,TRUE)</formula>
    </cfRule>
    <cfRule type="expression" dxfId="694" priority="818">
      <formula>IF(RIGHT(TEXT(AE649,"0.#"),1)=".",TRUE,FALSE)</formula>
    </cfRule>
  </conditionalFormatting>
  <conditionalFormatting sqref="AE650">
    <cfRule type="expression" dxfId="693" priority="815">
      <formula>IF(RIGHT(TEXT(AE650,"0.#"),1)=".",FALSE,TRUE)</formula>
    </cfRule>
    <cfRule type="expression" dxfId="692" priority="816">
      <formula>IF(RIGHT(TEXT(AE650,"0.#"),1)=".",TRUE,FALSE)</formula>
    </cfRule>
  </conditionalFormatting>
  <conditionalFormatting sqref="AE651">
    <cfRule type="expression" dxfId="691" priority="813">
      <formula>IF(RIGHT(TEXT(AE651,"0.#"),1)=".",FALSE,TRUE)</formula>
    </cfRule>
    <cfRule type="expression" dxfId="690" priority="814">
      <formula>IF(RIGHT(TEXT(AE651,"0.#"),1)=".",TRUE,FALSE)</formula>
    </cfRule>
  </conditionalFormatting>
  <conditionalFormatting sqref="AU649">
    <cfRule type="expression" dxfId="689" priority="805">
      <formula>IF(RIGHT(TEXT(AU649,"0.#"),1)=".",FALSE,TRUE)</formula>
    </cfRule>
    <cfRule type="expression" dxfId="688" priority="806">
      <formula>IF(RIGHT(TEXT(AU649,"0.#"),1)=".",TRUE,FALSE)</formula>
    </cfRule>
  </conditionalFormatting>
  <conditionalFormatting sqref="AU650">
    <cfRule type="expression" dxfId="687" priority="803">
      <formula>IF(RIGHT(TEXT(AU650,"0.#"),1)=".",FALSE,TRUE)</formula>
    </cfRule>
    <cfRule type="expression" dxfId="686" priority="804">
      <formula>IF(RIGHT(TEXT(AU650,"0.#"),1)=".",TRUE,FALSE)</formula>
    </cfRule>
  </conditionalFormatting>
  <conditionalFormatting sqref="AU651">
    <cfRule type="expression" dxfId="685" priority="801">
      <formula>IF(RIGHT(TEXT(AU651,"0.#"),1)=".",FALSE,TRUE)</formula>
    </cfRule>
    <cfRule type="expression" dxfId="684" priority="802">
      <formula>IF(RIGHT(TEXT(AU651,"0.#"),1)=".",TRUE,FALSE)</formula>
    </cfRule>
  </conditionalFormatting>
  <conditionalFormatting sqref="AQ650">
    <cfRule type="expression" dxfId="683" priority="793">
      <formula>IF(RIGHT(TEXT(AQ650,"0.#"),1)=".",FALSE,TRUE)</formula>
    </cfRule>
    <cfRule type="expression" dxfId="682" priority="794">
      <formula>IF(RIGHT(TEXT(AQ650,"0.#"),1)=".",TRUE,FALSE)</formula>
    </cfRule>
  </conditionalFormatting>
  <conditionalFormatting sqref="AQ651">
    <cfRule type="expression" dxfId="681" priority="791">
      <formula>IF(RIGHT(TEXT(AQ651,"0.#"),1)=".",FALSE,TRUE)</formula>
    </cfRule>
    <cfRule type="expression" dxfId="680" priority="792">
      <formula>IF(RIGHT(TEXT(AQ651,"0.#"),1)=".",TRUE,FALSE)</formula>
    </cfRule>
  </conditionalFormatting>
  <conditionalFormatting sqref="AQ649">
    <cfRule type="expression" dxfId="679" priority="789">
      <formula>IF(RIGHT(TEXT(AQ649,"0.#"),1)=".",FALSE,TRUE)</formula>
    </cfRule>
    <cfRule type="expression" dxfId="678" priority="790">
      <formula>IF(RIGHT(TEXT(AQ649,"0.#"),1)=".",TRUE,FALSE)</formula>
    </cfRule>
  </conditionalFormatting>
  <conditionalFormatting sqref="AE674">
    <cfRule type="expression" dxfId="677" priority="787">
      <formula>IF(RIGHT(TEXT(AE674,"0.#"),1)=".",FALSE,TRUE)</formula>
    </cfRule>
    <cfRule type="expression" dxfId="676" priority="788">
      <formula>IF(RIGHT(TEXT(AE674,"0.#"),1)=".",TRUE,FALSE)</formula>
    </cfRule>
  </conditionalFormatting>
  <conditionalFormatting sqref="AE675">
    <cfRule type="expression" dxfId="675" priority="785">
      <formula>IF(RIGHT(TEXT(AE675,"0.#"),1)=".",FALSE,TRUE)</formula>
    </cfRule>
    <cfRule type="expression" dxfId="674" priority="786">
      <formula>IF(RIGHT(TEXT(AE675,"0.#"),1)=".",TRUE,FALSE)</formula>
    </cfRule>
  </conditionalFormatting>
  <conditionalFormatting sqref="AE676">
    <cfRule type="expression" dxfId="673" priority="783">
      <formula>IF(RIGHT(TEXT(AE676,"0.#"),1)=".",FALSE,TRUE)</formula>
    </cfRule>
    <cfRule type="expression" dxfId="672" priority="784">
      <formula>IF(RIGHT(TEXT(AE676,"0.#"),1)=".",TRUE,FALSE)</formula>
    </cfRule>
  </conditionalFormatting>
  <conditionalFormatting sqref="AU674">
    <cfRule type="expression" dxfId="671" priority="775">
      <formula>IF(RIGHT(TEXT(AU674,"0.#"),1)=".",FALSE,TRUE)</formula>
    </cfRule>
    <cfRule type="expression" dxfId="670" priority="776">
      <formula>IF(RIGHT(TEXT(AU674,"0.#"),1)=".",TRUE,FALSE)</formula>
    </cfRule>
  </conditionalFormatting>
  <conditionalFormatting sqref="AU675">
    <cfRule type="expression" dxfId="669" priority="773">
      <formula>IF(RIGHT(TEXT(AU675,"0.#"),1)=".",FALSE,TRUE)</formula>
    </cfRule>
    <cfRule type="expression" dxfId="668" priority="774">
      <formula>IF(RIGHT(TEXT(AU675,"0.#"),1)=".",TRUE,FALSE)</formula>
    </cfRule>
  </conditionalFormatting>
  <conditionalFormatting sqref="AU676">
    <cfRule type="expression" dxfId="667" priority="771">
      <formula>IF(RIGHT(TEXT(AU676,"0.#"),1)=".",FALSE,TRUE)</formula>
    </cfRule>
    <cfRule type="expression" dxfId="666" priority="772">
      <formula>IF(RIGHT(TEXT(AU676,"0.#"),1)=".",TRUE,FALSE)</formula>
    </cfRule>
  </conditionalFormatting>
  <conditionalFormatting sqref="AQ675">
    <cfRule type="expression" dxfId="665" priority="763">
      <formula>IF(RIGHT(TEXT(AQ675,"0.#"),1)=".",FALSE,TRUE)</formula>
    </cfRule>
    <cfRule type="expression" dxfId="664" priority="764">
      <formula>IF(RIGHT(TEXT(AQ675,"0.#"),1)=".",TRUE,FALSE)</formula>
    </cfRule>
  </conditionalFormatting>
  <conditionalFormatting sqref="AQ676">
    <cfRule type="expression" dxfId="663" priority="761">
      <formula>IF(RIGHT(TEXT(AQ676,"0.#"),1)=".",FALSE,TRUE)</formula>
    </cfRule>
    <cfRule type="expression" dxfId="662" priority="762">
      <formula>IF(RIGHT(TEXT(AQ676,"0.#"),1)=".",TRUE,FALSE)</formula>
    </cfRule>
  </conditionalFormatting>
  <conditionalFormatting sqref="AQ674">
    <cfRule type="expression" dxfId="661" priority="759">
      <formula>IF(RIGHT(TEXT(AQ674,"0.#"),1)=".",FALSE,TRUE)</formula>
    </cfRule>
    <cfRule type="expression" dxfId="660" priority="760">
      <formula>IF(RIGHT(TEXT(AQ674,"0.#"),1)=".",TRUE,FALSE)</formula>
    </cfRule>
  </conditionalFormatting>
  <conditionalFormatting sqref="AE654">
    <cfRule type="expression" dxfId="659" priority="757">
      <formula>IF(RIGHT(TEXT(AE654,"0.#"),1)=".",FALSE,TRUE)</formula>
    </cfRule>
    <cfRule type="expression" dxfId="658" priority="758">
      <formula>IF(RIGHT(TEXT(AE654,"0.#"),1)=".",TRUE,FALSE)</formula>
    </cfRule>
  </conditionalFormatting>
  <conditionalFormatting sqref="AE655">
    <cfRule type="expression" dxfId="657" priority="755">
      <formula>IF(RIGHT(TEXT(AE655,"0.#"),1)=".",FALSE,TRUE)</formula>
    </cfRule>
    <cfRule type="expression" dxfId="656" priority="756">
      <formula>IF(RIGHT(TEXT(AE655,"0.#"),1)=".",TRUE,FALSE)</formula>
    </cfRule>
  </conditionalFormatting>
  <conditionalFormatting sqref="AE656">
    <cfRule type="expression" dxfId="655" priority="753">
      <formula>IF(RIGHT(TEXT(AE656,"0.#"),1)=".",FALSE,TRUE)</formula>
    </cfRule>
    <cfRule type="expression" dxfId="654" priority="754">
      <formula>IF(RIGHT(TEXT(AE656,"0.#"),1)=".",TRUE,FALSE)</formula>
    </cfRule>
  </conditionalFormatting>
  <conditionalFormatting sqref="AU654">
    <cfRule type="expression" dxfId="653" priority="745">
      <formula>IF(RIGHT(TEXT(AU654,"0.#"),1)=".",FALSE,TRUE)</formula>
    </cfRule>
    <cfRule type="expression" dxfId="652" priority="746">
      <formula>IF(RIGHT(TEXT(AU654,"0.#"),1)=".",TRUE,FALSE)</formula>
    </cfRule>
  </conditionalFormatting>
  <conditionalFormatting sqref="AU655">
    <cfRule type="expression" dxfId="651" priority="743">
      <formula>IF(RIGHT(TEXT(AU655,"0.#"),1)=".",FALSE,TRUE)</formula>
    </cfRule>
    <cfRule type="expression" dxfId="650" priority="744">
      <formula>IF(RIGHT(TEXT(AU655,"0.#"),1)=".",TRUE,FALSE)</formula>
    </cfRule>
  </conditionalFormatting>
  <conditionalFormatting sqref="AQ656">
    <cfRule type="expression" dxfId="649" priority="731">
      <formula>IF(RIGHT(TEXT(AQ656,"0.#"),1)=".",FALSE,TRUE)</formula>
    </cfRule>
    <cfRule type="expression" dxfId="648" priority="732">
      <formula>IF(RIGHT(TEXT(AQ656,"0.#"),1)=".",TRUE,FALSE)</formula>
    </cfRule>
  </conditionalFormatting>
  <conditionalFormatting sqref="AQ654">
    <cfRule type="expression" dxfId="647" priority="729">
      <formula>IF(RIGHT(TEXT(AQ654,"0.#"),1)=".",FALSE,TRUE)</formula>
    </cfRule>
    <cfRule type="expression" dxfId="646" priority="730">
      <formula>IF(RIGHT(TEXT(AQ654,"0.#"),1)=".",TRUE,FALSE)</formula>
    </cfRule>
  </conditionalFormatting>
  <conditionalFormatting sqref="AE659">
    <cfRule type="expression" dxfId="645" priority="727">
      <formula>IF(RIGHT(TEXT(AE659,"0.#"),1)=".",FALSE,TRUE)</formula>
    </cfRule>
    <cfRule type="expression" dxfId="644" priority="728">
      <formula>IF(RIGHT(TEXT(AE659,"0.#"),1)=".",TRUE,FALSE)</formula>
    </cfRule>
  </conditionalFormatting>
  <conditionalFormatting sqref="AE660">
    <cfRule type="expression" dxfId="643" priority="725">
      <formula>IF(RIGHT(TEXT(AE660,"0.#"),1)=".",FALSE,TRUE)</formula>
    </cfRule>
    <cfRule type="expression" dxfId="642" priority="726">
      <formula>IF(RIGHT(TEXT(AE660,"0.#"),1)=".",TRUE,FALSE)</formula>
    </cfRule>
  </conditionalFormatting>
  <conditionalFormatting sqref="AE661">
    <cfRule type="expression" dxfId="641" priority="723">
      <formula>IF(RIGHT(TEXT(AE661,"0.#"),1)=".",FALSE,TRUE)</formula>
    </cfRule>
    <cfRule type="expression" dxfId="640" priority="724">
      <formula>IF(RIGHT(TEXT(AE661,"0.#"),1)=".",TRUE,FALSE)</formula>
    </cfRule>
  </conditionalFormatting>
  <conditionalFormatting sqref="AU659">
    <cfRule type="expression" dxfId="639" priority="715">
      <formula>IF(RIGHT(TEXT(AU659,"0.#"),1)=".",FALSE,TRUE)</formula>
    </cfRule>
    <cfRule type="expression" dxfId="638" priority="716">
      <formula>IF(RIGHT(TEXT(AU659,"0.#"),1)=".",TRUE,FALSE)</formula>
    </cfRule>
  </conditionalFormatting>
  <conditionalFormatting sqref="AU660">
    <cfRule type="expression" dxfId="637" priority="713">
      <formula>IF(RIGHT(TEXT(AU660,"0.#"),1)=".",FALSE,TRUE)</formula>
    </cfRule>
    <cfRule type="expression" dxfId="636" priority="714">
      <formula>IF(RIGHT(TEXT(AU660,"0.#"),1)=".",TRUE,FALSE)</formula>
    </cfRule>
  </conditionalFormatting>
  <conditionalFormatting sqref="AU661">
    <cfRule type="expression" dxfId="635" priority="711">
      <formula>IF(RIGHT(TEXT(AU661,"0.#"),1)=".",FALSE,TRUE)</formula>
    </cfRule>
    <cfRule type="expression" dxfId="634" priority="712">
      <formula>IF(RIGHT(TEXT(AU661,"0.#"),1)=".",TRUE,FALSE)</formula>
    </cfRule>
  </conditionalFormatting>
  <conditionalFormatting sqref="AQ660">
    <cfRule type="expression" dxfId="633" priority="703">
      <formula>IF(RIGHT(TEXT(AQ660,"0.#"),1)=".",FALSE,TRUE)</formula>
    </cfRule>
    <cfRule type="expression" dxfId="632" priority="704">
      <formula>IF(RIGHT(TEXT(AQ660,"0.#"),1)=".",TRUE,FALSE)</formula>
    </cfRule>
  </conditionalFormatting>
  <conditionalFormatting sqref="AQ661">
    <cfRule type="expression" dxfId="631" priority="701">
      <formula>IF(RIGHT(TEXT(AQ661,"0.#"),1)=".",FALSE,TRUE)</formula>
    </cfRule>
    <cfRule type="expression" dxfId="630" priority="702">
      <formula>IF(RIGHT(TEXT(AQ661,"0.#"),1)=".",TRUE,FALSE)</formula>
    </cfRule>
  </conditionalFormatting>
  <conditionalFormatting sqref="AQ659">
    <cfRule type="expression" dxfId="629" priority="699">
      <formula>IF(RIGHT(TEXT(AQ659,"0.#"),1)=".",FALSE,TRUE)</formula>
    </cfRule>
    <cfRule type="expression" dxfId="628" priority="700">
      <formula>IF(RIGHT(TEXT(AQ659,"0.#"),1)=".",TRUE,FALSE)</formula>
    </cfRule>
  </conditionalFormatting>
  <conditionalFormatting sqref="AE664">
    <cfRule type="expression" dxfId="627" priority="697">
      <formula>IF(RIGHT(TEXT(AE664,"0.#"),1)=".",FALSE,TRUE)</formula>
    </cfRule>
    <cfRule type="expression" dxfId="626" priority="698">
      <formula>IF(RIGHT(TEXT(AE664,"0.#"),1)=".",TRUE,FALSE)</formula>
    </cfRule>
  </conditionalFormatting>
  <conditionalFormatting sqref="AE665">
    <cfRule type="expression" dxfId="625" priority="695">
      <formula>IF(RIGHT(TEXT(AE665,"0.#"),1)=".",FALSE,TRUE)</formula>
    </cfRule>
    <cfRule type="expression" dxfId="624" priority="696">
      <formula>IF(RIGHT(TEXT(AE665,"0.#"),1)=".",TRUE,FALSE)</formula>
    </cfRule>
  </conditionalFormatting>
  <conditionalFormatting sqref="AE666">
    <cfRule type="expression" dxfId="623" priority="693">
      <formula>IF(RIGHT(TEXT(AE666,"0.#"),1)=".",FALSE,TRUE)</formula>
    </cfRule>
    <cfRule type="expression" dxfId="622" priority="694">
      <formula>IF(RIGHT(TEXT(AE666,"0.#"),1)=".",TRUE,FALSE)</formula>
    </cfRule>
  </conditionalFormatting>
  <conditionalFormatting sqref="AU664">
    <cfRule type="expression" dxfId="621" priority="685">
      <formula>IF(RIGHT(TEXT(AU664,"0.#"),1)=".",FALSE,TRUE)</formula>
    </cfRule>
    <cfRule type="expression" dxfId="620" priority="686">
      <formula>IF(RIGHT(TEXT(AU664,"0.#"),1)=".",TRUE,FALSE)</formula>
    </cfRule>
  </conditionalFormatting>
  <conditionalFormatting sqref="AU665">
    <cfRule type="expression" dxfId="619" priority="683">
      <formula>IF(RIGHT(TEXT(AU665,"0.#"),1)=".",FALSE,TRUE)</formula>
    </cfRule>
    <cfRule type="expression" dxfId="618" priority="684">
      <formula>IF(RIGHT(TEXT(AU665,"0.#"),1)=".",TRUE,FALSE)</formula>
    </cfRule>
  </conditionalFormatting>
  <conditionalFormatting sqref="AU666">
    <cfRule type="expression" dxfId="617" priority="681">
      <formula>IF(RIGHT(TEXT(AU666,"0.#"),1)=".",FALSE,TRUE)</formula>
    </cfRule>
    <cfRule type="expression" dxfId="616" priority="682">
      <formula>IF(RIGHT(TEXT(AU666,"0.#"),1)=".",TRUE,FALSE)</formula>
    </cfRule>
  </conditionalFormatting>
  <conditionalFormatting sqref="AQ665">
    <cfRule type="expression" dxfId="615" priority="673">
      <formula>IF(RIGHT(TEXT(AQ665,"0.#"),1)=".",FALSE,TRUE)</formula>
    </cfRule>
    <cfRule type="expression" dxfId="614" priority="674">
      <formula>IF(RIGHT(TEXT(AQ665,"0.#"),1)=".",TRUE,FALSE)</formula>
    </cfRule>
  </conditionalFormatting>
  <conditionalFormatting sqref="AQ666">
    <cfRule type="expression" dxfId="613" priority="671">
      <formula>IF(RIGHT(TEXT(AQ666,"0.#"),1)=".",FALSE,TRUE)</formula>
    </cfRule>
    <cfRule type="expression" dxfId="612" priority="672">
      <formula>IF(RIGHT(TEXT(AQ666,"0.#"),1)=".",TRUE,FALSE)</formula>
    </cfRule>
  </conditionalFormatting>
  <conditionalFormatting sqref="AQ664">
    <cfRule type="expression" dxfId="611" priority="669">
      <formula>IF(RIGHT(TEXT(AQ664,"0.#"),1)=".",FALSE,TRUE)</formula>
    </cfRule>
    <cfRule type="expression" dxfId="610" priority="670">
      <formula>IF(RIGHT(TEXT(AQ664,"0.#"),1)=".",TRUE,FALSE)</formula>
    </cfRule>
  </conditionalFormatting>
  <conditionalFormatting sqref="AE669">
    <cfRule type="expression" dxfId="609" priority="667">
      <formula>IF(RIGHT(TEXT(AE669,"0.#"),1)=".",FALSE,TRUE)</formula>
    </cfRule>
    <cfRule type="expression" dxfId="608" priority="668">
      <formula>IF(RIGHT(TEXT(AE669,"0.#"),1)=".",TRUE,FALSE)</formula>
    </cfRule>
  </conditionalFormatting>
  <conditionalFormatting sqref="AE670">
    <cfRule type="expression" dxfId="607" priority="665">
      <formula>IF(RIGHT(TEXT(AE670,"0.#"),1)=".",FALSE,TRUE)</formula>
    </cfRule>
    <cfRule type="expression" dxfId="606" priority="666">
      <formula>IF(RIGHT(TEXT(AE670,"0.#"),1)=".",TRUE,FALSE)</formula>
    </cfRule>
  </conditionalFormatting>
  <conditionalFormatting sqref="AE671">
    <cfRule type="expression" dxfId="605" priority="663">
      <formula>IF(RIGHT(TEXT(AE671,"0.#"),1)=".",FALSE,TRUE)</formula>
    </cfRule>
    <cfRule type="expression" dxfId="604" priority="664">
      <formula>IF(RIGHT(TEXT(AE671,"0.#"),1)=".",TRUE,FALSE)</formula>
    </cfRule>
  </conditionalFormatting>
  <conditionalFormatting sqref="AU669">
    <cfRule type="expression" dxfId="603" priority="655">
      <formula>IF(RIGHT(TEXT(AU669,"0.#"),1)=".",FALSE,TRUE)</formula>
    </cfRule>
    <cfRule type="expression" dxfId="602" priority="656">
      <formula>IF(RIGHT(TEXT(AU669,"0.#"),1)=".",TRUE,FALSE)</formula>
    </cfRule>
  </conditionalFormatting>
  <conditionalFormatting sqref="AU670">
    <cfRule type="expression" dxfId="601" priority="653">
      <formula>IF(RIGHT(TEXT(AU670,"0.#"),1)=".",FALSE,TRUE)</formula>
    </cfRule>
    <cfRule type="expression" dxfId="600" priority="654">
      <formula>IF(RIGHT(TEXT(AU670,"0.#"),1)=".",TRUE,FALSE)</formula>
    </cfRule>
  </conditionalFormatting>
  <conditionalFormatting sqref="AU671">
    <cfRule type="expression" dxfId="599" priority="651">
      <formula>IF(RIGHT(TEXT(AU671,"0.#"),1)=".",FALSE,TRUE)</formula>
    </cfRule>
    <cfRule type="expression" dxfId="598" priority="652">
      <formula>IF(RIGHT(TEXT(AU671,"0.#"),1)=".",TRUE,FALSE)</formula>
    </cfRule>
  </conditionalFormatting>
  <conditionalFormatting sqref="AQ670">
    <cfRule type="expression" dxfId="597" priority="643">
      <formula>IF(RIGHT(TEXT(AQ670,"0.#"),1)=".",FALSE,TRUE)</formula>
    </cfRule>
    <cfRule type="expression" dxfId="596" priority="644">
      <formula>IF(RIGHT(TEXT(AQ670,"0.#"),1)=".",TRUE,FALSE)</formula>
    </cfRule>
  </conditionalFormatting>
  <conditionalFormatting sqref="AQ671">
    <cfRule type="expression" dxfId="595" priority="641">
      <formula>IF(RIGHT(TEXT(AQ671,"0.#"),1)=".",FALSE,TRUE)</formula>
    </cfRule>
    <cfRule type="expression" dxfId="594" priority="642">
      <formula>IF(RIGHT(TEXT(AQ671,"0.#"),1)=".",TRUE,FALSE)</formula>
    </cfRule>
  </conditionalFormatting>
  <conditionalFormatting sqref="AQ669">
    <cfRule type="expression" dxfId="593" priority="639">
      <formula>IF(RIGHT(TEXT(AQ669,"0.#"),1)=".",FALSE,TRUE)</formula>
    </cfRule>
    <cfRule type="expression" dxfId="592" priority="640">
      <formula>IF(RIGHT(TEXT(AQ669,"0.#"),1)=".",TRUE,FALSE)</formula>
    </cfRule>
  </conditionalFormatting>
  <conditionalFormatting sqref="AE679">
    <cfRule type="expression" dxfId="591" priority="637">
      <formula>IF(RIGHT(TEXT(AE679,"0.#"),1)=".",FALSE,TRUE)</formula>
    </cfRule>
    <cfRule type="expression" dxfId="590" priority="638">
      <formula>IF(RIGHT(TEXT(AE679,"0.#"),1)=".",TRUE,FALSE)</formula>
    </cfRule>
  </conditionalFormatting>
  <conditionalFormatting sqref="AE680">
    <cfRule type="expression" dxfId="589" priority="635">
      <formula>IF(RIGHT(TEXT(AE680,"0.#"),1)=".",FALSE,TRUE)</formula>
    </cfRule>
    <cfRule type="expression" dxfId="588" priority="636">
      <formula>IF(RIGHT(TEXT(AE680,"0.#"),1)=".",TRUE,FALSE)</formula>
    </cfRule>
  </conditionalFormatting>
  <conditionalFormatting sqref="AE681">
    <cfRule type="expression" dxfId="587" priority="633">
      <formula>IF(RIGHT(TEXT(AE681,"0.#"),1)=".",FALSE,TRUE)</formula>
    </cfRule>
    <cfRule type="expression" dxfId="586" priority="634">
      <formula>IF(RIGHT(TEXT(AE681,"0.#"),1)=".",TRUE,FALSE)</formula>
    </cfRule>
  </conditionalFormatting>
  <conditionalFormatting sqref="AU679">
    <cfRule type="expression" dxfId="585" priority="625">
      <formula>IF(RIGHT(TEXT(AU679,"0.#"),1)=".",FALSE,TRUE)</formula>
    </cfRule>
    <cfRule type="expression" dxfId="584" priority="626">
      <formula>IF(RIGHT(TEXT(AU679,"0.#"),1)=".",TRUE,FALSE)</formula>
    </cfRule>
  </conditionalFormatting>
  <conditionalFormatting sqref="AU680">
    <cfRule type="expression" dxfId="583" priority="623">
      <formula>IF(RIGHT(TEXT(AU680,"0.#"),1)=".",FALSE,TRUE)</formula>
    </cfRule>
    <cfRule type="expression" dxfId="582" priority="624">
      <formula>IF(RIGHT(TEXT(AU680,"0.#"),1)=".",TRUE,FALSE)</formula>
    </cfRule>
  </conditionalFormatting>
  <conditionalFormatting sqref="AU681">
    <cfRule type="expression" dxfId="581" priority="621">
      <formula>IF(RIGHT(TEXT(AU681,"0.#"),1)=".",FALSE,TRUE)</formula>
    </cfRule>
    <cfRule type="expression" dxfId="580" priority="622">
      <formula>IF(RIGHT(TEXT(AU681,"0.#"),1)=".",TRUE,FALSE)</formula>
    </cfRule>
  </conditionalFormatting>
  <conditionalFormatting sqref="AQ680">
    <cfRule type="expression" dxfId="579" priority="613">
      <formula>IF(RIGHT(TEXT(AQ680,"0.#"),1)=".",FALSE,TRUE)</formula>
    </cfRule>
    <cfRule type="expression" dxfId="578" priority="614">
      <formula>IF(RIGHT(TEXT(AQ680,"0.#"),1)=".",TRUE,FALSE)</formula>
    </cfRule>
  </conditionalFormatting>
  <conditionalFormatting sqref="AQ681">
    <cfRule type="expression" dxfId="577" priority="611">
      <formula>IF(RIGHT(TEXT(AQ681,"0.#"),1)=".",FALSE,TRUE)</formula>
    </cfRule>
    <cfRule type="expression" dxfId="576" priority="612">
      <formula>IF(RIGHT(TEXT(AQ681,"0.#"),1)=".",TRUE,FALSE)</formula>
    </cfRule>
  </conditionalFormatting>
  <conditionalFormatting sqref="AQ679">
    <cfRule type="expression" dxfId="575" priority="609">
      <formula>IF(RIGHT(TEXT(AQ679,"0.#"),1)=".",FALSE,TRUE)</formula>
    </cfRule>
    <cfRule type="expression" dxfId="574" priority="610">
      <formula>IF(RIGHT(TEXT(AQ679,"0.#"),1)=".",TRUE,FALSE)</formula>
    </cfRule>
  </conditionalFormatting>
  <conditionalFormatting sqref="AE684">
    <cfRule type="expression" dxfId="573" priority="607">
      <formula>IF(RIGHT(TEXT(AE684,"0.#"),1)=".",FALSE,TRUE)</formula>
    </cfRule>
    <cfRule type="expression" dxfId="572" priority="608">
      <formula>IF(RIGHT(TEXT(AE684,"0.#"),1)=".",TRUE,FALSE)</formula>
    </cfRule>
  </conditionalFormatting>
  <conditionalFormatting sqref="AE685">
    <cfRule type="expression" dxfId="571" priority="605">
      <formula>IF(RIGHT(TEXT(AE685,"0.#"),1)=".",FALSE,TRUE)</formula>
    </cfRule>
    <cfRule type="expression" dxfId="570" priority="606">
      <formula>IF(RIGHT(TEXT(AE685,"0.#"),1)=".",TRUE,FALSE)</formula>
    </cfRule>
  </conditionalFormatting>
  <conditionalFormatting sqref="AE686">
    <cfRule type="expression" dxfId="569" priority="603">
      <formula>IF(RIGHT(TEXT(AE686,"0.#"),1)=".",FALSE,TRUE)</formula>
    </cfRule>
    <cfRule type="expression" dxfId="568" priority="604">
      <formula>IF(RIGHT(TEXT(AE686,"0.#"),1)=".",TRUE,FALSE)</formula>
    </cfRule>
  </conditionalFormatting>
  <conditionalFormatting sqref="AU684">
    <cfRule type="expression" dxfId="567" priority="595">
      <formula>IF(RIGHT(TEXT(AU684,"0.#"),1)=".",FALSE,TRUE)</formula>
    </cfRule>
    <cfRule type="expression" dxfId="566" priority="596">
      <formula>IF(RIGHT(TEXT(AU684,"0.#"),1)=".",TRUE,FALSE)</formula>
    </cfRule>
  </conditionalFormatting>
  <conditionalFormatting sqref="AU685">
    <cfRule type="expression" dxfId="565" priority="593">
      <formula>IF(RIGHT(TEXT(AU685,"0.#"),1)=".",FALSE,TRUE)</formula>
    </cfRule>
    <cfRule type="expression" dxfId="564" priority="594">
      <formula>IF(RIGHT(TEXT(AU685,"0.#"),1)=".",TRUE,FALSE)</formula>
    </cfRule>
  </conditionalFormatting>
  <conditionalFormatting sqref="AU686">
    <cfRule type="expression" dxfId="563" priority="591">
      <formula>IF(RIGHT(TEXT(AU686,"0.#"),1)=".",FALSE,TRUE)</formula>
    </cfRule>
    <cfRule type="expression" dxfId="562" priority="592">
      <formula>IF(RIGHT(TEXT(AU686,"0.#"),1)=".",TRUE,FALSE)</formula>
    </cfRule>
  </conditionalFormatting>
  <conditionalFormatting sqref="AQ685">
    <cfRule type="expression" dxfId="561" priority="583">
      <formula>IF(RIGHT(TEXT(AQ685,"0.#"),1)=".",FALSE,TRUE)</formula>
    </cfRule>
    <cfRule type="expression" dxfId="560" priority="584">
      <formula>IF(RIGHT(TEXT(AQ685,"0.#"),1)=".",TRUE,FALSE)</formula>
    </cfRule>
  </conditionalFormatting>
  <conditionalFormatting sqref="AQ686">
    <cfRule type="expression" dxfId="559" priority="581">
      <formula>IF(RIGHT(TEXT(AQ686,"0.#"),1)=".",FALSE,TRUE)</formula>
    </cfRule>
    <cfRule type="expression" dxfId="558" priority="582">
      <formula>IF(RIGHT(TEXT(AQ686,"0.#"),1)=".",TRUE,FALSE)</formula>
    </cfRule>
  </conditionalFormatting>
  <conditionalFormatting sqref="AQ684">
    <cfRule type="expression" dxfId="557" priority="579">
      <formula>IF(RIGHT(TEXT(AQ684,"0.#"),1)=".",FALSE,TRUE)</formula>
    </cfRule>
    <cfRule type="expression" dxfId="556" priority="580">
      <formula>IF(RIGHT(TEXT(AQ684,"0.#"),1)=".",TRUE,FALSE)</formula>
    </cfRule>
  </conditionalFormatting>
  <conditionalFormatting sqref="AE689">
    <cfRule type="expression" dxfId="555" priority="577">
      <formula>IF(RIGHT(TEXT(AE689,"0.#"),1)=".",FALSE,TRUE)</formula>
    </cfRule>
    <cfRule type="expression" dxfId="554" priority="578">
      <formula>IF(RIGHT(TEXT(AE689,"0.#"),1)=".",TRUE,FALSE)</formula>
    </cfRule>
  </conditionalFormatting>
  <conditionalFormatting sqref="AE690">
    <cfRule type="expression" dxfId="553" priority="575">
      <formula>IF(RIGHT(TEXT(AE690,"0.#"),1)=".",FALSE,TRUE)</formula>
    </cfRule>
    <cfRule type="expression" dxfId="552" priority="576">
      <formula>IF(RIGHT(TEXT(AE690,"0.#"),1)=".",TRUE,FALSE)</formula>
    </cfRule>
  </conditionalFormatting>
  <conditionalFormatting sqref="AE691">
    <cfRule type="expression" dxfId="551" priority="573">
      <formula>IF(RIGHT(TEXT(AE691,"0.#"),1)=".",FALSE,TRUE)</formula>
    </cfRule>
    <cfRule type="expression" dxfId="550" priority="574">
      <formula>IF(RIGHT(TEXT(AE691,"0.#"),1)=".",TRUE,FALSE)</formula>
    </cfRule>
  </conditionalFormatting>
  <conditionalFormatting sqref="AU689">
    <cfRule type="expression" dxfId="549" priority="565">
      <formula>IF(RIGHT(TEXT(AU689,"0.#"),1)=".",FALSE,TRUE)</formula>
    </cfRule>
    <cfRule type="expression" dxfId="548" priority="566">
      <formula>IF(RIGHT(TEXT(AU689,"0.#"),1)=".",TRUE,FALSE)</formula>
    </cfRule>
  </conditionalFormatting>
  <conditionalFormatting sqref="AU690">
    <cfRule type="expression" dxfId="547" priority="563">
      <formula>IF(RIGHT(TEXT(AU690,"0.#"),1)=".",FALSE,TRUE)</formula>
    </cfRule>
    <cfRule type="expression" dxfId="546" priority="564">
      <formula>IF(RIGHT(TEXT(AU690,"0.#"),1)=".",TRUE,FALSE)</formula>
    </cfRule>
  </conditionalFormatting>
  <conditionalFormatting sqref="AU691">
    <cfRule type="expression" dxfId="545" priority="561">
      <formula>IF(RIGHT(TEXT(AU691,"0.#"),1)=".",FALSE,TRUE)</formula>
    </cfRule>
    <cfRule type="expression" dxfId="544" priority="562">
      <formula>IF(RIGHT(TEXT(AU691,"0.#"),1)=".",TRUE,FALSE)</formula>
    </cfRule>
  </conditionalFormatting>
  <conditionalFormatting sqref="AQ690">
    <cfRule type="expression" dxfId="543" priority="553">
      <formula>IF(RIGHT(TEXT(AQ690,"0.#"),1)=".",FALSE,TRUE)</formula>
    </cfRule>
    <cfRule type="expression" dxfId="542" priority="554">
      <formula>IF(RIGHT(TEXT(AQ690,"0.#"),1)=".",TRUE,FALSE)</formula>
    </cfRule>
  </conditionalFormatting>
  <conditionalFormatting sqref="AQ691">
    <cfRule type="expression" dxfId="541" priority="551">
      <formula>IF(RIGHT(TEXT(AQ691,"0.#"),1)=".",FALSE,TRUE)</formula>
    </cfRule>
    <cfRule type="expression" dxfId="540" priority="552">
      <formula>IF(RIGHT(TEXT(AQ691,"0.#"),1)=".",TRUE,FALSE)</formula>
    </cfRule>
  </conditionalFormatting>
  <conditionalFormatting sqref="AQ689">
    <cfRule type="expression" dxfId="539" priority="549">
      <formula>IF(RIGHT(TEXT(AQ689,"0.#"),1)=".",FALSE,TRUE)</formula>
    </cfRule>
    <cfRule type="expression" dxfId="538" priority="550">
      <formula>IF(RIGHT(TEXT(AQ689,"0.#"),1)=".",TRUE,FALSE)</formula>
    </cfRule>
  </conditionalFormatting>
  <conditionalFormatting sqref="AE694">
    <cfRule type="expression" dxfId="537" priority="547">
      <formula>IF(RIGHT(TEXT(AE694,"0.#"),1)=".",FALSE,TRUE)</formula>
    </cfRule>
    <cfRule type="expression" dxfId="536" priority="548">
      <formula>IF(RIGHT(TEXT(AE694,"0.#"),1)=".",TRUE,FALSE)</formula>
    </cfRule>
  </conditionalFormatting>
  <conditionalFormatting sqref="AM696">
    <cfRule type="expression" dxfId="535" priority="537">
      <formula>IF(RIGHT(TEXT(AM696,"0.#"),1)=".",FALSE,TRUE)</formula>
    </cfRule>
    <cfRule type="expression" dxfId="534" priority="538">
      <formula>IF(RIGHT(TEXT(AM696,"0.#"),1)=".",TRUE,FALSE)</formula>
    </cfRule>
  </conditionalFormatting>
  <conditionalFormatting sqref="AE695">
    <cfRule type="expression" dxfId="533" priority="545">
      <formula>IF(RIGHT(TEXT(AE695,"0.#"),1)=".",FALSE,TRUE)</formula>
    </cfRule>
    <cfRule type="expression" dxfId="532" priority="546">
      <formula>IF(RIGHT(TEXT(AE695,"0.#"),1)=".",TRUE,FALSE)</formula>
    </cfRule>
  </conditionalFormatting>
  <conditionalFormatting sqref="AE696">
    <cfRule type="expression" dxfId="531" priority="543">
      <formula>IF(RIGHT(TEXT(AE696,"0.#"),1)=".",FALSE,TRUE)</formula>
    </cfRule>
    <cfRule type="expression" dxfId="530" priority="544">
      <formula>IF(RIGHT(TEXT(AE696,"0.#"),1)=".",TRUE,FALSE)</formula>
    </cfRule>
  </conditionalFormatting>
  <conditionalFormatting sqref="AM694">
    <cfRule type="expression" dxfId="529" priority="541">
      <formula>IF(RIGHT(TEXT(AM694,"0.#"),1)=".",FALSE,TRUE)</formula>
    </cfRule>
    <cfRule type="expression" dxfId="528" priority="542">
      <formula>IF(RIGHT(TEXT(AM694,"0.#"),1)=".",TRUE,FALSE)</formula>
    </cfRule>
  </conditionalFormatting>
  <conditionalFormatting sqref="AM695">
    <cfRule type="expression" dxfId="527" priority="539">
      <formula>IF(RIGHT(TEXT(AM695,"0.#"),1)=".",FALSE,TRUE)</formula>
    </cfRule>
    <cfRule type="expression" dxfId="526" priority="540">
      <formula>IF(RIGHT(TEXT(AM695,"0.#"),1)=".",TRUE,FALSE)</formula>
    </cfRule>
  </conditionalFormatting>
  <conditionalFormatting sqref="AU694">
    <cfRule type="expression" dxfId="525" priority="535">
      <formula>IF(RIGHT(TEXT(AU694,"0.#"),1)=".",FALSE,TRUE)</formula>
    </cfRule>
    <cfRule type="expression" dxfId="524" priority="536">
      <formula>IF(RIGHT(TEXT(AU694,"0.#"),1)=".",TRUE,FALSE)</formula>
    </cfRule>
  </conditionalFormatting>
  <conditionalFormatting sqref="AU695">
    <cfRule type="expression" dxfId="523" priority="533">
      <formula>IF(RIGHT(TEXT(AU695,"0.#"),1)=".",FALSE,TRUE)</formula>
    </cfRule>
    <cfRule type="expression" dxfId="522" priority="534">
      <formula>IF(RIGHT(TEXT(AU695,"0.#"),1)=".",TRUE,FALSE)</formula>
    </cfRule>
  </conditionalFormatting>
  <conditionalFormatting sqref="AU696">
    <cfRule type="expression" dxfId="521" priority="531">
      <formula>IF(RIGHT(TEXT(AU696,"0.#"),1)=".",FALSE,TRUE)</formula>
    </cfRule>
    <cfRule type="expression" dxfId="520" priority="532">
      <formula>IF(RIGHT(TEXT(AU696,"0.#"),1)=".",TRUE,FALSE)</formula>
    </cfRule>
  </conditionalFormatting>
  <conditionalFormatting sqref="AI694">
    <cfRule type="expression" dxfId="519" priority="529">
      <formula>IF(RIGHT(TEXT(AI694,"0.#"),1)=".",FALSE,TRUE)</formula>
    </cfRule>
    <cfRule type="expression" dxfId="518" priority="530">
      <formula>IF(RIGHT(TEXT(AI694,"0.#"),1)=".",TRUE,FALSE)</formula>
    </cfRule>
  </conditionalFormatting>
  <conditionalFormatting sqref="AI695">
    <cfRule type="expression" dxfId="517" priority="527">
      <formula>IF(RIGHT(TEXT(AI695,"0.#"),1)=".",FALSE,TRUE)</formula>
    </cfRule>
    <cfRule type="expression" dxfId="516" priority="528">
      <formula>IF(RIGHT(TEXT(AI695,"0.#"),1)=".",TRUE,FALSE)</formula>
    </cfRule>
  </conditionalFormatting>
  <conditionalFormatting sqref="AQ695">
    <cfRule type="expression" dxfId="515" priority="523">
      <formula>IF(RIGHT(TEXT(AQ695,"0.#"),1)=".",FALSE,TRUE)</formula>
    </cfRule>
    <cfRule type="expression" dxfId="514" priority="524">
      <formula>IF(RIGHT(TEXT(AQ695,"0.#"),1)=".",TRUE,FALSE)</formula>
    </cfRule>
  </conditionalFormatting>
  <conditionalFormatting sqref="AQ696">
    <cfRule type="expression" dxfId="513" priority="521">
      <formula>IF(RIGHT(TEXT(AQ696,"0.#"),1)=".",FALSE,TRUE)</formula>
    </cfRule>
    <cfRule type="expression" dxfId="512" priority="522">
      <formula>IF(RIGHT(TEXT(AQ696,"0.#"),1)=".",TRUE,FALSE)</formula>
    </cfRule>
  </conditionalFormatting>
  <conditionalFormatting sqref="AU101">
    <cfRule type="expression" dxfId="511" priority="517">
      <formula>IF(RIGHT(TEXT(AU101,"0.#"),1)=".",FALSE,TRUE)</formula>
    </cfRule>
    <cfRule type="expression" dxfId="510" priority="518">
      <formula>IF(RIGHT(TEXT(AU101,"0.#"),1)=".",TRUE,FALSE)</formula>
    </cfRule>
  </conditionalFormatting>
  <conditionalFormatting sqref="AU102">
    <cfRule type="expression" dxfId="509" priority="515">
      <formula>IF(RIGHT(TEXT(AU102,"0.#"),1)=".",FALSE,TRUE)</formula>
    </cfRule>
    <cfRule type="expression" dxfId="508" priority="516">
      <formula>IF(RIGHT(TEXT(AU102,"0.#"),1)=".",TRUE,FALSE)</formula>
    </cfRule>
  </conditionalFormatting>
  <conditionalFormatting sqref="AU104">
    <cfRule type="expression" dxfId="507" priority="511">
      <formula>IF(RIGHT(TEXT(AU104,"0.#"),1)=".",FALSE,TRUE)</formula>
    </cfRule>
    <cfRule type="expression" dxfId="506" priority="512">
      <formula>IF(RIGHT(TEXT(AU104,"0.#"),1)=".",TRUE,FALSE)</formula>
    </cfRule>
  </conditionalFormatting>
  <conditionalFormatting sqref="AU105">
    <cfRule type="expression" dxfId="505" priority="509">
      <formula>IF(RIGHT(TEXT(AU105,"0.#"),1)=".",FALSE,TRUE)</formula>
    </cfRule>
    <cfRule type="expression" dxfId="504" priority="510">
      <formula>IF(RIGHT(TEXT(AU105,"0.#"),1)=".",TRUE,FALSE)</formula>
    </cfRule>
  </conditionalFormatting>
  <conditionalFormatting sqref="AU107">
    <cfRule type="expression" dxfId="503" priority="505">
      <formula>IF(RIGHT(TEXT(AU107,"0.#"),1)=".",FALSE,TRUE)</formula>
    </cfRule>
    <cfRule type="expression" dxfId="502" priority="506">
      <formula>IF(RIGHT(TEXT(AU107,"0.#"),1)=".",TRUE,FALSE)</formula>
    </cfRule>
  </conditionalFormatting>
  <conditionalFormatting sqref="AU108">
    <cfRule type="expression" dxfId="501" priority="503">
      <formula>IF(RIGHT(TEXT(AU108,"0.#"),1)=".",FALSE,TRUE)</formula>
    </cfRule>
    <cfRule type="expression" dxfId="500" priority="504">
      <formula>IF(RIGHT(TEXT(AU108,"0.#"),1)=".",TRUE,FALSE)</formula>
    </cfRule>
  </conditionalFormatting>
  <conditionalFormatting sqref="AU110">
    <cfRule type="expression" dxfId="499" priority="501">
      <formula>IF(RIGHT(TEXT(AU110,"0.#"),1)=".",FALSE,TRUE)</formula>
    </cfRule>
    <cfRule type="expression" dxfId="498" priority="502">
      <formula>IF(RIGHT(TEXT(AU110,"0.#"),1)=".",TRUE,FALSE)</formula>
    </cfRule>
  </conditionalFormatting>
  <conditionalFormatting sqref="AU111">
    <cfRule type="expression" dxfId="497" priority="499">
      <formula>IF(RIGHT(TEXT(AU111,"0.#"),1)=".",FALSE,TRUE)</formula>
    </cfRule>
    <cfRule type="expression" dxfId="496" priority="500">
      <formula>IF(RIGHT(TEXT(AU111,"0.#"),1)=".",TRUE,FALSE)</formula>
    </cfRule>
  </conditionalFormatting>
  <conditionalFormatting sqref="AU113">
    <cfRule type="expression" dxfId="495" priority="497">
      <formula>IF(RIGHT(TEXT(AU113,"0.#"),1)=".",FALSE,TRUE)</formula>
    </cfRule>
    <cfRule type="expression" dxfId="494" priority="498">
      <formula>IF(RIGHT(TEXT(AU113,"0.#"),1)=".",TRUE,FALSE)</formula>
    </cfRule>
  </conditionalFormatting>
  <conditionalFormatting sqref="AU114">
    <cfRule type="expression" dxfId="493" priority="495">
      <formula>IF(RIGHT(TEXT(AU114,"0.#"),1)=".",FALSE,TRUE)</formula>
    </cfRule>
    <cfRule type="expression" dxfId="492" priority="496">
      <formula>IF(RIGHT(TEXT(AU114,"0.#"),1)=".",TRUE,FALSE)</formula>
    </cfRule>
  </conditionalFormatting>
  <conditionalFormatting sqref="AM489">
    <cfRule type="expression" dxfId="491" priority="489">
      <formula>IF(RIGHT(TEXT(AM489,"0.#"),1)=".",FALSE,TRUE)</formula>
    </cfRule>
    <cfRule type="expression" dxfId="490" priority="490">
      <formula>IF(RIGHT(TEXT(AM489,"0.#"),1)=".",TRUE,FALSE)</formula>
    </cfRule>
  </conditionalFormatting>
  <conditionalFormatting sqref="AM487">
    <cfRule type="expression" dxfId="489" priority="493">
      <formula>IF(RIGHT(TEXT(AM487,"0.#"),1)=".",FALSE,TRUE)</formula>
    </cfRule>
    <cfRule type="expression" dxfId="488" priority="494">
      <formula>IF(RIGHT(TEXT(AM487,"0.#"),1)=".",TRUE,FALSE)</formula>
    </cfRule>
  </conditionalFormatting>
  <conditionalFormatting sqref="AM488">
    <cfRule type="expression" dxfId="487" priority="491">
      <formula>IF(RIGHT(TEXT(AM488,"0.#"),1)=".",FALSE,TRUE)</formula>
    </cfRule>
    <cfRule type="expression" dxfId="486" priority="492">
      <formula>IF(RIGHT(TEXT(AM488,"0.#"),1)=".",TRUE,FALSE)</formula>
    </cfRule>
  </conditionalFormatting>
  <conditionalFormatting sqref="AI489">
    <cfRule type="expression" dxfId="485" priority="483">
      <formula>IF(RIGHT(TEXT(AI489,"0.#"),1)=".",FALSE,TRUE)</formula>
    </cfRule>
    <cfRule type="expression" dxfId="484" priority="484">
      <formula>IF(RIGHT(TEXT(AI489,"0.#"),1)=".",TRUE,FALSE)</formula>
    </cfRule>
  </conditionalFormatting>
  <conditionalFormatting sqref="AI487">
    <cfRule type="expression" dxfId="483" priority="487">
      <formula>IF(RIGHT(TEXT(AI487,"0.#"),1)=".",FALSE,TRUE)</formula>
    </cfRule>
    <cfRule type="expression" dxfId="482" priority="488">
      <formula>IF(RIGHT(TEXT(AI487,"0.#"),1)=".",TRUE,FALSE)</formula>
    </cfRule>
  </conditionalFormatting>
  <conditionalFormatting sqref="AI488">
    <cfRule type="expression" dxfId="481" priority="485">
      <formula>IF(RIGHT(TEXT(AI488,"0.#"),1)=".",FALSE,TRUE)</formula>
    </cfRule>
    <cfRule type="expression" dxfId="480" priority="486">
      <formula>IF(RIGHT(TEXT(AI488,"0.#"),1)=".",TRUE,FALSE)</formula>
    </cfRule>
  </conditionalFormatting>
  <conditionalFormatting sqref="AM514">
    <cfRule type="expression" dxfId="479" priority="477">
      <formula>IF(RIGHT(TEXT(AM514,"0.#"),1)=".",FALSE,TRUE)</formula>
    </cfRule>
    <cfRule type="expression" dxfId="478" priority="478">
      <formula>IF(RIGHT(TEXT(AM514,"0.#"),1)=".",TRUE,FALSE)</formula>
    </cfRule>
  </conditionalFormatting>
  <conditionalFormatting sqref="AM512">
    <cfRule type="expression" dxfId="477" priority="481">
      <formula>IF(RIGHT(TEXT(AM512,"0.#"),1)=".",FALSE,TRUE)</formula>
    </cfRule>
    <cfRule type="expression" dxfId="476" priority="482">
      <formula>IF(RIGHT(TEXT(AM512,"0.#"),1)=".",TRUE,FALSE)</formula>
    </cfRule>
  </conditionalFormatting>
  <conditionalFormatting sqref="AM513">
    <cfRule type="expression" dxfId="475" priority="479">
      <formula>IF(RIGHT(TEXT(AM513,"0.#"),1)=".",FALSE,TRUE)</formula>
    </cfRule>
    <cfRule type="expression" dxfId="474" priority="480">
      <formula>IF(RIGHT(TEXT(AM513,"0.#"),1)=".",TRUE,FALSE)</formula>
    </cfRule>
  </conditionalFormatting>
  <conditionalFormatting sqref="AI514">
    <cfRule type="expression" dxfId="473" priority="471">
      <formula>IF(RIGHT(TEXT(AI514,"0.#"),1)=".",FALSE,TRUE)</formula>
    </cfRule>
    <cfRule type="expression" dxfId="472" priority="472">
      <formula>IF(RIGHT(TEXT(AI514,"0.#"),1)=".",TRUE,FALSE)</formula>
    </cfRule>
  </conditionalFormatting>
  <conditionalFormatting sqref="AI512">
    <cfRule type="expression" dxfId="471" priority="475">
      <formula>IF(RIGHT(TEXT(AI512,"0.#"),1)=".",FALSE,TRUE)</formula>
    </cfRule>
    <cfRule type="expression" dxfId="470" priority="476">
      <formula>IF(RIGHT(TEXT(AI512,"0.#"),1)=".",TRUE,FALSE)</formula>
    </cfRule>
  </conditionalFormatting>
  <conditionalFormatting sqref="AI513">
    <cfRule type="expression" dxfId="469" priority="473">
      <formula>IF(RIGHT(TEXT(AI513,"0.#"),1)=".",FALSE,TRUE)</formula>
    </cfRule>
    <cfRule type="expression" dxfId="468" priority="474">
      <formula>IF(RIGHT(TEXT(AI513,"0.#"),1)=".",TRUE,FALSE)</formula>
    </cfRule>
  </conditionalFormatting>
  <conditionalFormatting sqref="AM519">
    <cfRule type="expression" dxfId="467" priority="417">
      <formula>IF(RIGHT(TEXT(AM519,"0.#"),1)=".",FALSE,TRUE)</formula>
    </cfRule>
    <cfRule type="expression" dxfId="466" priority="418">
      <formula>IF(RIGHT(TEXT(AM519,"0.#"),1)=".",TRUE,FALSE)</formula>
    </cfRule>
  </conditionalFormatting>
  <conditionalFormatting sqref="AM517">
    <cfRule type="expression" dxfId="465" priority="421">
      <formula>IF(RIGHT(TEXT(AM517,"0.#"),1)=".",FALSE,TRUE)</formula>
    </cfRule>
    <cfRule type="expression" dxfId="464" priority="422">
      <formula>IF(RIGHT(TEXT(AM517,"0.#"),1)=".",TRUE,FALSE)</formula>
    </cfRule>
  </conditionalFormatting>
  <conditionalFormatting sqref="AM518">
    <cfRule type="expression" dxfId="463" priority="419">
      <formula>IF(RIGHT(TEXT(AM518,"0.#"),1)=".",FALSE,TRUE)</formula>
    </cfRule>
    <cfRule type="expression" dxfId="462" priority="420">
      <formula>IF(RIGHT(TEXT(AM518,"0.#"),1)=".",TRUE,FALSE)</formula>
    </cfRule>
  </conditionalFormatting>
  <conditionalFormatting sqref="AI519">
    <cfRule type="expression" dxfId="461" priority="411">
      <formula>IF(RIGHT(TEXT(AI519,"0.#"),1)=".",FALSE,TRUE)</formula>
    </cfRule>
    <cfRule type="expression" dxfId="460" priority="412">
      <formula>IF(RIGHT(TEXT(AI519,"0.#"),1)=".",TRUE,FALSE)</formula>
    </cfRule>
  </conditionalFormatting>
  <conditionalFormatting sqref="AI517">
    <cfRule type="expression" dxfId="459" priority="415">
      <formula>IF(RIGHT(TEXT(AI517,"0.#"),1)=".",FALSE,TRUE)</formula>
    </cfRule>
    <cfRule type="expression" dxfId="458" priority="416">
      <formula>IF(RIGHT(TEXT(AI517,"0.#"),1)=".",TRUE,FALSE)</formula>
    </cfRule>
  </conditionalFormatting>
  <conditionalFormatting sqref="AI518">
    <cfRule type="expression" dxfId="457" priority="413">
      <formula>IF(RIGHT(TEXT(AI518,"0.#"),1)=".",FALSE,TRUE)</formula>
    </cfRule>
    <cfRule type="expression" dxfId="456" priority="414">
      <formula>IF(RIGHT(TEXT(AI518,"0.#"),1)=".",TRUE,FALSE)</formula>
    </cfRule>
  </conditionalFormatting>
  <conditionalFormatting sqref="AM524">
    <cfRule type="expression" dxfId="455" priority="405">
      <formula>IF(RIGHT(TEXT(AM524,"0.#"),1)=".",FALSE,TRUE)</formula>
    </cfRule>
    <cfRule type="expression" dxfId="454" priority="406">
      <formula>IF(RIGHT(TEXT(AM524,"0.#"),1)=".",TRUE,FALSE)</formula>
    </cfRule>
  </conditionalFormatting>
  <conditionalFormatting sqref="AM522">
    <cfRule type="expression" dxfId="453" priority="409">
      <formula>IF(RIGHT(TEXT(AM522,"0.#"),1)=".",FALSE,TRUE)</formula>
    </cfRule>
    <cfRule type="expression" dxfId="452" priority="410">
      <formula>IF(RIGHT(TEXT(AM522,"0.#"),1)=".",TRUE,FALSE)</formula>
    </cfRule>
  </conditionalFormatting>
  <conditionalFormatting sqref="AM523">
    <cfRule type="expression" dxfId="451" priority="407">
      <formula>IF(RIGHT(TEXT(AM523,"0.#"),1)=".",FALSE,TRUE)</formula>
    </cfRule>
    <cfRule type="expression" dxfId="450" priority="408">
      <formula>IF(RIGHT(TEXT(AM523,"0.#"),1)=".",TRUE,FALSE)</formula>
    </cfRule>
  </conditionalFormatting>
  <conditionalFormatting sqref="AI524">
    <cfRule type="expression" dxfId="449" priority="399">
      <formula>IF(RIGHT(TEXT(AI524,"0.#"),1)=".",FALSE,TRUE)</formula>
    </cfRule>
    <cfRule type="expression" dxfId="448" priority="400">
      <formula>IF(RIGHT(TEXT(AI524,"0.#"),1)=".",TRUE,FALSE)</formula>
    </cfRule>
  </conditionalFormatting>
  <conditionalFormatting sqref="AI522">
    <cfRule type="expression" dxfId="447" priority="403">
      <formula>IF(RIGHT(TEXT(AI522,"0.#"),1)=".",FALSE,TRUE)</formula>
    </cfRule>
    <cfRule type="expression" dxfId="446" priority="404">
      <formula>IF(RIGHT(TEXT(AI522,"0.#"),1)=".",TRUE,FALSE)</formula>
    </cfRule>
  </conditionalFormatting>
  <conditionalFormatting sqref="AI523">
    <cfRule type="expression" dxfId="445" priority="401">
      <formula>IF(RIGHT(TEXT(AI523,"0.#"),1)=".",FALSE,TRUE)</formula>
    </cfRule>
    <cfRule type="expression" dxfId="444" priority="402">
      <formula>IF(RIGHT(TEXT(AI523,"0.#"),1)=".",TRUE,FALSE)</formula>
    </cfRule>
  </conditionalFormatting>
  <conditionalFormatting sqref="AM529">
    <cfRule type="expression" dxfId="443" priority="393">
      <formula>IF(RIGHT(TEXT(AM529,"0.#"),1)=".",FALSE,TRUE)</formula>
    </cfRule>
    <cfRule type="expression" dxfId="442" priority="394">
      <formula>IF(RIGHT(TEXT(AM529,"0.#"),1)=".",TRUE,FALSE)</formula>
    </cfRule>
  </conditionalFormatting>
  <conditionalFormatting sqref="AM527">
    <cfRule type="expression" dxfId="441" priority="397">
      <formula>IF(RIGHT(TEXT(AM527,"0.#"),1)=".",FALSE,TRUE)</formula>
    </cfRule>
    <cfRule type="expression" dxfId="440" priority="398">
      <formula>IF(RIGHT(TEXT(AM527,"0.#"),1)=".",TRUE,FALSE)</formula>
    </cfRule>
  </conditionalFormatting>
  <conditionalFormatting sqref="AM528">
    <cfRule type="expression" dxfId="439" priority="395">
      <formula>IF(RIGHT(TEXT(AM528,"0.#"),1)=".",FALSE,TRUE)</formula>
    </cfRule>
    <cfRule type="expression" dxfId="438" priority="396">
      <formula>IF(RIGHT(TEXT(AM528,"0.#"),1)=".",TRUE,FALSE)</formula>
    </cfRule>
  </conditionalFormatting>
  <conditionalFormatting sqref="AI529">
    <cfRule type="expression" dxfId="437" priority="387">
      <formula>IF(RIGHT(TEXT(AI529,"0.#"),1)=".",FALSE,TRUE)</formula>
    </cfRule>
    <cfRule type="expression" dxfId="436" priority="388">
      <formula>IF(RIGHT(TEXT(AI529,"0.#"),1)=".",TRUE,FALSE)</formula>
    </cfRule>
  </conditionalFormatting>
  <conditionalFormatting sqref="AI527">
    <cfRule type="expression" dxfId="435" priority="391">
      <formula>IF(RIGHT(TEXT(AI527,"0.#"),1)=".",FALSE,TRUE)</formula>
    </cfRule>
    <cfRule type="expression" dxfId="434" priority="392">
      <formula>IF(RIGHT(TEXT(AI527,"0.#"),1)=".",TRUE,FALSE)</formula>
    </cfRule>
  </conditionalFormatting>
  <conditionalFormatting sqref="AI528">
    <cfRule type="expression" dxfId="433" priority="389">
      <formula>IF(RIGHT(TEXT(AI528,"0.#"),1)=".",FALSE,TRUE)</formula>
    </cfRule>
    <cfRule type="expression" dxfId="432" priority="390">
      <formula>IF(RIGHT(TEXT(AI528,"0.#"),1)=".",TRUE,FALSE)</formula>
    </cfRule>
  </conditionalFormatting>
  <conditionalFormatting sqref="AM494">
    <cfRule type="expression" dxfId="431" priority="465">
      <formula>IF(RIGHT(TEXT(AM494,"0.#"),1)=".",FALSE,TRUE)</formula>
    </cfRule>
    <cfRule type="expression" dxfId="430" priority="466">
      <formula>IF(RIGHT(TEXT(AM494,"0.#"),1)=".",TRUE,FALSE)</formula>
    </cfRule>
  </conditionalFormatting>
  <conditionalFormatting sqref="AM492">
    <cfRule type="expression" dxfId="429" priority="469">
      <formula>IF(RIGHT(TEXT(AM492,"0.#"),1)=".",FALSE,TRUE)</formula>
    </cfRule>
    <cfRule type="expression" dxfId="428" priority="470">
      <formula>IF(RIGHT(TEXT(AM492,"0.#"),1)=".",TRUE,FALSE)</formula>
    </cfRule>
  </conditionalFormatting>
  <conditionalFormatting sqref="AM493">
    <cfRule type="expression" dxfId="427" priority="467">
      <formula>IF(RIGHT(TEXT(AM493,"0.#"),1)=".",FALSE,TRUE)</formula>
    </cfRule>
    <cfRule type="expression" dxfId="426" priority="468">
      <formula>IF(RIGHT(TEXT(AM493,"0.#"),1)=".",TRUE,FALSE)</formula>
    </cfRule>
  </conditionalFormatting>
  <conditionalFormatting sqref="AI494">
    <cfRule type="expression" dxfId="425" priority="459">
      <formula>IF(RIGHT(TEXT(AI494,"0.#"),1)=".",FALSE,TRUE)</formula>
    </cfRule>
    <cfRule type="expression" dxfId="424" priority="460">
      <formula>IF(RIGHT(TEXT(AI494,"0.#"),1)=".",TRUE,FALSE)</formula>
    </cfRule>
  </conditionalFormatting>
  <conditionalFormatting sqref="AI492">
    <cfRule type="expression" dxfId="423" priority="463">
      <formula>IF(RIGHT(TEXT(AI492,"0.#"),1)=".",FALSE,TRUE)</formula>
    </cfRule>
    <cfRule type="expression" dxfId="422" priority="464">
      <formula>IF(RIGHT(TEXT(AI492,"0.#"),1)=".",TRUE,FALSE)</formula>
    </cfRule>
  </conditionalFormatting>
  <conditionalFormatting sqref="AI493">
    <cfRule type="expression" dxfId="421" priority="461">
      <formula>IF(RIGHT(TEXT(AI493,"0.#"),1)=".",FALSE,TRUE)</formula>
    </cfRule>
    <cfRule type="expression" dxfId="420" priority="462">
      <formula>IF(RIGHT(TEXT(AI493,"0.#"),1)=".",TRUE,FALSE)</formula>
    </cfRule>
  </conditionalFormatting>
  <conditionalFormatting sqref="AM499">
    <cfRule type="expression" dxfId="419" priority="453">
      <formula>IF(RIGHT(TEXT(AM499,"0.#"),1)=".",FALSE,TRUE)</formula>
    </cfRule>
    <cfRule type="expression" dxfId="418" priority="454">
      <formula>IF(RIGHT(TEXT(AM499,"0.#"),1)=".",TRUE,FALSE)</formula>
    </cfRule>
  </conditionalFormatting>
  <conditionalFormatting sqref="AM497">
    <cfRule type="expression" dxfId="417" priority="457">
      <formula>IF(RIGHT(TEXT(AM497,"0.#"),1)=".",FALSE,TRUE)</formula>
    </cfRule>
    <cfRule type="expression" dxfId="416" priority="458">
      <formula>IF(RIGHT(TEXT(AM497,"0.#"),1)=".",TRUE,FALSE)</formula>
    </cfRule>
  </conditionalFormatting>
  <conditionalFormatting sqref="AM498">
    <cfRule type="expression" dxfId="415" priority="455">
      <formula>IF(RIGHT(TEXT(AM498,"0.#"),1)=".",FALSE,TRUE)</formula>
    </cfRule>
    <cfRule type="expression" dxfId="414" priority="456">
      <formula>IF(RIGHT(TEXT(AM498,"0.#"),1)=".",TRUE,FALSE)</formula>
    </cfRule>
  </conditionalFormatting>
  <conditionalFormatting sqref="AI499">
    <cfRule type="expression" dxfId="413" priority="447">
      <formula>IF(RIGHT(TEXT(AI499,"0.#"),1)=".",FALSE,TRUE)</formula>
    </cfRule>
    <cfRule type="expression" dxfId="412" priority="448">
      <formula>IF(RIGHT(TEXT(AI499,"0.#"),1)=".",TRUE,FALSE)</formula>
    </cfRule>
  </conditionalFormatting>
  <conditionalFormatting sqref="AI497">
    <cfRule type="expression" dxfId="411" priority="451">
      <formula>IF(RIGHT(TEXT(AI497,"0.#"),1)=".",FALSE,TRUE)</formula>
    </cfRule>
    <cfRule type="expression" dxfId="410" priority="452">
      <formula>IF(RIGHT(TEXT(AI497,"0.#"),1)=".",TRUE,FALSE)</formula>
    </cfRule>
  </conditionalFormatting>
  <conditionalFormatting sqref="AI498">
    <cfRule type="expression" dxfId="409" priority="449">
      <formula>IF(RIGHT(TEXT(AI498,"0.#"),1)=".",FALSE,TRUE)</formula>
    </cfRule>
    <cfRule type="expression" dxfId="408" priority="450">
      <formula>IF(RIGHT(TEXT(AI498,"0.#"),1)=".",TRUE,FALSE)</formula>
    </cfRule>
  </conditionalFormatting>
  <conditionalFormatting sqref="AM504">
    <cfRule type="expression" dxfId="407" priority="441">
      <formula>IF(RIGHT(TEXT(AM504,"0.#"),1)=".",FALSE,TRUE)</formula>
    </cfRule>
    <cfRule type="expression" dxfId="406" priority="442">
      <formula>IF(RIGHT(TEXT(AM504,"0.#"),1)=".",TRUE,FALSE)</formula>
    </cfRule>
  </conditionalFormatting>
  <conditionalFormatting sqref="AM502">
    <cfRule type="expression" dxfId="405" priority="445">
      <formula>IF(RIGHT(TEXT(AM502,"0.#"),1)=".",FALSE,TRUE)</formula>
    </cfRule>
    <cfRule type="expression" dxfId="404" priority="446">
      <formula>IF(RIGHT(TEXT(AM502,"0.#"),1)=".",TRUE,FALSE)</formula>
    </cfRule>
  </conditionalFormatting>
  <conditionalFormatting sqref="AM503">
    <cfRule type="expression" dxfId="403" priority="443">
      <formula>IF(RIGHT(TEXT(AM503,"0.#"),1)=".",FALSE,TRUE)</formula>
    </cfRule>
    <cfRule type="expression" dxfId="402" priority="444">
      <formula>IF(RIGHT(TEXT(AM503,"0.#"),1)=".",TRUE,FALSE)</formula>
    </cfRule>
  </conditionalFormatting>
  <conditionalFormatting sqref="AI504">
    <cfRule type="expression" dxfId="401" priority="435">
      <formula>IF(RIGHT(TEXT(AI504,"0.#"),1)=".",FALSE,TRUE)</formula>
    </cfRule>
    <cfRule type="expression" dxfId="400" priority="436">
      <formula>IF(RIGHT(TEXT(AI504,"0.#"),1)=".",TRUE,FALSE)</formula>
    </cfRule>
  </conditionalFormatting>
  <conditionalFormatting sqref="AI502">
    <cfRule type="expression" dxfId="399" priority="439">
      <formula>IF(RIGHT(TEXT(AI502,"0.#"),1)=".",FALSE,TRUE)</formula>
    </cfRule>
    <cfRule type="expression" dxfId="398" priority="440">
      <formula>IF(RIGHT(TEXT(AI502,"0.#"),1)=".",TRUE,FALSE)</formula>
    </cfRule>
  </conditionalFormatting>
  <conditionalFormatting sqref="AI503">
    <cfRule type="expression" dxfId="397" priority="437">
      <formula>IF(RIGHT(TEXT(AI503,"0.#"),1)=".",FALSE,TRUE)</formula>
    </cfRule>
    <cfRule type="expression" dxfId="396" priority="438">
      <formula>IF(RIGHT(TEXT(AI503,"0.#"),1)=".",TRUE,FALSE)</formula>
    </cfRule>
  </conditionalFormatting>
  <conditionalFormatting sqref="AM509">
    <cfRule type="expression" dxfId="395" priority="429">
      <formula>IF(RIGHT(TEXT(AM509,"0.#"),1)=".",FALSE,TRUE)</formula>
    </cfRule>
    <cfRule type="expression" dxfId="394" priority="430">
      <formula>IF(RIGHT(TEXT(AM509,"0.#"),1)=".",TRUE,FALSE)</formula>
    </cfRule>
  </conditionalFormatting>
  <conditionalFormatting sqref="AM507">
    <cfRule type="expression" dxfId="393" priority="433">
      <formula>IF(RIGHT(TEXT(AM507,"0.#"),1)=".",FALSE,TRUE)</formula>
    </cfRule>
    <cfRule type="expression" dxfId="392" priority="434">
      <formula>IF(RIGHT(TEXT(AM507,"0.#"),1)=".",TRUE,FALSE)</formula>
    </cfRule>
  </conditionalFormatting>
  <conditionalFormatting sqref="AM508">
    <cfRule type="expression" dxfId="391" priority="431">
      <formula>IF(RIGHT(TEXT(AM508,"0.#"),1)=".",FALSE,TRUE)</formula>
    </cfRule>
    <cfRule type="expression" dxfId="390" priority="432">
      <formula>IF(RIGHT(TEXT(AM508,"0.#"),1)=".",TRUE,FALSE)</formula>
    </cfRule>
  </conditionalFormatting>
  <conditionalFormatting sqref="AI509">
    <cfRule type="expression" dxfId="389" priority="423">
      <formula>IF(RIGHT(TEXT(AI509,"0.#"),1)=".",FALSE,TRUE)</formula>
    </cfRule>
    <cfRule type="expression" dxfId="388" priority="424">
      <formula>IF(RIGHT(TEXT(AI509,"0.#"),1)=".",TRUE,FALSE)</formula>
    </cfRule>
  </conditionalFormatting>
  <conditionalFormatting sqref="AI507">
    <cfRule type="expression" dxfId="387" priority="427">
      <formula>IF(RIGHT(TEXT(AI507,"0.#"),1)=".",FALSE,TRUE)</formula>
    </cfRule>
    <cfRule type="expression" dxfId="386" priority="428">
      <formula>IF(RIGHT(TEXT(AI507,"0.#"),1)=".",TRUE,FALSE)</formula>
    </cfRule>
  </conditionalFormatting>
  <conditionalFormatting sqref="AI508">
    <cfRule type="expression" dxfId="385" priority="425">
      <formula>IF(RIGHT(TEXT(AI508,"0.#"),1)=".",FALSE,TRUE)</formula>
    </cfRule>
    <cfRule type="expression" dxfId="384" priority="426">
      <formula>IF(RIGHT(TEXT(AI508,"0.#"),1)=".",TRUE,FALSE)</formula>
    </cfRule>
  </conditionalFormatting>
  <conditionalFormatting sqref="AM543">
    <cfRule type="expression" dxfId="383" priority="381">
      <formula>IF(RIGHT(TEXT(AM543,"0.#"),1)=".",FALSE,TRUE)</formula>
    </cfRule>
    <cfRule type="expression" dxfId="382" priority="382">
      <formula>IF(RIGHT(TEXT(AM543,"0.#"),1)=".",TRUE,FALSE)</formula>
    </cfRule>
  </conditionalFormatting>
  <conditionalFormatting sqref="AM541">
    <cfRule type="expression" dxfId="381" priority="385">
      <formula>IF(RIGHT(TEXT(AM541,"0.#"),1)=".",FALSE,TRUE)</formula>
    </cfRule>
    <cfRule type="expression" dxfId="380" priority="386">
      <formula>IF(RIGHT(TEXT(AM541,"0.#"),1)=".",TRUE,FALSE)</formula>
    </cfRule>
  </conditionalFormatting>
  <conditionalFormatting sqref="AM542">
    <cfRule type="expression" dxfId="379" priority="383">
      <formula>IF(RIGHT(TEXT(AM542,"0.#"),1)=".",FALSE,TRUE)</formula>
    </cfRule>
    <cfRule type="expression" dxfId="378" priority="384">
      <formula>IF(RIGHT(TEXT(AM542,"0.#"),1)=".",TRUE,FALSE)</formula>
    </cfRule>
  </conditionalFormatting>
  <conditionalFormatting sqref="AI543">
    <cfRule type="expression" dxfId="377" priority="375">
      <formula>IF(RIGHT(TEXT(AI543,"0.#"),1)=".",FALSE,TRUE)</formula>
    </cfRule>
    <cfRule type="expression" dxfId="376" priority="376">
      <formula>IF(RIGHT(TEXT(AI543,"0.#"),1)=".",TRUE,FALSE)</formula>
    </cfRule>
  </conditionalFormatting>
  <conditionalFormatting sqref="AI541">
    <cfRule type="expression" dxfId="375" priority="379">
      <formula>IF(RIGHT(TEXT(AI541,"0.#"),1)=".",FALSE,TRUE)</formula>
    </cfRule>
    <cfRule type="expression" dxfId="374" priority="380">
      <formula>IF(RIGHT(TEXT(AI541,"0.#"),1)=".",TRUE,FALSE)</formula>
    </cfRule>
  </conditionalFormatting>
  <conditionalFormatting sqref="AI542">
    <cfRule type="expression" dxfId="373" priority="377">
      <formula>IF(RIGHT(TEXT(AI542,"0.#"),1)=".",FALSE,TRUE)</formula>
    </cfRule>
    <cfRule type="expression" dxfId="372" priority="378">
      <formula>IF(RIGHT(TEXT(AI542,"0.#"),1)=".",TRUE,FALSE)</formula>
    </cfRule>
  </conditionalFormatting>
  <conditionalFormatting sqref="AM568">
    <cfRule type="expression" dxfId="371" priority="369">
      <formula>IF(RIGHT(TEXT(AM568,"0.#"),1)=".",FALSE,TRUE)</formula>
    </cfRule>
    <cfRule type="expression" dxfId="370" priority="370">
      <formula>IF(RIGHT(TEXT(AM568,"0.#"),1)=".",TRUE,FALSE)</formula>
    </cfRule>
  </conditionalFormatting>
  <conditionalFormatting sqref="AM566">
    <cfRule type="expression" dxfId="369" priority="373">
      <formula>IF(RIGHT(TEXT(AM566,"0.#"),1)=".",FALSE,TRUE)</formula>
    </cfRule>
    <cfRule type="expression" dxfId="368" priority="374">
      <formula>IF(RIGHT(TEXT(AM566,"0.#"),1)=".",TRUE,FALSE)</formula>
    </cfRule>
  </conditionalFormatting>
  <conditionalFormatting sqref="AM567">
    <cfRule type="expression" dxfId="367" priority="371">
      <formula>IF(RIGHT(TEXT(AM567,"0.#"),1)=".",FALSE,TRUE)</formula>
    </cfRule>
    <cfRule type="expression" dxfId="366" priority="372">
      <formula>IF(RIGHT(TEXT(AM567,"0.#"),1)=".",TRUE,FALSE)</formula>
    </cfRule>
  </conditionalFormatting>
  <conditionalFormatting sqref="AI568">
    <cfRule type="expression" dxfId="365" priority="363">
      <formula>IF(RIGHT(TEXT(AI568,"0.#"),1)=".",FALSE,TRUE)</formula>
    </cfRule>
    <cfRule type="expression" dxfId="364" priority="364">
      <formula>IF(RIGHT(TEXT(AI568,"0.#"),1)=".",TRUE,FALSE)</formula>
    </cfRule>
  </conditionalFormatting>
  <conditionalFormatting sqref="AI566">
    <cfRule type="expression" dxfId="363" priority="367">
      <formula>IF(RIGHT(TEXT(AI566,"0.#"),1)=".",FALSE,TRUE)</formula>
    </cfRule>
    <cfRule type="expression" dxfId="362" priority="368">
      <formula>IF(RIGHT(TEXT(AI566,"0.#"),1)=".",TRUE,FALSE)</formula>
    </cfRule>
  </conditionalFormatting>
  <conditionalFormatting sqref="AI567">
    <cfRule type="expression" dxfId="361" priority="365">
      <formula>IF(RIGHT(TEXT(AI567,"0.#"),1)=".",FALSE,TRUE)</formula>
    </cfRule>
    <cfRule type="expression" dxfId="360" priority="366">
      <formula>IF(RIGHT(TEXT(AI567,"0.#"),1)=".",TRUE,FALSE)</formula>
    </cfRule>
  </conditionalFormatting>
  <conditionalFormatting sqref="AM573">
    <cfRule type="expression" dxfId="359" priority="309">
      <formula>IF(RIGHT(TEXT(AM573,"0.#"),1)=".",FALSE,TRUE)</formula>
    </cfRule>
    <cfRule type="expression" dxfId="358" priority="310">
      <formula>IF(RIGHT(TEXT(AM573,"0.#"),1)=".",TRUE,FALSE)</formula>
    </cfRule>
  </conditionalFormatting>
  <conditionalFormatting sqref="AM571">
    <cfRule type="expression" dxfId="357" priority="313">
      <formula>IF(RIGHT(TEXT(AM571,"0.#"),1)=".",FALSE,TRUE)</formula>
    </cfRule>
    <cfRule type="expression" dxfId="356" priority="314">
      <formula>IF(RIGHT(TEXT(AM571,"0.#"),1)=".",TRUE,FALSE)</formula>
    </cfRule>
  </conditionalFormatting>
  <conditionalFormatting sqref="AM572">
    <cfRule type="expression" dxfId="355" priority="311">
      <formula>IF(RIGHT(TEXT(AM572,"0.#"),1)=".",FALSE,TRUE)</formula>
    </cfRule>
    <cfRule type="expression" dxfId="354" priority="312">
      <formula>IF(RIGHT(TEXT(AM572,"0.#"),1)=".",TRUE,FALSE)</formula>
    </cfRule>
  </conditionalFormatting>
  <conditionalFormatting sqref="AI573">
    <cfRule type="expression" dxfId="353" priority="303">
      <formula>IF(RIGHT(TEXT(AI573,"0.#"),1)=".",FALSE,TRUE)</formula>
    </cfRule>
    <cfRule type="expression" dxfId="352" priority="304">
      <formula>IF(RIGHT(TEXT(AI573,"0.#"),1)=".",TRUE,FALSE)</formula>
    </cfRule>
  </conditionalFormatting>
  <conditionalFormatting sqref="AI571">
    <cfRule type="expression" dxfId="351" priority="307">
      <formula>IF(RIGHT(TEXT(AI571,"0.#"),1)=".",FALSE,TRUE)</formula>
    </cfRule>
    <cfRule type="expression" dxfId="350" priority="308">
      <formula>IF(RIGHT(TEXT(AI571,"0.#"),1)=".",TRUE,FALSE)</formula>
    </cfRule>
  </conditionalFormatting>
  <conditionalFormatting sqref="AI572">
    <cfRule type="expression" dxfId="349" priority="305">
      <formula>IF(RIGHT(TEXT(AI572,"0.#"),1)=".",FALSE,TRUE)</formula>
    </cfRule>
    <cfRule type="expression" dxfId="348" priority="306">
      <formula>IF(RIGHT(TEXT(AI572,"0.#"),1)=".",TRUE,FALSE)</formula>
    </cfRule>
  </conditionalFormatting>
  <conditionalFormatting sqref="AM578">
    <cfRule type="expression" dxfId="347" priority="297">
      <formula>IF(RIGHT(TEXT(AM578,"0.#"),1)=".",FALSE,TRUE)</formula>
    </cfRule>
    <cfRule type="expression" dxfId="346" priority="298">
      <formula>IF(RIGHT(TEXT(AM578,"0.#"),1)=".",TRUE,FALSE)</formula>
    </cfRule>
  </conditionalFormatting>
  <conditionalFormatting sqref="AM576">
    <cfRule type="expression" dxfId="345" priority="301">
      <formula>IF(RIGHT(TEXT(AM576,"0.#"),1)=".",FALSE,TRUE)</formula>
    </cfRule>
    <cfRule type="expression" dxfId="344" priority="302">
      <formula>IF(RIGHT(TEXT(AM576,"0.#"),1)=".",TRUE,FALSE)</formula>
    </cfRule>
  </conditionalFormatting>
  <conditionalFormatting sqref="AM577">
    <cfRule type="expression" dxfId="343" priority="299">
      <formula>IF(RIGHT(TEXT(AM577,"0.#"),1)=".",FALSE,TRUE)</formula>
    </cfRule>
    <cfRule type="expression" dxfId="342" priority="300">
      <formula>IF(RIGHT(TEXT(AM577,"0.#"),1)=".",TRUE,FALSE)</formula>
    </cfRule>
  </conditionalFormatting>
  <conditionalFormatting sqref="AI578">
    <cfRule type="expression" dxfId="341" priority="291">
      <formula>IF(RIGHT(TEXT(AI578,"0.#"),1)=".",FALSE,TRUE)</formula>
    </cfRule>
    <cfRule type="expression" dxfId="340" priority="292">
      <formula>IF(RIGHT(TEXT(AI578,"0.#"),1)=".",TRUE,FALSE)</formula>
    </cfRule>
  </conditionalFormatting>
  <conditionalFormatting sqref="AI576">
    <cfRule type="expression" dxfId="339" priority="295">
      <formula>IF(RIGHT(TEXT(AI576,"0.#"),1)=".",FALSE,TRUE)</formula>
    </cfRule>
    <cfRule type="expression" dxfId="338" priority="296">
      <formula>IF(RIGHT(TEXT(AI576,"0.#"),1)=".",TRUE,FALSE)</formula>
    </cfRule>
  </conditionalFormatting>
  <conditionalFormatting sqref="AI577">
    <cfRule type="expression" dxfId="337" priority="293">
      <formula>IF(RIGHT(TEXT(AI577,"0.#"),1)=".",FALSE,TRUE)</formula>
    </cfRule>
    <cfRule type="expression" dxfId="336" priority="294">
      <formula>IF(RIGHT(TEXT(AI577,"0.#"),1)=".",TRUE,FALSE)</formula>
    </cfRule>
  </conditionalFormatting>
  <conditionalFormatting sqref="AM583">
    <cfRule type="expression" dxfId="335" priority="285">
      <formula>IF(RIGHT(TEXT(AM583,"0.#"),1)=".",FALSE,TRUE)</formula>
    </cfRule>
    <cfRule type="expression" dxfId="334" priority="286">
      <formula>IF(RIGHT(TEXT(AM583,"0.#"),1)=".",TRUE,FALSE)</formula>
    </cfRule>
  </conditionalFormatting>
  <conditionalFormatting sqref="AM581">
    <cfRule type="expression" dxfId="333" priority="289">
      <formula>IF(RIGHT(TEXT(AM581,"0.#"),1)=".",FALSE,TRUE)</formula>
    </cfRule>
    <cfRule type="expression" dxfId="332" priority="290">
      <formula>IF(RIGHT(TEXT(AM581,"0.#"),1)=".",TRUE,FALSE)</formula>
    </cfRule>
  </conditionalFormatting>
  <conditionalFormatting sqref="AM582">
    <cfRule type="expression" dxfId="331" priority="287">
      <formula>IF(RIGHT(TEXT(AM582,"0.#"),1)=".",FALSE,TRUE)</formula>
    </cfRule>
    <cfRule type="expression" dxfId="330" priority="288">
      <formula>IF(RIGHT(TEXT(AM582,"0.#"),1)=".",TRUE,FALSE)</formula>
    </cfRule>
  </conditionalFormatting>
  <conditionalFormatting sqref="AI583">
    <cfRule type="expression" dxfId="329" priority="279">
      <formula>IF(RIGHT(TEXT(AI583,"0.#"),1)=".",FALSE,TRUE)</formula>
    </cfRule>
    <cfRule type="expression" dxfId="328" priority="280">
      <formula>IF(RIGHT(TEXT(AI583,"0.#"),1)=".",TRUE,FALSE)</formula>
    </cfRule>
  </conditionalFormatting>
  <conditionalFormatting sqref="AI581">
    <cfRule type="expression" dxfId="327" priority="283">
      <formula>IF(RIGHT(TEXT(AI581,"0.#"),1)=".",FALSE,TRUE)</formula>
    </cfRule>
    <cfRule type="expression" dxfId="326" priority="284">
      <formula>IF(RIGHT(TEXT(AI581,"0.#"),1)=".",TRUE,FALSE)</formula>
    </cfRule>
  </conditionalFormatting>
  <conditionalFormatting sqref="AI582">
    <cfRule type="expression" dxfId="325" priority="281">
      <formula>IF(RIGHT(TEXT(AI582,"0.#"),1)=".",FALSE,TRUE)</formula>
    </cfRule>
    <cfRule type="expression" dxfId="324" priority="282">
      <formula>IF(RIGHT(TEXT(AI582,"0.#"),1)=".",TRUE,FALSE)</formula>
    </cfRule>
  </conditionalFormatting>
  <conditionalFormatting sqref="AM548">
    <cfRule type="expression" dxfId="323" priority="357">
      <formula>IF(RIGHT(TEXT(AM548,"0.#"),1)=".",FALSE,TRUE)</formula>
    </cfRule>
    <cfRule type="expression" dxfId="322" priority="358">
      <formula>IF(RIGHT(TEXT(AM548,"0.#"),1)=".",TRUE,FALSE)</formula>
    </cfRule>
  </conditionalFormatting>
  <conditionalFormatting sqref="AM546">
    <cfRule type="expression" dxfId="321" priority="361">
      <formula>IF(RIGHT(TEXT(AM546,"0.#"),1)=".",FALSE,TRUE)</formula>
    </cfRule>
    <cfRule type="expression" dxfId="320" priority="362">
      <formula>IF(RIGHT(TEXT(AM546,"0.#"),1)=".",TRUE,FALSE)</formula>
    </cfRule>
  </conditionalFormatting>
  <conditionalFormatting sqref="AM547">
    <cfRule type="expression" dxfId="319" priority="359">
      <formula>IF(RIGHT(TEXT(AM547,"0.#"),1)=".",FALSE,TRUE)</formula>
    </cfRule>
    <cfRule type="expression" dxfId="318" priority="360">
      <formula>IF(RIGHT(TEXT(AM547,"0.#"),1)=".",TRUE,FALSE)</formula>
    </cfRule>
  </conditionalFormatting>
  <conditionalFormatting sqref="AI548">
    <cfRule type="expression" dxfId="317" priority="351">
      <formula>IF(RIGHT(TEXT(AI548,"0.#"),1)=".",FALSE,TRUE)</formula>
    </cfRule>
    <cfRule type="expression" dxfId="316" priority="352">
      <formula>IF(RIGHT(TEXT(AI548,"0.#"),1)=".",TRUE,FALSE)</formula>
    </cfRule>
  </conditionalFormatting>
  <conditionalFormatting sqref="AI546">
    <cfRule type="expression" dxfId="315" priority="355">
      <formula>IF(RIGHT(TEXT(AI546,"0.#"),1)=".",FALSE,TRUE)</formula>
    </cfRule>
    <cfRule type="expression" dxfId="314" priority="356">
      <formula>IF(RIGHT(TEXT(AI546,"0.#"),1)=".",TRUE,FALSE)</formula>
    </cfRule>
  </conditionalFormatting>
  <conditionalFormatting sqref="AI547">
    <cfRule type="expression" dxfId="313" priority="353">
      <formula>IF(RIGHT(TEXT(AI547,"0.#"),1)=".",FALSE,TRUE)</formula>
    </cfRule>
    <cfRule type="expression" dxfId="312" priority="354">
      <formula>IF(RIGHT(TEXT(AI547,"0.#"),1)=".",TRUE,FALSE)</formula>
    </cfRule>
  </conditionalFormatting>
  <conditionalFormatting sqref="AM553">
    <cfRule type="expression" dxfId="311" priority="345">
      <formula>IF(RIGHT(TEXT(AM553,"0.#"),1)=".",FALSE,TRUE)</formula>
    </cfRule>
    <cfRule type="expression" dxfId="310" priority="346">
      <formula>IF(RIGHT(TEXT(AM553,"0.#"),1)=".",TRUE,FALSE)</formula>
    </cfRule>
  </conditionalFormatting>
  <conditionalFormatting sqref="AM551">
    <cfRule type="expression" dxfId="309" priority="349">
      <formula>IF(RIGHT(TEXT(AM551,"0.#"),1)=".",FALSE,TRUE)</formula>
    </cfRule>
    <cfRule type="expression" dxfId="308" priority="350">
      <formula>IF(RIGHT(TEXT(AM551,"0.#"),1)=".",TRUE,FALSE)</formula>
    </cfRule>
  </conditionalFormatting>
  <conditionalFormatting sqref="AM552">
    <cfRule type="expression" dxfId="307" priority="347">
      <formula>IF(RIGHT(TEXT(AM552,"0.#"),1)=".",FALSE,TRUE)</formula>
    </cfRule>
    <cfRule type="expression" dxfId="306" priority="348">
      <formula>IF(RIGHT(TEXT(AM552,"0.#"),1)=".",TRUE,FALSE)</formula>
    </cfRule>
  </conditionalFormatting>
  <conditionalFormatting sqref="AI553">
    <cfRule type="expression" dxfId="305" priority="339">
      <formula>IF(RIGHT(TEXT(AI553,"0.#"),1)=".",FALSE,TRUE)</formula>
    </cfRule>
    <cfRule type="expression" dxfId="304" priority="340">
      <formula>IF(RIGHT(TEXT(AI553,"0.#"),1)=".",TRUE,FALSE)</formula>
    </cfRule>
  </conditionalFormatting>
  <conditionalFormatting sqref="AI551">
    <cfRule type="expression" dxfId="303" priority="343">
      <formula>IF(RIGHT(TEXT(AI551,"0.#"),1)=".",FALSE,TRUE)</formula>
    </cfRule>
    <cfRule type="expression" dxfId="302" priority="344">
      <formula>IF(RIGHT(TEXT(AI551,"0.#"),1)=".",TRUE,FALSE)</formula>
    </cfRule>
  </conditionalFormatting>
  <conditionalFormatting sqref="AI552">
    <cfRule type="expression" dxfId="301" priority="341">
      <formula>IF(RIGHT(TEXT(AI552,"0.#"),1)=".",FALSE,TRUE)</formula>
    </cfRule>
    <cfRule type="expression" dxfId="300" priority="342">
      <formula>IF(RIGHT(TEXT(AI552,"0.#"),1)=".",TRUE,FALSE)</formula>
    </cfRule>
  </conditionalFormatting>
  <conditionalFormatting sqref="AM558">
    <cfRule type="expression" dxfId="299" priority="333">
      <formula>IF(RIGHT(TEXT(AM558,"0.#"),1)=".",FALSE,TRUE)</formula>
    </cfRule>
    <cfRule type="expression" dxfId="298" priority="334">
      <formula>IF(RIGHT(TEXT(AM558,"0.#"),1)=".",TRUE,FALSE)</formula>
    </cfRule>
  </conditionalFormatting>
  <conditionalFormatting sqref="AM556">
    <cfRule type="expression" dxfId="297" priority="337">
      <formula>IF(RIGHT(TEXT(AM556,"0.#"),1)=".",FALSE,TRUE)</formula>
    </cfRule>
    <cfRule type="expression" dxfId="296" priority="338">
      <formula>IF(RIGHT(TEXT(AM556,"0.#"),1)=".",TRUE,FALSE)</formula>
    </cfRule>
  </conditionalFormatting>
  <conditionalFormatting sqref="AM557">
    <cfRule type="expression" dxfId="295" priority="335">
      <formula>IF(RIGHT(TEXT(AM557,"0.#"),1)=".",FALSE,TRUE)</formula>
    </cfRule>
    <cfRule type="expression" dxfId="294" priority="336">
      <formula>IF(RIGHT(TEXT(AM557,"0.#"),1)=".",TRUE,FALSE)</formula>
    </cfRule>
  </conditionalFormatting>
  <conditionalFormatting sqref="AI558">
    <cfRule type="expression" dxfId="293" priority="327">
      <formula>IF(RIGHT(TEXT(AI558,"0.#"),1)=".",FALSE,TRUE)</formula>
    </cfRule>
    <cfRule type="expression" dxfId="292" priority="328">
      <formula>IF(RIGHT(TEXT(AI558,"0.#"),1)=".",TRUE,FALSE)</formula>
    </cfRule>
  </conditionalFormatting>
  <conditionalFormatting sqref="AI556">
    <cfRule type="expression" dxfId="291" priority="331">
      <formula>IF(RIGHT(TEXT(AI556,"0.#"),1)=".",FALSE,TRUE)</formula>
    </cfRule>
    <cfRule type="expression" dxfId="290" priority="332">
      <formula>IF(RIGHT(TEXT(AI556,"0.#"),1)=".",TRUE,FALSE)</formula>
    </cfRule>
  </conditionalFormatting>
  <conditionalFormatting sqref="AI557">
    <cfRule type="expression" dxfId="289" priority="329">
      <formula>IF(RIGHT(TEXT(AI557,"0.#"),1)=".",FALSE,TRUE)</formula>
    </cfRule>
    <cfRule type="expression" dxfId="288" priority="330">
      <formula>IF(RIGHT(TEXT(AI557,"0.#"),1)=".",TRUE,FALSE)</formula>
    </cfRule>
  </conditionalFormatting>
  <conditionalFormatting sqref="AM563">
    <cfRule type="expression" dxfId="287" priority="321">
      <formula>IF(RIGHT(TEXT(AM563,"0.#"),1)=".",FALSE,TRUE)</formula>
    </cfRule>
    <cfRule type="expression" dxfId="286" priority="322">
      <formula>IF(RIGHT(TEXT(AM563,"0.#"),1)=".",TRUE,FALSE)</formula>
    </cfRule>
  </conditionalFormatting>
  <conditionalFormatting sqref="AM561">
    <cfRule type="expression" dxfId="285" priority="325">
      <formula>IF(RIGHT(TEXT(AM561,"0.#"),1)=".",FALSE,TRUE)</formula>
    </cfRule>
    <cfRule type="expression" dxfId="284" priority="326">
      <formula>IF(RIGHT(TEXT(AM561,"0.#"),1)=".",TRUE,FALSE)</formula>
    </cfRule>
  </conditionalFormatting>
  <conditionalFormatting sqref="AM562">
    <cfRule type="expression" dxfId="283" priority="323">
      <formula>IF(RIGHT(TEXT(AM562,"0.#"),1)=".",FALSE,TRUE)</formula>
    </cfRule>
    <cfRule type="expression" dxfId="282" priority="324">
      <formula>IF(RIGHT(TEXT(AM562,"0.#"),1)=".",TRUE,FALSE)</formula>
    </cfRule>
  </conditionalFormatting>
  <conditionalFormatting sqref="AI563">
    <cfRule type="expression" dxfId="281" priority="315">
      <formula>IF(RIGHT(TEXT(AI563,"0.#"),1)=".",FALSE,TRUE)</formula>
    </cfRule>
    <cfRule type="expression" dxfId="280" priority="316">
      <formula>IF(RIGHT(TEXT(AI563,"0.#"),1)=".",TRUE,FALSE)</formula>
    </cfRule>
  </conditionalFormatting>
  <conditionalFormatting sqref="AI561">
    <cfRule type="expression" dxfId="279" priority="319">
      <formula>IF(RIGHT(TEXT(AI561,"0.#"),1)=".",FALSE,TRUE)</formula>
    </cfRule>
    <cfRule type="expression" dxfId="278" priority="320">
      <formula>IF(RIGHT(TEXT(AI561,"0.#"),1)=".",TRUE,FALSE)</formula>
    </cfRule>
  </conditionalFormatting>
  <conditionalFormatting sqref="AI562">
    <cfRule type="expression" dxfId="277" priority="317">
      <formula>IF(RIGHT(TEXT(AI562,"0.#"),1)=".",FALSE,TRUE)</formula>
    </cfRule>
    <cfRule type="expression" dxfId="276" priority="318">
      <formula>IF(RIGHT(TEXT(AI562,"0.#"),1)=".",TRUE,FALSE)</formula>
    </cfRule>
  </conditionalFormatting>
  <conditionalFormatting sqref="AM597">
    <cfRule type="expression" dxfId="275" priority="273">
      <formula>IF(RIGHT(TEXT(AM597,"0.#"),1)=".",FALSE,TRUE)</formula>
    </cfRule>
    <cfRule type="expression" dxfId="274" priority="274">
      <formula>IF(RIGHT(TEXT(AM597,"0.#"),1)=".",TRUE,FALSE)</formula>
    </cfRule>
  </conditionalFormatting>
  <conditionalFormatting sqref="AM595">
    <cfRule type="expression" dxfId="273" priority="277">
      <formula>IF(RIGHT(TEXT(AM595,"0.#"),1)=".",FALSE,TRUE)</formula>
    </cfRule>
    <cfRule type="expression" dxfId="272" priority="278">
      <formula>IF(RIGHT(TEXT(AM595,"0.#"),1)=".",TRUE,FALSE)</formula>
    </cfRule>
  </conditionalFormatting>
  <conditionalFormatting sqref="AM596">
    <cfRule type="expression" dxfId="271" priority="275">
      <formula>IF(RIGHT(TEXT(AM596,"0.#"),1)=".",FALSE,TRUE)</formula>
    </cfRule>
    <cfRule type="expression" dxfId="270" priority="276">
      <formula>IF(RIGHT(TEXT(AM596,"0.#"),1)=".",TRUE,FALSE)</formula>
    </cfRule>
  </conditionalFormatting>
  <conditionalFormatting sqref="AI597">
    <cfRule type="expression" dxfId="269" priority="267">
      <formula>IF(RIGHT(TEXT(AI597,"0.#"),1)=".",FALSE,TRUE)</formula>
    </cfRule>
    <cfRule type="expression" dxfId="268" priority="268">
      <formula>IF(RIGHT(TEXT(AI597,"0.#"),1)=".",TRUE,FALSE)</formula>
    </cfRule>
  </conditionalFormatting>
  <conditionalFormatting sqref="AI595">
    <cfRule type="expression" dxfId="267" priority="271">
      <formula>IF(RIGHT(TEXT(AI595,"0.#"),1)=".",FALSE,TRUE)</formula>
    </cfRule>
    <cfRule type="expression" dxfId="266" priority="272">
      <formula>IF(RIGHT(TEXT(AI595,"0.#"),1)=".",TRUE,FALSE)</formula>
    </cfRule>
  </conditionalFormatting>
  <conditionalFormatting sqref="AI596">
    <cfRule type="expression" dxfId="265" priority="269">
      <formula>IF(RIGHT(TEXT(AI596,"0.#"),1)=".",FALSE,TRUE)</formula>
    </cfRule>
    <cfRule type="expression" dxfId="264" priority="270">
      <formula>IF(RIGHT(TEXT(AI596,"0.#"),1)=".",TRUE,FALSE)</formula>
    </cfRule>
  </conditionalFormatting>
  <conditionalFormatting sqref="AM622">
    <cfRule type="expression" dxfId="263" priority="261">
      <formula>IF(RIGHT(TEXT(AM622,"0.#"),1)=".",FALSE,TRUE)</formula>
    </cfRule>
    <cfRule type="expression" dxfId="262" priority="262">
      <formula>IF(RIGHT(TEXT(AM622,"0.#"),1)=".",TRUE,FALSE)</formula>
    </cfRule>
  </conditionalFormatting>
  <conditionalFormatting sqref="AM620">
    <cfRule type="expression" dxfId="261" priority="265">
      <formula>IF(RIGHT(TEXT(AM620,"0.#"),1)=".",FALSE,TRUE)</formula>
    </cfRule>
    <cfRule type="expression" dxfId="260" priority="266">
      <formula>IF(RIGHT(TEXT(AM620,"0.#"),1)=".",TRUE,FALSE)</formula>
    </cfRule>
  </conditionalFormatting>
  <conditionalFormatting sqref="AM621">
    <cfRule type="expression" dxfId="259" priority="263">
      <formula>IF(RIGHT(TEXT(AM621,"0.#"),1)=".",FALSE,TRUE)</formula>
    </cfRule>
    <cfRule type="expression" dxfId="258" priority="264">
      <formula>IF(RIGHT(TEXT(AM621,"0.#"),1)=".",TRUE,FALSE)</formula>
    </cfRule>
  </conditionalFormatting>
  <conditionalFormatting sqref="AI622">
    <cfRule type="expression" dxfId="257" priority="255">
      <formula>IF(RIGHT(TEXT(AI622,"0.#"),1)=".",FALSE,TRUE)</formula>
    </cfRule>
    <cfRule type="expression" dxfId="256" priority="256">
      <formula>IF(RIGHT(TEXT(AI622,"0.#"),1)=".",TRUE,FALSE)</formula>
    </cfRule>
  </conditionalFormatting>
  <conditionalFormatting sqref="AI620">
    <cfRule type="expression" dxfId="255" priority="259">
      <formula>IF(RIGHT(TEXT(AI620,"0.#"),1)=".",FALSE,TRUE)</formula>
    </cfRule>
    <cfRule type="expression" dxfId="254" priority="260">
      <formula>IF(RIGHT(TEXT(AI620,"0.#"),1)=".",TRUE,FALSE)</formula>
    </cfRule>
  </conditionalFormatting>
  <conditionalFormatting sqref="AI621">
    <cfRule type="expression" dxfId="253" priority="257">
      <formula>IF(RIGHT(TEXT(AI621,"0.#"),1)=".",FALSE,TRUE)</formula>
    </cfRule>
    <cfRule type="expression" dxfId="252" priority="258">
      <formula>IF(RIGHT(TEXT(AI621,"0.#"),1)=".",TRUE,FALSE)</formula>
    </cfRule>
  </conditionalFormatting>
  <conditionalFormatting sqref="AM627">
    <cfRule type="expression" dxfId="251" priority="201">
      <formula>IF(RIGHT(TEXT(AM627,"0.#"),1)=".",FALSE,TRUE)</formula>
    </cfRule>
    <cfRule type="expression" dxfId="250" priority="202">
      <formula>IF(RIGHT(TEXT(AM627,"0.#"),1)=".",TRUE,FALSE)</formula>
    </cfRule>
  </conditionalFormatting>
  <conditionalFormatting sqref="AM625">
    <cfRule type="expression" dxfId="249" priority="205">
      <formula>IF(RIGHT(TEXT(AM625,"0.#"),1)=".",FALSE,TRUE)</formula>
    </cfRule>
    <cfRule type="expression" dxfId="248" priority="206">
      <formula>IF(RIGHT(TEXT(AM625,"0.#"),1)=".",TRUE,FALSE)</formula>
    </cfRule>
  </conditionalFormatting>
  <conditionalFormatting sqref="AM626">
    <cfRule type="expression" dxfId="247" priority="203">
      <formula>IF(RIGHT(TEXT(AM626,"0.#"),1)=".",FALSE,TRUE)</formula>
    </cfRule>
    <cfRule type="expression" dxfId="246" priority="204">
      <formula>IF(RIGHT(TEXT(AM626,"0.#"),1)=".",TRUE,FALSE)</formula>
    </cfRule>
  </conditionalFormatting>
  <conditionalFormatting sqref="AI627">
    <cfRule type="expression" dxfId="245" priority="195">
      <formula>IF(RIGHT(TEXT(AI627,"0.#"),1)=".",FALSE,TRUE)</formula>
    </cfRule>
    <cfRule type="expression" dxfId="244" priority="196">
      <formula>IF(RIGHT(TEXT(AI627,"0.#"),1)=".",TRUE,FALSE)</formula>
    </cfRule>
  </conditionalFormatting>
  <conditionalFormatting sqref="AI625">
    <cfRule type="expression" dxfId="243" priority="199">
      <formula>IF(RIGHT(TEXT(AI625,"0.#"),1)=".",FALSE,TRUE)</formula>
    </cfRule>
    <cfRule type="expression" dxfId="242" priority="200">
      <formula>IF(RIGHT(TEXT(AI625,"0.#"),1)=".",TRUE,FALSE)</formula>
    </cfRule>
  </conditionalFormatting>
  <conditionalFormatting sqref="AI626">
    <cfRule type="expression" dxfId="241" priority="197">
      <formula>IF(RIGHT(TEXT(AI626,"0.#"),1)=".",FALSE,TRUE)</formula>
    </cfRule>
    <cfRule type="expression" dxfId="240" priority="198">
      <formula>IF(RIGHT(TEXT(AI626,"0.#"),1)=".",TRUE,FALSE)</formula>
    </cfRule>
  </conditionalFormatting>
  <conditionalFormatting sqref="AM632">
    <cfRule type="expression" dxfId="239" priority="189">
      <formula>IF(RIGHT(TEXT(AM632,"0.#"),1)=".",FALSE,TRUE)</formula>
    </cfRule>
    <cfRule type="expression" dxfId="238" priority="190">
      <formula>IF(RIGHT(TEXT(AM632,"0.#"),1)=".",TRUE,FALSE)</formula>
    </cfRule>
  </conditionalFormatting>
  <conditionalFormatting sqref="AM630">
    <cfRule type="expression" dxfId="237" priority="193">
      <formula>IF(RIGHT(TEXT(AM630,"0.#"),1)=".",FALSE,TRUE)</formula>
    </cfRule>
    <cfRule type="expression" dxfId="236" priority="194">
      <formula>IF(RIGHT(TEXT(AM630,"0.#"),1)=".",TRUE,FALSE)</formula>
    </cfRule>
  </conditionalFormatting>
  <conditionalFormatting sqref="AM631">
    <cfRule type="expression" dxfId="235" priority="191">
      <formula>IF(RIGHT(TEXT(AM631,"0.#"),1)=".",FALSE,TRUE)</formula>
    </cfRule>
    <cfRule type="expression" dxfId="234" priority="192">
      <formula>IF(RIGHT(TEXT(AM631,"0.#"),1)=".",TRUE,FALSE)</formula>
    </cfRule>
  </conditionalFormatting>
  <conditionalFormatting sqref="AI632">
    <cfRule type="expression" dxfId="233" priority="183">
      <formula>IF(RIGHT(TEXT(AI632,"0.#"),1)=".",FALSE,TRUE)</formula>
    </cfRule>
    <cfRule type="expression" dxfId="232" priority="184">
      <formula>IF(RIGHT(TEXT(AI632,"0.#"),1)=".",TRUE,FALSE)</formula>
    </cfRule>
  </conditionalFormatting>
  <conditionalFormatting sqref="AI630">
    <cfRule type="expression" dxfId="231" priority="187">
      <formula>IF(RIGHT(TEXT(AI630,"0.#"),1)=".",FALSE,TRUE)</formula>
    </cfRule>
    <cfRule type="expression" dxfId="230" priority="188">
      <formula>IF(RIGHT(TEXT(AI630,"0.#"),1)=".",TRUE,FALSE)</formula>
    </cfRule>
  </conditionalFormatting>
  <conditionalFormatting sqref="AI631">
    <cfRule type="expression" dxfId="229" priority="185">
      <formula>IF(RIGHT(TEXT(AI631,"0.#"),1)=".",FALSE,TRUE)</formula>
    </cfRule>
    <cfRule type="expression" dxfId="228" priority="186">
      <formula>IF(RIGHT(TEXT(AI631,"0.#"),1)=".",TRUE,FALSE)</formula>
    </cfRule>
  </conditionalFormatting>
  <conditionalFormatting sqref="AM637">
    <cfRule type="expression" dxfId="227" priority="177">
      <formula>IF(RIGHT(TEXT(AM637,"0.#"),1)=".",FALSE,TRUE)</formula>
    </cfRule>
    <cfRule type="expression" dxfId="226" priority="178">
      <formula>IF(RIGHT(TEXT(AM637,"0.#"),1)=".",TRUE,FALSE)</formula>
    </cfRule>
  </conditionalFormatting>
  <conditionalFormatting sqref="AM635">
    <cfRule type="expression" dxfId="225" priority="181">
      <formula>IF(RIGHT(TEXT(AM635,"0.#"),1)=".",FALSE,TRUE)</formula>
    </cfRule>
    <cfRule type="expression" dxfId="224" priority="182">
      <formula>IF(RIGHT(TEXT(AM635,"0.#"),1)=".",TRUE,FALSE)</formula>
    </cfRule>
  </conditionalFormatting>
  <conditionalFormatting sqref="AM636">
    <cfRule type="expression" dxfId="223" priority="179">
      <formula>IF(RIGHT(TEXT(AM636,"0.#"),1)=".",FALSE,TRUE)</formula>
    </cfRule>
    <cfRule type="expression" dxfId="222" priority="180">
      <formula>IF(RIGHT(TEXT(AM636,"0.#"),1)=".",TRUE,FALSE)</formula>
    </cfRule>
  </conditionalFormatting>
  <conditionalFormatting sqref="AI637">
    <cfRule type="expression" dxfId="221" priority="171">
      <formula>IF(RIGHT(TEXT(AI637,"0.#"),1)=".",FALSE,TRUE)</formula>
    </cfRule>
    <cfRule type="expression" dxfId="220" priority="172">
      <formula>IF(RIGHT(TEXT(AI637,"0.#"),1)=".",TRUE,FALSE)</formula>
    </cfRule>
  </conditionalFormatting>
  <conditionalFormatting sqref="AI635">
    <cfRule type="expression" dxfId="219" priority="175">
      <formula>IF(RIGHT(TEXT(AI635,"0.#"),1)=".",FALSE,TRUE)</formula>
    </cfRule>
    <cfRule type="expression" dxfId="218" priority="176">
      <formula>IF(RIGHT(TEXT(AI635,"0.#"),1)=".",TRUE,FALSE)</formula>
    </cfRule>
  </conditionalFormatting>
  <conditionalFormatting sqref="AI636">
    <cfRule type="expression" dxfId="217" priority="173">
      <formula>IF(RIGHT(TEXT(AI636,"0.#"),1)=".",FALSE,TRUE)</formula>
    </cfRule>
    <cfRule type="expression" dxfId="216" priority="174">
      <formula>IF(RIGHT(TEXT(AI636,"0.#"),1)=".",TRUE,FALSE)</formula>
    </cfRule>
  </conditionalFormatting>
  <conditionalFormatting sqref="AM602">
    <cfRule type="expression" dxfId="215" priority="249">
      <formula>IF(RIGHT(TEXT(AM602,"0.#"),1)=".",FALSE,TRUE)</formula>
    </cfRule>
    <cfRule type="expression" dxfId="214" priority="250">
      <formula>IF(RIGHT(TEXT(AM602,"0.#"),1)=".",TRUE,FALSE)</formula>
    </cfRule>
  </conditionalFormatting>
  <conditionalFormatting sqref="AM600">
    <cfRule type="expression" dxfId="213" priority="253">
      <formula>IF(RIGHT(TEXT(AM600,"0.#"),1)=".",FALSE,TRUE)</formula>
    </cfRule>
    <cfRule type="expression" dxfId="212" priority="254">
      <formula>IF(RIGHT(TEXT(AM600,"0.#"),1)=".",TRUE,FALSE)</formula>
    </cfRule>
  </conditionalFormatting>
  <conditionalFormatting sqref="AM601">
    <cfRule type="expression" dxfId="211" priority="251">
      <formula>IF(RIGHT(TEXT(AM601,"0.#"),1)=".",FALSE,TRUE)</formula>
    </cfRule>
    <cfRule type="expression" dxfId="210" priority="252">
      <formula>IF(RIGHT(TEXT(AM601,"0.#"),1)=".",TRUE,FALSE)</formula>
    </cfRule>
  </conditionalFormatting>
  <conditionalFormatting sqref="AI602">
    <cfRule type="expression" dxfId="209" priority="243">
      <formula>IF(RIGHT(TEXT(AI602,"0.#"),1)=".",FALSE,TRUE)</formula>
    </cfRule>
    <cfRule type="expression" dxfId="208" priority="244">
      <formula>IF(RIGHT(TEXT(AI602,"0.#"),1)=".",TRUE,FALSE)</formula>
    </cfRule>
  </conditionalFormatting>
  <conditionalFormatting sqref="AI600">
    <cfRule type="expression" dxfId="207" priority="247">
      <formula>IF(RIGHT(TEXT(AI600,"0.#"),1)=".",FALSE,TRUE)</formula>
    </cfRule>
    <cfRule type="expression" dxfId="206" priority="248">
      <formula>IF(RIGHT(TEXT(AI600,"0.#"),1)=".",TRUE,FALSE)</formula>
    </cfRule>
  </conditionalFormatting>
  <conditionalFormatting sqref="AI601">
    <cfRule type="expression" dxfId="205" priority="245">
      <formula>IF(RIGHT(TEXT(AI601,"0.#"),1)=".",FALSE,TRUE)</formula>
    </cfRule>
    <cfRule type="expression" dxfId="204" priority="246">
      <formula>IF(RIGHT(TEXT(AI601,"0.#"),1)=".",TRUE,FALSE)</formula>
    </cfRule>
  </conditionalFormatting>
  <conditionalFormatting sqref="AM607">
    <cfRule type="expression" dxfId="203" priority="237">
      <formula>IF(RIGHT(TEXT(AM607,"0.#"),1)=".",FALSE,TRUE)</formula>
    </cfRule>
    <cfRule type="expression" dxfId="202" priority="238">
      <formula>IF(RIGHT(TEXT(AM607,"0.#"),1)=".",TRUE,FALSE)</formula>
    </cfRule>
  </conditionalFormatting>
  <conditionalFormatting sqref="AM605">
    <cfRule type="expression" dxfId="201" priority="241">
      <formula>IF(RIGHT(TEXT(AM605,"0.#"),1)=".",FALSE,TRUE)</formula>
    </cfRule>
    <cfRule type="expression" dxfId="200" priority="242">
      <formula>IF(RIGHT(TEXT(AM605,"0.#"),1)=".",TRUE,FALSE)</formula>
    </cfRule>
  </conditionalFormatting>
  <conditionalFormatting sqref="AM606">
    <cfRule type="expression" dxfId="199" priority="239">
      <formula>IF(RIGHT(TEXT(AM606,"0.#"),1)=".",FALSE,TRUE)</formula>
    </cfRule>
    <cfRule type="expression" dxfId="198" priority="240">
      <formula>IF(RIGHT(TEXT(AM606,"0.#"),1)=".",TRUE,FALSE)</formula>
    </cfRule>
  </conditionalFormatting>
  <conditionalFormatting sqref="AI607">
    <cfRule type="expression" dxfId="197" priority="231">
      <formula>IF(RIGHT(TEXT(AI607,"0.#"),1)=".",FALSE,TRUE)</formula>
    </cfRule>
    <cfRule type="expression" dxfId="196" priority="232">
      <formula>IF(RIGHT(TEXT(AI607,"0.#"),1)=".",TRUE,FALSE)</formula>
    </cfRule>
  </conditionalFormatting>
  <conditionalFormatting sqref="AI605">
    <cfRule type="expression" dxfId="195" priority="235">
      <formula>IF(RIGHT(TEXT(AI605,"0.#"),1)=".",FALSE,TRUE)</formula>
    </cfRule>
    <cfRule type="expression" dxfId="194" priority="236">
      <formula>IF(RIGHT(TEXT(AI605,"0.#"),1)=".",TRUE,FALSE)</formula>
    </cfRule>
  </conditionalFormatting>
  <conditionalFormatting sqref="AI606">
    <cfRule type="expression" dxfId="193" priority="233">
      <formula>IF(RIGHT(TEXT(AI606,"0.#"),1)=".",FALSE,TRUE)</formula>
    </cfRule>
    <cfRule type="expression" dxfId="192" priority="234">
      <formula>IF(RIGHT(TEXT(AI606,"0.#"),1)=".",TRUE,FALSE)</formula>
    </cfRule>
  </conditionalFormatting>
  <conditionalFormatting sqref="AM612">
    <cfRule type="expression" dxfId="191" priority="225">
      <formula>IF(RIGHT(TEXT(AM612,"0.#"),1)=".",FALSE,TRUE)</formula>
    </cfRule>
    <cfRule type="expression" dxfId="190" priority="226">
      <formula>IF(RIGHT(TEXT(AM612,"0.#"),1)=".",TRUE,FALSE)</formula>
    </cfRule>
  </conditionalFormatting>
  <conditionalFormatting sqref="AM610">
    <cfRule type="expression" dxfId="189" priority="229">
      <formula>IF(RIGHT(TEXT(AM610,"0.#"),1)=".",FALSE,TRUE)</formula>
    </cfRule>
    <cfRule type="expression" dxfId="188" priority="230">
      <formula>IF(RIGHT(TEXT(AM610,"0.#"),1)=".",TRUE,FALSE)</formula>
    </cfRule>
  </conditionalFormatting>
  <conditionalFormatting sqref="AM611">
    <cfRule type="expression" dxfId="187" priority="227">
      <formula>IF(RIGHT(TEXT(AM611,"0.#"),1)=".",FALSE,TRUE)</formula>
    </cfRule>
    <cfRule type="expression" dxfId="186" priority="228">
      <formula>IF(RIGHT(TEXT(AM611,"0.#"),1)=".",TRUE,FALSE)</formula>
    </cfRule>
  </conditionalFormatting>
  <conditionalFormatting sqref="AI612">
    <cfRule type="expression" dxfId="185" priority="219">
      <formula>IF(RIGHT(TEXT(AI612,"0.#"),1)=".",FALSE,TRUE)</formula>
    </cfRule>
    <cfRule type="expression" dxfId="184" priority="220">
      <formula>IF(RIGHT(TEXT(AI612,"0.#"),1)=".",TRUE,FALSE)</formula>
    </cfRule>
  </conditionalFormatting>
  <conditionalFormatting sqref="AI610">
    <cfRule type="expression" dxfId="183" priority="223">
      <formula>IF(RIGHT(TEXT(AI610,"0.#"),1)=".",FALSE,TRUE)</formula>
    </cfRule>
    <cfRule type="expression" dxfId="182" priority="224">
      <formula>IF(RIGHT(TEXT(AI610,"0.#"),1)=".",TRUE,FALSE)</formula>
    </cfRule>
  </conditionalFormatting>
  <conditionalFormatting sqref="AI611">
    <cfRule type="expression" dxfId="181" priority="221">
      <formula>IF(RIGHT(TEXT(AI611,"0.#"),1)=".",FALSE,TRUE)</formula>
    </cfRule>
    <cfRule type="expression" dxfId="180" priority="222">
      <formula>IF(RIGHT(TEXT(AI611,"0.#"),1)=".",TRUE,FALSE)</formula>
    </cfRule>
  </conditionalFormatting>
  <conditionalFormatting sqref="AM617">
    <cfRule type="expression" dxfId="179" priority="213">
      <formula>IF(RIGHT(TEXT(AM617,"0.#"),1)=".",FALSE,TRUE)</formula>
    </cfRule>
    <cfRule type="expression" dxfId="178" priority="214">
      <formula>IF(RIGHT(TEXT(AM617,"0.#"),1)=".",TRUE,FALSE)</formula>
    </cfRule>
  </conditionalFormatting>
  <conditionalFormatting sqref="AM615">
    <cfRule type="expression" dxfId="177" priority="217">
      <formula>IF(RIGHT(TEXT(AM615,"0.#"),1)=".",FALSE,TRUE)</formula>
    </cfRule>
    <cfRule type="expression" dxfId="176" priority="218">
      <formula>IF(RIGHT(TEXT(AM615,"0.#"),1)=".",TRUE,FALSE)</formula>
    </cfRule>
  </conditionalFormatting>
  <conditionalFormatting sqref="AM616">
    <cfRule type="expression" dxfId="175" priority="215">
      <formula>IF(RIGHT(TEXT(AM616,"0.#"),1)=".",FALSE,TRUE)</formula>
    </cfRule>
    <cfRule type="expression" dxfId="174" priority="216">
      <formula>IF(RIGHT(TEXT(AM616,"0.#"),1)=".",TRUE,FALSE)</formula>
    </cfRule>
  </conditionalFormatting>
  <conditionalFormatting sqref="AI617">
    <cfRule type="expression" dxfId="173" priority="207">
      <formula>IF(RIGHT(TEXT(AI617,"0.#"),1)=".",FALSE,TRUE)</formula>
    </cfRule>
    <cfRule type="expression" dxfId="172" priority="208">
      <formula>IF(RIGHT(TEXT(AI617,"0.#"),1)=".",TRUE,FALSE)</formula>
    </cfRule>
  </conditionalFormatting>
  <conditionalFormatting sqref="AI615">
    <cfRule type="expression" dxfId="171" priority="211">
      <formula>IF(RIGHT(TEXT(AI615,"0.#"),1)=".",FALSE,TRUE)</formula>
    </cfRule>
    <cfRule type="expression" dxfId="170" priority="212">
      <formula>IF(RIGHT(TEXT(AI615,"0.#"),1)=".",TRUE,FALSE)</formula>
    </cfRule>
  </conditionalFormatting>
  <conditionalFormatting sqref="AI616">
    <cfRule type="expression" dxfId="169" priority="209">
      <formula>IF(RIGHT(TEXT(AI616,"0.#"),1)=".",FALSE,TRUE)</formula>
    </cfRule>
    <cfRule type="expression" dxfId="168" priority="210">
      <formula>IF(RIGHT(TEXT(AI616,"0.#"),1)=".",TRUE,FALSE)</formula>
    </cfRule>
  </conditionalFormatting>
  <conditionalFormatting sqref="AM651">
    <cfRule type="expression" dxfId="167" priority="165">
      <formula>IF(RIGHT(TEXT(AM651,"0.#"),1)=".",FALSE,TRUE)</formula>
    </cfRule>
    <cfRule type="expression" dxfId="166" priority="166">
      <formula>IF(RIGHT(TEXT(AM651,"0.#"),1)=".",TRUE,FALSE)</formula>
    </cfRule>
  </conditionalFormatting>
  <conditionalFormatting sqref="AM649">
    <cfRule type="expression" dxfId="165" priority="169">
      <formula>IF(RIGHT(TEXT(AM649,"0.#"),1)=".",FALSE,TRUE)</formula>
    </cfRule>
    <cfRule type="expression" dxfId="164" priority="170">
      <formula>IF(RIGHT(TEXT(AM649,"0.#"),1)=".",TRUE,FALSE)</formula>
    </cfRule>
  </conditionalFormatting>
  <conditionalFormatting sqref="AM650">
    <cfRule type="expression" dxfId="163" priority="167">
      <formula>IF(RIGHT(TEXT(AM650,"0.#"),1)=".",FALSE,TRUE)</formula>
    </cfRule>
    <cfRule type="expression" dxfId="162" priority="168">
      <formula>IF(RIGHT(TEXT(AM650,"0.#"),1)=".",TRUE,FALSE)</formula>
    </cfRule>
  </conditionalFormatting>
  <conditionalFormatting sqref="AI651">
    <cfRule type="expression" dxfId="161" priority="159">
      <formula>IF(RIGHT(TEXT(AI651,"0.#"),1)=".",FALSE,TRUE)</formula>
    </cfRule>
    <cfRule type="expression" dxfId="160" priority="160">
      <formula>IF(RIGHT(TEXT(AI651,"0.#"),1)=".",TRUE,FALSE)</formula>
    </cfRule>
  </conditionalFormatting>
  <conditionalFormatting sqref="AI649">
    <cfRule type="expression" dxfId="159" priority="163">
      <formula>IF(RIGHT(TEXT(AI649,"0.#"),1)=".",FALSE,TRUE)</formula>
    </cfRule>
    <cfRule type="expression" dxfId="158" priority="164">
      <formula>IF(RIGHT(TEXT(AI649,"0.#"),1)=".",TRUE,FALSE)</formula>
    </cfRule>
  </conditionalFormatting>
  <conditionalFormatting sqref="AI650">
    <cfRule type="expression" dxfId="157" priority="161">
      <formula>IF(RIGHT(TEXT(AI650,"0.#"),1)=".",FALSE,TRUE)</formula>
    </cfRule>
    <cfRule type="expression" dxfId="156" priority="162">
      <formula>IF(RIGHT(TEXT(AI650,"0.#"),1)=".",TRUE,FALSE)</formula>
    </cfRule>
  </conditionalFormatting>
  <conditionalFormatting sqref="AM676">
    <cfRule type="expression" dxfId="155" priority="153">
      <formula>IF(RIGHT(TEXT(AM676,"0.#"),1)=".",FALSE,TRUE)</formula>
    </cfRule>
    <cfRule type="expression" dxfId="154" priority="154">
      <formula>IF(RIGHT(TEXT(AM676,"0.#"),1)=".",TRUE,FALSE)</formula>
    </cfRule>
  </conditionalFormatting>
  <conditionalFormatting sqref="AM674">
    <cfRule type="expression" dxfId="153" priority="157">
      <formula>IF(RIGHT(TEXT(AM674,"0.#"),1)=".",FALSE,TRUE)</formula>
    </cfRule>
    <cfRule type="expression" dxfId="152" priority="158">
      <formula>IF(RIGHT(TEXT(AM674,"0.#"),1)=".",TRUE,FALSE)</formula>
    </cfRule>
  </conditionalFormatting>
  <conditionalFormatting sqref="AM675">
    <cfRule type="expression" dxfId="151" priority="155">
      <formula>IF(RIGHT(TEXT(AM675,"0.#"),1)=".",FALSE,TRUE)</formula>
    </cfRule>
    <cfRule type="expression" dxfId="150" priority="156">
      <formula>IF(RIGHT(TEXT(AM675,"0.#"),1)=".",TRUE,FALSE)</formula>
    </cfRule>
  </conditionalFormatting>
  <conditionalFormatting sqref="AI676">
    <cfRule type="expression" dxfId="149" priority="147">
      <formula>IF(RIGHT(TEXT(AI676,"0.#"),1)=".",FALSE,TRUE)</formula>
    </cfRule>
    <cfRule type="expression" dxfId="148" priority="148">
      <formula>IF(RIGHT(TEXT(AI676,"0.#"),1)=".",TRUE,FALSE)</formula>
    </cfRule>
  </conditionalFormatting>
  <conditionalFormatting sqref="AI674">
    <cfRule type="expression" dxfId="147" priority="151">
      <formula>IF(RIGHT(TEXT(AI674,"0.#"),1)=".",FALSE,TRUE)</formula>
    </cfRule>
    <cfRule type="expression" dxfId="146" priority="152">
      <formula>IF(RIGHT(TEXT(AI674,"0.#"),1)=".",TRUE,FALSE)</formula>
    </cfRule>
  </conditionalFormatting>
  <conditionalFormatting sqref="AI675">
    <cfRule type="expression" dxfId="145" priority="149">
      <formula>IF(RIGHT(TEXT(AI675,"0.#"),1)=".",FALSE,TRUE)</formula>
    </cfRule>
    <cfRule type="expression" dxfId="144" priority="150">
      <formula>IF(RIGHT(TEXT(AI675,"0.#"),1)=".",TRUE,FALSE)</formula>
    </cfRule>
  </conditionalFormatting>
  <conditionalFormatting sqref="AM681">
    <cfRule type="expression" dxfId="143" priority="93">
      <formula>IF(RIGHT(TEXT(AM681,"0.#"),1)=".",FALSE,TRUE)</formula>
    </cfRule>
    <cfRule type="expression" dxfId="142" priority="94">
      <formula>IF(RIGHT(TEXT(AM681,"0.#"),1)=".",TRUE,FALSE)</formula>
    </cfRule>
  </conditionalFormatting>
  <conditionalFormatting sqref="AM679">
    <cfRule type="expression" dxfId="141" priority="97">
      <formula>IF(RIGHT(TEXT(AM679,"0.#"),1)=".",FALSE,TRUE)</formula>
    </cfRule>
    <cfRule type="expression" dxfId="140" priority="98">
      <formula>IF(RIGHT(TEXT(AM679,"0.#"),1)=".",TRUE,FALSE)</formula>
    </cfRule>
  </conditionalFormatting>
  <conditionalFormatting sqref="AM680">
    <cfRule type="expression" dxfId="139" priority="95">
      <formula>IF(RIGHT(TEXT(AM680,"0.#"),1)=".",FALSE,TRUE)</formula>
    </cfRule>
    <cfRule type="expression" dxfId="138" priority="96">
      <formula>IF(RIGHT(TEXT(AM680,"0.#"),1)=".",TRUE,FALSE)</formula>
    </cfRule>
  </conditionalFormatting>
  <conditionalFormatting sqref="AI681">
    <cfRule type="expression" dxfId="137" priority="87">
      <formula>IF(RIGHT(TEXT(AI681,"0.#"),1)=".",FALSE,TRUE)</formula>
    </cfRule>
    <cfRule type="expression" dxfId="136" priority="88">
      <formula>IF(RIGHT(TEXT(AI681,"0.#"),1)=".",TRUE,FALSE)</formula>
    </cfRule>
  </conditionalFormatting>
  <conditionalFormatting sqref="AI679">
    <cfRule type="expression" dxfId="135" priority="91">
      <formula>IF(RIGHT(TEXT(AI679,"0.#"),1)=".",FALSE,TRUE)</formula>
    </cfRule>
    <cfRule type="expression" dxfId="134" priority="92">
      <formula>IF(RIGHT(TEXT(AI679,"0.#"),1)=".",TRUE,FALSE)</formula>
    </cfRule>
  </conditionalFormatting>
  <conditionalFormatting sqref="AI680">
    <cfRule type="expression" dxfId="133" priority="89">
      <formula>IF(RIGHT(TEXT(AI680,"0.#"),1)=".",FALSE,TRUE)</formula>
    </cfRule>
    <cfRule type="expression" dxfId="132" priority="90">
      <formula>IF(RIGHT(TEXT(AI680,"0.#"),1)=".",TRUE,FALSE)</formula>
    </cfRule>
  </conditionalFormatting>
  <conditionalFormatting sqref="AM686">
    <cfRule type="expression" dxfId="131" priority="81">
      <formula>IF(RIGHT(TEXT(AM686,"0.#"),1)=".",FALSE,TRUE)</formula>
    </cfRule>
    <cfRule type="expression" dxfId="130" priority="82">
      <formula>IF(RIGHT(TEXT(AM686,"0.#"),1)=".",TRUE,FALSE)</formula>
    </cfRule>
  </conditionalFormatting>
  <conditionalFormatting sqref="AM684">
    <cfRule type="expression" dxfId="129" priority="85">
      <formula>IF(RIGHT(TEXT(AM684,"0.#"),1)=".",FALSE,TRUE)</formula>
    </cfRule>
    <cfRule type="expression" dxfId="128" priority="86">
      <formula>IF(RIGHT(TEXT(AM684,"0.#"),1)=".",TRUE,FALSE)</formula>
    </cfRule>
  </conditionalFormatting>
  <conditionalFormatting sqref="AM685">
    <cfRule type="expression" dxfId="127" priority="83">
      <formula>IF(RIGHT(TEXT(AM685,"0.#"),1)=".",FALSE,TRUE)</formula>
    </cfRule>
    <cfRule type="expression" dxfId="126" priority="84">
      <formula>IF(RIGHT(TEXT(AM685,"0.#"),1)=".",TRUE,FALSE)</formula>
    </cfRule>
  </conditionalFormatting>
  <conditionalFormatting sqref="AI686">
    <cfRule type="expression" dxfId="125" priority="75">
      <formula>IF(RIGHT(TEXT(AI686,"0.#"),1)=".",FALSE,TRUE)</formula>
    </cfRule>
    <cfRule type="expression" dxfId="124" priority="76">
      <formula>IF(RIGHT(TEXT(AI686,"0.#"),1)=".",TRUE,FALSE)</formula>
    </cfRule>
  </conditionalFormatting>
  <conditionalFormatting sqref="AI684">
    <cfRule type="expression" dxfId="123" priority="79">
      <formula>IF(RIGHT(TEXT(AI684,"0.#"),1)=".",FALSE,TRUE)</formula>
    </cfRule>
    <cfRule type="expression" dxfId="122" priority="80">
      <formula>IF(RIGHT(TEXT(AI684,"0.#"),1)=".",TRUE,FALSE)</formula>
    </cfRule>
  </conditionalFormatting>
  <conditionalFormatting sqref="AI685">
    <cfRule type="expression" dxfId="121" priority="77">
      <formula>IF(RIGHT(TEXT(AI685,"0.#"),1)=".",FALSE,TRUE)</formula>
    </cfRule>
    <cfRule type="expression" dxfId="120" priority="78">
      <formula>IF(RIGHT(TEXT(AI685,"0.#"),1)=".",TRUE,FALSE)</formula>
    </cfRule>
  </conditionalFormatting>
  <conditionalFormatting sqref="AM691">
    <cfRule type="expression" dxfId="119" priority="69">
      <formula>IF(RIGHT(TEXT(AM691,"0.#"),1)=".",FALSE,TRUE)</formula>
    </cfRule>
    <cfRule type="expression" dxfId="118" priority="70">
      <formula>IF(RIGHT(TEXT(AM691,"0.#"),1)=".",TRUE,FALSE)</formula>
    </cfRule>
  </conditionalFormatting>
  <conditionalFormatting sqref="AM689">
    <cfRule type="expression" dxfId="117" priority="73">
      <formula>IF(RIGHT(TEXT(AM689,"0.#"),1)=".",FALSE,TRUE)</formula>
    </cfRule>
    <cfRule type="expression" dxfId="116" priority="74">
      <formula>IF(RIGHT(TEXT(AM689,"0.#"),1)=".",TRUE,FALSE)</formula>
    </cfRule>
  </conditionalFormatting>
  <conditionalFormatting sqref="AM690">
    <cfRule type="expression" dxfId="115" priority="71">
      <formula>IF(RIGHT(TEXT(AM690,"0.#"),1)=".",FALSE,TRUE)</formula>
    </cfRule>
    <cfRule type="expression" dxfId="114" priority="72">
      <formula>IF(RIGHT(TEXT(AM690,"0.#"),1)=".",TRUE,FALSE)</formula>
    </cfRule>
  </conditionalFormatting>
  <conditionalFormatting sqref="AI691">
    <cfRule type="expression" dxfId="113" priority="63">
      <formula>IF(RIGHT(TEXT(AI691,"0.#"),1)=".",FALSE,TRUE)</formula>
    </cfRule>
    <cfRule type="expression" dxfId="112" priority="64">
      <formula>IF(RIGHT(TEXT(AI691,"0.#"),1)=".",TRUE,FALSE)</formula>
    </cfRule>
  </conditionalFormatting>
  <conditionalFormatting sqref="AI689">
    <cfRule type="expression" dxfId="111" priority="67">
      <formula>IF(RIGHT(TEXT(AI689,"0.#"),1)=".",FALSE,TRUE)</formula>
    </cfRule>
    <cfRule type="expression" dxfId="110" priority="68">
      <formula>IF(RIGHT(TEXT(AI689,"0.#"),1)=".",TRUE,FALSE)</formula>
    </cfRule>
  </conditionalFormatting>
  <conditionalFormatting sqref="AI690">
    <cfRule type="expression" dxfId="109" priority="65">
      <formula>IF(RIGHT(TEXT(AI690,"0.#"),1)=".",FALSE,TRUE)</formula>
    </cfRule>
    <cfRule type="expression" dxfId="108" priority="66">
      <formula>IF(RIGHT(TEXT(AI690,"0.#"),1)=".",TRUE,FALSE)</formula>
    </cfRule>
  </conditionalFormatting>
  <conditionalFormatting sqref="AM656">
    <cfRule type="expression" dxfId="107" priority="141">
      <formula>IF(RIGHT(TEXT(AM656,"0.#"),1)=".",FALSE,TRUE)</formula>
    </cfRule>
    <cfRule type="expression" dxfId="106" priority="142">
      <formula>IF(RIGHT(TEXT(AM656,"0.#"),1)=".",TRUE,FALSE)</formula>
    </cfRule>
  </conditionalFormatting>
  <conditionalFormatting sqref="AM654">
    <cfRule type="expression" dxfId="105" priority="145">
      <formula>IF(RIGHT(TEXT(AM654,"0.#"),1)=".",FALSE,TRUE)</formula>
    </cfRule>
    <cfRule type="expression" dxfId="104" priority="146">
      <formula>IF(RIGHT(TEXT(AM654,"0.#"),1)=".",TRUE,FALSE)</formula>
    </cfRule>
  </conditionalFormatting>
  <conditionalFormatting sqref="AM655">
    <cfRule type="expression" dxfId="103" priority="143">
      <formula>IF(RIGHT(TEXT(AM655,"0.#"),1)=".",FALSE,TRUE)</formula>
    </cfRule>
    <cfRule type="expression" dxfId="102" priority="144">
      <formula>IF(RIGHT(TEXT(AM655,"0.#"),1)=".",TRUE,FALSE)</formula>
    </cfRule>
  </conditionalFormatting>
  <conditionalFormatting sqref="AI656">
    <cfRule type="expression" dxfId="101" priority="135">
      <formula>IF(RIGHT(TEXT(AI656,"0.#"),1)=".",FALSE,TRUE)</formula>
    </cfRule>
    <cfRule type="expression" dxfId="100" priority="136">
      <formula>IF(RIGHT(TEXT(AI656,"0.#"),1)=".",TRUE,FALSE)</formula>
    </cfRule>
  </conditionalFormatting>
  <conditionalFormatting sqref="AI654">
    <cfRule type="expression" dxfId="99" priority="139">
      <formula>IF(RIGHT(TEXT(AI654,"0.#"),1)=".",FALSE,TRUE)</formula>
    </cfRule>
    <cfRule type="expression" dxfId="98" priority="140">
      <formula>IF(RIGHT(TEXT(AI654,"0.#"),1)=".",TRUE,FALSE)</formula>
    </cfRule>
  </conditionalFormatting>
  <conditionalFormatting sqref="AI655">
    <cfRule type="expression" dxfId="97" priority="137">
      <formula>IF(RIGHT(TEXT(AI655,"0.#"),1)=".",FALSE,TRUE)</formula>
    </cfRule>
    <cfRule type="expression" dxfId="96" priority="138">
      <formula>IF(RIGHT(TEXT(AI655,"0.#"),1)=".",TRUE,FALSE)</formula>
    </cfRule>
  </conditionalFormatting>
  <conditionalFormatting sqref="AM661">
    <cfRule type="expression" dxfId="95" priority="129">
      <formula>IF(RIGHT(TEXT(AM661,"0.#"),1)=".",FALSE,TRUE)</formula>
    </cfRule>
    <cfRule type="expression" dxfId="94" priority="130">
      <formula>IF(RIGHT(TEXT(AM661,"0.#"),1)=".",TRUE,FALSE)</formula>
    </cfRule>
  </conditionalFormatting>
  <conditionalFormatting sqref="AM659">
    <cfRule type="expression" dxfId="93" priority="133">
      <formula>IF(RIGHT(TEXT(AM659,"0.#"),1)=".",FALSE,TRUE)</formula>
    </cfRule>
    <cfRule type="expression" dxfId="92" priority="134">
      <formula>IF(RIGHT(TEXT(AM659,"0.#"),1)=".",TRUE,FALSE)</formula>
    </cfRule>
  </conditionalFormatting>
  <conditionalFormatting sqref="AM660">
    <cfRule type="expression" dxfId="91" priority="131">
      <formula>IF(RIGHT(TEXT(AM660,"0.#"),1)=".",FALSE,TRUE)</formula>
    </cfRule>
    <cfRule type="expression" dxfId="90" priority="132">
      <formula>IF(RIGHT(TEXT(AM660,"0.#"),1)=".",TRUE,FALSE)</formula>
    </cfRule>
  </conditionalFormatting>
  <conditionalFormatting sqref="AI661">
    <cfRule type="expression" dxfId="89" priority="123">
      <formula>IF(RIGHT(TEXT(AI661,"0.#"),1)=".",FALSE,TRUE)</formula>
    </cfRule>
    <cfRule type="expression" dxfId="88" priority="124">
      <formula>IF(RIGHT(TEXT(AI661,"0.#"),1)=".",TRUE,FALSE)</formula>
    </cfRule>
  </conditionalFormatting>
  <conditionalFormatting sqref="AI659">
    <cfRule type="expression" dxfId="87" priority="127">
      <formula>IF(RIGHT(TEXT(AI659,"0.#"),1)=".",FALSE,TRUE)</formula>
    </cfRule>
    <cfRule type="expression" dxfId="86" priority="128">
      <formula>IF(RIGHT(TEXT(AI659,"0.#"),1)=".",TRUE,FALSE)</formula>
    </cfRule>
  </conditionalFormatting>
  <conditionalFormatting sqref="AI660">
    <cfRule type="expression" dxfId="85" priority="125">
      <formula>IF(RIGHT(TEXT(AI660,"0.#"),1)=".",FALSE,TRUE)</formula>
    </cfRule>
    <cfRule type="expression" dxfId="84" priority="126">
      <formula>IF(RIGHT(TEXT(AI660,"0.#"),1)=".",TRUE,FALSE)</formula>
    </cfRule>
  </conditionalFormatting>
  <conditionalFormatting sqref="AM666">
    <cfRule type="expression" dxfId="83" priority="117">
      <formula>IF(RIGHT(TEXT(AM666,"0.#"),1)=".",FALSE,TRUE)</formula>
    </cfRule>
    <cfRule type="expression" dxfId="82" priority="118">
      <formula>IF(RIGHT(TEXT(AM666,"0.#"),1)=".",TRUE,FALSE)</formula>
    </cfRule>
  </conditionalFormatting>
  <conditionalFormatting sqref="AM664">
    <cfRule type="expression" dxfId="81" priority="121">
      <formula>IF(RIGHT(TEXT(AM664,"0.#"),1)=".",FALSE,TRUE)</formula>
    </cfRule>
    <cfRule type="expression" dxfId="80" priority="122">
      <formula>IF(RIGHT(TEXT(AM664,"0.#"),1)=".",TRUE,FALSE)</formula>
    </cfRule>
  </conditionalFormatting>
  <conditionalFormatting sqref="AM665">
    <cfRule type="expression" dxfId="79" priority="119">
      <formula>IF(RIGHT(TEXT(AM665,"0.#"),1)=".",FALSE,TRUE)</formula>
    </cfRule>
    <cfRule type="expression" dxfId="78" priority="120">
      <formula>IF(RIGHT(TEXT(AM665,"0.#"),1)=".",TRUE,FALSE)</formula>
    </cfRule>
  </conditionalFormatting>
  <conditionalFormatting sqref="AI666">
    <cfRule type="expression" dxfId="77" priority="111">
      <formula>IF(RIGHT(TEXT(AI666,"0.#"),1)=".",FALSE,TRUE)</formula>
    </cfRule>
    <cfRule type="expression" dxfId="76" priority="112">
      <formula>IF(RIGHT(TEXT(AI666,"0.#"),1)=".",TRUE,FALSE)</formula>
    </cfRule>
  </conditionalFormatting>
  <conditionalFormatting sqref="AI664">
    <cfRule type="expression" dxfId="75" priority="115">
      <formula>IF(RIGHT(TEXT(AI664,"0.#"),1)=".",FALSE,TRUE)</formula>
    </cfRule>
    <cfRule type="expression" dxfId="74" priority="116">
      <formula>IF(RIGHT(TEXT(AI664,"0.#"),1)=".",TRUE,FALSE)</formula>
    </cfRule>
  </conditionalFormatting>
  <conditionalFormatting sqref="AI665">
    <cfRule type="expression" dxfId="73" priority="113">
      <formula>IF(RIGHT(TEXT(AI665,"0.#"),1)=".",FALSE,TRUE)</formula>
    </cfRule>
    <cfRule type="expression" dxfId="72" priority="114">
      <formula>IF(RIGHT(TEXT(AI665,"0.#"),1)=".",TRUE,FALSE)</formula>
    </cfRule>
  </conditionalFormatting>
  <conditionalFormatting sqref="AM671">
    <cfRule type="expression" dxfId="71" priority="105">
      <formula>IF(RIGHT(TEXT(AM671,"0.#"),1)=".",FALSE,TRUE)</formula>
    </cfRule>
    <cfRule type="expression" dxfId="70" priority="106">
      <formula>IF(RIGHT(TEXT(AM671,"0.#"),1)=".",TRUE,FALSE)</formula>
    </cfRule>
  </conditionalFormatting>
  <conditionalFormatting sqref="AM669">
    <cfRule type="expression" dxfId="69" priority="109">
      <formula>IF(RIGHT(TEXT(AM669,"0.#"),1)=".",FALSE,TRUE)</formula>
    </cfRule>
    <cfRule type="expression" dxfId="68" priority="110">
      <formula>IF(RIGHT(TEXT(AM669,"0.#"),1)=".",TRUE,FALSE)</formula>
    </cfRule>
  </conditionalFormatting>
  <conditionalFormatting sqref="AM670">
    <cfRule type="expression" dxfId="67" priority="107">
      <formula>IF(RIGHT(TEXT(AM670,"0.#"),1)=".",FALSE,TRUE)</formula>
    </cfRule>
    <cfRule type="expression" dxfId="66" priority="108">
      <formula>IF(RIGHT(TEXT(AM670,"0.#"),1)=".",TRUE,FALSE)</formula>
    </cfRule>
  </conditionalFormatting>
  <conditionalFormatting sqref="AI671">
    <cfRule type="expression" dxfId="65" priority="99">
      <formula>IF(RIGHT(TEXT(AI671,"0.#"),1)=".",FALSE,TRUE)</formula>
    </cfRule>
    <cfRule type="expression" dxfId="64" priority="100">
      <formula>IF(RIGHT(TEXT(AI671,"0.#"),1)=".",TRUE,FALSE)</formula>
    </cfRule>
  </conditionalFormatting>
  <conditionalFormatting sqref="AI669">
    <cfRule type="expression" dxfId="63" priority="103">
      <formula>IF(RIGHT(TEXT(AI669,"0.#"),1)=".",FALSE,TRUE)</formula>
    </cfRule>
    <cfRule type="expression" dxfId="62" priority="104">
      <formula>IF(RIGHT(TEXT(AI669,"0.#"),1)=".",TRUE,FALSE)</formula>
    </cfRule>
  </conditionalFormatting>
  <conditionalFormatting sqref="AI670">
    <cfRule type="expression" dxfId="61" priority="101">
      <formula>IF(RIGHT(TEXT(AI670,"0.#"),1)=".",FALSE,TRUE)</formula>
    </cfRule>
    <cfRule type="expression" dxfId="60" priority="102">
      <formula>IF(RIGHT(TEXT(AI670,"0.#"),1)=".",TRUE,FALSE)</formula>
    </cfRule>
  </conditionalFormatting>
  <conditionalFormatting sqref="P29:AC29">
    <cfRule type="expression" dxfId="59" priority="61">
      <formula>IF(RIGHT(TEXT(P29,"0.#"),1)=".",FALSE,TRUE)</formula>
    </cfRule>
    <cfRule type="expression" dxfId="58" priority="62">
      <formula>IF(RIGHT(TEXT(P29,"0.#"),1)=".",TRUE,FALSE)</formula>
    </cfRule>
  </conditionalFormatting>
  <conditionalFormatting sqref="AM32">
    <cfRule type="expression" dxfId="57" priority="59">
      <formula>IF(RIGHT(TEXT(AM32,"0.#"),1)=".",FALSE,TRUE)</formula>
    </cfRule>
    <cfRule type="expression" dxfId="56" priority="60">
      <formula>IF(RIGHT(TEXT(AM32,"0.#"),1)=".",TRUE,FALSE)</formula>
    </cfRule>
  </conditionalFormatting>
  <conditionalFormatting sqref="AM33">
    <cfRule type="expression" dxfId="55" priority="57">
      <formula>IF(RIGHT(TEXT(AM33,"0.#"),1)=".",FALSE,TRUE)</formula>
    </cfRule>
    <cfRule type="expression" dxfId="54" priority="58">
      <formula>IF(RIGHT(TEXT(AM33,"0.#"),1)=".",TRUE,FALSE)</formula>
    </cfRule>
  </conditionalFormatting>
  <conditionalFormatting sqref="AM34">
    <cfRule type="expression" dxfId="53" priority="55">
      <formula>IF(RIGHT(TEXT(AM34,"0.#"),1)=".",FALSE,TRUE)</formula>
    </cfRule>
    <cfRule type="expression" dxfId="52" priority="56">
      <formula>IF(RIGHT(TEXT(AM34,"0.#"),1)=".",TRUE,FALSE)</formula>
    </cfRule>
  </conditionalFormatting>
  <conditionalFormatting sqref="AM41">
    <cfRule type="expression" dxfId="51" priority="49">
      <formula>IF(RIGHT(TEXT(AM41,"0.#"),1)=".",FALSE,TRUE)</formula>
    </cfRule>
    <cfRule type="expression" dxfId="50" priority="50">
      <formula>IF(RIGHT(TEXT(AM41,"0.#"),1)=".",TRUE,FALSE)</formula>
    </cfRule>
  </conditionalFormatting>
  <conditionalFormatting sqref="AM39">
    <cfRule type="expression" dxfId="49" priority="53">
      <formula>IF(RIGHT(TEXT(AM39,"0.#"),1)=".",FALSE,TRUE)</formula>
    </cfRule>
    <cfRule type="expression" dxfId="48" priority="54">
      <formula>IF(RIGHT(TEXT(AM39,"0.#"),1)=".",TRUE,FALSE)</formula>
    </cfRule>
  </conditionalFormatting>
  <conditionalFormatting sqref="AM40">
    <cfRule type="expression" dxfId="47" priority="51">
      <formula>IF(RIGHT(TEXT(AM40,"0.#"),1)=".",FALSE,TRUE)</formula>
    </cfRule>
    <cfRule type="expression" dxfId="46" priority="52">
      <formula>IF(RIGHT(TEXT(AM40,"0.#"),1)=".",TRUE,FALSE)</formula>
    </cfRule>
  </conditionalFormatting>
  <conditionalFormatting sqref="AM47">
    <cfRule type="expression" dxfId="45" priority="45">
      <formula>IF(RIGHT(TEXT(AM47,"0.#"),1)=".",FALSE,TRUE)</formula>
    </cfRule>
    <cfRule type="expression" dxfId="44" priority="46">
      <formula>IF(RIGHT(TEXT(AM47,"0.#"),1)=".",TRUE,FALSE)</formula>
    </cfRule>
  </conditionalFormatting>
  <conditionalFormatting sqref="AM46">
    <cfRule type="expression" dxfId="43" priority="47">
      <formula>IF(RIGHT(TEXT(AM46,"0.#"),1)=".",FALSE,TRUE)</formula>
    </cfRule>
    <cfRule type="expression" dxfId="42" priority="48">
      <formula>IF(RIGHT(TEXT(AM46,"0.#"),1)=".",TRUE,FALSE)</formula>
    </cfRule>
  </conditionalFormatting>
  <conditionalFormatting sqref="AM48">
    <cfRule type="expression" dxfId="41" priority="43">
      <formula>IF(RIGHT(TEXT(AM48,"0.#"),1)=".",FALSE,TRUE)</formula>
    </cfRule>
    <cfRule type="expression" dxfId="40" priority="44">
      <formula>IF(RIGHT(TEXT(AM48,"0.#"),1)=".",TRUE,FALSE)</formula>
    </cfRule>
  </conditionalFormatting>
  <conditionalFormatting sqref="AM54">
    <cfRule type="expression" dxfId="39" priority="39">
      <formula>IF(RIGHT(TEXT(AM54,"0.#"),1)=".",FALSE,TRUE)</formula>
    </cfRule>
    <cfRule type="expression" dxfId="38" priority="40">
      <formula>IF(RIGHT(TEXT(AM54,"0.#"),1)=".",TRUE,FALSE)</formula>
    </cfRule>
  </conditionalFormatting>
  <conditionalFormatting sqref="AM55">
    <cfRule type="expression" dxfId="37" priority="37">
      <formula>IF(RIGHT(TEXT(AM55,"0.#"),1)=".",FALSE,TRUE)</formula>
    </cfRule>
    <cfRule type="expression" dxfId="36" priority="38">
      <formula>IF(RIGHT(TEXT(AM55,"0.#"),1)=".",TRUE,FALSE)</formula>
    </cfRule>
  </conditionalFormatting>
  <conditionalFormatting sqref="AM60">
    <cfRule type="expression" dxfId="35" priority="35">
      <formula>IF(RIGHT(TEXT(AM60,"0.#"),1)=".",FALSE,TRUE)</formula>
    </cfRule>
    <cfRule type="expression" dxfId="34" priority="36">
      <formula>IF(RIGHT(TEXT(AM60,"0.#"),1)=".",TRUE,FALSE)</formula>
    </cfRule>
  </conditionalFormatting>
  <conditionalFormatting sqref="AM61">
    <cfRule type="expression" dxfId="33" priority="33">
      <formula>IF(RIGHT(TEXT(AM61,"0.#"),1)=".",FALSE,TRUE)</formula>
    </cfRule>
    <cfRule type="expression" dxfId="32" priority="34">
      <formula>IF(RIGHT(TEXT(AM61,"0.#"),1)=".",TRUE,FALSE)</formula>
    </cfRule>
  </conditionalFormatting>
  <conditionalFormatting sqref="AM62">
    <cfRule type="expression" dxfId="31" priority="31">
      <formula>IF(RIGHT(TEXT(AM62,"0.#"),1)=".",FALSE,TRUE)</formula>
    </cfRule>
    <cfRule type="expression" dxfId="30" priority="32">
      <formula>IF(RIGHT(TEXT(AM62,"0.#"),1)=".",TRUE,FALSE)</formula>
    </cfRule>
  </conditionalFormatting>
  <conditionalFormatting sqref="AM116">
    <cfRule type="expression" dxfId="29" priority="29">
      <formula>IF(RIGHT(TEXT(AM116,"0.#"),1)=".",FALSE,TRUE)</formula>
    </cfRule>
    <cfRule type="expression" dxfId="28" priority="30">
      <formula>IF(RIGHT(TEXT(AM116,"0.#"),1)=".",TRUE,FALSE)</formula>
    </cfRule>
  </conditionalFormatting>
  <conditionalFormatting sqref="AM117">
    <cfRule type="expression" dxfId="27" priority="27">
      <formula>IF(RIGHT(TEXT(AM117,"0.#"),1)=".",FALSE,TRUE)</formula>
    </cfRule>
    <cfRule type="expression" dxfId="26" priority="28">
      <formula>IF(RIGHT(TEXT(AM117,"0.#"),1)=".",TRUE,FALSE)</formula>
    </cfRule>
  </conditionalFormatting>
  <conditionalFormatting sqref="AM134:AM135">
    <cfRule type="expression" dxfId="25" priority="25">
      <formula>IF(RIGHT(TEXT(AM134,"0.#"),1)=".",FALSE,TRUE)</formula>
    </cfRule>
    <cfRule type="expression" dxfId="24" priority="26">
      <formula>IF(RIGHT(TEXT(AM134,"0.#"),1)=".",TRUE,FALSE)</formula>
    </cfRule>
  </conditionalFormatting>
  <conditionalFormatting sqref="Y815">
    <cfRule type="expression" dxfId="23" priority="23">
      <formula>IF(RIGHT(TEXT(Y815,"0.#"),1)=".",FALSE,TRUE)</formula>
    </cfRule>
    <cfRule type="expression" dxfId="22" priority="24">
      <formula>IF(RIGHT(TEXT(Y815,"0.#"),1)=".",TRUE,FALSE)</formula>
    </cfRule>
  </conditionalFormatting>
  <conditionalFormatting sqref="AU815">
    <cfRule type="expression" dxfId="21" priority="21">
      <formula>IF(RIGHT(TEXT(AU815,"0.#"),1)=".",FALSE,TRUE)</formula>
    </cfRule>
    <cfRule type="expression" dxfId="20" priority="22">
      <formula>IF(RIGHT(TEXT(AU815,"0.#"),1)=".",TRUE,FALSE)</formula>
    </cfRule>
  </conditionalFormatting>
  <conditionalFormatting sqref="Y977">
    <cfRule type="expression" dxfId="19" priority="15">
      <formula>IF(RIGHT(TEXT(Y977,"0.#"),1)=".",FALSE,TRUE)</formula>
    </cfRule>
    <cfRule type="expression" dxfId="18" priority="16">
      <formula>IF(RIGHT(TEXT(Y977,"0.#"),1)=".",TRUE,FALSE)</formula>
    </cfRule>
  </conditionalFormatting>
  <conditionalFormatting sqref="AL977:AO977">
    <cfRule type="expression" dxfId="17" priority="17">
      <formula>IF(AND(AL977&gt;=0,RIGHT(TEXT(AL977,"0.#"),1)&lt;&gt;"."),TRUE,FALSE)</formula>
    </cfRule>
    <cfRule type="expression" dxfId="16" priority="18">
      <formula>IF(AND(AL977&gt;=0,RIGHT(TEXT(AL977,"0.#"),1)="."),TRUE,FALSE)</formula>
    </cfRule>
    <cfRule type="expression" dxfId="15" priority="19">
      <formula>IF(AND(AL977&lt;0,RIGHT(TEXT(AL977,"0.#"),1)&lt;&gt;"."),TRUE,FALSE)</formula>
    </cfRule>
    <cfRule type="expression" dxfId="14" priority="20">
      <formula>IF(AND(AL977&lt;0,RIGHT(TEXT(AL977,"0.#"),1)="."),TRUE,FALSE)</formula>
    </cfRule>
  </conditionalFormatting>
  <conditionalFormatting sqref="Y1010:Y1011">
    <cfRule type="expression" dxfId="13" priority="9">
      <formula>IF(RIGHT(TEXT(Y1010,"0.#"),1)=".",FALSE,TRUE)</formula>
    </cfRule>
    <cfRule type="expression" dxfId="12" priority="10">
      <formula>IF(RIGHT(TEXT(Y1010,"0.#"),1)=".",TRUE,FALSE)</formula>
    </cfRule>
  </conditionalFormatting>
  <conditionalFormatting sqref="AL1010:AO1011">
    <cfRule type="expression" dxfId="11" priority="11">
      <formula>IF(AND(AL1010&gt;=0,RIGHT(TEXT(AL1010,"0.#"),1)&lt;&gt;"."),TRUE,FALSE)</formula>
    </cfRule>
    <cfRule type="expression" dxfId="10" priority="12">
      <formula>IF(AND(AL1010&gt;=0,RIGHT(TEXT(AL1010,"0.#"),1)="."),TRUE,FALSE)</formula>
    </cfRule>
    <cfRule type="expression" dxfId="9" priority="13">
      <formula>IF(AND(AL1010&lt;0,RIGHT(TEXT(AL1010,"0.#"),1)&lt;&gt;"."),TRUE,FALSE)</formula>
    </cfRule>
    <cfRule type="expression" dxfId="8" priority="14">
      <formula>IF(AND(AL1010&lt;0,RIGHT(TEXT(AL1010,"0.#"),1)="."),TRUE,FALSE)</formula>
    </cfRule>
  </conditionalFormatting>
  <conditionalFormatting sqref="AL911:AO911">
    <cfRule type="expression" dxfId="7" priority="5">
      <formula>IF(AND(AL911&gt;=0,RIGHT(TEXT(AL911,"0.#"),1)&lt;&gt;"."),TRUE,FALSE)</formula>
    </cfRule>
    <cfRule type="expression" dxfId="6" priority="6">
      <formula>IF(AND(AL911&gt;=0,RIGHT(TEXT(AL911,"0.#"),1)="."),TRUE,FALSE)</formula>
    </cfRule>
    <cfRule type="expression" dxfId="5" priority="7">
      <formula>IF(AND(AL911&lt;0,RIGHT(TEXT(AL911,"0.#"),1)&lt;&gt;"."),TRUE,FALSE)</formula>
    </cfRule>
    <cfRule type="expression" dxfId="4" priority="8">
      <formula>IF(AND(AL911&lt;0,RIGHT(TEXT(AL911,"0.#"),1)="."),TRUE,FALSE)</formula>
    </cfRule>
  </conditionalFormatting>
  <conditionalFormatting sqref="AU802">
    <cfRule type="expression" dxfId="3" priority="3">
      <formula>IF(RIGHT(TEXT(AU802,"0.#"),1)=".",FALSE,TRUE)</formula>
    </cfRule>
    <cfRule type="expression" dxfId="2" priority="4">
      <formula>IF(RIGHT(TEXT(AU802,"0.#"),1)=".",TRUE,FALSE)</formula>
    </cfRule>
  </conditionalFormatting>
  <conditionalFormatting sqref="AM53">
    <cfRule type="expression" dxfId="1" priority="1">
      <formula>IF(RIGHT(TEXT(AM53,"0.#"),1)=".",FALSE,TRUE)</formula>
    </cfRule>
    <cfRule type="expression" dxfId="0" priority="2">
      <formula>IF(RIGHT(TEXT(AM53,"0.#"),1)=".",TRUE,FALSE)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83" max="49" man="1"/>
    <brk id="731"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34" sqref="L3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148</v>
      </c>
      <c r="F1" s="61" t="s">
        <v>26</v>
      </c>
      <c r="G1" s="61" t="s">
        <v>148</v>
      </c>
      <c r="K1" s="66" t="s">
        <v>185</v>
      </c>
      <c r="L1" s="54" t="s">
        <v>148</v>
      </c>
      <c r="O1" s="51"/>
      <c r="P1" s="61" t="s">
        <v>16</v>
      </c>
      <c r="Q1" s="61" t="s">
        <v>148</v>
      </c>
      <c r="T1" s="51"/>
      <c r="U1" s="67" t="s">
        <v>285</v>
      </c>
      <c r="W1" s="67" t="s">
        <v>284</v>
      </c>
      <c r="Y1" s="67" t="s">
        <v>34</v>
      </c>
      <c r="Z1" s="67" t="s">
        <v>535</v>
      </c>
      <c r="AA1" s="67" t="s">
        <v>160</v>
      </c>
      <c r="AB1" s="67" t="s">
        <v>537</v>
      </c>
      <c r="AC1" s="67" t="s">
        <v>78</v>
      </c>
      <c r="AD1" s="52"/>
      <c r="AE1" s="67" t="s">
        <v>120</v>
      </c>
      <c r="AF1" s="74"/>
      <c r="AG1" s="75" t="s">
        <v>326</v>
      </c>
      <c r="AI1" s="75" t="s">
        <v>339</v>
      </c>
      <c r="AK1" s="75" t="s">
        <v>348</v>
      </c>
      <c r="AM1" s="78"/>
      <c r="AN1" s="78"/>
      <c r="AP1" s="52" t="s">
        <v>419</v>
      </c>
    </row>
    <row r="2" spans="1:42" ht="13.5" customHeight="1" x14ac:dyDescent="0.15">
      <c r="A2" s="55" t="s">
        <v>163</v>
      </c>
      <c r="B2" s="58"/>
      <c r="C2" s="51" t="str">
        <f t="shared" ref="C2:C24" si="0">IF(B2="","",A2)</f>
        <v/>
      </c>
      <c r="D2" s="51" t="str">
        <f>IF(C2="","",IF(D1&lt;&gt;"",CONCATENATE(D1,"、",C2),C2))</f>
        <v/>
      </c>
      <c r="F2" s="62" t="s">
        <v>146</v>
      </c>
      <c r="G2" s="64" t="s">
        <v>659</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201</v>
      </c>
      <c r="Y2" s="69" t="s">
        <v>142</v>
      </c>
      <c r="Z2" s="69" t="s">
        <v>142</v>
      </c>
      <c r="AA2" s="70" t="s">
        <v>378</v>
      </c>
      <c r="AB2" s="70" t="s">
        <v>611</v>
      </c>
      <c r="AC2" s="73" t="s">
        <v>243</v>
      </c>
      <c r="AD2" s="52"/>
      <c r="AE2" s="69" t="s">
        <v>175</v>
      </c>
      <c r="AF2" s="74"/>
      <c r="AG2" s="76" t="s">
        <v>22</v>
      </c>
      <c r="AI2" s="75" t="s">
        <v>448</v>
      </c>
      <c r="AK2" s="75" t="s">
        <v>349</v>
      </c>
      <c r="AM2" s="78"/>
      <c r="AN2" s="78"/>
      <c r="AP2" s="76" t="s">
        <v>22</v>
      </c>
    </row>
    <row r="3" spans="1:42" ht="13.5" customHeight="1" x14ac:dyDescent="0.15">
      <c r="A3" s="55" t="s">
        <v>164</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189</v>
      </c>
      <c r="L3" s="58" t="s">
        <v>659</v>
      </c>
      <c r="M3" s="51" t="str">
        <f t="shared" si="2"/>
        <v>文教及び科学振興</v>
      </c>
      <c r="N3" s="51" t="str">
        <f t="shared" ref="N3:N11" si="6">IF(M3="",N2,IF(N2&lt;&gt;"",CONCATENATE(N2,"、",M3),M3))</f>
        <v>文教及び科学振興</v>
      </c>
      <c r="O3" s="51"/>
      <c r="P3" s="62" t="s">
        <v>151</v>
      </c>
      <c r="Q3" s="64"/>
      <c r="R3" s="51" t="str">
        <f t="shared" si="3"/>
        <v/>
      </c>
      <c r="S3" s="51" t="str">
        <f t="shared" ref="S3:S8" si="7">IF(R3="",S2,IF(S2&lt;&gt;"",CONCATENATE(S2,"、",R3),R3))</f>
        <v/>
      </c>
      <c r="T3" s="51"/>
      <c r="U3" s="69" t="s">
        <v>629</v>
      </c>
      <c r="W3" s="69" t="s">
        <v>257</v>
      </c>
      <c r="Y3" s="69" t="s">
        <v>144</v>
      </c>
      <c r="Z3" s="69" t="s">
        <v>539</v>
      </c>
      <c r="AA3" s="70" t="s">
        <v>517</v>
      </c>
      <c r="AB3" s="70" t="s">
        <v>596</v>
      </c>
      <c r="AC3" s="73" t="s">
        <v>231</v>
      </c>
      <c r="AD3" s="52"/>
      <c r="AE3" s="69" t="s">
        <v>287</v>
      </c>
      <c r="AF3" s="74"/>
      <c r="AG3" s="76" t="s">
        <v>381</v>
      </c>
      <c r="AI3" s="75" t="s">
        <v>140</v>
      </c>
      <c r="AK3" s="75" t="str">
        <f t="shared" ref="AK3:AK27" si="8">CHAR(CODE(AK2)+1)</f>
        <v>B</v>
      </c>
      <c r="AM3" s="78"/>
      <c r="AN3" s="78"/>
      <c r="AP3" s="76" t="s">
        <v>381</v>
      </c>
    </row>
    <row r="4" spans="1:42" ht="13.5" customHeight="1" x14ac:dyDescent="0.15">
      <c r="A4" s="55" t="s">
        <v>166</v>
      </c>
      <c r="B4" s="58"/>
      <c r="C4" s="51" t="str">
        <f t="shared" si="0"/>
        <v/>
      </c>
      <c r="D4" s="51" t="str">
        <f t="shared" si="4"/>
        <v/>
      </c>
      <c r="F4" s="63" t="s">
        <v>206</v>
      </c>
      <c r="G4" s="64"/>
      <c r="H4" s="51" t="str">
        <f t="shared" si="1"/>
        <v/>
      </c>
      <c r="I4" s="51" t="str">
        <f t="shared" si="5"/>
        <v>一般会計</v>
      </c>
      <c r="K4" s="55" t="s">
        <v>91</v>
      </c>
      <c r="L4" s="58"/>
      <c r="M4" s="51" t="str">
        <f t="shared" si="2"/>
        <v/>
      </c>
      <c r="N4" s="51" t="str">
        <f t="shared" si="6"/>
        <v>文教及び科学振興</v>
      </c>
      <c r="O4" s="51"/>
      <c r="P4" s="62" t="s">
        <v>153</v>
      </c>
      <c r="Q4" s="64" t="s">
        <v>659</v>
      </c>
      <c r="R4" s="51" t="str">
        <f t="shared" si="3"/>
        <v>補助</v>
      </c>
      <c r="S4" s="51" t="str">
        <f t="shared" si="7"/>
        <v>補助</v>
      </c>
      <c r="T4" s="51"/>
      <c r="U4" s="69" t="s">
        <v>167</v>
      </c>
      <c r="W4" s="69" t="s">
        <v>259</v>
      </c>
      <c r="Y4" s="69" t="s">
        <v>10</v>
      </c>
      <c r="Z4" s="69" t="s">
        <v>540</v>
      </c>
      <c r="AA4" s="70" t="s">
        <v>133</v>
      </c>
      <c r="AB4" s="70" t="s">
        <v>612</v>
      </c>
      <c r="AC4" s="70" t="s">
        <v>208</v>
      </c>
      <c r="AD4" s="52"/>
      <c r="AE4" s="69" t="s">
        <v>248</v>
      </c>
      <c r="AF4" s="74"/>
      <c r="AG4" s="76" t="s">
        <v>217</v>
      </c>
      <c r="AI4" s="75" t="s">
        <v>341</v>
      </c>
      <c r="AK4" s="75" t="str">
        <f t="shared" si="8"/>
        <v>C</v>
      </c>
      <c r="AM4" s="78"/>
      <c r="AN4" s="78"/>
      <c r="AP4" s="76" t="s">
        <v>217</v>
      </c>
    </row>
    <row r="5" spans="1:42" ht="13.5" customHeight="1" x14ac:dyDescent="0.15">
      <c r="A5" s="55" t="s">
        <v>169</v>
      </c>
      <c r="B5" s="58"/>
      <c r="C5" s="51" t="str">
        <f t="shared" si="0"/>
        <v/>
      </c>
      <c r="D5" s="51" t="str">
        <f t="shared" si="4"/>
        <v/>
      </c>
      <c r="F5" s="63" t="s">
        <v>69</v>
      </c>
      <c r="G5" s="64"/>
      <c r="H5" s="51" t="str">
        <f t="shared" si="1"/>
        <v/>
      </c>
      <c r="I5" s="51" t="str">
        <f t="shared" si="5"/>
        <v>一般会計</v>
      </c>
      <c r="K5" s="55" t="s">
        <v>193</v>
      </c>
      <c r="L5" s="58"/>
      <c r="M5" s="51" t="str">
        <f t="shared" si="2"/>
        <v/>
      </c>
      <c r="N5" s="51" t="str">
        <f t="shared" si="6"/>
        <v>文教及び科学振興</v>
      </c>
      <c r="O5" s="51"/>
      <c r="P5" s="62" t="s">
        <v>154</v>
      </c>
      <c r="Q5" s="64"/>
      <c r="R5" s="51" t="str">
        <f t="shared" si="3"/>
        <v/>
      </c>
      <c r="S5" s="51" t="str">
        <f t="shared" si="7"/>
        <v>補助</v>
      </c>
      <c r="T5" s="51"/>
      <c r="W5" s="69" t="s">
        <v>648</v>
      </c>
      <c r="Y5" s="69" t="s">
        <v>352</v>
      </c>
      <c r="Z5" s="69" t="s">
        <v>70</v>
      </c>
      <c r="AA5" s="70" t="s">
        <v>272</v>
      </c>
      <c r="AB5" s="70" t="s">
        <v>613</v>
      </c>
      <c r="AC5" s="70" t="s">
        <v>39</v>
      </c>
      <c r="AD5" s="72"/>
      <c r="AE5" s="69" t="s">
        <v>425</v>
      </c>
      <c r="AF5" s="74"/>
      <c r="AG5" s="76" t="s">
        <v>359</v>
      </c>
      <c r="AI5" s="75" t="s">
        <v>396</v>
      </c>
      <c r="AK5" s="75" t="str">
        <f t="shared" si="8"/>
        <v>D</v>
      </c>
      <c r="AP5" s="76" t="s">
        <v>359</v>
      </c>
    </row>
    <row r="6" spans="1:42" ht="13.5" customHeight="1" x14ac:dyDescent="0.15">
      <c r="A6" s="55" t="s">
        <v>170</v>
      </c>
      <c r="B6" s="58" t="s">
        <v>659</v>
      </c>
      <c r="C6" s="51" t="str">
        <f t="shared" si="0"/>
        <v>科学技術・イノベーション</v>
      </c>
      <c r="D6" s="51" t="str">
        <f t="shared" si="4"/>
        <v>科学技術・イノベーション</v>
      </c>
      <c r="F6" s="63" t="s">
        <v>207</v>
      </c>
      <c r="G6" s="64"/>
      <c r="H6" s="51" t="str">
        <f t="shared" si="1"/>
        <v/>
      </c>
      <c r="I6" s="51" t="str">
        <f t="shared" si="5"/>
        <v>一般会計</v>
      </c>
      <c r="K6" s="55" t="s">
        <v>196</v>
      </c>
      <c r="L6" s="58"/>
      <c r="M6" s="51" t="str">
        <f t="shared" si="2"/>
        <v/>
      </c>
      <c r="N6" s="51" t="str">
        <f t="shared" si="6"/>
        <v>文教及び科学振興</v>
      </c>
      <c r="O6" s="51"/>
      <c r="P6" s="62" t="s">
        <v>155</v>
      </c>
      <c r="Q6" s="64"/>
      <c r="R6" s="51" t="str">
        <f t="shared" si="3"/>
        <v/>
      </c>
      <c r="S6" s="51" t="str">
        <f t="shared" si="7"/>
        <v>補助</v>
      </c>
      <c r="T6" s="51"/>
      <c r="U6" s="69" t="s">
        <v>436</v>
      </c>
      <c r="W6" s="69" t="s">
        <v>260</v>
      </c>
      <c r="Y6" s="69" t="s">
        <v>452</v>
      </c>
      <c r="Z6" s="69" t="s">
        <v>451</v>
      </c>
      <c r="AA6" s="70" t="s">
        <v>320</v>
      </c>
      <c r="AB6" s="70" t="s">
        <v>614</v>
      </c>
      <c r="AC6" s="70" t="s">
        <v>244</v>
      </c>
      <c r="AD6" s="72"/>
      <c r="AE6" s="69" t="s">
        <v>433</v>
      </c>
      <c r="AF6" s="74"/>
      <c r="AG6" s="76" t="s">
        <v>431</v>
      </c>
      <c r="AI6" s="75" t="s">
        <v>450</v>
      </c>
      <c r="AK6" s="75" t="str">
        <f t="shared" si="8"/>
        <v>E</v>
      </c>
      <c r="AP6" s="76" t="s">
        <v>431</v>
      </c>
    </row>
    <row r="7" spans="1:42" ht="13.5" customHeight="1" x14ac:dyDescent="0.15">
      <c r="A7" s="55" t="s">
        <v>130</v>
      </c>
      <c r="B7" s="58"/>
      <c r="C7" s="51" t="str">
        <f t="shared" si="0"/>
        <v/>
      </c>
      <c r="D7" s="51" t="str">
        <f t="shared" si="4"/>
        <v>科学技術・イノベーション</v>
      </c>
      <c r="F7" s="63" t="s">
        <v>47</v>
      </c>
      <c r="G7" s="64"/>
      <c r="H7" s="51" t="str">
        <f t="shared" si="1"/>
        <v/>
      </c>
      <c r="I7" s="51" t="str">
        <f t="shared" si="5"/>
        <v>一般会計</v>
      </c>
      <c r="K7" s="55" t="s">
        <v>158</v>
      </c>
      <c r="L7" s="58"/>
      <c r="M7" s="51" t="str">
        <f t="shared" si="2"/>
        <v/>
      </c>
      <c r="N7" s="51" t="str">
        <f t="shared" si="6"/>
        <v>文教及び科学振興</v>
      </c>
      <c r="O7" s="51"/>
      <c r="P7" s="62" t="s">
        <v>156</v>
      </c>
      <c r="Q7" s="64"/>
      <c r="R7" s="51" t="str">
        <f t="shared" si="3"/>
        <v/>
      </c>
      <c r="S7" s="51" t="str">
        <f t="shared" si="7"/>
        <v>補助</v>
      </c>
      <c r="T7" s="51"/>
      <c r="U7" s="69"/>
      <c r="W7" s="69" t="s">
        <v>261</v>
      </c>
      <c r="Y7" s="69" t="s">
        <v>430</v>
      </c>
      <c r="Z7" s="69" t="s">
        <v>361</v>
      </c>
      <c r="AA7" s="70" t="s">
        <v>386</v>
      </c>
      <c r="AB7" s="70" t="s">
        <v>615</v>
      </c>
      <c r="AC7" s="72"/>
      <c r="AD7" s="72"/>
      <c r="AE7" s="69" t="s">
        <v>244</v>
      </c>
      <c r="AF7" s="74"/>
      <c r="AG7" s="76" t="s">
        <v>410</v>
      </c>
      <c r="AH7" s="79"/>
      <c r="AI7" s="76" t="s">
        <v>300</v>
      </c>
      <c r="AK7" s="75" t="str">
        <f t="shared" si="8"/>
        <v>F</v>
      </c>
      <c r="AP7" s="76" t="s">
        <v>410</v>
      </c>
    </row>
    <row r="8" spans="1:42" ht="13.5" customHeight="1" x14ac:dyDescent="0.15">
      <c r="A8" s="55" t="s">
        <v>75</v>
      </c>
      <c r="B8" s="58"/>
      <c r="C8" s="51" t="str">
        <f t="shared" si="0"/>
        <v/>
      </c>
      <c r="D8" s="51" t="str">
        <f t="shared" si="4"/>
        <v>科学技術・イノベーション</v>
      </c>
      <c r="F8" s="63" t="s">
        <v>209</v>
      </c>
      <c r="G8" s="64"/>
      <c r="H8" s="51" t="str">
        <f t="shared" si="1"/>
        <v/>
      </c>
      <c r="I8" s="51" t="str">
        <f t="shared" si="5"/>
        <v>一般会計</v>
      </c>
      <c r="K8" s="55" t="s">
        <v>198</v>
      </c>
      <c r="L8" s="58"/>
      <c r="M8" s="51" t="str">
        <f t="shared" si="2"/>
        <v/>
      </c>
      <c r="N8" s="51" t="str">
        <f t="shared" si="6"/>
        <v>文教及び科学振興</v>
      </c>
      <c r="O8" s="51"/>
      <c r="P8" s="62" t="s">
        <v>157</v>
      </c>
      <c r="Q8" s="64"/>
      <c r="R8" s="51" t="str">
        <f t="shared" si="3"/>
        <v/>
      </c>
      <c r="S8" s="51" t="str">
        <f t="shared" si="7"/>
        <v>補助</v>
      </c>
      <c r="T8" s="51"/>
      <c r="U8" s="69" t="s">
        <v>449</v>
      </c>
      <c r="W8" s="69" t="s">
        <v>263</v>
      </c>
      <c r="Y8" s="69" t="s">
        <v>454</v>
      </c>
      <c r="Z8" s="69" t="s">
        <v>541</v>
      </c>
      <c r="AA8" s="70" t="s">
        <v>466</v>
      </c>
      <c r="AB8" s="70" t="s">
        <v>36</v>
      </c>
      <c r="AC8" s="72"/>
      <c r="AD8" s="72"/>
      <c r="AE8" s="72"/>
      <c r="AF8" s="74"/>
      <c r="AG8" s="76" t="s">
        <v>266</v>
      </c>
      <c r="AI8" s="75" t="s">
        <v>391</v>
      </c>
      <c r="AK8" s="75" t="str">
        <f t="shared" si="8"/>
        <v>G</v>
      </c>
      <c r="AP8" s="76" t="s">
        <v>266</v>
      </c>
    </row>
    <row r="9" spans="1:42" ht="13.5" customHeight="1" x14ac:dyDescent="0.15">
      <c r="A9" s="55" t="s">
        <v>171</v>
      </c>
      <c r="B9" s="58"/>
      <c r="C9" s="51" t="str">
        <f t="shared" si="0"/>
        <v/>
      </c>
      <c r="D9" s="51" t="str">
        <f t="shared" si="4"/>
        <v>科学技術・イノベーション</v>
      </c>
      <c r="F9" s="63" t="s">
        <v>383</v>
      </c>
      <c r="G9" s="64"/>
      <c r="H9" s="51" t="str">
        <f t="shared" si="1"/>
        <v/>
      </c>
      <c r="I9" s="51" t="str">
        <f t="shared" si="5"/>
        <v>一般会計</v>
      </c>
      <c r="K9" s="55" t="s">
        <v>200</v>
      </c>
      <c r="L9" s="58"/>
      <c r="M9" s="51" t="str">
        <f t="shared" si="2"/>
        <v/>
      </c>
      <c r="N9" s="51" t="str">
        <f t="shared" si="6"/>
        <v>文教及び科学振興</v>
      </c>
      <c r="O9" s="51"/>
      <c r="P9" s="51"/>
      <c r="Q9" s="65"/>
      <c r="T9" s="51"/>
      <c r="U9" s="69" t="s">
        <v>191</v>
      </c>
      <c r="W9" s="69" t="s">
        <v>265</v>
      </c>
      <c r="Y9" s="69" t="s">
        <v>373</v>
      </c>
      <c r="Z9" s="69" t="s">
        <v>303</v>
      </c>
      <c r="AA9" s="70" t="s">
        <v>372</v>
      </c>
      <c r="AB9" s="70" t="s">
        <v>370</v>
      </c>
      <c r="AC9" s="72"/>
      <c r="AD9" s="72"/>
      <c r="AE9" s="72"/>
      <c r="AF9" s="74"/>
      <c r="AG9" s="76" t="s">
        <v>432</v>
      </c>
      <c r="AI9" s="77"/>
      <c r="AK9" s="75" t="str">
        <f t="shared" si="8"/>
        <v>H</v>
      </c>
      <c r="AP9" s="76" t="s">
        <v>432</v>
      </c>
    </row>
    <row r="10" spans="1:42" ht="13.5" customHeight="1" x14ac:dyDescent="0.15">
      <c r="A10" s="55" t="s">
        <v>404</v>
      </c>
      <c r="B10" s="58"/>
      <c r="C10" s="51" t="str">
        <f t="shared" si="0"/>
        <v/>
      </c>
      <c r="D10" s="51" t="str">
        <f t="shared" si="4"/>
        <v>科学技術・イノベーション</v>
      </c>
      <c r="F10" s="63" t="s">
        <v>210</v>
      </c>
      <c r="G10" s="64"/>
      <c r="H10" s="51" t="str">
        <f t="shared" si="1"/>
        <v/>
      </c>
      <c r="I10" s="51" t="str">
        <f t="shared" si="5"/>
        <v>一般会計</v>
      </c>
      <c r="K10" s="55" t="s">
        <v>408</v>
      </c>
      <c r="L10" s="58"/>
      <c r="M10" s="51" t="str">
        <f t="shared" si="2"/>
        <v/>
      </c>
      <c r="N10" s="51" t="str">
        <f t="shared" si="6"/>
        <v>文教及び科学振興</v>
      </c>
      <c r="O10" s="51"/>
      <c r="P10" s="51" t="str">
        <f>S8</f>
        <v>補助</v>
      </c>
      <c r="Q10" s="65"/>
      <c r="T10" s="51"/>
      <c r="W10" s="69" t="s">
        <v>268</v>
      </c>
      <c r="Y10" s="69" t="s">
        <v>455</v>
      </c>
      <c r="Z10" s="69" t="s">
        <v>235</v>
      </c>
      <c r="AA10" s="70" t="s">
        <v>518</v>
      </c>
      <c r="AB10" s="70" t="s">
        <v>108</v>
      </c>
      <c r="AC10" s="72"/>
      <c r="AD10" s="72"/>
      <c r="AE10" s="72"/>
      <c r="AF10" s="74"/>
      <c r="AG10" s="76" t="s">
        <v>422</v>
      </c>
      <c r="AK10" s="75" t="str">
        <f t="shared" si="8"/>
        <v>I</v>
      </c>
      <c r="AP10" s="75" t="s">
        <v>157</v>
      </c>
    </row>
    <row r="11" spans="1:42" ht="13.5" customHeight="1" x14ac:dyDescent="0.15">
      <c r="A11" s="55" t="s">
        <v>172</v>
      </c>
      <c r="B11" s="58"/>
      <c r="C11" s="51" t="str">
        <f t="shared" si="0"/>
        <v/>
      </c>
      <c r="D11" s="51" t="str">
        <f t="shared" si="4"/>
        <v>科学技術・イノベーション</v>
      </c>
      <c r="F11" s="63" t="s">
        <v>211</v>
      </c>
      <c r="G11" s="64"/>
      <c r="H11" s="51" t="str">
        <f t="shared" si="1"/>
        <v/>
      </c>
      <c r="I11" s="51" t="str">
        <f t="shared" si="5"/>
        <v>一般会計</v>
      </c>
      <c r="K11" s="55" t="s">
        <v>202</v>
      </c>
      <c r="L11" s="58"/>
      <c r="M11" s="51" t="str">
        <f t="shared" si="2"/>
        <v/>
      </c>
      <c r="N11" s="51" t="str">
        <f t="shared" si="6"/>
        <v>文教及び科学振興</v>
      </c>
      <c r="O11" s="51"/>
      <c r="P11" s="51"/>
      <c r="Q11" s="65"/>
      <c r="T11" s="51"/>
      <c r="W11" s="69" t="s">
        <v>270</v>
      </c>
      <c r="Y11" s="69" t="s">
        <v>135</v>
      </c>
      <c r="Z11" s="69" t="s">
        <v>543</v>
      </c>
      <c r="AA11" s="70" t="s">
        <v>519</v>
      </c>
      <c r="AB11" s="70" t="s">
        <v>616</v>
      </c>
      <c r="AC11" s="72"/>
      <c r="AD11" s="72"/>
      <c r="AE11" s="72"/>
      <c r="AF11" s="74"/>
      <c r="AG11" s="75" t="s">
        <v>423</v>
      </c>
      <c r="AK11" s="75" t="str">
        <f t="shared" si="8"/>
        <v>J</v>
      </c>
    </row>
    <row r="12" spans="1:42" ht="13.5" customHeight="1" x14ac:dyDescent="0.15">
      <c r="A12" s="55" t="s">
        <v>176</v>
      </c>
      <c r="B12" s="58"/>
      <c r="C12" s="51" t="str">
        <f t="shared" si="0"/>
        <v/>
      </c>
      <c r="D12" s="51" t="str">
        <f t="shared" si="4"/>
        <v>科学技術・イノベーション</v>
      </c>
      <c r="F12" s="63" t="s">
        <v>77</v>
      </c>
      <c r="G12" s="64"/>
      <c r="H12" s="51" t="str">
        <f t="shared" si="1"/>
        <v/>
      </c>
      <c r="I12" s="51" t="str">
        <f t="shared" si="5"/>
        <v>一般会計</v>
      </c>
      <c r="K12" s="51"/>
      <c r="L12" s="51"/>
      <c r="O12" s="51"/>
      <c r="P12" s="51"/>
      <c r="Q12" s="65"/>
      <c r="T12" s="51"/>
      <c r="U12" s="67" t="s">
        <v>630</v>
      </c>
      <c r="W12" s="69" t="s">
        <v>159</v>
      </c>
      <c r="Y12" s="69" t="s">
        <v>458</v>
      </c>
      <c r="Z12" s="69" t="s">
        <v>544</v>
      </c>
      <c r="AA12" s="70" t="s">
        <v>399</v>
      </c>
      <c r="AB12" s="70" t="s">
        <v>509</v>
      </c>
      <c r="AC12" s="72"/>
      <c r="AD12" s="72"/>
      <c r="AE12" s="72"/>
      <c r="AF12" s="74"/>
      <c r="AG12" s="75" t="s">
        <v>363</v>
      </c>
      <c r="AK12" s="75" t="str">
        <f t="shared" si="8"/>
        <v>K</v>
      </c>
    </row>
    <row r="13" spans="1:42" ht="13.5" customHeight="1" x14ac:dyDescent="0.15">
      <c r="A13" s="55" t="s">
        <v>180</v>
      </c>
      <c r="B13" s="58"/>
      <c r="C13" s="51" t="str">
        <f t="shared" si="0"/>
        <v/>
      </c>
      <c r="D13" s="51" t="str">
        <f t="shared" si="4"/>
        <v>科学技術・イノベーション</v>
      </c>
      <c r="F13" s="63" t="s">
        <v>213</v>
      </c>
      <c r="G13" s="64"/>
      <c r="H13" s="51" t="str">
        <f t="shared" si="1"/>
        <v/>
      </c>
      <c r="I13" s="51" t="str">
        <f t="shared" si="5"/>
        <v>一般会計</v>
      </c>
      <c r="K13" s="51" t="str">
        <f>N11</f>
        <v>文教及び科学振興</v>
      </c>
      <c r="L13" s="51"/>
      <c r="O13" s="51"/>
      <c r="P13" s="51"/>
      <c r="Q13" s="65"/>
      <c r="T13" s="51"/>
      <c r="U13" s="69" t="s">
        <v>201</v>
      </c>
      <c r="W13" s="69" t="s">
        <v>271</v>
      </c>
      <c r="Y13" s="69" t="s">
        <v>459</v>
      </c>
      <c r="Z13" s="69" t="s">
        <v>545</v>
      </c>
      <c r="AA13" s="70" t="s">
        <v>475</v>
      </c>
      <c r="AB13" s="70" t="s">
        <v>65</v>
      </c>
      <c r="AC13" s="72"/>
      <c r="AD13" s="72"/>
      <c r="AE13" s="72"/>
      <c r="AF13" s="74"/>
      <c r="AG13" s="75" t="s">
        <v>157</v>
      </c>
      <c r="AK13" s="75" t="str">
        <f t="shared" si="8"/>
        <v>L</v>
      </c>
    </row>
    <row r="14" spans="1:42" ht="13.5" customHeight="1" x14ac:dyDescent="0.15">
      <c r="A14" s="55" t="s">
        <v>8</v>
      </c>
      <c r="B14" s="58"/>
      <c r="C14" s="51" t="str">
        <f t="shared" si="0"/>
        <v/>
      </c>
      <c r="D14" s="51" t="str">
        <f t="shared" si="4"/>
        <v>科学技術・イノベーション</v>
      </c>
      <c r="F14" s="63" t="s">
        <v>215</v>
      </c>
      <c r="G14" s="64"/>
      <c r="H14" s="51" t="str">
        <f t="shared" si="1"/>
        <v/>
      </c>
      <c r="I14" s="51" t="str">
        <f t="shared" si="5"/>
        <v>一般会計</v>
      </c>
      <c r="K14" s="51"/>
      <c r="L14" s="51"/>
      <c r="O14" s="51"/>
      <c r="P14" s="51"/>
      <c r="Q14" s="65"/>
      <c r="T14" s="51"/>
      <c r="U14" s="69" t="s">
        <v>585</v>
      </c>
      <c r="W14" s="69" t="s">
        <v>273</v>
      </c>
      <c r="Y14" s="69" t="s">
        <v>460</v>
      </c>
      <c r="Z14" s="69" t="s">
        <v>546</v>
      </c>
      <c r="AA14" s="70" t="s">
        <v>513</v>
      </c>
      <c r="AB14" s="70" t="s">
        <v>617</v>
      </c>
      <c r="AC14" s="72"/>
      <c r="AD14" s="72"/>
      <c r="AE14" s="72"/>
      <c r="AF14" s="74"/>
      <c r="AG14" s="77"/>
      <c r="AK14" s="75" t="str">
        <f t="shared" si="8"/>
        <v>M</v>
      </c>
    </row>
    <row r="15" spans="1:42" ht="13.5" customHeight="1" x14ac:dyDescent="0.15">
      <c r="A15" s="55" t="s">
        <v>181</v>
      </c>
      <c r="B15" s="58"/>
      <c r="C15" s="51" t="str">
        <f t="shared" si="0"/>
        <v/>
      </c>
      <c r="D15" s="51" t="str">
        <f t="shared" si="4"/>
        <v>科学技術・イノベーション</v>
      </c>
      <c r="F15" s="63" t="s">
        <v>216</v>
      </c>
      <c r="G15" s="64"/>
      <c r="H15" s="51" t="str">
        <f t="shared" si="1"/>
        <v/>
      </c>
      <c r="I15" s="51" t="str">
        <f t="shared" si="5"/>
        <v>一般会計</v>
      </c>
      <c r="K15" s="51"/>
      <c r="L15" s="51"/>
      <c r="O15" s="51"/>
      <c r="P15" s="51"/>
      <c r="Q15" s="65"/>
      <c r="T15" s="51"/>
      <c r="U15" s="69" t="s">
        <v>307</v>
      </c>
      <c r="W15" s="69" t="s">
        <v>275</v>
      </c>
      <c r="Y15" s="69" t="s">
        <v>219</v>
      </c>
      <c r="Z15" s="69" t="s">
        <v>548</v>
      </c>
      <c r="AA15" s="70" t="s">
        <v>520</v>
      </c>
      <c r="AB15" s="70" t="s">
        <v>618</v>
      </c>
      <c r="AC15" s="72"/>
      <c r="AD15" s="72"/>
      <c r="AE15" s="72"/>
      <c r="AF15" s="74"/>
      <c r="AG15" s="78"/>
      <c r="AK15" s="75" t="str">
        <f t="shared" si="8"/>
        <v>N</v>
      </c>
    </row>
    <row r="16" spans="1:42" ht="13.5" customHeight="1" x14ac:dyDescent="0.15">
      <c r="A16" s="55" t="s">
        <v>183</v>
      </c>
      <c r="B16" s="58"/>
      <c r="C16" s="51" t="str">
        <f t="shared" si="0"/>
        <v/>
      </c>
      <c r="D16" s="51" t="str">
        <f t="shared" si="4"/>
        <v>科学技術・イノベーション</v>
      </c>
      <c r="F16" s="63" t="s">
        <v>220</v>
      </c>
      <c r="G16" s="64"/>
      <c r="H16" s="51" t="str">
        <f t="shared" si="1"/>
        <v/>
      </c>
      <c r="I16" s="51" t="str">
        <f t="shared" si="5"/>
        <v>一般会計</v>
      </c>
      <c r="K16" s="51"/>
      <c r="L16" s="51"/>
      <c r="O16" s="51"/>
      <c r="P16" s="51"/>
      <c r="Q16" s="65"/>
      <c r="T16" s="51"/>
      <c r="U16" s="69" t="s">
        <v>632</v>
      </c>
      <c r="W16" s="69" t="s">
        <v>276</v>
      </c>
      <c r="Y16" s="69" t="s">
        <v>114</v>
      </c>
      <c r="Z16" s="69" t="s">
        <v>549</v>
      </c>
      <c r="AA16" s="70" t="s">
        <v>521</v>
      </c>
      <c r="AB16" s="70" t="s">
        <v>619</v>
      </c>
      <c r="AC16" s="72"/>
      <c r="AD16" s="72"/>
      <c r="AE16" s="72"/>
      <c r="AF16" s="74"/>
      <c r="AG16" s="78"/>
      <c r="AK16" s="75" t="str">
        <f t="shared" si="8"/>
        <v>O</v>
      </c>
    </row>
    <row r="17" spans="1:37" ht="13.5" customHeight="1" x14ac:dyDescent="0.15">
      <c r="A17" s="55" t="s">
        <v>2</v>
      </c>
      <c r="B17" s="58"/>
      <c r="C17" s="51" t="str">
        <f t="shared" si="0"/>
        <v/>
      </c>
      <c r="D17" s="51" t="str">
        <f t="shared" si="4"/>
        <v>科学技術・イノベーション</v>
      </c>
      <c r="F17" s="63" t="s">
        <v>221</v>
      </c>
      <c r="G17" s="64"/>
      <c r="H17" s="51" t="str">
        <f t="shared" si="1"/>
        <v/>
      </c>
      <c r="I17" s="51" t="str">
        <f t="shared" si="5"/>
        <v>一般会計</v>
      </c>
      <c r="K17" s="51"/>
      <c r="L17" s="51"/>
      <c r="O17" s="51"/>
      <c r="P17" s="51"/>
      <c r="Q17" s="65"/>
      <c r="T17" s="51"/>
      <c r="U17" s="69" t="s">
        <v>633</v>
      </c>
      <c r="W17" s="69" t="s">
        <v>278</v>
      </c>
      <c r="Y17" s="69" t="s">
        <v>461</v>
      </c>
      <c r="Z17" s="69" t="s">
        <v>550</v>
      </c>
      <c r="AA17" s="70" t="s">
        <v>299</v>
      </c>
      <c r="AB17" s="70" t="s">
        <v>368</v>
      </c>
      <c r="AC17" s="72"/>
      <c r="AD17" s="72"/>
      <c r="AE17" s="72"/>
      <c r="AF17" s="74"/>
      <c r="AG17" s="78"/>
      <c r="AK17" s="75" t="str">
        <f t="shared" si="8"/>
        <v>P</v>
      </c>
    </row>
    <row r="18" spans="1:37" ht="13.5" customHeight="1" x14ac:dyDescent="0.15">
      <c r="A18" s="55" t="s">
        <v>184</v>
      </c>
      <c r="B18" s="58"/>
      <c r="C18" s="51" t="str">
        <f t="shared" si="0"/>
        <v/>
      </c>
      <c r="D18" s="51" t="str">
        <f t="shared" si="4"/>
        <v>科学技術・イノベーション</v>
      </c>
      <c r="F18" s="63" t="s">
        <v>225</v>
      </c>
      <c r="G18" s="64"/>
      <c r="H18" s="51" t="str">
        <f t="shared" si="1"/>
        <v/>
      </c>
      <c r="I18" s="51" t="str">
        <f t="shared" si="5"/>
        <v>一般会計</v>
      </c>
      <c r="K18" s="51"/>
      <c r="L18" s="51"/>
      <c r="O18" s="51"/>
      <c r="P18" s="51"/>
      <c r="Q18" s="65"/>
      <c r="T18" s="51"/>
      <c r="U18" s="69" t="s">
        <v>379</v>
      </c>
      <c r="W18" s="69" t="s">
        <v>32</v>
      </c>
      <c r="Y18" s="69" t="s">
        <v>441</v>
      </c>
      <c r="Z18" s="69" t="s">
        <v>551</v>
      </c>
      <c r="AA18" s="70" t="s">
        <v>223</v>
      </c>
      <c r="AB18" s="70" t="s">
        <v>428</v>
      </c>
      <c r="AC18" s="72"/>
      <c r="AD18" s="72"/>
      <c r="AE18" s="72"/>
      <c r="AF18" s="74"/>
      <c r="AK18" s="75" t="str">
        <f t="shared" si="8"/>
        <v>Q</v>
      </c>
    </row>
    <row r="19" spans="1:37" ht="13.5" customHeight="1" x14ac:dyDescent="0.15">
      <c r="A19" s="55" t="s">
        <v>165</v>
      </c>
      <c r="B19" s="58"/>
      <c r="C19" s="51" t="str">
        <f t="shared" si="0"/>
        <v/>
      </c>
      <c r="D19" s="51" t="str">
        <f t="shared" si="4"/>
        <v>科学技術・イノベーション</v>
      </c>
      <c r="F19" s="63" t="s">
        <v>229</v>
      </c>
      <c r="G19" s="64"/>
      <c r="H19" s="51" t="str">
        <f t="shared" si="1"/>
        <v/>
      </c>
      <c r="I19" s="51" t="str">
        <f t="shared" si="5"/>
        <v>一般会計</v>
      </c>
      <c r="K19" s="51"/>
      <c r="L19" s="51"/>
      <c r="O19" s="51"/>
      <c r="P19" s="51"/>
      <c r="Q19" s="65"/>
      <c r="T19" s="51"/>
      <c r="U19" s="69" t="s">
        <v>634</v>
      </c>
      <c r="W19" s="69" t="s">
        <v>279</v>
      </c>
      <c r="Y19" s="69" t="s">
        <v>338</v>
      </c>
      <c r="Z19" s="69" t="s">
        <v>552</v>
      </c>
      <c r="AA19" s="70" t="s">
        <v>522</v>
      </c>
      <c r="AB19" s="70" t="s">
        <v>620</v>
      </c>
      <c r="AC19" s="72"/>
      <c r="AD19" s="72"/>
      <c r="AE19" s="72"/>
      <c r="AF19" s="74"/>
      <c r="AK19" s="75" t="str">
        <f t="shared" si="8"/>
        <v>R</v>
      </c>
    </row>
    <row r="20" spans="1:37" ht="13.5" customHeight="1" x14ac:dyDescent="0.15">
      <c r="A20" s="55" t="s">
        <v>311</v>
      </c>
      <c r="B20" s="58"/>
      <c r="C20" s="51" t="str">
        <f t="shared" si="0"/>
        <v/>
      </c>
      <c r="D20" s="51" t="str">
        <f t="shared" si="4"/>
        <v>科学技術・イノベーション</v>
      </c>
      <c r="F20" s="63" t="s">
        <v>23</v>
      </c>
      <c r="G20" s="64"/>
      <c r="H20" s="51" t="str">
        <f t="shared" si="1"/>
        <v/>
      </c>
      <c r="I20" s="51" t="str">
        <f t="shared" si="5"/>
        <v>一般会計</v>
      </c>
      <c r="K20" s="51"/>
      <c r="L20" s="51"/>
      <c r="O20" s="51"/>
      <c r="P20" s="51"/>
      <c r="Q20" s="65"/>
      <c r="T20" s="51"/>
      <c r="U20" s="69" t="s">
        <v>636</v>
      </c>
      <c r="W20" s="69" t="s">
        <v>281</v>
      </c>
      <c r="Y20" s="69" t="s">
        <v>280</v>
      </c>
      <c r="Z20" s="69" t="s">
        <v>553</v>
      </c>
      <c r="AA20" s="70" t="s">
        <v>523</v>
      </c>
      <c r="AB20" s="70" t="s">
        <v>621</v>
      </c>
      <c r="AC20" s="72"/>
      <c r="AD20" s="72"/>
      <c r="AE20" s="72"/>
      <c r="AF20" s="74"/>
      <c r="AK20" s="75" t="str">
        <f t="shared" si="8"/>
        <v>S</v>
      </c>
    </row>
    <row r="21" spans="1:37" ht="13.5" customHeight="1" x14ac:dyDescent="0.15">
      <c r="A21" s="55" t="s">
        <v>389</v>
      </c>
      <c r="B21" s="58"/>
      <c r="C21" s="51" t="str">
        <f t="shared" si="0"/>
        <v/>
      </c>
      <c r="D21" s="51" t="str">
        <f t="shared" si="4"/>
        <v>科学技術・イノベーション</v>
      </c>
      <c r="F21" s="63" t="s">
        <v>230</v>
      </c>
      <c r="G21" s="64"/>
      <c r="H21" s="51" t="str">
        <f t="shared" si="1"/>
        <v/>
      </c>
      <c r="I21" s="51" t="str">
        <f t="shared" si="5"/>
        <v>一般会計</v>
      </c>
      <c r="K21" s="51"/>
      <c r="L21" s="51"/>
      <c r="O21" s="51"/>
      <c r="P21" s="51"/>
      <c r="Q21" s="65"/>
      <c r="T21" s="51"/>
      <c r="U21" s="69" t="s">
        <v>637</v>
      </c>
      <c r="W21" s="69" t="s">
        <v>104</v>
      </c>
      <c r="Y21" s="69" t="s">
        <v>331</v>
      </c>
      <c r="Z21" s="69" t="s">
        <v>371</v>
      </c>
      <c r="AA21" s="70" t="s">
        <v>524</v>
      </c>
      <c r="AB21" s="70" t="s">
        <v>623</v>
      </c>
      <c r="AC21" s="72"/>
      <c r="AD21" s="72"/>
      <c r="AE21" s="72"/>
      <c r="AF21" s="74"/>
      <c r="AK21" s="75" t="str">
        <f t="shared" si="8"/>
        <v>T</v>
      </c>
    </row>
    <row r="22" spans="1:37" ht="13.5" customHeight="1" x14ac:dyDescent="0.15">
      <c r="A22" s="55" t="s">
        <v>390</v>
      </c>
      <c r="B22" s="58"/>
      <c r="C22" s="51" t="str">
        <f t="shared" si="0"/>
        <v/>
      </c>
      <c r="D22" s="51" t="str">
        <f t="shared" si="4"/>
        <v>科学技術・イノベーション</v>
      </c>
      <c r="F22" s="63" t="s">
        <v>147</v>
      </c>
      <c r="G22" s="64"/>
      <c r="H22" s="51" t="str">
        <f t="shared" si="1"/>
        <v/>
      </c>
      <c r="I22" s="51" t="str">
        <f t="shared" si="5"/>
        <v>一般会計</v>
      </c>
      <c r="K22" s="51"/>
      <c r="L22" s="51"/>
      <c r="O22" s="51"/>
      <c r="P22" s="51"/>
      <c r="Q22" s="65"/>
      <c r="T22" s="51"/>
      <c r="U22" s="69" t="s">
        <v>638</v>
      </c>
      <c r="W22" s="69" t="s">
        <v>283</v>
      </c>
      <c r="Y22" s="69" t="s">
        <v>462</v>
      </c>
      <c r="Z22" s="69" t="s">
        <v>554</v>
      </c>
      <c r="AA22" s="70" t="s">
        <v>96</v>
      </c>
      <c r="AB22" s="70" t="s">
        <v>398</v>
      </c>
      <c r="AC22" s="72"/>
      <c r="AD22" s="72"/>
      <c r="AE22" s="72"/>
      <c r="AF22" s="74"/>
      <c r="AK22" s="75" t="str">
        <f t="shared" si="8"/>
        <v>U</v>
      </c>
    </row>
    <row r="23" spans="1:37" ht="13.5" customHeight="1" x14ac:dyDescent="0.15">
      <c r="A23" s="55" t="s">
        <v>392</v>
      </c>
      <c r="B23" s="58"/>
      <c r="C23" s="51" t="str">
        <f t="shared" si="0"/>
        <v/>
      </c>
      <c r="D23" s="51" t="str">
        <f t="shared" si="4"/>
        <v>科学技術・イノベーション</v>
      </c>
      <c r="F23" s="63" t="s">
        <v>152</v>
      </c>
      <c r="G23" s="64"/>
      <c r="H23" s="51" t="str">
        <f t="shared" si="1"/>
        <v/>
      </c>
      <c r="I23" s="51" t="str">
        <f t="shared" si="5"/>
        <v>一般会計</v>
      </c>
      <c r="K23" s="51"/>
      <c r="L23" s="51"/>
      <c r="O23" s="51"/>
      <c r="P23" s="51"/>
      <c r="Q23" s="65"/>
      <c r="T23" s="51"/>
      <c r="U23" s="69" t="s">
        <v>597</v>
      </c>
      <c r="W23" s="69" t="s">
        <v>650</v>
      </c>
      <c r="Y23" s="69" t="s">
        <v>463</v>
      </c>
      <c r="Z23" s="69" t="s">
        <v>555</v>
      </c>
      <c r="AA23" s="70" t="s">
        <v>525</v>
      </c>
      <c r="AB23" s="70" t="s">
        <v>92</v>
      </c>
      <c r="AC23" s="72"/>
      <c r="AD23" s="72"/>
      <c r="AE23" s="72"/>
      <c r="AF23" s="74"/>
      <c r="AK23" s="75" t="str">
        <f t="shared" si="8"/>
        <v>V</v>
      </c>
    </row>
    <row r="24" spans="1:37" ht="13.5" customHeight="1" x14ac:dyDescent="0.15">
      <c r="A24" s="55" t="s">
        <v>447</v>
      </c>
      <c r="B24" s="58"/>
      <c r="C24" s="51" t="str">
        <f t="shared" si="0"/>
        <v/>
      </c>
      <c r="D24" s="51" t="str">
        <f t="shared" si="4"/>
        <v>科学技術・イノベーション</v>
      </c>
      <c r="F24" s="63" t="s">
        <v>406</v>
      </c>
      <c r="G24" s="64"/>
      <c r="H24" s="51" t="str">
        <f t="shared" si="1"/>
        <v/>
      </c>
      <c r="I24" s="51" t="str">
        <f t="shared" si="5"/>
        <v>一般会計</v>
      </c>
      <c r="K24" s="51"/>
      <c r="L24" s="51"/>
      <c r="O24" s="51"/>
      <c r="P24" s="51"/>
      <c r="Q24" s="65"/>
      <c r="T24" s="51"/>
      <c r="U24" s="69" t="s">
        <v>639</v>
      </c>
      <c r="Y24" s="69" t="s">
        <v>464</v>
      </c>
      <c r="Z24" s="69" t="s">
        <v>347</v>
      </c>
      <c r="AA24" s="70" t="s">
        <v>526</v>
      </c>
      <c r="AB24" s="70" t="s">
        <v>624</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640</v>
      </c>
      <c r="Y25" s="69" t="s">
        <v>465</v>
      </c>
      <c r="Z25" s="69" t="s">
        <v>557</v>
      </c>
      <c r="AA25" s="70" t="s">
        <v>527</v>
      </c>
      <c r="AB25" s="70" t="s">
        <v>625</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641</v>
      </c>
      <c r="Y26" s="69" t="s">
        <v>467</v>
      </c>
      <c r="Z26" s="69" t="s">
        <v>76</v>
      </c>
      <c r="AA26" s="70" t="s">
        <v>528</v>
      </c>
      <c r="AB26" s="70" t="s">
        <v>588</v>
      </c>
      <c r="AC26" s="72"/>
      <c r="AD26" s="72"/>
      <c r="AE26" s="72"/>
      <c r="AF26" s="74"/>
      <c r="AK26" s="75" t="str">
        <f t="shared" si="8"/>
        <v>Y</v>
      </c>
    </row>
    <row r="27" spans="1:37" ht="13.5" customHeight="1" x14ac:dyDescent="0.15">
      <c r="A27" s="51" t="str">
        <f>IF(D24="","-",D24)</f>
        <v>科学技術・イノベーション</v>
      </c>
      <c r="B27" s="51"/>
      <c r="F27" s="63" t="s">
        <v>236</v>
      </c>
      <c r="G27" s="64"/>
      <c r="H27" s="51" t="str">
        <f t="shared" si="1"/>
        <v/>
      </c>
      <c r="I27" s="51" t="str">
        <f t="shared" si="5"/>
        <v>一般会計</v>
      </c>
      <c r="K27" s="51"/>
      <c r="L27" s="51"/>
      <c r="O27" s="51"/>
      <c r="P27" s="51"/>
      <c r="Q27" s="65"/>
      <c r="T27" s="51"/>
      <c r="U27" s="69" t="s">
        <v>212</v>
      </c>
      <c r="Y27" s="69" t="s">
        <v>468</v>
      </c>
      <c r="Z27" s="69" t="s">
        <v>12</v>
      </c>
      <c r="AA27" s="70" t="s">
        <v>288</v>
      </c>
      <c r="AB27" s="70" t="s">
        <v>626</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642</v>
      </c>
      <c r="Y28" s="69" t="s">
        <v>456</v>
      </c>
      <c r="Z28" s="69" t="s">
        <v>558</v>
      </c>
      <c r="AA28" s="70" t="s">
        <v>529</v>
      </c>
      <c r="AB28" s="70" t="s">
        <v>15</v>
      </c>
      <c r="AC28" s="72"/>
      <c r="AD28" s="72"/>
      <c r="AE28" s="72"/>
      <c r="AF28" s="74"/>
      <c r="AK28" s="75" t="s">
        <v>305</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643</v>
      </c>
      <c r="Y29" s="69" t="s">
        <v>332</v>
      </c>
      <c r="Z29" s="69" t="s">
        <v>559</v>
      </c>
      <c r="AA29" s="70" t="s">
        <v>530</v>
      </c>
      <c r="AB29" s="70" t="s">
        <v>427</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644</v>
      </c>
      <c r="Y30" s="69" t="s">
        <v>469</v>
      </c>
      <c r="Z30" s="69" t="s">
        <v>131</v>
      </c>
      <c r="AA30" s="70" t="s">
        <v>531</v>
      </c>
      <c r="AB30" s="70" t="s">
        <v>627</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126</v>
      </c>
      <c r="Y31" s="69" t="s">
        <v>60</v>
      </c>
      <c r="Z31" s="69" t="s">
        <v>561</v>
      </c>
      <c r="AA31" s="70" t="s">
        <v>490</v>
      </c>
      <c r="AB31" s="70" t="s">
        <v>566</v>
      </c>
      <c r="AC31" s="72"/>
      <c r="AD31" s="72"/>
      <c r="AE31" s="72"/>
      <c r="AF31" s="74"/>
      <c r="AK31" s="75" t="str">
        <f t="shared" si="9"/>
        <v>d</v>
      </c>
    </row>
    <row r="32" spans="1:37" ht="13.5" customHeight="1" x14ac:dyDescent="0.15">
      <c r="A32" s="51"/>
      <c r="B32" s="51"/>
      <c r="F32" s="63" t="s">
        <v>384</v>
      </c>
      <c r="G32" s="64"/>
      <c r="H32" s="51" t="str">
        <f t="shared" si="1"/>
        <v/>
      </c>
      <c r="I32" s="51" t="str">
        <f t="shared" si="5"/>
        <v>一般会計</v>
      </c>
      <c r="K32" s="51"/>
      <c r="L32" s="51"/>
      <c r="O32" s="51"/>
      <c r="P32" s="51"/>
      <c r="Q32" s="65"/>
      <c r="T32" s="51"/>
      <c r="U32" s="69" t="s">
        <v>33</v>
      </c>
      <c r="Y32" s="69" t="s">
        <v>301</v>
      </c>
      <c r="Z32" s="69" t="s">
        <v>562</v>
      </c>
      <c r="AA32" s="70" t="s">
        <v>28</v>
      </c>
      <c r="AB32" s="70" t="s">
        <v>28</v>
      </c>
      <c r="AC32" s="72"/>
      <c r="AD32" s="72"/>
      <c r="AE32" s="72"/>
      <c r="AF32" s="74"/>
      <c r="AK32" s="75" t="str">
        <f t="shared" si="9"/>
        <v>e</v>
      </c>
    </row>
    <row r="33" spans="1:37" ht="13.5" customHeight="1" x14ac:dyDescent="0.15">
      <c r="A33" s="51"/>
      <c r="B33" s="51"/>
      <c r="F33" s="63" t="s">
        <v>366</v>
      </c>
      <c r="G33" s="64"/>
      <c r="H33" s="51" t="str">
        <f t="shared" si="1"/>
        <v/>
      </c>
      <c r="I33" s="51" t="str">
        <f t="shared" si="5"/>
        <v>一般会計</v>
      </c>
      <c r="K33" s="51"/>
      <c r="L33" s="51"/>
      <c r="O33" s="51"/>
      <c r="P33" s="51"/>
      <c r="Q33" s="65"/>
      <c r="T33" s="51"/>
      <c r="U33" s="69" t="s">
        <v>622</v>
      </c>
      <c r="Y33" s="69" t="s">
        <v>471</v>
      </c>
      <c r="Z33" s="69" t="s">
        <v>556</v>
      </c>
      <c r="AA33" s="71"/>
      <c r="AB33" s="72"/>
      <c r="AC33" s="72"/>
      <c r="AD33" s="72"/>
      <c r="AE33" s="72"/>
      <c r="AF33" s="74"/>
      <c r="AK33" s="75" t="str">
        <f t="shared" si="9"/>
        <v>f</v>
      </c>
    </row>
    <row r="34" spans="1:37" ht="13.5" customHeight="1" x14ac:dyDescent="0.15">
      <c r="A34" s="51"/>
      <c r="B34" s="51"/>
      <c r="F34" s="63" t="s">
        <v>385</v>
      </c>
      <c r="G34" s="64"/>
      <c r="H34" s="51" t="str">
        <f t="shared" si="1"/>
        <v/>
      </c>
      <c r="I34" s="51" t="str">
        <f t="shared" si="5"/>
        <v>一般会計</v>
      </c>
      <c r="K34" s="51"/>
      <c r="L34" s="51"/>
      <c r="O34" s="51"/>
      <c r="P34" s="51"/>
      <c r="Q34" s="65"/>
      <c r="T34" s="51"/>
      <c r="U34" s="69" t="s">
        <v>645</v>
      </c>
      <c r="Y34" s="69" t="s">
        <v>364</v>
      </c>
      <c r="Z34" s="69" t="s">
        <v>188</v>
      </c>
      <c r="AB34" s="72"/>
      <c r="AC34" s="72"/>
      <c r="AD34" s="72"/>
      <c r="AE34" s="72"/>
      <c r="AF34" s="74"/>
      <c r="AK34" s="75" t="str">
        <f t="shared" si="9"/>
        <v>g</v>
      </c>
    </row>
    <row r="35" spans="1:37" ht="13.5" customHeight="1" x14ac:dyDescent="0.15">
      <c r="A35" s="51"/>
      <c r="B35" s="51"/>
      <c r="F35" s="63" t="s">
        <v>387</v>
      </c>
      <c r="G35" s="64"/>
      <c r="H35" s="51" t="str">
        <f t="shared" si="1"/>
        <v/>
      </c>
      <c r="I35" s="51" t="str">
        <f t="shared" si="5"/>
        <v>一般会計</v>
      </c>
      <c r="K35" s="51"/>
      <c r="L35" s="51"/>
      <c r="O35" s="51"/>
      <c r="P35" s="51"/>
      <c r="Q35" s="65"/>
      <c r="T35" s="51"/>
      <c r="Y35" s="69" t="s">
        <v>472</v>
      </c>
      <c r="Z35" s="69" t="s">
        <v>563</v>
      </c>
      <c r="AC35" s="72"/>
      <c r="AF35" s="74"/>
      <c r="AK35" s="75" t="str">
        <f t="shared" si="9"/>
        <v>h</v>
      </c>
    </row>
    <row r="36" spans="1:37" ht="13.5" customHeight="1" x14ac:dyDescent="0.15">
      <c r="A36" s="51"/>
      <c r="B36" s="51"/>
      <c r="F36" s="63" t="s">
        <v>388</v>
      </c>
      <c r="G36" s="64"/>
      <c r="H36" s="51" t="str">
        <f t="shared" si="1"/>
        <v/>
      </c>
      <c r="I36" s="51" t="str">
        <f t="shared" si="5"/>
        <v>一般会計</v>
      </c>
      <c r="K36" s="51"/>
      <c r="L36" s="51"/>
      <c r="O36" s="51"/>
      <c r="P36" s="51"/>
      <c r="Q36" s="65"/>
      <c r="T36" s="51"/>
      <c r="U36" s="69" t="s">
        <v>647</v>
      </c>
      <c r="Y36" s="69" t="s">
        <v>473</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476</v>
      </c>
      <c r="Z37" s="69" t="s">
        <v>564</v>
      </c>
      <c r="AF37" s="74"/>
      <c r="AK37" s="75" t="str">
        <f t="shared" si="9"/>
        <v>j</v>
      </c>
    </row>
    <row r="38" spans="1:37" x14ac:dyDescent="0.15">
      <c r="A38" s="51"/>
      <c r="B38" s="51"/>
      <c r="F38" s="51"/>
      <c r="G38" s="65"/>
      <c r="K38" s="51"/>
      <c r="L38" s="51"/>
      <c r="O38" s="51"/>
      <c r="P38" s="51"/>
      <c r="Q38" s="65"/>
      <c r="T38" s="51"/>
      <c r="U38" s="69" t="s">
        <v>394</v>
      </c>
      <c r="Y38" s="69" t="s">
        <v>457</v>
      </c>
      <c r="Z38" s="69" t="s">
        <v>565</v>
      </c>
      <c r="AF38" s="74"/>
      <c r="AK38" s="75" t="str">
        <f t="shared" si="9"/>
        <v>k</v>
      </c>
    </row>
    <row r="39" spans="1:37" x14ac:dyDescent="0.15">
      <c r="A39" s="51"/>
      <c r="B39" s="51"/>
      <c r="F39" s="51" t="str">
        <f>I37</f>
        <v>一般会計</v>
      </c>
      <c r="G39" s="65"/>
      <c r="K39" s="51"/>
      <c r="L39" s="51"/>
      <c r="O39" s="51"/>
      <c r="P39" s="51"/>
      <c r="Q39" s="65"/>
      <c r="T39" s="51"/>
      <c r="U39" s="69" t="s">
        <v>443</v>
      </c>
      <c r="Y39" s="69" t="s">
        <v>477</v>
      </c>
      <c r="Z39" s="69" t="s">
        <v>440</v>
      </c>
      <c r="AF39" s="74"/>
      <c r="AK39" s="75" t="str">
        <f t="shared" si="9"/>
        <v>l</v>
      </c>
    </row>
    <row r="40" spans="1:37" x14ac:dyDescent="0.15">
      <c r="A40" s="51"/>
      <c r="B40" s="51"/>
      <c r="F40" s="51"/>
      <c r="G40" s="65"/>
      <c r="K40" s="51"/>
      <c r="L40" s="51"/>
      <c r="O40" s="51"/>
      <c r="P40" s="51"/>
      <c r="Q40" s="65"/>
      <c r="T40" s="51"/>
      <c r="Y40" s="69" t="s">
        <v>480</v>
      </c>
      <c r="Z40" s="69" t="s">
        <v>570</v>
      </c>
      <c r="AF40" s="74"/>
      <c r="AK40" s="75" t="str">
        <f t="shared" si="9"/>
        <v>m</v>
      </c>
    </row>
    <row r="41" spans="1:37" x14ac:dyDescent="0.15">
      <c r="A41" s="51"/>
      <c r="B41" s="51"/>
      <c r="F41" s="51"/>
      <c r="G41" s="65"/>
      <c r="K41" s="51"/>
      <c r="L41" s="51"/>
      <c r="O41" s="51"/>
      <c r="P41" s="51"/>
      <c r="Q41" s="65"/>
      <c r="T41" s="51"/>
      <c r="Y41" s="69" t="s">
        <v>306</v>
      </c>
      <c r="Z41" s="69" t="s">
        <v>497</v>
      </c>
      <c r="AF41" s="74"/>
      <c r="AK41" s="75" t="str">
        <f t="shared" si="9"/>
        <v>n</v>
      </c>
    </row>
    <row r="42" spans="1:37" x14ac:dyDescent="0.15">
      <c r="A42" s="51"/>
      <c r="B42" s="51"/>
      <c r="F42" s="51"/>
      <c r="G42" s="65"/>
      <c r="K42" s="51"/>
      <c r="L42" s="51"/>
      <c r="O42" s="51"/>
      <c r="P42" s="51"/>
      <c r="Q42" s="65"/>
      <c r="T42" s="51"/>
      <c r="Y42" s="69" t="s">
        <v>481</v>
      </c>
      <c r="Z42" s="69" t="s">
        <v>571</v>
      </c>
      <c r="AF42" s="74"/>
      <c r="AK42" s="75" t="str">
        <f t="shared" si="9"/>
        <v>o</v>
      </c>
    </row>
    <row r="43" spans="1:37" x14ac:dyDescent="0.15">
      <c r="A43" s="51"/>
      <c r="B43" s="51"/>
      <c r="F43" s="51"/>
      <c r="G43" s="65"/>
      <c r="K43" s="51"/>
      <c r="L43" s="51"/>
      <c r="O43" s="51"/>
      <c r="P43" s="51"/>
      <c r="Q43" s="65"/>
      <c r="T43" s="51"/>
      <c r="Y43" s="69" t="s">
        <v>482</v>
      </c>
      <c r="Z43" s="69" t="s">
        <v>573</v>
      </c>
      <c r="AF43" s="74"/>
      <c r="AK43" s="75" t="str">
        <f t="shared" si="9"/>
        <v>p</v>
      </c>
    </row>
    <row r="44" spans="1:37" x14ac:dyDescent="0.15">
      <c r="A44" s="51"/>
      <c r="B44" s="51"/>
      <c r="F44" s="51"/>
      <c r="G44" s="65"/>
      <c r="K44" s="51"/>
      <c r="L44" s="51"/>
      <c r="O44" s="51"/>
      <c r="P44" s="51"/>
      <c r="Q44" s="65"/>
      <c r="T44" s="51"/>
      <c r="Y44" s="69" t="s">
        <v>483</v>
      </c>
      <c r="Z44" s="69" t="s">
        <v>45</v>
      </c>
      <c r="AF44" s="74"/>
      <c r="AK44" s="75" t="str">
        <f t="shared" si="9"/>
        <v>q</v>
      </c>
    </row>
    <row r="45" spans="1:37" x14ac:dyDescent="0.15">
      <c r="A45" s="51"/>
      <c r="B45" s="51"/>
      <c r="F45" s="51"/>
      <c r="G45" s="65"/>
      <c r="K45" s="51"/>
      <c r="L45" s="51"/>
      <c r="O45" s="51"/>
      <c r="P45" s="51"/>
      <c r="Q45" s="65"/>
      <c r="T45" s="51"/>
      <c r="Y45" s="69" t="s">
        <v>286</v>
      </c>
      <c r="Z45" s="69" t="s">
        <v>574</v>
      </c>
      <c r="AF45" s="74"/>
      <c r="AK45" s="75" t="str">
        <f t="shared" si="9"/>
        <v>r</v>
      </c>
    </row>
    <row r="46" spans="1:37" x14ac:dyDescent="0.15">
      <c r="A46" s="51"/>
      <c r="B46" s="51"/>
      <c r="F46" s="51"/>
      <c r="G46" s="65"/>
      <c r="K46" s="51"/>
      <c r="L46" s="51"/>
      <c r="O46" s="51"/>
      <c r="P46" s="51"/>
      <c r="Q46" s="65"/>
      <c r="T46" s="51"/>
      <c r="Y46" s="69" t="s">
        <v>362</v>
      </c>
      <c r="Z46" s="69" t="s">
        <v>72</v>
      </c>
      <c r="AF46" s="74"/>
      <c r="AK46" s="75" t="str">
        <f t="shared" si="9"/>
        <v>s</v>
      </c>
    </row>
    <row r="47" spans="1:37" x14ac:dyDescent="0.15">
      <c r="A47" s="51"/>
      <c r="B47" s="51"/>
      <c r="F47" s="51"/>
      <c r="G47" s="65"/>
      <c r="K47" s="51"/>
      <c r="L47" s="51"/>
      <c r="O47" s="51"/>
      <c r="P47" s="51"/>
      <c r="Q47" s="65"/>
      <c r="T47" s="51"/>
      <c r="Y47" s="69" t="s">
        <v>239</v>
      </c>
      <c r="Z47" s="69" t="s">
        <v>575</v>
      </c>
      <c r="AF47" s="74"/>
      <c r="AK47" s="75" t="str">
        <f t="shared" si="9"/>
        <v>t</v>
      </c>
    </row>
    <row r="48" spans="1:37" x14ac:dyDescent="0.15">
      <c r="A48" s="51"/>
      <c r="B48" s="51"/>
      <c r="F48" s="51"/>
      <c r="G48" s="65"/>
      <c r="K48" s="51"/>
      <c r="L48" s="51"/>
      <c r="O48" s="51"/>
      <c r="P48" s="51"/>
      <c r="Q48" s="65"/>
      <c r="T48" s="51"/>
      <c r="Y48" s="69" t="s">
        <v>46</v>
      </c>
      <c r="Z48" s="69" t="s">
        <v>576</v>
      </c>
      <c r="AF48" s="74"/>
      <c r="AK48" s="75" t="str">
        <f t="shared" si="9"/>
        <v>u</v>
      </c>
    </row>
    <row r="49" spans="1:37" x14ac:dyDescent="0.15">
      <c r="A49" s="51"/>
      <c r="B49" s="51"/>
      <c r="F49" s="51"/>
      <c r="G49" s="65"/>
      <c r="K49" s="51"/>
      <c r="L49" s="51"/>
      <c r="O49" s="51"/>
      <c r="P49" s="51"/>
      <c r="Q49" s="65"/>
      <c r="T49" s="51"/>
      <c r="Y49" s="69" t="s">
        <v>484</v>
      </c>
      <c r="Z49" s="69" t="s">
        <v>264</v>
      </c>
      <c r="AF49" s="74"/>
      <c r="AK49" s="75" t="str">
        <f t="shared" si="9"/>
        <v>v</v>
      </c>
    </row>
    <row r="50" spans="1:37" x14ac:dyDescent="0.15">
      <c r="A50" s="51"/>
      <c r="B50" s="51"/>
      <c r="F50" s="51"/>
      <c r="G50" s="65"/>
      <c r="K50" s="51"/>
      <c r="L50" s="51"/>
      <c r="O50" s="51"/>
      <c r="P50" s="51"/>
      <c r="Q50" s="65"/>
      <c r="T50" s="51"/>
      <c r="Y50" s="69" t="s">
        <v>487</v>
      </c>
      <c r="Z50" s="69" t="s">
        <v>577</v>
      </c>
      <c r="AF50" s="74"/>
    </row>
    <row r="51" spans="1:37" x14ac:dyDescent="0.15">
      <c r="A51" s="51"/>
      <c r="B51" s="51"/>
      <c r="F51" s="51"/>
      <c r="G51" s="65"/>
      <c r="K51" s="51"/>
      <c r="L51" s="51"/>
      <c r="O51" s="51"/>
      <c r="P51" s="51"/>
      <c r="Q51" s="65"/>
      <c r="T51" s="51"/>
      <c r="Y51" s="69" t="s">
        <v>488</v>
      </c>
      <c r="Z51" s="69" t="s">
        <v>489</v>
      </c>
      <c r="AF51" s="74"/>
    </row>
    <row r="52" spans="1:37" x14ac:dyDescent="0.15">
      <c r="A52" s="51"/>
      <c r="B52" s="51"/>
      <c r="F52" s="51"/>
      <c r="G52" s="65"/>
      <c r="K52" s="51"/>
      <c r="L52" s="51"/>
      <c r="O52" s="51"/>
      <c r="P52" s="51"/>
      <c r="Q52" s="65"/>
      <c r="T52" s="51"/>
      <c r="Y52" s="69" t="s">
        <v>491</v>
      </c>
      <c r="Z52" s="69" t="s">
        <v>578</v>
      </c>
      <c r="AF52" s="74"/>
    </row>
    <row r="53" spans="1:37" x14ac:dyDescent="0.15">
      <c r="A53" s="51"/>
      <c r="B53" s="51"/>
      <c r="F53" s="51"/>
      <c r="G53" s="65"/>
      <c r="K53" s="51"/>
      <c r="L53" s="51"/>
      <c r="O53" s="51"/>
      <c r="P53" s="51"/>
      <c r="Q53" s="65"/>
      <c r="T53" s="51"/>
      <c r="Y53" s="69" t="s">
        <v>291</v>
      </c>
      <c r="Z53" s="69" t="s">
        <v>242</v>
      </c>
      <c r="AF53" s="74"/>
    </row>
    <row r="54" spans="1:37" x14ac:dyDescent="0.15">
      <c r="A54" s="51"/>
      <c r="B54" s="51"/>
      <c r="F54" s="51"/>
      <c r="G54" s="65"/>
      <c r="K54" s="51"/>
      <c r="L54" s="51"/>
      <c r="O54" s="51"/>
      <c r="P54" s="57"/>
      <c r="Q54" s="65"/>
      <c r="T54" s="51"/>
      <c r="Y54" s="69" t="s">
        <v>309</v>
      </c>
      <c r="Z54" s="69" t="s">
        <v>579</v>
      </c>
      <c r="AF54" s="74"/>
    </row>
    <row r="55" spans="1:37" x14ac:dyDescent="0.15">
      <c r="A55" s="51"/>
      <c r="B55" s="51"/>
      <c r="F55" s="51"/>
      <c r="G55" s="65"/>
      <c r="K55" s="51"/>
      <c r="L55" s="51"/>
      <c r="O55" s="51"/>
      <c r="P55" s="51"/>
      <c r="Q55" s="65"/>
      <c r="T55" s="51"/>
      <c r="Y55" s="69" t="s">
        <v>492</v>
      </c>
      <c r="Z55" s="69" t="s">
        <v>25</v>
      </c>
      <c r="AF55" s="74"/>
    </row>
    <row r="56" spans="1:37" x14ac:dyDescent="0.15">
      <c r="A56" s="51"/>
      <c r="B56" s="51"/>
      <c r="F56" s="51"/>
      <c r="G56" s="65"/>
      <c r="K56" s="51"/>
      <c r="L56" s="51"/>
      <c r="O56" s="51"/>
      <c r="P56" s="51"/>
      <c r="Q56" s="65"/>
      <c r="T56" s="51"/>
      <c r="Y56" s="69" t="s">
        <v>493</v>
      </c>
      <c r="Z56" s="69" t="s">
        <v>580</v>
      </c>
      <c r="AF56" s="74"/>
    </row>
    <row r="57" spans="1:37" x14ac:dyDescent="0.15">
      <c r="A57" s="51"/>
      <c r="B57" s="51"/>
      <c r="F57" s="51"/>
      <c r="G57" s="65"/>
      <c r="K57" s="51"/>
      <c r="L57" s="51"/>
      <c r="O57" s="51"/>
      <c r="P57" s="51"/>
      <c r="Q57" s="65"/>
      <c r="T57" s="51"/>
      <c r="Y57" s="69" t="s">
        <v>494</v>
      </c>
      <c r="Z57" s="69" t="s">
        <v>43</v>
      </c>
      <c r="AF57" s="74"/>
    </row>
    <row r="58" spans="1:37" x14ac:dyDescent="0.15">
      <c r="A58" s="51"/>
      <c r="B58" s="51"/>
      <c r="F58" s="51"/>
      <c r="G58" s="65"/>
      <c r="K58" s="51"/>
      <c r="L58" s="51"/>
      <c r="O58" s="51"/>
      <c r="P58" s="51"/>
      <c r="Q58" s="65"/>
      <c r="T58" s="51"/>
      <c r="Y58" s="69" t="s">
        <v>495</v>
      </c>
      <c r="Z58" s="69" t="s">
        <v>434</v>
      </c>
      <c r="AF58" s="74"/>
    </row>
    <row r="59" spans="1:37" x14ac:dyDescent="0.15">
      <c r="A59" s="51"/>
      <c r="B59" s="51"/>
      <c r="F59" s="51"/>
      <c r="G59" s="65"/>
      <c r="K59" s="51"/>
      <c r="L59" s="51"/>
      <c r="O59" s="51"/>
      <c r="P59" s="51"/>
      <c r="Q59" s="65"/>
      <c r="T59" s="51"/>
      <c r="Y59" s="69" t="s">
        <v>496</v>
      </c>
      <c r="Z59" s="69" t="s">
        <v>581</v>
      </c>
      <c r="AF59" s="74"/>
    </row>
    <row r="60" spans="1:37" x14ac:dyDescent="0.15">
      <c r="A60" s="51"/>
      <c r="B60" s="51"/>
      <c r="F60" s="51"/>
      <c r="G60" s="65"/>
      <c r="K60" s="51"/>
      <c r="L60" s="51"/>
      <c r="O60" s="51"/>
      <c r="P60" s="51"/>
      <c r="Q60" s="65"/>
      <c r="T60" s="51"/>
      <c r="Y60" s="69" t="s">
        <v>420</v>
      </c>
      <c r="Z60" s="69" t="s">
        <v>582</v>
      </c>
      <c r="AF60" s="74"/>
    </row>
    <row r="61" spans="1:37" x14ac:dyDescent="0.15">
      <c r="A61" s="51"/>
      <c r="B61" s="51"/>
      <c r="F61" s="51"/>
      <c r="G61" s="65"/>
      <c r="K61" s="51"/>
      <c r="L61" s="51"/>
      <c r="O61" s="51"/>
      <c r="P61" s="51"/>
      <c r="Q61" s="65"/>
      <c r="T61" s="51"/>
      <c r="Y61" s="69" t="s">
        <v>27</v>
      </c>
      <c r="Z61" s="69" t="s">
        <v>111</v>
      </c>
      <c r="AF61" s="74"/>
    </row>
    <row r="62" spans="1:37" x14ac:dyDescent="0.15">
      <c r="A62" s="51"/>
      <c r="B62" s="51"/>
      <c r="F62" s="51"/>
      <c r="G62" s="65"/>
      <c r="K62" s="51"/>
      <c r="L62" s="51"/>
      <c r="O62" s="51"/>
      <c r="P62" s="51"/>
      <c r="Q62" s="65"/>
      <c r="T62" s="51"/>
      <c r="Y62" s="69" t="s">
        <v>82</v>
      </c>
      <c r="Z62" s="69" t="s">
        <v>327</v>
      </c>
      <c r="AF62" s="74"/>
    </row>
    <row r="63" spans="1:37" x14ac:dyDescent="0.15">
      <c r="A63" s="51"/>
      <c r="B63" s="51"/>
      <c r="F63" s="51"/>
      <c r="G63" s="65"/>
      <c r="K63" s="51"/>
      <c r="L63" s="51"/>
      <c r="O63" s="51"/>
      <c r="P63" s="51"/>
      <c r="Q63" s="65"/>
      <c r="T63" s="51"/>
      <c r="Y63" s="69" t="s">
        <v>251</v>
      </c>
      <c r="Z63" s="69" t="s">
        <v>583</v>
      </c>
      <c r="AF63" s="74"/>
    </row>
    <row r="64" spans="1:37" x14ac:dyDescent="0.15">
      <c r="A64" s="51"/>
      <c r="B64" s="51"/>
      <c r="F64" s="51"/>
      <c r="G64" s="65"/>
      <c r="K64" s="51"/>
      <c r="L64" s="51"/>
      <c r="O64" s="51"/>
      <c r="P64" s="51"/>
      <c r="Q64" s="65"/>
      <c r="T64" s="51"/>
      <c r="Y64" s="69" t="s">
        <v>355</v>
      </c>
      <c r="Z64" s="69" t="s">
        <v>50</v>
      </c>
      <c r="AF64" s="74"/>
    </row>
    <row r="65" spans="1:32" x14ac:dyDescent="0.15">
      <c r="A65" s="51"/>
      <c r="B65" s="51"/>
      <c r="F65" s="51"/>
      <c r="G65" s="65"/>
      <c r="K65" s="51"/>
      <c r="L65" s="51"/>
      <c r="O65" s="51"/>
      <c r="P65" s="51"/>
      <c r="Q65" s="65"/>
      <c r="T65" s="51"/>
      <c r="Y65" s="69" t="s">
        <v>498</v>
      </c>
      <c r="Z65" s="69" t="s">
        <v>584</v>
      </c>
      <c r="AF65" s="74"/>
    </row>
    <row r="66" spans="1:32" x14ac:dyDescent="0.15">
      <c r="A66" s="51"/>
      <c r="B66" s="51"/>
      <c r="F66" s="51"/>
      <c r="G66" s="65"/>
      <c r="K66" s="51"/>
      <c r="L66" s="51"/>
      <c r="O66" s="51"/>
      <c r="P66" s="51"/>
      <c r="Q66" s="65"/>
      <c r="T66" s="51"/>
      <c r="Y66" s="69" t="s">
        <v>145</v>
      </c>
      <c r="Z66" s="69" t="s">
        <v>586</v>
      </c>
      <c r="AF66" s="74"/>
    </row>
    <row r="67" spans="1:32" x14ac:dyDescent="0.15">
      <c r="A67" s="51"/>
      <c r="B67" s="51"/>
      <c r="F67" s="51"/>
      <c r="G67" s="65"/>
      <c r="K67" s="51"/>
      <c r="L67" s="51"/>
      <c r="O67" s="51"/>
      <c r="P67" s="51"/>
      <c r="Q67" s="65"/>
      <c r="T67" s="51"/>
      <c r="Y67" s="69" t="s">
        <v>499</v>
      </c>
      <c r="Z67" s="69" t="s">
        <v>21</v>
      </c>
      <c r="AF67" s="74"/>
    </row>
    <row r="68" spans="1:32" x14ac:dyDescent="0.15">
      <c r="A68" s="51"/>
      <c r="B68" s="51"/>
      <c r="F68" s="51"/>
      <c r="G68" s="65"/>
      <c r="K68" s="51"/>
      <c r="L68" s="51"/>
      <c r="O68" s="51"/>
      <c r="P68" s="51"/>
      <c r="Q68" s="65"/>
      <c r="T68" s="51"/>
      <c r="Y68" s="69" t="s">
        <v>340</v>
      </c>
      <c r="Z68" s="69" t="s">
        <v>587</v>
      </c>
      <c r="AF68" s="74"/>
    </row>
    <row r="69" spans="1:32" x14ac:dyDescent="0.15">
      <c r="A69" s="51"/>
      <c r="B69" s="51"/>
      <c r="F69" s="51"/>
      <c r="G69" s="65"/>
      <c r="K69" s="51"/>
      <c r="L69" s="51"/>
      <c r="O69" s="51"/>
      <c r="P69" s="51"/>
      <c r="Q69" s="65"/>
      <c r="T69" s="51"/>
      <c r="Y69" s="69" t="s">
        <v>437</v>
      </c>
      <c r="Z69" s="69" t="s">
        <v>589</v>
      </c>
      <c r="AF69" s="74"/>
    </row>
    <row r="70" spans="1:32" x14ac:dyDescent="0.15">
      <c r="A70" s="51"/>
      <c r="B70" s="51"/>
      <c r="Y70" s="69" t="s">
        <v>124</v>
      </c>
      <c r="Z70" s="69" t="s">
        <v>591</v>
      </c>
    </row>
    <row r="71" spans="1:32" x14ac:dyDescent="0.15">
      <c r="Y71" s="69" t="s">
        <v>500</v>
      </c>
      <c r="Z71" s="69" t="s">
        <v>182</v>
      </c>
    </row>
    <row r="72" spans="1:32" x14ac:dyDescent="0.15">
      <c r="Y72" s="69" t="s">
        <v>501</v>
      </c>
      <c r="Z72" s="69" t="s">
        <v>515</v>
      </c>
    </row>
    <row r="73" spans="1:32" x14ac:dyDescent="0.15">
      <c r="Y73" s="69" t="s">
        <v>474</v>
      </c>
      <c r="Z73" s="69" t="s">
        <v>592</v>
      </c>
    </row>
    <row r="74" spans="1:32" x14ac:dyDescent="0.15">
      <c r="Y74" s="69" t="s">
        <v>357</v>
      </c>
      <c r="Z74" s="69" t="s">
        <v>246</v>
      </c>
    </row>
    <row r="75" spans="1:32" x14ac:dyDescent="0.15">
      <c r="Y75" s="69" t="s">
        <v>417</v>
      </c>
      <c r="Z75" s="69" t="s">
        <v>594</v>
      </c>
    </row>
    <row r="76" spans="1:32" x14ac:dyDescent="0.15">
      <c r="Y76" s="69" t="s">
        <v>502</v>
      </c>
      <c r="Z76" s="69" t="s">
        <v>595</v>
      </c>
    </row>
    <row r="77" spans="1:32" x14ac:dyDescent="0.15">
      <c r="Y77" s="69" t="s">
        <v>503</v>
      </c>
      <c r="Z77" s="69" t="s">
        <v>401</v>
      </c>
    </row>
    <row r="78" spans="1:32" x14ac:dyDescent="0.15">
      <c r="Y78" s="69" t="s">
        <v>485</v>
      </c>
      <c r="Z78" s="69" t="s">
        <v>598</v>
      </c>
    </row>
    <row r="79" spans="1:32" x14ac:dyDescent="0.15">
      <c r="Y79" s="69" t="s">
        <v>505</v>
      </c>
      <c r="Z79" s="69" t="s">
        <v>572</v>
      </c>
    </row>
    <row r="80" spans="1:32" x14ac:dyDescent="0.15">
      <c r="Y80" s="69" t="s">
        <v>506</v>
      </c>
      <c r="Z80" s="69" t="s">
        <v>593</v>
      </c>
    </row>
    <row r="81" spans="25:26" x14ac:dyDescent="0.15">
      <c r="Y81" s="69" t="s">
        <v>109</v>
      </c>
      <c r="Z81" s="69" t="s">
        <v>274</v>
      </c>
    </row>
    <row r="82" spans="25:26" x14ac:dyDescent="0.15">
      <c r="Y82" s="69" t="s">
        <v>382</v>
      </c>
      <c r="Z82" s="69" t="s">
        <v>599</v>
      </c>
    </row>
    <row r="83" spans="25:26" x14ac:dyDescent="0.15">
      <c r="Y83" s="69" t="s">
        <v>192</v>
      </c>
      <c r="Z83" s="69" t="s">
        <v>228</v>
      </c>
    </row>
    <row r="84" spans="25:26" x14ac:dyDescent="0.15">
      <c r="Y84" s="69" t="s">
        <v>507</v>
      </c>
      <c r="Z84" s="69" t="s">
        <v>234</v>
      </c>
    </row>
    <row r="85" spans="25:26" x14ac:dyDescent="0.15">
      <c r="Y85" s="69" t="s">
        <v>508</v>
      </c>
      <c r="Z85" s="69" t="s">
        <v>601</v>
      </c>
    </row>
    <row r="86" spans="25:26" x14ac:dyDescent="0.15">
      <c r="Y86" s="69" t="s">
        <v>510</v>
      </c>
      <c r="Z86" s="69" t="s">
        <v>603</v>
      </c>
    </row>
    <row r="87" spans="25:26" x14ac:dyDescent="0.15">
      <c r="Y87" s="69" t="s">
        <v>511</v>
      </c>
      <c r="Z87" s="69" t="s">
        <v>604</v>
      </c>
    </row>
    <row r="88" spans="25:26" x14ac:dyDescent="0.15">
      <c r="Y88" s="69" t="s">
        <v>512</v>
      </c>
      <c r="Z88" s="69" t="s">
        <v>605</v>
      </c>
    </row>
    <row r="89" spans="25:26" x14ac:dyDescent="0.15">
      <c r="Y89" s="69" t="s">
        <v>345</v>
      </c>
      <c r="Z89" s="69" t="s">
        <v>606</v>
      </c>
    </row>
    <row r="90" spans="25:26" x14ac:dyDescent="0.15">
      <c r="Y90" s="69" t="s">
        <v>514</v>
      </c>
      <c r="Z90" s="69" t="s">
        <v>607</v>
      </c>
    </row>
    <row r="91" spans="25:26" x14ac:dyDescent="0.15">
      <c r="Y91" s="69" t="s">
        <v>252</v>
      </c>
      <c r="Z91" s="69" t="s">
        <v>608</v>
      </c>
    </row>
    <row r="92" spans="25:26" x14ac:dyDescent="0.15">
      <c r="Y92" s="69" t="s">
        <v>478</v>
      </c>
      <c r="Z92" s="69" t="s">
        <v>536</v>
      </c>
    </row>
    <row r="93" spans="25:26" x14ac:dyDescent="0.15">
      <c r="Y93" s="69" t="s">
        <v>365</v>
      </c>
      <c r="Z93" s="69" t="s">
        <v>609</v>
      </c>
    </row>
    <row r="94" spans="25:26" x14ac:dyDescent="0.15">
      <c r="Y94" s="69" t="s">
        <v>161</v>
      </c>
      <c r="Z94" s="69" t="s">
        <v>602</v>
      </c>
    </row>
    <row r="95" spans="25:26" x14ac:dyDescent="0.15">
      <c r="Y95" s="69" t="s">
        <v>393</v>
      </c>
      <c r="Z95" s="69" t="s">
        <v>610</v>
      </c>
    </row>
    <row r="96" spans="25:26" x14ac:dyDescent="0.15">
      <c r="Y96" s="69" t="s">
        <v>79</v>
      </c>
      <c r="Z96" s="69" t="s">
        <v>611</v>
      </c>
    </row>
    <row r="97" spans="25:26" x14ac:dyDescent="0.15">
      <c r="Y97" s="69" t="s">
        <v>516</v>
      </c>
      <c r="Z97" s="69" t="s">
        <v>596</v>
      </c>
    </row>
    <row r="98" spans="25:26" x14ac:dyDescent="0.15">
      <c r="Y98" s="69" t="s">
        <v>317</v>
      </c>
      <c r="Z98" s="69" t="s">
        <v>612</v>
      </c>
    </row>
    <row r="99" spans="25:26" x14ac:dyDescent="0.15">
      <c r="Y99" s="69" t="s">
        <v>532</v>
      </c>
      <c r="Z99" s="69" t="s">
        <v>613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2021-05-26T13:51:05Z</cp:lastPrinted>
  <dcterms:created xsi:type="dcterms:W3CDTF">2012-03-13T00:50:25Z</dcterms:created>
  <dcterms:modified xsi:type="dcterms:W3CDTF">2021-09-03T05:08:10Z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2021-08-27T03:54:18Z</vt:filetime>
  </property>
</Properties>
</file>