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5_レビューシート最終公表\5_会計課提出\"/>
    </mc:Choice>
  </mc:AlternateContent>
  <bookViews>
    <workbookView xWindow="525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<sst xmlns="http://schemas.openxmlformats.org/spreadsheetml/2006/main" count="2343" uniqueCount="659">
  <si>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</si>
  <si>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</si>
  <si>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</si>
  <si>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</si>
  <si>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</si>
  <si>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</si>
  <si>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</si>
  <si>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</si>
  <si>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</si>
  <si>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</si>
  <si>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</si>
  <si>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</si>
  <si>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</si>
  <si>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</si>
  <si>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</si>
  <si>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・地震、高潮等の影響による空港施設の被災箇所について、原則、被災前の原形復旧工事を実施。
・滑走路等又は空港用地の災害復旧工事を実施する場合、国と地方公共団体との負担割合は国が80/100、地方公共団体が20/100により実施。</t>
    <rPh sb="1" eb="3">
      <t>ジシン</t>
    </rPh>
    <rPh sb="4" eb="6">
      <t>タカシオ</t>
    </rPh>
    <rPh sb="6" eb="7">
      <t>トウ</t>
    </rPh>
    <rPh sb="8" eb="10">
      <t>エイキョウ</t>
    </rPh>
    <rPh sb="13" eb="15">
      <t>クウコウ</t>
    </rPh>
    <rPh sb="15" eb="17">
      <t>シセツ</t>
    </rPh>
    <rPh sb="18" eb="20">
      <t>ヒサイ</t>
    </rPh>
    <rPh sb="20" eb="22">
      <t>カショ</t>
    </rPh>
    <rPh sb="27" eb="29">
      <t>ゲンソク</t>
    </rPh>
    <rPh sb="30" eb="32">
      <t>ヒサイ</t>
    </rPh>
    <rPh sb="32" eb="33">
      <t>マエ</t>
    </rPh>
    <rPh sb="34" eb="36">
      <t>ゲンケイ</t>
    </rPh>
    <rPh sb="36" eb="38">
      <t>フッキュウ</t>
    </rPh>
    <rPh sb="38" eb="40">
      <t>コウジ</t>
    </rPh>
    <rPh sb="41" eb="43">
      <t>ジッシ</t>
    </rPh>
    <rPh sb="46" eb="49">
      <t>カッソウロ</t>
    </rPh>
    <rPh sb="49" eb="50">
      <t>トウ</t>
    </rPh>
    <rPh sb="50" eb="51">
      <t>マタ</t>
    </rPh>
    <rPh sb="52" eb="54">
      <t>クウコウ</t>
    </rPh>
    <rPh sb="54" eb="56">
      <t>ヨウチ</t>
    </rPh>
    <rPh sb="57" eb="59">
      <t>サイガイ</t>
    </rPh>
    <rPh sb="59" eb="61">
      <t>フッキュウ</t>
    </rPh>
    <rPh sb="61" eb="63">
      <t>コウジ</t>
    </rPh>
    <rPh sb="64" eb="66">
      <t>ジッシ</t>
    </rPh>
    <rPh sb="68" eb="70">
      <t>バアイ</t>
    </rPh>
    <rPh sb="71" eb="72">
      <t>クニ</t>
    </rPh>
    <rPh sb="73" eb="75">
      <t>チホウ</t>
    </rPh>
    <rPh sb="75" eb="77">
      <t>コウキョウ</t>
    </rPh>
    <rPh sb="77" eb="79">
      <t>ダンタイ</t>
    </rPh>
    <rPh sb="81" eb="83">
      <t>フタン</t>
    </rPh>
    <rPh sb="83" eb="85">
      <t>ワリアイ</t>
    </rPh>
    <rPh sb="86" eb="87">
      <t>クニ</t>
    </rPh>
    <rPh sb="95" eb="97">
      <t>チホウ</t>
    </rPh>
    <rPh sb="97" eb="99">
      <t>コウキョウ</t>
    </rPh>
    <rPh sb="99" eb="101">
      <t>ダンタイ</t>
    </rPh>
    <rPh sb="111" eb="113">
      <t>ジッシ</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</si>
  <si>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</si>
  <si>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</si>
  <si>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</si>
  <si>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</si>
  <si>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</si>
  <si>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</si>
  <si>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</si>
  <si>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</si>
  <si>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</si>
  <si>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</si>
  <si>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</si>
  <si>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</si>
  <si>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各年度ごとの復旧が完了すべき施設のうち、復旧が完了し施設の機能が被災前の状態に回復した施設数</t>
    <rPh sb="0" eb="3">
      <t>カクネンド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5">
      <t>シセツ</t>
    </rPh>
    <rPh sb="45" eb="46">
      <t>スウ</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</si>
  <si>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</si>
  <si>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</si>
  <si>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</si>
  <si>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</si>
  <si>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</si>
  <si>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</si>
  <si>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</si>
  <si>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</si>
  <si>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</si>
  <si>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</si>
  <si>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</si>
  <si>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</si>
  <si>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</si>
  <si>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</si>
  <si>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</si>
  <si>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</si>
  <si>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</si>
  <si>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</si>
  <si>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</si>
  <si>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</si>
  <si>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災害復旧事業は民生安定の為、迅速な取組が求められ優先度が高い事業である。</t>
  </si>
  <si>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</si>
  <si>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</si>
  <si>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</si>
  <si>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</si>
  <si>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</si>
  <si>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</si>
  <si>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</si>
  <si>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</si>
  <si>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</si>
  <si>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</si>
  <si>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</si>
  <si>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</si>
  <si>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</si>
  <si>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</si>
  <si>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</si>
  <si>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</si>
  <si>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</si>
  <si>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</si>
  <si>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</si>
  <si>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</si>
  <si>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</si>
  <si>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</si>
  <si>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</si>
  <si>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</si>
  <si>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</si>
  <si>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</si>
  <si>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</si>
  <si>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</si>
  <si>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</si>
  <si>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</si>
  <si>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</si>
  <si>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</si>
  <si>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</si>
  <si>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</si>
  <si>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</si>
  <si>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</si>
  <si>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</si>
  <si>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</si>
  <si>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</si>
  <si>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</si>
  <si>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</si>
  <si>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</si>
  <si>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</si>
  <si>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</si>
  <si>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</si>
  <si>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</si>
  <si>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</si>
  <si>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</si>
  <si>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</si>
  <si>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</si>
  <si>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</si>
  <si>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</si>
  <si>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</si>
  <si>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</si>
  <si>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</si>
  <si>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</si>
  <si>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</si>
  <si>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</si>
  <si>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</si>
  <si>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</si>
  <si>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</si>
  <si>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</si>
  <si>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</si>
  <si>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</si>
  <si>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</si>
  <si>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</si>
  <si>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</si>
  <si>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</si>
  <si>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</si>
  <si>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</si>
  <si>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</si>
  <si>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</si>
  <si>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</si>
  <si>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</si>
  <si>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</si>
  <si>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</si>
  <si>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</si>
  <si>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</si>
  <si>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</si>
  <si>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</si>
  <si>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</si>
  <si>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</si>
  <si>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</si>
  <si>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</si>
  <si>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</si>
  <si>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</si>
  <si>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</si>
  <si>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</si>
  <si>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</si>
  <si>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</si>
  <si>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</si>
  <si>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</si>
  <si>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</si>
  <si>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</si>
  <si>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</si>
  <si>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</si>
  <si>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</si>
  <si>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</si>
  <si>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</si>
  <si>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</si>
  <si>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</si>
  <si>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</si>
  <si>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</si>
  <si>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</si>
  <si>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</si>
  <si>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</si>
  <si>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</si>
  <si>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</si>
  <si>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</si>
  <si>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</si>
  <si>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</si>
  <si>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</si>
  <si>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</si>
  <si>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</si>
  <si>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</si>
  <si>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</si>
  <si>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</si>
  <si>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</si>
  <si>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</si>
  <si>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</si>
  <si>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</si>
  <si>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</si>
  <si>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</si>
  <si>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</si>
  <si>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</si>
  <si>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</si>
  <si>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</si>
  <si>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</si>
  <si>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</si>
  <si>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</si>
  <si>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</si>
  <si>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</si>
  <si>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</si>
  <si>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</si>
  <si>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</si>
  <si>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</si>
  <si>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</si>
  <si>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</si>
  <si>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</si>
  <si>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</si>
  <si>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</si>
  <si>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</si>
  <si>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</si>
  <si>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</si>
  <si>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</si>
  <si>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</si>
  <si>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</si>
  <si>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</si>
  <si>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</si>
  <si>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</si>
  <si>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</si>
  <si>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</si>
  <si>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</si>
  <si>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</si>
  <si>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</si>
  <si>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</si>
  <si>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</si>
  <si>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</si>
  <si>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</si>
  <si>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</si>
  <si>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</si>
  <si>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</si>
  <si>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</si>
  <si>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</si>
  <si>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</si>
  <si>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</si>
  <si>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</si>
  <si>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</si>
  <si>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</si>
  <si>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</si>
  <si>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</si>
  <si>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</si>
  <si>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</si>
  <si>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</si>
  <si>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</si>
  <si>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</si>
  <si>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</si>
  <si>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</si>
  <si>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</si>
  <si>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</si>
  <si>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</si>
  <si>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</si>
  <si>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</si>
  <si>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</si>
  <si>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</si>
  <si>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</si>
  <si>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</si>
  <si>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</si>
  <si>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</si>
  <si>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</si>
  <si>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</si>
  <si>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</si>
  <si>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</si>
  <si>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</si>
  <si>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</si>
  <si>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</si>
  <si>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</si>
  <si>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</si>
  <si>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</si>
  <si>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</si>
  <si>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</si>
  <si>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</si>
  <si>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</si>
  <si>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</si>
  <si>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空港輸送網又は国内空港輸送網の拠点となる空港は国土交通大臣が設置・管理することとされている。また、国際航空輸送網又は国内航空輸送網を形成する上で重要な役割を果たす空港は地方公共団体が設置・管理することとされてい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</si>
  <si>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</si>
  <si>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</si>
  <si>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</si>
  <si>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</si>
  <si>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</si>
  <si>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</si>
  <si>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</si>
  <si>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</si>
  <si>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</si>
  <si>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</si>
  <si>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</si>
  <si>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</si>
  <si>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</si>
  <si>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</si>
  <si>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</si>
  <si>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</si>
  <si>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</si>
  <si>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</si>
  <si>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</si>
  <si>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</si>
  <si>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</si>
  <si>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</si>
  <si>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</si>
  <si>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</si>
  <si>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</si>
  <si>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</si>
  <si>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</si>
  <si>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</si>
  <si>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</si>
  <si>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</si>
  <si>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</si>
  <si>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</si>
  <si>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</si>
  <si>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</si>
  <si>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</si>
  <si>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</si>
  <si>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</si>
  <si>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</si>
  <si>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</si>
  <si>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</si>
  <si>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</si>
  <si>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</si>
  <si>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</si>
  <si>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</si>
  <si>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</si>
  <si>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</si>
  <si>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</si>
  <si>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</si>
  <si>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</si>
  <si>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</si>
  <si>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</si>
  <si>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</si>
  <si>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</si>
  <si>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</si>
  <si>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</si>
  <si>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</si>
  <si>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</si>
  <si>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</si>
  <si>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被災した施設の復旧により、施設の機能を復旧前の状態に回復</t>
    <rPh sb="0" eb="2">
      <t>ヒサイ</t>
    </rPh>
    <rPh sb="4" eb="6">
      <t>シセツ</t>
    </rPh>
    <rPh sb="7" eb="9">
      <t>フッキュウ</t>
    </rPh>
    <rPh sb="13" eb="15">
      <t>シセツ</t>
    </rPh>
    <rPh sb="16" eb="18">
      <t>キノウ</t>
    </rPh>
    <rPh sb="19" eb="21">
      <t>フッキュウ</t>
    </rPh>
    <rPh sb="21" eb="22">
      <t>マエ</t>
    </rPh>
    <rPh sb="23" eb="25">
      <t>ジョウタイ</t>
    </rPh>
    <rPh sb="26" eb="28">
      <t>カイフク</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</si>
  <si>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</si>
  <si>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</si>
  <si>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</si>
  <si>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</si>
  <si>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</si>
  <si>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</si>
  <si>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</si>
  <si>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</si>
  <si>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</si>
  <si>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</si>
  <si>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</si>
  <si>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</si>
  <si>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</si>
  <si>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387</t>
  </si>
  <si>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</si>
  <si>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</si>
  <si>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</si>
  <si>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</si>
  <si>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</si>
  <si>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</si>
  <si>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</si>
  <si>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</si>
  <si>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</si>
  <si>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</si>
  <si>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</si>
  <si>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</si>
  <si>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</si>
  <si>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</si>
  <si>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</si>
  <si>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</si>
  <si>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</si>
  <si>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</si>
  <si>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</si>
  <si>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</si>
  <si>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</si>
  <si>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</si>
  <si>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</si>
  <si>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</si>
  <si>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</si>
  <si>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</si>
  <si>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</si>
  <si>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</si>
  <si>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</si>
  <si>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</si>
  <si>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</si>
  <si>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</si>
  <si>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</si>
  <si>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</si>
  <si>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</si>
  <si>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</si>
  <si>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</si>
  <si>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</si>
  <si>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</si>
  <si>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</si>
  <si>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263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</si>
  <si>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</si>
  <si>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</si>
  <si>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</si>
  <si>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</si>
  <si>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</si>
  <si>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</si>
  <si>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</si>
  <si>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</si>
  <si>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</si>
  <si>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</si>
  <si>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</si>
  <si>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</si>
  <si>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</si>
  <si>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</si>
  <si>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</si>
  <si>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</si>
  <si>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</si>
  <si>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</si>
  <si>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</si>
  <si>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</si>
  <si>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</si>
  <si>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</si>
  <si>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</si>
  <si>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</si>
  <si>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</si>
  <si>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</si>
  <si>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</si>
  <si>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</si>
  <si>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</si>
  <si>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</si>
  <si>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</si>
  <si>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</si>
  <si>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</si>
  <si>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</si>
  <si>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</si>
  <si>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空港等災害復旧費</t>
    <rPh sb="0" eb="3">
      <t>クウコウトウ</t>
    </rPh>
    <rPh sb="3" eb="5">
      <t>サイガイ</t>
    </rPh>
    <rPh sb="5" eb="7">
      <t>フッキュウ</t>
    </rPh>
    <rPh sb="7" eb="8">
      <t>ヒ</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</si>
  <si>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</si>
  <si>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</si>
  <si>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</si>
  <si>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</si>
  <si>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</si>
  <si>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</si>
  <si>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</si>
  <si>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</si>
  <si>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</si>
  <si>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</si>
  <si>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</si>
  <si>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</si>
  <si>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</si>
  <si>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</si>
  <si>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</si>
  <si>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</si>
  <si>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</si>
  <si>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</si>
  <si>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</si>
  <si>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</si>
  <si>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</si>
  <si>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</si>
  <si>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</si>
  <si>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</si>
  <si>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</si>
  <si>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</si>
  <si>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</si>
  <si>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</si>
  <si>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</si>
  <si>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</si>
  <si>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</si>
  <si>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</si>
  <si>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</si>
  <si>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</si>
  <si>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</si>
  <si>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</si>
  <si>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</si>
  <si>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</si>
  <si>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</si>
  <si>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</si>
  <si>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</si>
  <si>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</si>
  <si>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</si>
  <si>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</si>
  <si>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</si>
  <si>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</si>
  <si>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</si>
  <si>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</si>
  <si>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</si>
  <si>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</si>
  <si>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</si>
  <si>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</si>
  <si>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</si>
  <si>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</si>
  <si>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</si>
  <si>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</si>
  <si>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</si>
  <si>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</si>
  <si>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</si>
  <si>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</si>
  <si>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</si>
  <si>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</si>
  <si>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</si>
  <si>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</si>
  <si>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</si>
  <si>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</si>
  <si>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</si>
  <si>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</si>
  <si>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</si>
  <si>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</si>
  <si>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</si>
  <si>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</si>
  <si>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</si>
  <si>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</si>
  <si>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</si>
  <si>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</si>
  <si>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</si>
  <si>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</si>
  <si>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</si>
  <si>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</si>
  <si>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</si>
  <si>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</si>
  <si>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</si>
  <si>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</si>
  <si>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</si>
  <si>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</si>
  <si>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</si>
  <si>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</si>
  <si>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</si>
  <si>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</si>
  <si>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</si>
  <si>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</si>
  <si>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</si>
  <si>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</si>
  <si>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</si>
  <si>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</si>
  <si>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</si>
  <si>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</si>
  <si>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</si>
  <si>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</si>
  <si>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</si>
  <si>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</si>
  <si>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</si>
  <si>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</si>
  <si>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</si>
  <si>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</si>
  <si>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</si>
  <si>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</si>
  <si>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</si>
  <si>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</si>
  <si>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</si>
  <si>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</si>
  <si>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</si>
  <si>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</si>
  <si>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</si>
  <si>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</si>
  <si>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</si>
  <si>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</si>
  <si>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</si>
  <si>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</si>
  <si>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</si>
  <si>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</si>
  <si>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</si>
  <si>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</si>
  <si>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</si>
  <si>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</si>
  <si>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</si>
  <si>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</si>
  <si>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</si>
  <si>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</si>
  <si>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</si>
  <si>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</si>
  <si>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</si>
  <si>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</si>
  <si>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</si>
  <si>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</si>
  <si>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</si>
  <si>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</si>
  <si>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</si>
  <si>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</si>
  <si>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</si>
  <si>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</si>
  <si>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</si>
  <si>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</si>
  <si>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</si>
  <si>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</si>
  <si>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</si>
  <si>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</si>
  <si>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</si>
  <si>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</si>
  <si>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</si>
  <si>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</si>
  <si>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</si>
  <si>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</si>
  <si>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</si>
  <si>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</si>
  <si>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</si>
  <si>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</si>
  <si>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</si>
  <si>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</si>
  <si>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</si>
  <si>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</si>
  <si>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</si>
  <si>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</si>
  <si>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</si>
  <si>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</si>
  <si>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</si>
  <si>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</si>
  <si>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</si>
  <si>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</si>
  <si>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</si>
  <si>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</si>
  <si>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</si>
  <si>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</si>
  <si>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</si>
  <si>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</si>
  <si>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</si>
  <si>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</si>
  <si>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</si>
  <si>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</si>
  <si>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</si>
  <si>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</si>
  <si>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</si>
  <si>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</si>
  <si>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</si>
  <si>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</si>
  <si>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</si>
  <si>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</si>
  <si>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</si>
  <si>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</si>
  <si>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</si>
  <si>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</si>
  <si>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</si>
  <si>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</si>
  <si>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</si>
  <si>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</si>
  <si>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</si>
  <si>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</si>
  <si>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</si>
  <si>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</si>
  <si>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</si>
  <si>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</si>
  <si>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</si>
  <si>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</si>
  <si>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</si>
  <si>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</si>
  <si>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</si>
  <si>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</si>
  <si>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</si>
  <si>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</si>
  <si>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</si>
  <si>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</si>
  <si>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</si>
  <si>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</si>
  <si>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</si>
  <si>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</si>
  <si>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</si>
  <si>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</si>
  <si>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</si>
  <si>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</si>
  <si>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</si>
  <si>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</si>
  <si>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</si>
  <si>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</si>
  <si>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空港等災害復旧事業</t>
    <rPh sb="0" eb="3">
      <t>クウコウトウ</t>
    </rPh>
    <rPh sb="3" eb="5">
      <t>サイガイ</t>
    </rPh>
    <rPh sb="5" eb="7">
      <t>フッキュウ</t>
    </rPh>
    <rPh sb="7" eb="9">
      <t>ジギョウ</t>
    </rPh>
    <phoneticPr fontId="4"/>
  </si>
  <si>
    <t>空港計画課</t>
    <rPh sb="0" eb="2">
      <t>クウコウ</t>
    </rPh>
    <rPh sb="2" eb="4">
      <t>ケイカク</t>
    </rPh>
    <rPh sb="4" eb="5">
      <t>カ</t>
    </rPh>
    <phoneticPr fontId="4"/>
  </si>
  <si>
    <t>課長　田中　知足</t>
  </si>
  <si>
    <t>○</t>
  </si>
  <si>
    <t>空港災害復旧事業費補助</t>
    <rPh sb="0" eb="2">
      <t>クウコウ</t>
    </rPh>
    <rPh sb="2" eb="4">
      <t>サイガイ</t>
    </rPh>
    <rPh sb="4" eb="6">
      <t>フッキュウ</t>
    </rPh>
    <rPh sb="6" eb="8">
      <t>ジギョウ</t>
    </rPh>
    <rPh sb="8" eb="9">
      <t>ヒ</t>
    </rPh>
    <rPh sb="9" eb="11">
      <t>ホジョ</t>
    </rPh>
    <phoneticPr fontId="4"/>
  </si>
  <si>
    <t>箇所</t>
    <rPh sb="0" eb="2">
      <t>カショ</t>
    </rPh>
    <phoneticPr fontId="4"/>
  </si>
  <si>
    <t>空港関係施設の災害復旧対象の着工箇所数</t>
    <rPh sb="0" eb="2">
      <t>クウコウ</t>
    </rPh>
    <rPh sb="2" eb="4">
      <t>カンケイ</t>
    </rPh>
    <rPh sb="4" eb="6">
      <t>シセツ</t>
    </rPh>
    <rPh sb="7" eb="9">
      <t>サイガイ</t>
    </rPh>
    <rPh sb="9" eb="11">
      <t>フッキュウ</t>
    </rPh>
    <rPh sb="11" eb="13">
      <t>タイショウ</t>
    </rPh>
    <rPh sb="14" eb="16">
      <t>チャッコウ</t>
    </rPh>
    <rPh sb="16" eb="18">
      <t>カショ</t>
    </rPh>
    <rPh sb="18" eb="19">
      <t>スウ</t>
    </rPh>
    <phoneticPr fontId="4"/>
  </si>
  <si>
    <t>災害復旧事業は民生安定の為、迅速な取組が求められ優先度が高い事業である。</t>
    <rPh sb="0" eb="2">
      <t>サイガイ</t>
    </rPh>
    <rPh sb="2" eb="4">
      <t>フッキュウ</t>
    </rPh>
    <rPh sb="4" eb="6">
      <t>ジギョウ</t>
    </rPh>
    <rPh sb="7" eb="9">
      <t>ミンセイ</t>
    </rPh>
    <rPh sb="9" eb="11">
      <t>アンテイ</t>
    </rPh>
    <rPh sb="12" eb="13">
      <t>タメ</t>
    </rPh>
    <rPh sb="14" eb="16">
      <t>ジンソク</t>
    </rPh>
    <rPh sb="17" eb="19">
      <t>トリクミ</t>
    </rPh>
    <rPh sb="20" eb="21">
      <t>モト</t>
    </rPh>
    <rPh sb="24" eb="27">
      <t>ユウセンド</t>
    </rPh>
    <rPh sb="28" eb="29">
      <t>タカ</t>
    </rPh>
    <rPh sb="30" eb="32">
      <t>ジギョウ</t>
    </rPh>
    <phoneticPr fontId="4"/>
  </si>
  <si>
    <t>・航空法第37条、第95条の2
・空港法第4条、第5条</t>
    <rPh sb="1" eb="4">
      <t>コウクウホウ</t>
    </rPh>
    <rPh sb="4" eb="5">
      <t>ダイ</t>
    </rPh>
    <rPh sb="7" eb="8">
      <t>ジョウ</t>
    </rPh>
    <rPh sb="9" eb="10">
      <t>ダイ</t>
    </rPh>
    <rPh sb="12" eb="13">
      <t>ジョウ</t>
    </rPh>
    <phoneticPr fontId="4"/>
  </si>
  <si>
    <t>地震、高潮その他の異常な天然現象により被災した空港等の速やかな復旧を図り、もって公共の福祉を確保することを目的とする。</t>
    <rPh sb="0" eb="2">
      <t>ジシン</t>
    </rPh>
    <rPh sb="3" eb="5">
      <t>タカシオ</t>
    </rPh>
    <rPh sb="7" eb="8">
      <t>タ</t>
    </rPh>
    <rPh sb="9" eb="11">
      <t>イジョウ</t>
    </rPh>
    <rPh sb="12" eb="14">
      <t>テンネン</t>
    </rPh>
    <rPh sb="14" eb="16">
      <t>ゲンショウ</t>
    </rPh>
    <rPh sb="19" eb="21">
      <t>ヒサイ</t>
    </rPh>
    <rPh sb="23" eb="25">
      <t>クウコウ</t>
    </rPh>
    <rPh sb="25" eb="26">
      <t>トウ</t>
    </rPh>
    <rPh sb="27" eb="28">
      <t>スミ</t>
    </rPh>
    <rPh sb="31" eb="33">
      <t>フッキュウ</t>
    </rPh>
    <rPh sb="34" eb="35">
      <t>ハカ</t>
    </rPh>
    <rPh sb="40" eb="42">
      <t>コウキョウ</t>
    </rPh>
    <rPh sb="43" eb="45">
      <t>フクシ</t>
    </rPh>
    <rPh sb="46" eb="48">
      <t>カクホ</t>
    </rPh>
    <rPh sb="53" eb="55">
      <t>モクテキ</t>
    </rPh>
    <phoneticPr fontId="4"/>
  </si>
  <si>
    <t>空港等災害復旧事業（直轄施設）事務処理要綱等</t>
    <rPh sb="0" eb="2">
      <t>クウコウ</t>
    </rPh>
    <rPh sb="2" eb="3">
      <t>トウ</t>
    </rPh>
    <rPh sb="3" eb="5">
      <t>サイガイ</t>
    </rPh>
    <rPh sb="5" eb="7">
      <t>フッキュウ</t>
    </rPh>
    <rPh sb="7" eb="9">
      <t>ジギョウ</t>
    </rPh>
    <rPh sb="10" eb="12">
      <t>チョッカツ</t>
    </rPh>
    <rPh sb="12" eb="14">
      <t>シセツ</t>
    </rPh>
    <rPh sb="15" eb="17">
      <t>ジム</t>
    </rPh>
    <rPh sb="17" eb="19">
      <t>ショリ</t>
    </rPh>
    <rPh sb="19" eb="21">
      <t>ヨウコウ</t>
    </rPh>
    <rPh sb="21" eb="22">
      <t>トウ</t>
    </rPh>
    <phoneticPr fontId="4"/>
  </si>
  <si>
    <t>国土交通省航空局調べ（令和3年3月）</t>
    <rPh sb="0" eb="2">
      <t>コクド</t>
    </rPh>
    <rPh sb="2" eb="5">
      <t>コウツウショウ</t>
    </rPh>
    <rPh sb="5" eb="8">
      <t>コウクウキョク</t>
    </rPh>
    <rPh sb="8" eb="9">
      <t>シラ</t>
    </rPh>
    <rPh sb="11" eb="13">
      <t>レイワ</t>
    </rPh>
    <rPh sb="14" eb="15">
      <t>ネン</t>
    </rPh>
    <rPh sb="16" eb="17">
      <t>ガツ</t>
    </rPh>
    <phoneticPr fontId="4"/>
  </si>
  <si>
    <t>災害復旧箇所の対象施設が空港、航空路など多様であり統一的な単位の設定による評価が困難なため未計上とした。</t>
    <rPh sb="0" eb="2">
      <t>サイガイ</t>
    </rPh>
    <rPh sb="2" eb="4">
      <t>フッキュウ</t>
    </rPh>
    <rPh sb="4" eb="6">
      <t>カショ</t>
    </rPh>
    <rPh sb="7" eb="9">
      <t>タイショウ</t>
    </rPh>
    <rPh sb="9" eb="11">
      <t>シセツ</t>
    </rPh>
    <rPh sb="12" eb="14">
      <t>クウコウ</t>
    </rPh>
    <rPh sb="15" eb="18">
      <t>コウクウロ</t>
    </rPh>
    <rPh sb="20" eb="22">
      <t>タヨウ</t>
    </rPh>
    <rPh sb="25" eb="28">
      <t>トウイツテキ</t>
    </rPh>
    <rPh sb="29" eb="31">
      <t>タンイ</t>
    </rPh>
    <rPh sb="32" eb="34">
      <t>セッテイ</t>
    </rPh>
    <rPh sb="37" eb="39">
      <t>ヒョウカ</t>
    </rPh>
    <rPh sb="40" eb="42">
      <t>コンナン</t>
    </rPh>
    <rPh sb="45" eb="48">
      <t>ミケイジョウ</t>
    </rPh>
    <phoneticPr fontId="4"/>
  </si>
  <si>
    <t>394</t>
  </si>
  <si>
    <t>366</t>
  </si>
  <si>
    <t>262</t>
  </si>
  <si>
    <t>255</t>
  </si>
  <si>
    <t>259</t>
  </si>
  <si>
    <t>267</t>
  </si>
  <si>
    <t>256</t>
  </si>
  <si>
    <t>395</t>
  </si>
  <si>
    <t>367</t>
  </si>
  <si>
    <t>269</t>
  </si>
  <si>
    <t>258</t>
  </si>
  <si>
    <t>388</t>
    <phoneticPr fontId="4"/>
  </si>
  <si>
    <t>災害復旧事業は民生安定の為、迅速な取組が求められ適時適切に執行すべき。</t>
    <phoneticPr fontId="4"/>
  </si>
  <si>
    <t>外部有識者点検対象外</t>
    <rPh sb="0" eb="2">
      <t>ガイブ</t>
    </rPh>
    <rPh sb="2" eb="5">
      <t>ユウシキシャ</t>
    </rPh>
    <rPh sb="5" eb="7">
      <t>テンケン</t>
    </rPh>
    <rPh sb="7" eb="10">
      <t>タイショウガイ</t>
    </rPh>
    <phoneticPr fontId="4"/>
  </si>
  <si>
    <t>災害が発生した際には迅速かつ適切に執行できるように努める。</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</si>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</sst>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11430</xdr:colOff>
      <xdr:row>748</xdr:row>
      <xdr:rowOff>52070</xdr:rowOff>
    </xdr:from>
    <xdr:to>
      <xdr:col>18</xdr:col>
      <xdr:colOff>197485</xdr:colOff>
      <xdr:row>749</xdr:row>
      <xdr:rowOff>277495</xdr:rowOff>
    </xdr:to>
    <xdr:sp macro="" textlink="">
      <xdr:nvSpPr>
        <xdr:cNvPr id="2" name="正方形/長方形 1"/>
        <xdr:cNvSpPr/>
      </xdr:nvSpPr>
      <xdr:spPr>
        <a:xfrm>
          <a:off x="2011680" y="40200580"/>
          <a:ext cx="1786255" cy="53975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114300</xdr:colOff>
      <xdr:row>752</xdr:row>
      <xdr:rowOff>52070</xdr:rowOff>
    </xdr:from>
    <xdr:to>
      <xdr:col>28</xdr:col>
      <xdr:colOff>99060</xdr:colOff>
      <xdr:row>753</xdr:row>
      <xdr:rowOff>277495</xdr:rowOff>
    </xdr:to>
    <xdr:sp macro="" textlink="">
      <xdr:nvSpPr>
        <xdr:cNvPr id="10" name="正方形/長方形 9"/>
        <xdr:cNvSpPr/>
      </xdr:nvSpPr>
      <xdr:spPr>
        <a:xfrm>
          <a:off x="3914775" y="41457880"/>
          <a:ext cx="1784985" cy="53975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117475</xdr:colOff>
      <xdr:row>757</xdr:row>
      <xdr:rowOff>64135</xdr:rowOff>
    </xdr:from>
    <xdr:to>
      <xdr:col>28</xdr:col>
      <xdr:colOff>101600</xdr:colOff>
      <xdr:row>758</xdr:row>
      <xdr:rowOff>290830</xdr:rowOff>
    </xdr:to>
    <xdr:sp macro="" textlink="">
      <xdr:nvSpPr>
        <xdr:cNvPr id="11" name="正方形/長方形 10"/>
        <xdr:cNvSpPr/>
      </xdr:nvSpPr>
      <xdr:spPr>
        <a:xfrm>
          <a:off x="3917950" y="43041570"/>
          <a:ext cx="1784350"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．地方公共団体等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15</xdr:col>
      <xdr:colOff>0</xdr:colOff>
      <xdr:row>751</xdr:row>
      <xdr:rowOff>273685</xdr:rowOff>
    </xdr:from>
    <xdr:to>
      <xdr:col>15</xdr:col>
      <xdr:colOff>0</xdr:colOff>
      <xdr:row>763</xdr:row>
      <xdr:rowOff>1270</xdr:rowOff>
    </xdr:to>
    <xdr:cxnSp macro="">
      <xdr:nvCxnSpPr>
        <xdr:cNvPr id="13" name="直線コネクタ 12"/>
        <xdr:cNvCxnSpPr/>
      </xdr:nvCxnSpPr>
      <xdr:spPr>
        <a:xfrm>
          <a:off x="3000375" y="41365170"/>
          <a:ext cx="0" cy="3499485"/>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2540</xdr:colOff>
      <xdr:row>753</xdr:row>
      <xdr:rowOff>0</xdr:rowOff>
    </xdr:from>
    <xdr:to>
      <xdr:col>19</xdr:col>
      <xdr:colOff>95885</xdr:colOff>
      <xdr:row>753</xdr:row>
      <xdr:rowOff>0</xdr:rowOff>
    </xdr:to>
    <xdr:cxnSp macro="">
      <xdr:nvCxnSpPr>
        <xdr:cNvPr id="15" name="直線矢印コネクタ 14"/>
        <xdr:cNvCxnSpPr/>
      </xdr:nvCxnSpPr>
      <xdr:spPr>
        <a:xfrm>
          <a:off x="3002915" y="4172013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xdr:colOff>
      <xdr:row>758</xdr:row>
      <xdr:rowOff>15875</xdr:rowOff>
    </xdr:from>
    <xdr:to>
      <xdr:col>19</xdr:col>
      <xdr:colOff>95885</xdr:colOff>
      <xdr:row>758</xdr:row>
      <xdr:rowOff>15875</xdr:rowOff>
    </xdr:to>
    <xdr:cxnSp macro="">
      <xdr:nvCxnSpPr>
        <xdr:cNvPr id="16" name="直線矢印コネクタ 15"/>
        <xdr:cNvCxnSpPr/>
      </xdr:nvCxnSpPr>
      <xdr:spPr>
        <a:xfrm>
          <a:off x="3002915" y="4330763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xdr:colOff>
      <xdr:row>750</xdr:row>
      <xdr:rowOff>14605</xdr:rowOff>
    </xdr:from>
    <xdr:to>
      <xdr:col>18</xdr:col>
      <xdr:colOff>196215</xdr:colOff>
      <xdr:row>751</xdr:row>
      <xdr:rowOff>168910</xdr:rowOff>
    </xdr:to>
    <xdr:sp macro="" textlink="">
      <xdr:nvSpPr>
        <xdr:cNvPr id="5" name="大かっこ 4"/>
        <xdr:cNvSpPr/>
      </xdr:nvSpPr>
      <xdr:spPr>
        <a:xfrm>
          <a:off x="2009775" y="40791765"/>
          <a:ext cx="1786890" cy="46863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予算配分、事業採択</a:t>
          </a:r>
          <a:endParaRPr kumimoji="1" lang="en-US" altLang="ja-JP" sz="1000"/>
        </a:p>
        <a:p>
          <a:pPr algn="ctr"/>
          <a:r>
            <a:rPr kumimoji="1" lang="ja-JP" altLang="en-US" sz="1000"/>
            <a:t>地方整備局等への助言等</a:t>
          </a:r>
        </a:p>
      </xdr:txBody>
    </xdr:sp>
    <xdr:clientData/>
  </xdr:twoCellAnchor>
  <xdr:twoCellAnchor>
    <xdr:from>
      <xdr:col>19</xdr:col>
      <xdr:colOff>130810</xdr:colOff>
      <xdr:row>754</xdr:row>
      <xdr:rowOff>56515</xdr:rowOff>
    </xdr:from>
    <xdr:to>
      <xdr:col>28</xdr:col>
      <xdr:colOff>115570</xdr:colOff>
      <xdr:row>755</xdr:row>
      <xdr:rowOff>212090</xdr:rowOff>
    </xdr:to>
    <xdr:sp macro="" textlink="">
      <xdr:nvSpPr>
        <xdr:cNvPr id="12" name="大かっこ 11"/>
        <xdr:cNvSpPr/>
      </xdr:nvSpPr>
      <xdr:spPr>
        <a:xfrm>
          <a:off x="3931285" y="42090975"/>
          <a:ext cx="1784985" cy="4699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復旧工事の実施及び工事にかかる設計等</a:t>
          </a:r>
        </a:p>
      </xdr:txBody>
    </xdr:sp>
    <xdr:clientData/>
  </xdr:twoCellAnchor>
  <xdr:twoCellAnchor>
    <xdr:from>
      <xdr:col>28</xdr:col>
      <xdr:colOff>104140</xdr:colOff>
      <xdr:row>753</xdr:row>
      <xdr:rowOff>6350</xdr:rowOff>
    </xdr:from>
    <xdr:to>
      <xdr:col>32</xdr:col>
      <xdr:colOff>196850</xdr:colOff>
      <xdr:row>753</xdr:row>
      <xdr:rowOff>6350</xdr:rowOff>
    </xdr:to>
    <xdr:cxnSp macro="">
      <xdr:nvCxnSpPr>
        <xdr:cNvPr id="17" name="直線矢印コネクタ 16"/>
        <xdr:cNvCxnSpPr/>
      </xdr:nvCxnSpPr>
      <xdr:spPr>
        <a:xfrm>
          <a:off x="5704840" y="41726485"/>
          <a:ext cx="89281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xdr:colOff>
      <xdr:row>752</xdr:row>
      <xdr:rowOff>56515</xdr:rowOff>
    </xdr:from>
    <xdr:to>
      <xdr:col>42</xdr:col>
      <xdr:colOff>0</xdr:colOff>
      <xdr:row>753</xdr:row>
      <xdr:rowOff>282575</xdr:rowOff>
    </xdr:to>
    <xdr:sp macro="" textlink="">
      <xdr:nvSpPr>
        <xdr:cNvPr id="18" name="正方形/長方形 17"/>
        <xdr:cNvSpPr/>
      </xdr:nvSpPr>
      <xdr:spPr>
        <a:xfrm>
          <a:off x="6616065" y="41462325"/>
          <a:ext cx="1784985" cy="54038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33</xdr:col>
      <xdr:colOff>9525</xdr:colOff>
      <xdr:row>754</xdr:row>
      <xdr:rowOff>8890</xdr:rowOff>
    </xdr:from>
    <xdr:to>
      <xdr:col>41</xdr:col>
      <xdr:colOff>195580</xdr:colOff>
      <xdr:row>755</xdr:row>
      <xdr:rowOff>162560</xdr:rowOff>
    </xdr:to>
    <xdr:sp macro="" textlink="">
      <xdr:nvSpPr>
        <xdr:cNvPr id="19" name="大かっこ 18"/>
        <xdr:cNvSpPr/>
      </xdr:nvSpPr>
      <xdr:spPr>
        <a:xfrm>
          <a:off x="6610350" y="42043350"/>
          <a:ext cx="1786255" cy="46799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復旧工事、設計等</a:t>
          </a:r>
        </a:p>
      </xdr:txBody>
    </xdr:sp>
    <xdr:clientData/>
  </xdr:twoCellAnchor>
  <xdr:twoCellAnchor>
    <xdr:from>
      <xdr:col>15</xdr:col>
      <xdr:colOff>2540</xdr:colOff>
      <xdr:row>763</xdr:row>
      <xdr:rowOff>0</xdr:rowOff>
    </xdr:from>
    <xdr:to>
      <xdr:col>19</xdr:col>
      <xdr:colOff>95885</xdr:colOff>
      <xdr:row>763</xdr:row>
      <xdr:rowOff>0</xdr:rowOff>
    </xdr:to>
    <xdr:cxnSp macro="">
      <xdr:nvCxnSpPr>
        <xdr:cNvPr id="20" name="直線矢印コネクタ 19"/>
        <xdr:cNvCxnSpPr/>
      </xdr:nvCxnSpPr>
      <xdr:spPr>
        <a:xfrm>
          <a:off x="3002915" y="4486338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108585</xdr:colOff>
      <xdr:row>762</xdr:row>
      <xdr:rowOff>39370</xdr:rowOff>
    </xdr:from>
    <xdr:to>
      <xdr:col>28</xdr:col>
      <xdr:colOff>93345</xdr:colOff>
      <xdr:row>763</xdr:row>
      <xdr:rowOff>266065</xdr:rowOff>
    </xdr:to>
    <xdr:sp macro="" textlink="">
      <xdr:nvSpPr>
        <xdr:cNvPr id="21" name="正方形/長方形 20"/>
        <xdr:cNvSpPr/>
      </xdr:nvSpPr>
      <xdr:spPr>
        <a:xfrm>
          <a:off x="3909060" y="44588430"/>
          <a:ext cx="1784985"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．民間企業等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88265</xdr:colOff>
      <xdr:row>764</xdr:row>
      <xdr:rowOff>27305</xdr:rowOff>
    </xdr:from>
    <xdr:to>
      <xdr:col>28</xdr:col>
      <xdr:colOff>73025</xdr:colOff>
      <xdr:row>765</xdr:row>
      <xdr:rowOff>180975</xdr:rowOff>
    </xdr:to>
    <xdr:sp macro="" textlink="">
      <xdr:nvSpPr>
        <xdr:cNvPr id="22" name="大かっこ 21"/>
        <xdr:cNvSpPr/>
      </xdr:nvSpPr>
      <xdr:spPr>
        <a:xfrm>
          <a:off x="3888740" y="45205015"/>
          <a:ext cx="1784985" cy="46799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復旧工事、設計等</a:t>
          </a:r>
        </a:p>
      </xdr:txBody>
    </xdr:sp>
    <xdr:clientData/>
  </xdr:twoCellAnchor>
  <xdr:twoCellAnchor>
    <xdr:from>
      <xdr:col>19</xdr:col>
      <xdr:colOff>89535</xdr:colOff>
      <xdr:row>756</xdr:row>
      <xdr:rowOff>191135</xdr:rowOff>
    </xdr:from>
    <xdr:to>
      <xdr:col>27</xdr:col>
      <xdr:colOff>100965</xdr:colOff>
      <xdr:row>757</xdr:row>
      <xdr:rowOff>191135</xdr:rowOff>
    </xdr:to>
    <xdr:sp macro="" textlink="">
      <xdr:nvSpPr>
        <xdr:cNvPr id="7" name="正方形/長方形 6"/>
        <xdr:cNvSpPr/>
      </xdr:nvSpPr>
      <xdr:spPr>
        <a:xfrm>
          <a:off x="3890010" y="42854245"/>
          <a:ext cx="1611630"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補助</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118110</xdr:colOff>
      <xdr:row>759</xdr:row>
      <xdr:rowOff>14605</xdr:rowOff>
    </xdr:from>
    <xdr:to>
      <xdr:col>28</xdr:col>
      <xdr:colOff>102870</xdr:colOff>
      <xdr:row>760</xdr:row>
      <xdr:rowOff>170180</xdr:rowOff>
    </xdr:to>
    <xdr:sp macro="" textlink="">
      <xdr:nvSpPr>
        <xdr:cNvPr id="24" name="大かっこ 23"/>
        <xdr:cNvSpPr/>
      </xdr:nvSpPr>
      <xdr:spPr>
        <a:xfrm>
          <a:off x="3918585" y="43620690"/>
          <a:ext cx="1784985" cy="4699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復旧工事の実施及び工事にかかる設計等</a:t>
          </a:r>
        </a:p>
      </xdr:txBody>
    </xdr:sp>
    <xdr:clientData/>
  </xdr:twoCellAnchor>
  <xdr:twoCellAnchor>
    <xdr:from>
      <xdr:col>28</xdr:col>
      <xdr:colOff>114935</xdr:colOff>
      <xdr:row>758</xdr:row>
      <xdr:rowOff>10795</xdr:rowOff>
    </xdr:from>
    <xdr:to>
      <xdr:col>33</xdr:col>
      <xdr:colOff>6350</xdr:colOff>
      <xdr:row>758</xdr:row>
      <xdr:rowOff>10795</xdr:rowOff>
    </xdr:to>
    <xdr:cxnSp macro="">
      <xdr:nvCxnSpPr>
        <xdr:cNvPr id="25" name="直線矢印コネクタ 24"/>
        <xdr:cNvCxnSpPr/>
      </xdr:nvCxnSpPr>
      <xdr:spPr>
        <a:xfrm>
          <a:off x="5715635" y="43302555"/>
          <a:ext cx="89154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14605</xdr:colOff>
      <xdr:row>757</xdr:row>
      <xdr:rowOff>59055</xdr:rowOff>
    </xdr:from>
    <xdr:to>
      <xdr:col>41</xdr:col>
      <xdr:colOff>200025</xdr:colOff>
      <xdr:row>758</xdr:row>
      <xdr:rowOff>285750</xdr:rowOff>
    </xdr:to>
    <xdr:sp macro="" textlink="">
      <xdr:nvSpPr>
        <xdr:cNvPr id="26" name="正方形/長方形 25"/>
        <xdr:cNvSpPr/>
      </xdr:nvSpPr>
      <xdr:spPr>
        <a:xfrm>
          <a:off x="6615430" y="43036490"/>
          <a:ext cx="1785620"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latin typeface="+mn-ea"/>
              <a:ea typeface="+mn-ea"/>
            </a:rPr>
            <a:t>空港等災害復旧事業</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32</xdr:col>
      <xdr:colOff>141605</xdr:colOff>
      <xdr:row>756</xdr:row>
      <xdr:rowOff>163830</xdr:rowOff>
    </xdr:from>
    <xdr:to>
      <xdr:col>40</xdr:col>
      <xdr:colOff>153035</xdr:colOff>
      <xdr:row>757</xdr:row>
      <xdr:rowOff>163830</xdr:rowOff>
    </xdr:to>
    <xdr:sp macro="" textlink="">
      <xdr:nvSpPr>
        <xdr:cNvPr id="27" name="正方形/長方形 26"/>
        <xdr:cNvSpPr/>
      </xdr:nvSpPr>
      <xdr:spPr>
        <a:xfrm>
          <a:off x="6542405" y="42826940"/>
          <a:ext cx="1611630"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733" sqref="BF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445</v>
      </c>
      <c r="AJ2" s="865" t="s">
        <v>619</v>
      </c>
      <c r="AK2" s="865"/>
      <c r="AL2" s="865"/>
      <c r="AM2" s="865"/>
      <c r="AN2" s="32" t="s">
        <v>445</v>
      </c>
      <c r="AO2" s="865">
        <v>20</v>
      </c>
      <c r="AP2" s="865"/>
      <c r="AQ2" s="865"/>
      <c r="AR2" s="40" t="s">
        <v>445</v>
      </c>
      <c r="AS2" s="866">
        <v>582</v>
      </c>
      <c r="AT2" s="866"/>
      <c r="AU2" s="866"/>
      <c r="AV2" s="32" t="str">
        <f>IF(AW2="","","-")</f>
        <v/>
      </c>
      <c r="AW2" s="867"/>
      <c r="AX2" s="867"/>
    </row>
    <row r="3" spans="1:50" ht="21" customHeight="1" x14ac:dyDescent="0.15">
      <c r="A3" s="868" t="s">
        <v>624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99</v>
      </c>
      <c r="AJ3" s="870" t="s">
        <v>281</v>
      </c>
      <c r="AK3" s="870"/>
      <c r="AL3" s="870"/>
      <c r="AM3" s="870"/>
      <c r="AN3" s="870"/>
      <c r="AO3" s="870"/>
      <c r="AP3" s="870"/>
      <c r="AQ3" s="870"/>
      <c r="AR3" s="870"/>
      <c r="AS3" s="870"/>
      <c r="AT3" s="870"/>
      <c r="AU3" s="870"/>
      <c r="AV3" s="870"/>
      <c r="AW3" s="870"/>
      <c r="AX3" s="42" t="s">
        <v>14</v>
      </c>
    </row>
    <row r="4" spans="1:50" ht="24.75" customHeight="1" x14ac:dyDescent="0.15">
      <c r="A4" s="871" t="s">
        <v>58</v>
      </c>
      <c r="B4" s="872"/>
      <c r="C4" s="872"/>
      <c r="D4" s="872"/>
      <c r="E4" s="872"/>
      <c r="F4" s="872"/>
      <c r="G4" s="873" t="s">
        <v>629</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4</v>
      </c>
      <c r="AF4" s="874"/>
      <c r="AG4" s="874"/>
      <c r="AH4" s="874"/>
      <c r="AI4" s="874"/>
      <c r="AJ4" s="874"/>
      <c r="AK4" s="874"/>
      <c r="AL4" s="874"/>
      <c r="AM4" s="874"/>
      <c r="AN4" s="874"/>
      <c r="AO4" s="874"/>
      <c r="AP4" s="879"/>
      <c r="AQ4" s="880" t="s">
        <v>26</v>
      </c>
      <c r="AR4" s="876"/>
      <c r="AS4" s="876"/>
      <c r="AT4" s="876"/>
      <c r="AU4" s="876"/>
      <c r="AV4" s="876"/>
      <c r="AW4" s="876"/>
      <c r="AX4" s="881"/>
    </row>
    <row r="5" spans="1:50" ht="30" customHeight="1" x14ac:dyDescent="0.15">
      <c r="A5" s="882" t="s">
        <v>138</v>
      </c>
      <c r="B5" s="883"/>
      <c r="C5" s="883"/>
      <c r="D5" s="883"/>
      <c r="E5" s="883"/>
      <c r="F5" s="884"/>
      <c r="G5" s="885" t="s">
        <v>466</v>
      </c>
      <c r="H5" s="886"/>
      <c r="I5" s="886"/>
      <c r="J5" s="886"/>
      <c r="K5" s="886"/>
      <c r="L5" s="886"/>
      <c r="M5" s="887" t="s">
        <v>136</v>
      </c>
      <c r="N5" s="888"/>
      <c r="O5" s="888"/>
      <c r="P5" s="888"/>
      <c r="Q5" s="888"/>
      <c r="R5" s="889"/>
      <c r="S5" s="890" t="s">
        <v>35</v>
      </c>
      <c r="T5" s="886"/>
      <c r="U5" s="886"/>
      <c r="V5" s="886"/>
      <c r="W5" s="886"/>
      <c r="X5" s="891"/>
      <c r="Y5" s="892" t="s">
        <v>31</v>
      </c>
      <c r="Z5" s="706"/>
      <c r="AA5" s="706"/>
      <c r="AB5" s="706"/>
      <c r="AC5" s="706"/>
      <c r="AD5" s="707"/>
      <c r="AE5" s="893" t="s">
        <v>630</v>
      </c>
      <c r="AF5" s="893"/>
      <c r="AG5" s="893"/>
      <c r="AH5" s="893"/>
      <c r="AI5" s="893"/>
      <c r="AJ5" s="893"/>
      <c r="AK5" s="893"/>
      <c r="AL5" s="893"/>
      <c r="AM5" s="893"/>
      <c r="AN5" s="893"/>
      <c r="AO5" s="893"/>
      <c r="AP5" s="894"/>
      <c r="AQ5" s="895" t="s">
        <v>631</v>
      </c>
      <c r="AR5" s="896"/>
      <c r="AS5" s="896"/>
      <c r="AT5" s="896"/>
      <c r="AU5" s="896"/>
      <c r="AV5" s="896"/>
      <c r="AW5" s="896"/>
      <c r="AX5" s="897"/>
    </row>
    <row r="6" spans="1:50" ht="39" customHeight="1" x14ac:dyDescent="0.15">
      <c r="A6" s="828" t="s">
        <v>33</v>
      </c>
      <c r="B6" s="829"/>
      <c r="C6" s="829"/>
      <c r="D6" s="829"/>
      <c r="E6" s="829"/>
      <c r="F6" s="829"/>
      <c r="G6" s="830" t="str">
        <f>入力規則等!F39</f>
        <v>自動車安全特別会計空港整備勘定</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637</v>
      </c>
      <c r="H7" s="746"/>
      <c r="I7" s="746"/>
      <c r="J7" s="746"/>
      <c r="K7" s="746"/>
      <c r="L7" s="746"/>
      <c r="M7" s="746"/>
      <c r="N7" s="746"/>
      <c r="O7" s="746"/>
      <c r="P7" s="746"/>
      <c r="Q7" s="746"/>
      <c r="R7" s="746"/>
      <c r="S7" s="746"/>
      <c r="T7" s="746"/>
      <c r="U7" s="746"/>
      <c r="V7" s="746"/>
      <c r="W7" s="746"/>
      <c r="X7" s="747"/>
      <c r="Y7" s="837" t="s">
        <v>257</v>
      </c>
      <c r="Z7" s="263"/>
      <c r="AA7" s="263"/>
      <c r="AB7" s="263"/>
      <c r="AC7" s="263"/>
      <c r="AD7" s="838"/>
      <c r="AE7" s="839" t="s">
        <v>639</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334</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336</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86</v>
      </c>
      <c r="B9" s="121"/>
      <c r="C9" s="121"/>
      <c r="D9" s="121"/>
      <c r="E9" s="121"/>
      <c r="F9" s="121"/>
      <c r="G9" s="850" t="s">
        <v>638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4.25" customHeight="1" x14ac:dyDescent="0.15">
      <c r="A10" s="853" t="s">
        <v>96</v>
      </c>
      <c r="B10" s="854"/>
      <c r="C10" s="854"/>
      <c r="D10" s="854"/>
      <c r="E10" s="854"/>
      <c r="F10" s="854"/>
      <c r="G10" s="855" t="s">
        <v>15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21</v>
      </c>
      <c r="B11" s="854"/>
      <c r="C11" s="854"/>
      <c r="D11" s="854"/>
      <c r="E11" s="854"/>
      <c r="F11" s="858"/>
      <c r="G11" s="859" t="str">
        <f>入力規則等!P10</f>
        <v>直接実施、委託・請負、補助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89</v>
      </c>
      <c r="B12" s="118"/>
      <c r="C12" s="118"/>
      <c r="D12" s="118"/>
      <c r="E12" s="118"/>
      <c r="F12" s="119"/>
      <c r="G12" s="862"/>
      <c r="H12" s="863"/>
      <c r="I12" s="863"/>
      <c r="J12" s="863"/>
      <c r="K12" s="863"/>
      <c r="L12" s="863"/>
      <c r="M12" s="863"/>
      <c r="N12" s="863"/>
      <c r="O12" s="863"/>
      <c r="P12" s="416" t="s">
        <v>419</v>
      </c>
      <c r="Q12" s="291"/>
      <c r="R12" s="291"/>
      <c r="S12" s="291"/>
      <c r="T12" s="291"/>
      <c r="U12" s="291"/>
      <c r="V12" s="292"/>
      <c r="W12" s="416" t="s">
        <v>85</v>
      </c>
      <c r="X12" s="291"/>
      <c r="Y12" s="291"/>
      <c r="Z12" s="291"/>
      <c r="AA12" s="291"/>
      <c r="AB12" s="291"/>
      <c r="AC12" s="292"/>
      <c r="AD12" s="416" t="s">
        <v>187</v>
      </c>
      <c r="AE12" s="291"/>
      <c r="AF12" s="291"/>
      <c r="AG12" s="291"/>
      <c r="AH12" s="291"/>
      <c r="AI12" s="291"/>
      <c r="AJ12" s="292"/>
      <c r="AK12" s="416" t="s">
        <v>625</v>
      </c>
      <c r="AL12" s="291"/>
      <c r="AM12" s="291"/>
      <c r="AN12" s="291"/>
      <c r="AO12" s="291"/>
      <c r="AP12" s="291"/>
      <c r="AQ12" s="292"/>
      <c r="AR12" s="416" t="s">
        <v>626</v>
      </c>
      <c r="AS12" s="291"/>
      <c r="AT12" s="291"/>
      <c r="AU12" s="291"/>
      <c r="AV12" s="291"/>
      <c r="AW12" s="291"/>
      <c r="AX12" s="864"/>
    </row>
    <row r="13" spans="1:50" ht="21" customHeight="1" x14ac:dyDescent="0.15">
      <c r="A13" s="80"/>
      <c r="B13" s="81"/>
      <c r="C13" s="81"/>
      <c r="D13" s="81"/>
      <c r="E13" s="81"/>
      <c r="F13" s="82"/>
      <c r="G13" s="432" t="s">
        <v>5</v>
      </c>
      <c r="H13" s="433"/>
      <c r="I13" s="821" t="s">
        <v>18</v>
      </c>
      <c r="J13" s="822"/>
      <c r="K13" s="822"/>
      <c r="L13" s="822"/>
      <c r="M13" s="822"/>
      <c r="N13" s="822"/>
      <c r="O13" s="823"/>
      <c r="P13" s="796" t="s">
        <v>445</v>
      </c>
      <c r="Q13" s="797"/>
      <c r="R13" s="797"/>
      <c r="S13" s="797"/>
      <c r="T13" s="797"/>
      <c r="U13" s="797"/>
      <c r="V13" s="798"/>
      <c r="W13" s="796" t="s">
        <v>445</v>
      </c>
      <c r="X13" s="797"/>
      <c r="Y13" s="797"/>
      <c r="Z13" s="797"/>
      <c r="AA13" s="797"/>
      <c r="AB13" s="797"/>
      <c r="AC13" s="798"/>
      <c r="AD13" s="796" t="s">
        <v>445</v>
      </c>
      <c r="AE13" s="797"/>
      <c r="AF13" s="797"/>
      <c r="AG13" s="797"/>
      <c r="AH13" s="797"/>
      <c r="AI13" s="797"/>
      <c r="AJ13" s="798"/>
      <c r="AK13" s="796">
        <v>288</v>
      </c>
      <c r="AL13" s="797"/>
      <c r="AM13" s="797"/>
      <c r="AN13" s="797"/>
      <c r="AO13" s="797"/>
      <c r="AP13" s="797"/>
      <c r="AQ13" s="798"/>
      <c r="AR13" s="790">
        <v>288</v>
      </c>
      <c r="AS13" s="791"/>
      <c r="AT13" s="791"/>
      <c r="AU13" s="791"/>
      <c r="AV13" s="791"/>
      <c r="AW13" s="791"/>
      <c r="AX13" s="824"/>
    </row>
    <row r="14" spans="1:50" ht="21" customHeight="1" x14ac:dyDescent="0.15">
      <c r="A14" s="80"/>
      <c r="B14" s="81"/>
      <c r="C14" s="81"/>
      <c r="D14" s="81"/>
      <c r="E14" s="81"/>
      <c r="F14" s="82"/>
      <c r="G14" s="434"/>
      <c r="H14" s="435"/>
      <c r="I14" s="807" t="s">
        <v>7</v>
      </c>
      <c r="J14" s="813"/>
      <c r="K14" s="813"/>
      <c r="L14" s="813"/>
      <c r="M14" s="813"/>
      <c r="N14" s="813"/>
      <c r="O14" s="814"/>
      <c r="P14" s="796" t="s">
        <v>445</v>
      </c>
      <c r="Q14" s="797"/>
      <c r="R14" s="797"/>
      <c r="S14" s="797"/>
      <c r="T14" s="797"/>
      <c r="U14" s="797"/>
      <c r="V14" s="798"/>
      <c r="W14" s="796" t="s">
        <v>445</v>
      </c>
      <c r="X14" s="797"/>
      <c r="Y14" s="797"/>
      <c r="Z14" s="797"/>
      <c r="AA14" s="797"/>
      <c r="AB14" s="797"/>
      <c r="AC14" s="798"/>
      <c r="AD14" s="796" t="s">
        <v>445</v>
      </c>
      <c r="AE14" s="797"/>
      <c r="AF14" s="797"/>
      <c r="AG14" s="797"/>
      <c r="AH14" s="797"/>
      <c r="AI14" s="797"/>
      <c r="AJ14" s="798"/>
      <c r="AK14" s="796" t="s">
        <v>658</v>
      </c>
      <c r="AL14" s="797"/>
      <c r="AM14" s="797"/>
      <c r="AN14" s="797"/>
      <c r="AO14" s="797"/>
      <c r="AP14" s="797"/>
      <c r="AQ14" s="798"/>
      <c r="AR14" s="825"/>
      <c r="AS14" s="825"/>
      <c r="AT14" s="825"/>
      <c r="AU14" s="825"/>
      <c r="AV14" s="825"/>
      <c r="AW14" s="825"/>
      <c r="AX14" s="826"/>
    </row>
    <row r="15" spans="1:50" ht="21" customHeight="1" x14ac:dyDescent="0.15">
      <c r="A15" s="80"/>
      <c r="B15" s="81"/>
      <c r="C15" s="81"/>
      <c r="D15" s="81"/>
      <c r="E15" s="81"/>
      <c r="F15" s="82"/>
      <c r="G15" s="434"/>
      <c r="H15" s="435"/>
      <c r="I15" s="807" t="s">
        <v>118</v>
      </c>
      <c r="J15" s="808"/>
      <c r="K15" s="808"/>
      <c r="L15" s="808"/>
      <c r="M15" s="808"/>
      <c r="N15" s="808"/>
      <c r="O15" s="809"/>
      <c r="P15" s="796" t="s">
        <v>445</v>
      </c>
      <c r="Q15" s="797"/>
      <c r="R15" s="797"/>
      <c r="S15" s="797"/>
      <c r="T15" s="797"/>
      <c r="U15" s="797"/>
      <c r="V15" s="798"/>
      <c r="W15" s="796" t="s">
        <v>445</v>
      </c>
      <c r="X15" s="797"/>
      <c r="Y15" s="797"/>
      <c r="Z15" s="797"/>
      <c r="AA15" s="797"/>
      <c r="AB15" s="797"/>
      <c r="AC15" s="798"/>
      <c r="AD15" s="796" t="s">
        <v>445</v>
      </c>
      <c r="AE15" s="797"/>
      <c r="AF15" s="797"/>
      <c r="AG15" s="797"/>
      <c r="AH15" s="797"/>
      <c r="AI15" s="797"/>
      <c r="AJ15" s="798"/>
      <c r="AK15" s="796" t="s">
        <v>445</v>
      </c>
      <c r="AL15" s="797"/>
      <c r="AM15" s="797"/>
      <c r="AN15" s="797"/>
      <c r="AO15" s="797"/>
      <c r="AP15" s="797"/>
      <c r="AQ15" s="798"/>
      <c r="AR15" s="796" t="s">
        <v>658</v>
      </c>
      <c r="AS15" s="797"/>
      <c r="AT15" s="797"/>
      <c r="AU15" s="797"/>
      <c r="AV15" s="797"/>
      <c r="AW15" s="797"/>
      <c r="AX15" s="827"/>
    </row>
    <row r="16" spans="1:50" ht="21" customHeight="1" x14ac:dyDescent="0.15">
      <c r="A16" s="80"/>
      <c r="B16" s="81"/>
      <c r="C16" s="81"/>
      <c r="D16" s="81"/>
      <c r="E16" s="81"/>
      <c r="F16" s="82"/>
      <c r="G16" s="434"/>
      <c r="H16" s="435"/>
      <c r="I16" s="807" t="s">
        <v>63</v>
      </c>
      <c r="J16" s="808"/>
      <c r="K16" s="808"/>
      <c r="L16" s="808"/>
      <c r="M16" s="808"/>
      <c r="N16" s="808"/>
      <c r="O16" s="809"/>
      <c r="P16" s="796" t="s">
        <v>445</v>
      </c>
      <c r="Q16" s="797"/>
      <c r="R16" s="797"/>
      <c r="S16" s="797"/>
      <c r="T16" s="797"/>
      <c r="U16" s="797"/>
      <c r="V16" s="798"/>
      <c r="W16" s="796" t="s">
        <v>445</v>
      </c>
      <c r="X16" s="797"/>
      <c r="Y16" s="797"/>
      <c r="Z16" s="797"/>
      <c r="AA16" s="797"/>
      <c r="AB16" s="797"/>
      <c r="AC16" s="798"/>
      <c r="AD16" s="796" t="s">
        <v>445</v>
      </c>
      <c r="AE16" s="797"/>
      <c r="AF16" s="797"/>
      <c r="AG16" s="797"/>
      <c r="AH16" s="797"/>
      <c r="AI16" s="797"/>
      <c r="AJ16" s="798"/>
      <c r="AK16" s="796" t="s">
        <v>658</v>
      </c>
      <c r="AL16" s="797"/>
      <c r="AM16" s="797"/>
      <c r="AN16" s="797"/>
      <c r="AO16" s="797"/>
      <c r="AP16" s="797"/>
      <c r="AQ16" s="798"/>
      <c r="AR16" s="810"/>
      <c r="AS16" s="811"/>
      <c r="AT16" s="811"/>
      <c r="AU16" s="811"/>
      <c r="AV16" s="811"/>
      <c r="AW16" s="811"/>
      <c r="AX16" s="812"/>
    </row>
    <row r="17" spans="1:50" ht="24.75" customHeight="1" x14ac:dyDescent="0.15">
      <c r="A17" s="80"/>
      <c r="B17" s="81"/>
      <c r="C17" s="81"/>
      <c r="D17" s="81"/>
      <c r="E17" s="81"/>
      <c r="F17" s="82"/>
      <c r="G17" s="434"/>
      <c r="H17" s="435"/>
      <c r="I17" s="807" t="s">
        <v>129</v>
      </c>
      <c r="J17" s="813"/>
      <c r="K17" s="813"/>
      <c r="L17" s="813"/>
      <c r="M17" s="813"/>
      <c r="N17" s="813"/>
      <c r="O17" s="814"/>
      <c r="P17" s="796" t="s">
        <v>445</v>
      </c>
      <c r="Q17" s="797"/>
      <c r="R17" s="797"/>
      <c r="S17" s="797"/>
      <c r="T17" s="797"/>
      <c r="U17" s="797"/>
      <c r="V17" s="798"/>
      <c r="W17" s="796" t="s">
        <v>445</v>
      </c>
      <c r="X17" s="797"/>
      <c r="Y17" s="797"/>
      <c r="Z17" s="797"/>
      <c r="AA17" s="797"/>
      <c r="AB17" s="797"/>
      <c r="AC17" s="798"/>
      <c r="AD17" s="796" t="s">
        <v>445</v>
      </c>
      <c r="AE17" s="797"/>
      <c r="AF17" s="797"/>
      <c r="AG17" s="797"/>
      <c r="AH17" s="797"/>
      <c r="AI17" s="797"/>
      <c r="AJ17" s="798"/>
      <c r="AK17" s="796" t="s">
        <v>658</v>
      </c>
      <c r="AL17" s="797"/>
      <c r="AM17" s="797"/>
      <c r="AN17" s="797"/>
      <c r="AO17" s="797"/>
      <c r="AP17" s="797"/>
      <c r="AQ17" s="798"/>
      <c r="AR17" s="815"/>
      <c r="AS17" s="815"/>
      <c r="AT17" s="815"/>
      <c r="AU17" s="815"/>
      <c r="AV17" s="815"/>
      <c r="AW17" s="815"/>
      <c r="AX17" s="816"/>
    </row>
    <row r="18" spans="1:50" ht="24.75" customHeight="1" x14ac:dyDescent="0.15">
      <c r="A18" s="80"/>
      <c r="B18" s="81"/>
      <c r="C18" s="81"/>
      <c r="D18" s="81"/>
      <c r="E18" s="81"/>
      <c r="F18" s="82"/>
      <c r="G18" s="436"/>
      <c r="H18" s="437"/>
      <c r="I18" s="817" t="s">
        <v>79</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288</v>
      </c>
      <c r="AL18" s="775"/>
      <c r="AM18" s="775"/>
      <c r="AN18" s="775"/>
      <c r="AO18" s="775"/>
      <c r="AP18" s="775"/>
      <c r="AQ18" s="776"/>
      <c r="AR18" s="774">
        <f>SUM(AR13:AX17)</f>
        <v>288</v>
      </c>
      <c r="AS18" s="775"/>
      <c r="AT18" s="775"/>
      <c r="AU18" s="775"/>
      <c r="AV18" s="775"/>
      <c r="AW18" s="775"/>
      <c r="AX18" s="820"/>
    </row>
    <row r="19" spans="1:50" ht="24.75" customHeight="1" x14ac:dyDescent="0.15">
      <c r="A19" s="80"/>
      <c r="B19" s="81"/>
      <c r="C19" s="81"/>
      <c r="D19" s="81"/>
      <c r="E19" s="81"/>
      <c r="F19" s="82"/>
      <c r="G19" s="799" t="s">
        <v>37</v>
      </c>
      <c r="H19" s="800"/>
      <c r="I19" s="800"/>
      <c r="J19" s="800"/>
      <c r="K19" s="800"/>
      <c r="L19" s="800"/>
      <c r="M19" s="800"/>
      <c r="N19" s="800"/>
      <c r="O19" s="800"/>
      <c r="P19" s="796">
        <v>0</v>
      </c>
      <c r="Q19" s="797"/>
      <c r="R19" s="797"/>
      <c r="S19" s="797"/>
      <c r="T19" s="797"/>
      <c r="U19" s="797"/>
      <c r="V19" s="798"/>
      <c r="W19" s="796">
        <v>0</v>
      </c>
      <c r="X19" s="797"/>
      <c r="Y19" s="797"/>
      <c r="Z19" s="797"/>
      <c r="AA19" s="797"/>
      <c r="AB19" s="797"/>
      <c r="AC19" s="798"/>
      <c r="AD19" s="796">
        <v>0</v>
      </c>
      <c r="AE19" s="797"/>
      <c r="AF19" s="797"/>
      <c r="AG19" s="797"/>
      <c r="AH19" s="797"/>
      <c r="AI19" s="797"/>
      <c r="AJ19" s="798"/>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44</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405</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247</v>
      </c>
      <c r="B22" s="124"/>
      <c r="C22" s="124"/>
      <c r="D22" s="124"/>
      <c r="E22" s="124"/>
      <c r="F22" s="125"/>
      <c r="G22" s="785" t="s">
        <v>238</v>
      </c>
      <c r="H22" s="192"/>
      <c r="I22" s="192"/>
      <c r="J22" s="192"/>
      <c r="K22" s="192"/>
      <c r="L22" s="192"/>
      <c r="M22" s="192"/>
      <c r="N22" s="192"/>
      <c r="O22" s="193"/>
      <c r="P22" s="191" t="s">
        <v>202</v>
      </c>
      <c r="Q22" s="192"/>
      <c r="R22" s="192"/>
      <c r="S22" s="192"/>
      <c r="T22" s="192"/>
      <c r="U22" s="192"/>
      <c r="V22" s="193"/>
      <c r="W22" s="191" t="s">
        <v>627</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86"/>
    </row>
    <row r="23" spans="1:50" ht="25.5" customHeight="1" x14ac:dyDescent="0.15">
      <c r="A23" s="126"/>
      <c r="B23" s="127"/>
      <c r="C23" s="127"/>
      <c r="D23" s="127"/>
      <c r="E23" s="127"/>
      <c r="F23" s="128"/>
      <c r="G23" s="787" t="s">
        <v>404</v>
      </c>
      <c r="H23" s="788"/>
      <c r="I23" s="788"/>
      <c r="J23" s="788"/>
      <c r="K23" s="788"/>
      <c r="L23" s="788"/>
      <c r="M23" s="788"/>
      <c r="N23" s="788"/>
      <c r="O23" s="789"/>
      <c r="P23" s="790">
        <v>158</v>
      </c>
      <c r="Q23" s="791"/>
      <c r="R23" s="791"/>
      <c r="S23" s="791"/>
      <c r="T23" s="791"/>
      <c r="U23" s="791"/>
      <c r="V23" s="792"/>
      <c r="W23" s="790">
        <v>158</v>
      </c>
      <c r="X23" s="791"/>
      <c r="Y23" s="791"/>
      <c r="Z23" s="791"/>
      <c r="AA23" s="791"/>
      <c r="AB23" s="791"/>
      <c r="AC23" s="792"/>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3" t="s">
        <v>633</v>
      </c>
      <c r="H24" s="794"/>
      <c r="I24" s="794"/>
      <c r="J24" s="794"/>
      <c r="K24" s="794"/>
      <c r="L24" s="794"/>
      <c r="M24" s="794"/>
      <c r="N24" s="794"/>
      <c r="O24" s="795"/>
      <c r="P24" s="796">
        <v>130</v>
      </c>
      <c r="Q24" s="797"/>
      <c r="R24" s="797"/>
      <c r="S24" s="797"/>
      <c r="T24" s="797"/>
      <c r="U24" s="797"/>
      <c r="V24" s="798"/>
      <c r="W24" s="796">
        <v>130</v>
      </c>
      <c r="X24" s="797"/>
      <c r="Y24" s="797"/>
      <c r="Z24" s="797"/>
      <c r="AA24" s="797"/>
      <c r="AB24" s="797"/>
      <c r="AC24" s="79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3"/>
      <c r="H25" s="794"/>
      <c r="I25" s="794"/>
      <c r="J25" s="794"/>
      <c r="K25" s="794"/>
      <c r="L25" s="794"/>
      <c r="M25" s="794"/>
      <c r="N25" s="794"/>
      <c r="O25" s="795"/>
      <c r="P25" s="796"/>
      <c r="Q25" s="797"/>
      <c r="R25" s="797"/>
      <c r="S25" s="797"/>
      <c r="T25" s="797"/>
      <c r="U25" s="797"/>
      <c r="V25" s="798"/>
      <c r="W25" s="796"/>
      <c r="X25" s="797"/>
      <c r="Y25" s="797"/>
      <c r="Z25" s="797"/>
      <c r="AA25" s="797"/>
      <c r="AB25" s="797"/>
      <c r="AC25" s="79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3"/>
      <c r="H26" s="794"/>
      <c r="I26" s="794"/>
      <c r="J26" s="794"/>
      <c r="K26" s="794"/>
      <c r="L26" s="794"/>
      <c r="M26" s="794"/>
      <c r="N26" s="794"/>
      <c r="O26" s="795"/>
      <c r="P26" s="796"/>
      <c r="Q26" s="797"/>
      <c r="R26" s="797"/>
      <c r="S26" s="797"/>
      <c r="T26" s="797"/>
      <c r="U26" s="797"/>
      <c r="V26" s="798"/>
      <c r="W26" s="796"/>
      <c r="X26" s="797"/>
      <c r="Y26" s="797"/>
      <c r="Z26" s="797"/>
      <c r="AA26" s="797"/>
      <c r="AB26" s="797"/>
      <c r="AC26" s="79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3"/>
      <c r="H27" s="794"/>
      <c r="I27" s="794"/>
      <c r="J27" s="794"/>
      <c r="K27" s="794"/>
      <c r="L27" s="794"/>
      <c r="M27" s="794"/>
      <c r="N27" s="794"/>
      <c r="O27" s="795"/>
      <c r="P27" s="796"/>
      <c r="Q27" s="797"/>
      <c r="R27" s="797"/>
      <c r="S27" s="797"/>
      <c r="T27" s="797"/>
      <c r="U27" s="797"/>
      <c r="V27" s="798"/>
      <c r="W27" s="796"/>
      <c r="X27" s="797"/>
      <c r="Y27" s="797"/>
      <c r="Z27" s="797"/>
      <c r="AA27" s="797"/>
      <c r="AB27" s="797"/>
      <c r="AC27" s="79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155</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79</v>
      </c>
      <c r="H29" s="717"/>
      <c r="I29" s="717"/>
      <c r="J29" s="717"/>
      <c r="K29" s="717"/>
      <c r="L29" s="717"/>
      <c r="M29" s="717"/>
      <c r="N29" s="717"/>
      <c r="O29" s="718"/>
      <c r="P29" s="778">
        <f>AK13</f>
        <v>288</v>
      </c>
      <c r="Q29" s="779"/>
      <c r="R29" s="779"/>
      <c r="S29" s="779"/>
      <c r="T29" s="779"/>
      <c r="U29" s="779"/>
      <c r="V29" s="780"/>
      <c r="W29" s="778">
        <f>AR13</f>
        <v>288</v>
      </c>
      <c r="X29" s="779"/>
      <c r="Y29" s="779"/>
      <c r="Z29" s="779"/>
      <c r="AA29" s="779"/>
      <c r="AB29" s="779"/>
      <c r="AC29" s="78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401</v>
      </c>
      <c r="B30" s="439"/>
      <c r="C30" s="439"/>
      <c r="D30" s="439"/>
      <c r="E30" s="439"/>
      <c r="F30" s="440"/>
      <c r="G30" s="441" t="s">
        <v>203</v>
      </c>
      <c r="H30" s="442"/>
      <c r="I30" s="442"/>
      <c r="J30" s="442"/>
      <c r="K30" s="442"/>
      <c r="L30" s="442"/>
      <c r="M30" s="442"/>
      <c r="N30" s="442"/>
      <c r="O30" s="443"/>
      <c r="P30" s="444" t="s">
        <v>93</v>
      </c>
      <c r="Q30" s="442"/>
      <c r="R30" s="442"/>
      <c r="S30" s="442"/>
      <c r="T30" s="442"/>
      <c r="U30" s="442"/>
      <c r="V30" s="442"/>
      <c r="W30" s="442"/>
      <c r="X30" s="443"/>
      <c r="Y30" s="445"/>
      <c r="Z30" s="446"/>
      <c r="AA30" s="447"/>
      <c r="AB30" s="448" t="s">
        <v>48</v>
      </c>
      <c r="AC30" s="449"/>
      <c r="AD30" s="450"/>
      <c r="AE30" s="448" t="s">
        <v>419</v>
      </c>
      <c r="AF30" s="449"/>
      <c r="AG30" s="449"/>
      <c r="AH30" s="450"/>
      <c r="AI30" s="451" t="s">
        <v>85</v>
      </c>
      <c r="AJ30" s="451"/>
      <c r="AK30" s="451"/>
      <c r="AL30" s="448"/>
      <c r="AM30" s="451" t="s">
        <v>518</v>
      </c>
      <c r="AN30" s="451"/>
      <c r="AO30" s="451"/>
      <c r="AP30" s="448"/>
      <c r="AQ30" s="781" t="s">
        <v>299</v>
      </c>
      <c r="AR30" s="782"/>
      <c r="AS30" s="782"/>
      <c r="AT30" s="783"/>
      <c r="AU30" s="442" t="s">
        <v>237</v>
      </c>
      <c r="AV30" s="442"/>
      <c r="AW30" s="442"/>
      <c r="AX30" s="784"/>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445</v>
      </c>
      <c r="AR31" s="198"/>
      <c r="AS31" s="176" t="s">
        <v>300</v>
      </c>
      <c r="AT31" s="177"/>
      <c r="AU31" s="252" t="s">
        <v>445</v>
      </c>
      <c r="AV31" s="252"/>
      <c r="AW31" s="314" t="s">
        <v>290</v>
      </c>
      <c r="AX31" s="730"/>
    </row>
    <row r="32" spans="1:50" ht="23.25" customHeight="1" x14ac:dyDescent="0.15">
      <c r="A32" s="369"/>
      <c r="B32" s="367"/>
      <c r="C32" s="367"/>
      <c r="D32" s="367"/>
      <c r="E32" s="367"/>
      <c r="F32" s="368"/>
      <c r="G32" s="359" t="s">
        <v>313</v>
      </c>
      <c r="H32" s="360"/>
      <c r="I32" s="360"/>
      <c r="J32" s="360"/>
      <c r="K32" s="360"/>
      <c r="L32" s="360"/>
      <c r="M32" s="360"/>
      <c r="N32" s="360"/>
      <c r="O32" s="386"/>
      <c r="P32" s="99" t="s">
        <v>28</v>
      </c>
      <c r="Q32" s="99"/>
      <c r="R32" s="99"/>
      <c r="S32" s="99"/>
      <c r="T32" s="99"/>
      <c r="U32" s="99"/>
      <c r="V32" s="99"/>
      <c r="W32" s="99"/>
      <c r="X32" s="186"/>
      <c r="Y32" s="673" t="s">
        <v>55</v>
      </c>
      <c r="Z32" s="766"/>
      <c r="AA32" s="767"/>
      <c r="AB32" s="708" t="s">
        <v>634</v>
      </c>
      <c r="AC32" s="708"/>
      <c r="AD32" s="708"/>
      <c r="AE32" s="330" t="s">
        <v>445</v>
      </c>
      <c r="AF32" s="331"/>
      <c r="AG32" s="331"/>
      <c r="AH32" s="331"/>
      <c r="AI32" s="330" t="s">
        <v>445</v>
      </c>
      <c r="AJ32" s="331"/>
      <c r="AK32" s="331"/>
      <c r="AL32" s="331"/>
      <c r="AM32" s="330" t="s">
        <v>445</v>
      </c>
      <c r="AN32" s="331"/>
      <c r="AO32" s="331"/>
      <c r="AP32" s="331"/>
      <c r="AQ32" s="195" t="s">
        <v>445</v>
      </c>
      <c r="AR32" s="196"/>
      <c r="AS32" s="196"/>
      <c r="AT32" s="197"/>
      <c r="AU32" s="331" t="s">
        <v>445</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101</v>
      </c>
      <c r="Z33" s="291"/>
      <c r="AA33" s="292"/>
      <c r="AB33" s="726" t="s">
        <v>634</v>
      </c>
      <c r="AC33" s="726"/>
      <c r="AD33" s="726"/>
      <c r="AE33" s="330" t="s">
        <v>445</v>
      </c>
      <c r="AF33" s="331"/>
      <c r="AG33" s="331"/>
      <c r="AH33" s="331"/>
      <c r="AI33" s="330" t="s">
        <v>445</v>
      </c>
      <c r="AJ33" s="331"/>
      <c r="AK33" s="331"/>
      <c r="AL33" s="331"/>
      <c r="AM33" s="330" t="s">
        <v>445</v>
      </c>
      <c r="AN33" s="331"/>
      <c r="AO33" s="331"/>
      <c r="AP33" s="331"/>
      <c r="AQ33" s="195" t="s">
        <v>445</v>
      </c>
      <c r="AR33" s="196"/>
      <c r="AS33" s="196"/>
      <c r="AT33" s="197"/>
      <c r="AU33" s="331" t="s">
        <v>445</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62</v>
      </c>
      <c r="Z34" s="291"/>
      <c r="AA34" s="292"/>
      <c r="AB34" s="417" t="s">
        <v>56</v>
      </c>
      <c r="AC34" s="417"/>
      <c r="AD34" s="417"/>
      <c r="AE34" s="330" t="s">
        <v>445</v>
      </c>
      <c r="AF34" s="331"/>
      <c r="AG34" s="331"/>
      <c r="AH34" s="331"/>
      <c r="AI34" s="330" t="s">
        <v>445</v>
      </c>
      <c r="AJ34" s="331"/>
      <c r="AK34" s="331"/>
      <c r="AL34" s="331"/>
      <c r="AM34" s="330" t="s">
        <v>445</v>
      </c>
      <c r="AN34" s="331"/>
      <c r="AO34" s="331"/>
      <c r="AP34" s="331"/>
      <c r="AQ34" s="195" t="s">
        <v>445</v>
      </c>
      <c r="AR34" s="196"/>
      <c r="AS34" s="196"/>
      <c r="AT34" s="197"/>
      <c r="AU34" s="331" t="s">
        <v>445</v>
      </c>
      <c r="AV34" s="331"/>
      <c r="AW34" s="331"/>
      <c r="AX34" s="418"/>
    </row>
    <row r="35" spans="1:51" ht="23.25" customHeight="1" x14ac:dyDescent="0.15">
      <c r="A35" s="283" t="s">
        <v>264</v>
      </c>
      <c r="B35" s="284"/>
      <c r="C35" s="284"/>
      <c r="D35" s="284"/>
      <c r="E35" s="284"/>
      <c r="F35" s="285"/>
      <c r="G35" s="359" t="s">
        <v>640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401</v>
      </c>
      <c r="B37" s="411"/>
      <c r="C37" s="411"/>
      <c r="D37" s="411"/>
      <c r="E37" s="411"/>
      <c r="F37" s="412"/>
      <c r="G37" s="373" t="s">
        <v>203</v>
      </c>
      <c r="H37" s="374"/>
      <c r="I37" s="374"/>
      <c r="J37" s="374"/>
      <c r="K37" s="374"/>
      <c r="L37" s="374"/>
      <c r="M37" s="374"/>
      <c r="N37" s="374"/>
      <c r="O37" s="375"/>
      <c r="P37" s="376" t="s">
        <v>93</v>
      </c>
      <c r="Q37" s="374"/>
      <c r="R37" s="374"/>
      <c r="S37" s="374"/>
      <c r="T37" s="374"/>
      <c r="U37" s="374"/>
      <c r="V37" s="374"/>
      <c r="W37" s="374"/>
      <c r="X37" s="375"/>
      <c r="Y37" s="377"/>
      <c r="Z37" s="378"/>
      <c r="AA37" s="379"/>
      <c r="AB37" s="383" t="s">
        <v>48</v>
      </c>
      <c r="AC37" s="384"/>
      <c r="AD37" s="385"/>
      <c r="AE37" s="273" t="s">
        <v>419</v>
      </c>
      <c r="AF37" s="273"/>
      <c r="AG37" s="273"/>
      <c r="AH37" s="273"/>
      <c r="AI37" s="273" t="s">
        <v>85</v>
      </c>
      <c r="AJ37" s="273"/>
      <c r="AK37" s="273"/>
      <c r="AL37" s="273"/>
      <c r="AM37" s="273" t="s">
        <v>518</v>
      </c>
      <c r="AN37" s="273"/>
      <c r="AO37" s="273"/>
      <c r="AP37" s="273"/>
      <c r="AQ37" s="218" t="s">
        <v>299</v>
      </c>
      <c r="AR37" s="213"/>
      <c r="AS37" s="213"/>
      <c r="AT37" s="214"/>
      <c r="AU37" s="374" t="s">
        <v>237</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300</v>
      </c>
      <c r="AT38" s="177"/>
      <c r="AU38" s="252"/>
      <c r="AV38" s="252"/>
      <c r="AW38" s="314" t="s">
        <v>290</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55</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101</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62</v>
      </c>
      <c r="Z41" s="291"/>
      <c r="AA41" s="292"/>
      <c r="AB41" s="417" t="s">
        <v>56</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401</v>
      </c>
      <c r="B44" s="411"/>
      <c r="C44" s="411"/>
      <c r="D44" s="411"/>
      <c r="E44" s="411"/>
      <c r="F44" s="412"/>
      <c r="G44" s="373" t="s">
        <v>203</v>
      </c>
      <c r="H44" s="374"/>
      <c r="I44" s="374"/>
      <c r="J44" s="374"/>
      <c r="K44" s="374"/>
      <c r="L44" s="374"/>
      <c r="M44" s="374"/>
      <c r="N44" s="374"/>
      <c r="O44" s="375"/>
      <c r="P44" s="376" t="s">
        <v>93</v>
      </c>
      <c r="Q44" s="374"/>
      <c r="R44" s="374"/>
      <c r="S44" s="374"/>
      <c r="T44" s="374"/>
      <c r="U44" s="374"/>
      <c r="V44" s="374"/>
      <c r="W44" s="374"/>
      <c r="X44" s="375"/>
      <c r="Y44" s="377"/>
      <c r="Z44" s="378"/>
      <c r="AA44" s="379"/>
      <c r="AB44" s="383" t="s">
        <v>48</v>
      </c>
      <c r="AC44" s="384"/>
      <c r="AD44" s="385"/>
      <c r="AE44" s="273" t="s">
        <v>419</v>
      </c>
      <c r="AF44" s="273"/>
      <c r="AG44" s="273"/>
      <c r="AH44" s="273"/>
      <c r="AI44" s="273" t="s">
        <v>85</v>
      </c>
      <c r="AJ44" s="273"/>
      <c r="AK44" s="273"/>
      <c r="AL44" s="273"/>
      <c r="AM44" s="273" t="s">
        <v>518</v>
      </c>
      <c r="AN44" s="273"/>
      <c r="AO44" s="273"/>
      <c r="AP44" s="273"/>
      <c r="AQ44" s="218" t="s">
        <v>299</v>
      </c>
      <c r="AR44" s="213"/>
      <c r="AS44" s="213"/>
      <c r="AT44" s="214"/>
      <c r="AU44" s="374" t="s">
        <v>237</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300</v>
      </c>
      <c r="AT45" s="177"/>
      <c r="AU45" s="252"/>
      <c r="AV45" s="252"/>
      <c r="AW45" s="314" t="s">
        <v>290</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55</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101</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62</v>
      </c>
      <c r="Z48" s="291"/>
      <c r="AA48" s="292"/>
      <c r="AB48" s="417" t="s">
        <v>56</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401</v>
      </c>
      <c r="B51" s="367"/>
      <c r="C51" s="367"/>
      <c r="D51" s="367"/>
      <c r="E51" s="367"/>
      <c r="F51" s="368"/>
      <c r="G51" s="373" t="s">
        <v>203</v>
      </c>
      <c r="H51" s="374"/>
      <c r="I51" s="374"/>
      <c r="J51" s="374"/>
      <c r="K51" s="374"/>
      <c r="L51" s="374"/>
      <c r="M51" s="374"/>
      <c r="N51" s="374"/>
      <c r="O51" s="375"/>
      <c r="P51" s="376" t="s">
        <v>93</v>
      </c>
      <c r="Q51" s="374"/>
      <c r="R51" s="374"/>
      <c r="S51" s="374"/>
      <c r="T51" s="374"/>
      <c r="U51" s="374"/>
      <c r="V51" s="374"/>
      <c r="W51" s="374"/>
      <c r="X51" s="375"/>
      <c r="Y51" s="377"/>
      <c r="Z51" s="378"/>
      <c r="AA51" s="379"/>
      <c r="AB51" s="383" t="s">
        <v>48</v>
      </c>
      <c r="AC51" s="384"/>
      <c r="AD51" s="385"/>
      <c r="AE51" s="273" t="s">
        <v>419</v>
      </c>
      <c r="AF51" s="273"/>
      <c r="AG51" s="273"/>
      <c r="AH51" s="273"/>
      <c r="AI51" s="273" t="s">
        <v>85</v>
      </c>
      <c r="AJ51" s="273"/>
      <c r="AK51" s="273"/>
      <c r="AL51" s="273"/>
      <c r="AM51" s="273" t="s">
        <v>518</v>
      </c>
      <c r="AN51" s="273"/>
      <c r="AO51" s="273"/>
      <c r="AP51" s="273"/>
      <c r="AQ51" s="218" t="s">
        <v>299</v>
      </c>
      <c r="AR51" s="213"/>
      <c r="AS51" s="213"/>
      <c r="AT51" s="214"/>
      <c r="AU51" s="768" t="s">
        <v>237</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300</v>
      </c>
      <c r="AT52" s="177"/>
      <c r="AU52" s="252"/>
      <c r="AV52" s="252"/>
      <c r="AW52" s="314" t="s">
        <v>290</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55</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101</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62</v>
      </c>
      <c r="Z55" s="291"/>
      <c r="AA55" s="292"/>
      <c r="AB55" s="727" t="s">
        <v>56</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401</v>
      </c>
      <c r="B58" s="367"/>
      <c r="C58" s="367"/>
      <c r="D58" s="367"/>
      <c r="E58" s="367"/>
      <c r="F58" s="368"/>
      <c r="G58" s="373" t="s">
        <v>203</v>
      </c>
      <c r="H58" s="374"/>
      <c r="I58" s="374"/>
      <c r="J58" s="374"/>
      <c r="K58" s="374"/>
      <c r="L58" s="374"/>
      <c r="M58" s="374"/>
      <c r="N58" s="374"/>
      <c r="O58" s="375"/>
      <c r="P58" s="376" t="s">
        <v>93</v>
      </c>
      <c r="Q58" s="374"/>
      <c r="R58" s="374"/>
      <c r="S58" s="374"/>
      <c r="T58" s="374"/>
      <c r="U58" s="374"/>
      <c r="V58" s="374"/>
      <c r="W58" s="374"/>
      <c r="X58" s="375"/>
      <c r="Y58" s="377"/>
      <c r="Z58" s="378"/>
      <c r="AA58" s="379"/>
      <c r="AB58" s="383" t="s">
        <v>48</v>
      </c>
      <c r="AC58" s="384"/>
      <c r="AD58" s="385"/>
      <c r="AE58" s="273" t="s">
        <v>419</v>
      </c>
      <c r="AF58" s="273"/>
      <c r="AG58" s="273"/>
      <c r="AH58" s="273"/>
      <c r="AI58" s="273" t="s">
        <v>85</v>
      </c>
      <c r="AJ58" s="273"/>
      <c r="AK58" s="273"/>
      <c r="AL58" s="273"/>
      <c r="AM58" s="273" t="s">
        <v>518</v>
      </c>
      <c r="AN58" s="273"/>
      <c r="AO58" s="273"/>
      <c r="AP58" s="273"/>
      <c r="AQ58" s="218" t="s">
        <v>299</v>
      </c>
      <c r="AR58" s="213"/>
      <c r="AS58" s="213"/>
      <c r="AT58" s="214"/>
      <c r="AU58" s="768" t="s">
        <v>237</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300</v>
      </c>
      <c r="AT59" s="177"/>
      <c r="AU59" s="252"/>
      <c r="AV59" s="252"/>
      <c r="AW59" s="314" t="s">
        <v>290</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55</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101</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62</v>
      </c>
      <c r="Z62" s="291"/>
      <c r="AA62" s="292"/>
      <c r="AB62" s="417" t="s">
        <v>56</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279</v>
      </c>
      <c r="B65" s="350"/>
      <c r="C65" s="350"/>
      <c r="D65" s="350"/>
      <c r="E65" s="350"/>
      <c r="F65" s="351"/>
      <c r="G65" s="390"/>
      <c r="H65" s="173" t="s">
        <v>203</v>
      </c>
      <c r="I65" s="173"/>
      <c r="J65" s="173"/>
      <c r="K65" s="173"/>
      <c r="L65" s="173"/>
      <c r="M65" s="173"/>
      <c r="N65" s="173"/>
      <c r="O65" s="174"/>
      <c r="P65" s="181" t="s">
        <v>93</v>
      </c>
      <c r="Q65" s="173"/>
      <c r="R65" s="173"/>
      <c r="S65" s="173"/>
      <c r="T65" s="173"/>
      <c r="U65" s="173"/>
      <c r="V65" s="174"/>
      <c r="W65" s="392" t="s">
        <v>124</v>
      </c>
      <c r="X65" s="393"/>
      <c r="Y65" s="396"/>
      <c r="Z65" s="396"/>
      <c r="AA65" s="397"/>
      <c r="AB65" s="181" t="s">
        <v>48</v>
      </c>
      <c r="AC65" s="173"/>
      <c r="AD65" s="174"/>
      <c r="AE65" s="273" t="s">
        <v>419</v>
      </c>
      <c r="AF65" s="273"/>
      <c r="AG65" s="273"/>
      <c r="AH65" s="273"/>
      <c r="AI65" s="273" t="s">
        <v>85</v>
      </c>
      <c r="AJ65" s="273"/>
      <c r="AK65" s="273"/>
      <c r="AL65" s="273"/>
      <c r="AM65" s="273" t="s">
        <v>518</v>
      </c>
      <c r="AN65" s="273"/>
      <c r="AO65" s="273"/>
      <c r="AP65" s="273"/>
      <c r="AQ65" s="181" t="s">
        <v>299</v>
      </c>
      <c r="AR65" s="173"/>
      <c r="AS65" s="173"/>
      <c r="AT65" s="174"/>
      <c r="AU65" s="203" t="s">
        <v>237</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300</v>
      </c>
      <c r="AT66" s="177"/>
      <c r="AU66" s="252"/>
      <c r="AV66" s="252"/>
      <c r="AW66" s="176" t="s">
        <v>290</v>
      </c>
      <c r="AX66" s="206"/>
      <c r="AY66">
        <f t="shared" ref="AY66:AY72" si="4">$AY$65</f>
        <v>0</v>
      </c>
    </row>
    <row r="67" spans="1:51" ht="23.25" hidden="1" customHeight="1" x14ac:dyDescent="0.15">
      <c r="A67" s="333"/>
      <c r="B67" s="334"/>
      <c r="C67" s="334"/>
      <c r="D67" s="334"/>
      <c r="E67" s="334"/>
      <c r="F67" s="335"/>
      <c r="G67" s="357" t="s">
        <v>302</v>
      </c>
      <c r="H67" s="398"/>
      <c r="I67" s="399"/>
      <c r="J67" s="399"/>
      <c r="K67" s="399"/>
      <c r="L67" s="399"/>
      <c r="M67" s="399"/>
      <c r="N67" s="399"/>
      <c r="O67" s="400"/>
      <c r="P67" s="398"/>
      <c r="Q67" s="399"/>
      <c r="R67" s="399"/>
      <c r="S67" s="399"/>
      <c r="T67" s="399"/>
      <c r="U67" s="399"/>
      <c r="V67" s="400"/>
      <c r="W67" s="404"/>
      <c r="X67" s="405"/>
      <c r="Y67" s="208" t="s">
        <v>55</v>
      </c>
      <c r="Z67" s="208"/>
      <c r="AA67" s="209"/>
      <c r="AB67" s="764" t="s">
        <v>100</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101</v>
      </c>
      <c r="Z68" s="192"/>
      <c r="AA68" s="193"/>
      <c r="AB68" s="765" t="s">
        <v>100</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62</v>
      </c>
      <c r="Z69" s="192"/>
      <c r="AA69" s="193"/>
      <c r="AB69" s="762" t="s">
        <v>56</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407</v>
      </c>
      <c r="B70" s="334"/>
      <c r="C70" s="334"/>
      <c r="D70" s="334"/>
      <c r="E70" s="334"/>
      <c r="F70" s="335"/>
      <c r="G70" s="339" t="s">
        <v>304</v>
      </c>
      <c r="H70" s="340"/>
      <c r="I70" s="340"/>
      <c r="J70" s="340"/>
      <c r="K70" s="340"/>
      <c r="L70" s="340"/>
      <c r="M70" s="340"/>
      <c r="N70" s="340"/>
      <c r="O70" s="340"/>
      <c r="P70" s="340"/>
      <c r="Q70" s="340"/>
      <c r="R70" s="340"/>
      <c r="S70" s="340"/>
      <c r="T70" s="340"/>
      <c r="U70" s="340"/>
      <c r="V70" s="340"/>
      <c r="W70" s="343" t="s">
        <v>421</v>
      </c>
      <c r="X70" s="344"/>
      <c r="Y70" s="208" t="s">
        <v>55</v>
      </c>
      <c r="Z70" s="208"/>
      <c r="AA70" s="209"/>
      <c r="AB70" s="764" t="s">
        <v>100</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101</v>
      </c>
      <c r="Z71" s="192"/>
      <c r="AA71" s="193"/>
      <c r="AB71" s="765" t="s">
        <v>100</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62</v>
      </c>
      <c r="Z72" s="192"/>
      <c r="AA72" s="193"/>
      <c r="AB72" s="762" t="s">
        <v>56</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279</v>
      </c>
      <c r="B73" s="350"/>
      <c r="C73" s="350"/>
      <c r="D73" s="350"/>
      <c r="E73" s="350"/>
      <c r="F73" s="351"/>
      <c r="G73" s="352"/>
      <c r="H73" s="173" t="s">
        <v>203</v>
      </c>
      <c r="I73" s="173"/>
      <c r="J73" s="173"/>
      <c r="K73" s="173"/>
      <c r="L73" s="173"/>
      <c r="M73" s="173"/>
      <c r="N73" s="173"/>
      <c r="O73" s="174"/>
      <c r="P73" s="181" t="s">
        <v>93</v>
      </c>
      <c r="Q73" s="173"/>
      <c r="R73" s="173"/>
      <c r="S73" s="173"/>
      <c r="T73" s="173"/>
      <c r="U73" s="173"/>
      <c r="V73" s="173"/>
      <c r="W73" s="173"/>
      <c r="X73" s="174"/>
      <c r="Y73" s="354"/>
      <c r="Z73" s="355"/>
      <c r="AA73" s="356"/>
      <c r="AB73" s="181" t="s">
        <v>48</v>
      </c>
      <c r="AC73" s="173"/>
      <c r="AD73" s="174"/>
      <c r="AE73" s="273" t="s">
        <v>419</v>
      </c>
      <c r="AF73" s="273"/>
      <c r="AG73" s="273"/>
      <c r="AH73" s="273"/>
      <c r="AI73" s="273" t="s">
        <v>85</v>
      </c>
      <c r="AJ73" s="273"/>
      <c r="AK73" s="273"/>
      <c r="AL73" s="273"/>
      <c r="AM73" s="273" t="s">
        <v>518</v>
      </c>
      <c r="AN73" s="273"/>
      <c r="AO73" s="273"/>
      <c r="AP73" s="273"/>
      <c r="AQ73" s="181" t="s">
        <v>299</v>
      </c>
      <c r="AR73" s="173"/>
      <c r="AS73" s="173"/>
      <c r="AT73" s="174"/>
      <c r="AU73" s="245" t="s">
        <v>237</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300</v>
      </c>
      <c r="AT74" s="177"/>
      <c r="AU74" s="205"/>
      <c r="AV74" s="198"/>
      <c r="AW74" s="176" t="s">
        <v>290</v>
      </c>
      <c r="AX74" s="206"/>
      <c r="AY74">
        <f>$AY$73</f>
        <v>0</v>
      </c>
    </row>
    <row r="75" spans="1:51" ht="23.25" hidden="1" customHeight="1" x14ac:dyDescent="0.15">
      <c r="A75" s="333"/>
      <c r="B75" s="334"/>
      <c r="C75" s="334"/>
      <c r="D75" s="334"/>
      <c r="E75" s="334"/>
      <c r="F75" s="335"/>
      <c r="G75" s="357" t="s">
        <v>302</v>
      </c>
      <c r="H75" s="99"/>
      <c r="I75" s="99"/>
      <c r="J75" s="99"/>
      <c r="K75" s="99"/>
      <c r="L75" s="99"/>
      <c r="M75" s="99"/>
      <c r="N75" s="99"/>
      <c r="O75" s="186"/>
      <c r="P75" s="99"/>
      <c r="Q75" s="99"/>
      <c r="R75" s="99"/>
      <c r="S75" s="99"/>
      <c r="T75" s="99"/>
      <c r="U75" s="99"/>
      <c r="V75" s="99"/>
      <c r="W75" s="99"/>
      <c r="X75" s="186"/>
      <c r="Y75" s="207" t="s">
        <v>55</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62</v>
      </c>
      <c r="Z77" s="173"/>
      <c r="AA77" s="174"/>
      <c r="AB77" s="194" t="s">
        <v>56</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297</v>
      </c>
      <c r="B78" s="757"/>
      <c r="C78" s="757"/>
      <c r="D78" s="757"/>
      <c r="E78" s="337" t="s">
        <v>50</v>
      </c>
      <c r="F78" s="338"/>
      <c r="G78" s="14" t="s">
        <v>304</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400</v>
      </c>
      <c r="AP79" s="734"/>
      <c r="AQ79" s="734"/>
      <c r="AR79" s="38"/>
      <c r="AS79" s="733"/>
      <c r="AT79" s="734"/>
      <c r="AU79" s="734"/>
      <c r="AV79" s="734"/>
      <c r="AW79" s="734"/>
      <c r="AX79" s="735"/>
      <c r="AY79">
        <f>COUNTIF($AR$79,"☑")</f>
        <v>0</v>
      </c>
    </row>
    <row r="80" spans="1:51" ht="18.75" hidden="1" customHeight="1" x14ac:dyDescent="0.15">
      <c r="A80" s="140" t="s">
        <v>197</v>
      </c>
      <c r="B80" s="736" t="s">
        <v>324</v>
      </c>
      <c r="C80" s="737"/>
      <c r="D80" s="737"/>
      <c r="E80" s="737"/>
      <c r="F80" s="738"/>
      <c r="G80" s="311" t="s">
        <v>61</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252</v>
      </c>
      <c r="C85" s="306"/>
      <c r="D85" s="306"/>
      <c r="E85" s="306"/>
      <c r="F85" s="307"/>
      <c r="G85" s="310" t="s">
        <v>41</v>
      </c>
      <c r="H85" s="311"/>
      <c r="I85" s="311"/>
      <c r="J85" s="311"/>
      <c r="K85" s="311"/>
      <c r="L85" s="311"/>
      <c r="M85" s="311"/>
      <c r="N85" s="311"/>
      <c r="O85" s="312"/>
      <c r="P85" s="316" t="s">
        <v>120</v>
      </c>
      <c r="Q85" s="311"/>
      <c r="R85" s="311"/>
      <c r="S85" s="311"/>
      <c r="T85" s="311"/>
      <c r="U85" s="311"/>
      <c r="V85" s="311"/>
      <c r="W85" s="311"/>
      <c r="X85" s="312"/>
      <c r="Y85" s="178"/>
      <c r="Z85" s="179"/>
      <c r="AA85" s="180"/>
      <c r="AB85" s="297" t="s">
        <v>48</v>
      </c>
      <c r="AC85" s="298"/>
      <c r="AD85" s="299"/>
      <c r="AE85" s="273" t="s">
        <v>419</v>
      </c>
      <c r="AF85" s="273"/>
      <c r="AG85" s="273"/>
      <c r="AH85" s="273"/>
      <c r="AI85" s="273" t="s">
        <v>85</v>
      </c>
      <c r="AJ85" s="273"/>
      <c r="AK85" s="273"/>
      <c r="AL85" s="273"/>
      <c r="AM85" s="273" t="s">
        <v>518</v>
      </c>
      <c r="AN85" s="273"/>
      <c r="AO85" s="273"/>
      <c r="AP85" s="273"/>
      <c r="AQ85" s="181" t="s">
        <v>299</v>
      </c>
      <c r="AR85" s="173"/>
      <c r="AS85" s="173"/>
      <c r="AT85" s="174"/>
      <c r="AU85" s="728" t="s">
        <v>237</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300</v>
      </c>
      <c r="AT86" s="177"/>
      <c r="AU86" s="252"/>
      <c r="AV86" s="252"/>
      <c r="AW86" s="314" t="s">
        <v>290</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19</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101</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62</v>
      </c>
      <c r="Z89" s="293"/>
      <c r="AA89" s="294"/>
      <c r="AB89" s="727" t="s">
        <v>56</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252</v>
      </c>
      <c r="C90" s="306"/>
      <c r="D90" s="306"/>
      <c r="E90" s="306"/>
      <c r="F90" s="307"/>
      <c r="G90" s="310" t="s">
        <v>41</v>
      </c>
      <c r="H90" s="311"/>
      <c r="I90" s="311"/>
      <c r="J90" s="311"/>
      <c r="K90" s="311"/>
      <c r="L90" s="311"/>
      <c r="M90" s="311"/>
      <c r="N90" s="311"/>
      <c r="O90" s="312"/>
      <c r="P90" s="316" t="s">
        <v>120</v>
      </c>
      <c r="Q90" s="311"/>
      <c r="R90" s="311"/>
      <c r="S90" s="311"/>
      <c r="T90" s="311"/>
      <c r="U90" s="311"/>
      <c r="V90" s="311"/>
      <c r="W90" s="311"/>
      <c r="X90" s="312"/>
      <c r="Y90" s="178"/>
      <c r="Z90" s="179"/>
      <c r="AA90" s="180"/>
      <c r="AB90" s="297" t="s">
        <v>48</v>
      </c>
      <c r="AC90" s="298"/>
      <c r="AD90" s="299"/>
      <c r="AE90" s="273" t="s">
        <v>419</v>
      </c>
      <c r="AF90" s="273"/>
      <c r="AG90" s="273"/>
      <c r="AH90" s="273"/>
      <c r="AI90" s="273" t="s">
        <v>85</v>
      </c>
      <c r="AJ90" s="273"/>
      <c r="AK90" s="273"/>
      <c r="AL90" s="273"/>
      <c r="AM90" s="273" t="s">
        <v>518</v>
      </c>
      <c r="AN90" s="273"/>
      <c r="AO90" s="273"/>
      <c r="AP90" s="273"/>
      <c r="AQ90" s="181" t="s">
        <v>299</v>
      </c>
      <c r="AR90" s="173"/>
      <c r="AS90" s="173"/>
      <c r="AT90" s="174"/>
      <c r="AU90" s="728" t="s">
        <v>237</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300</v>
      </c>
      <c r="AT91" s="177"/>
      <c r="AU91" s="252"/>
      <c r="AV91" s="252"/>
      <c r="AW91" s="314" t="s">
        <v>290</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19</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101</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62</v>
      </c>
      <c r="Z94" s="293"/>
      <c r="AA94" s="294"/>
      <c r="AB94" s="727" t="s">
        <v>56</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252</v>
      </c>
      <c r="C95" s="306"/>
      <c r="D95" s="306"/>
      <c r="E95" s="306"/>
      <c r="F95" s="307"/>
      <c r="G95" s="310" t="s">
        <v>41</v>
      </c>
      <c r="H95" s="311"/>
      <c r="I95" s="311"/>
      <c r="J95" s="311"/>
      <c r="K95" s="311"/>
      <c r="L95" s="311"/>
      <c r="M95" s="311"/>
      <c r="N95" s="311"/>
      <c r="O95" s="312"/>
      <c r="P95" s="316" t="s">
        <v>120</v>
      </c>
      <c r="Q95" s="311"/>
      <c r="R95" s="311"/>
      <c r="S95" s="311"/>
      <c r="T95" s="311"/>
      <c r="U95" s="311"/>
      <c r="V95" s="311"/>
      <c r="W95" s="311"/>
      <c r="X95" s="312"/>
      <c r="Y95" s="178"/>
      <c r="Z95" s="179"/>
      <c r="AA95" s="180"/>
      <c r="AB95" s="297" t="s">
        <v>48</v>
      </c>
      <c r="AC95" s="298"/>
      <c r="AD95" s="299"/>
      <c r="AE95" s="273" t="s">
        <v>419</v>
      </c>
      <c r="AF95" s="273"/>
      <c r="AG95" s="273"/>
      <c r="AH95" s="273"/>
      <c r="AI95" s="273" t="s">
        <v>85</v>
      </c>
      <c r="AJ95" s="273"/>
      <c r="AK95" s="273"/>
      <c r="AL95" s="273"/>
      <c r="AM95" s="273" t="s">
        <v>518</v>
      </c>
      <c r="AN95" s="273"/>
      <c r="AO95" s="273"/>
      <c r="AP95" s="273"/>
      <c r="AQ95" s="181" t="s">
        <v>299</v>
      </c>
      <c r="AR95" s="173"/>
      <c r="AS95" s="173"/>
      <c r="AT95" s="174"/>
      <c r="AU95" s="728" t="s">
        <v>237</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300</v>
      </c>
      <c r="AT96" s="177"/>
      <c r="AU96" s="252"/>
      <c r="AV96" s="252"/>
      <c r="AW96" s="314" t="s">
        <v>290</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19</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101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62</v>
      </c>
      <c r="Z99" s="714"/>
      <c r="AA99" s="715"/>
      <c r="AB99" s="716" t="s">
        <v>56</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402</v>
      </c>
      <c r="B100" s="275"/>
      <c r="C100" s="275"/>
      <c r="D100" s="275"/>
      <c r="E100" s="275"/>
      <c r="F100" s="276"/>
      <c r="G100" s="295" t="s">
        <v>12</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48</v>
      </c>
      <c r="AC100" s="697"/>
      <c r="AD100" s="697"/>
      <c r="AE100" s="698" t="s">
        <v>419</v>
      </c>
      <c r="AF100" s="699"/>
      <c r="AG100" s="699"/>
      <c r="AH100" s="700"/>
      <c r="AI100" s="698" t="s">
        <v>85</v>
      </c>
      <c r="AJ100" s="699"/>
      <c r="AK100" s="699"/>
      <c r="AL100" s="700"/>
      <c r="AM100" s="698" t="s">
        <v>518</v>
      </c>
      <c r="AN100" s="699"/>
      <c r="AO100" s="699"/>
      <c r="AP100" s="700"/>
      <c r="AQ100" s="701" t="s">
        <v>166</v>
      </c>
      <c r="AR100" s="702"/>
      <c r="AS100" s="702"/>
      <c r="AT100" s="703"/>
      <c r="AU100" s="701" t="s">
        <v>385</v>
      </c>
      <c r="AV100" s="702"/>
      <c r="AW100" s="702"/>
      <c r="AX100" s="704"/>
    </row>
    <row r="101" spans="1:51" ht="23.25" customHeight="1" x14ac:dyDescent="0.15">
      <c r="A101" s="277"/>
      <c r="B101" s="278"/>
      <c r="C101" s="278"/>
      <c r="D101" s="278"/>
      <c r="E101" s="278"/>
      <c r="F101" s="279"/>
      <c r="G101" s="99" t="s">
        <v>635</v>
      </c>
      <c r="H101" s="99"/>
      <c r="I101" s="99"/>
      <c r="J101" s="99"/>
      <c r="K101" s="99"/>
      <c r="L101" s="99"/>
      <c r="M101" s="99"/>
      <c r="N101" s="99"/>
      <c r="O101" s="99"/>
      <c r="P101" s="99"/>
      <c r="Q101" s="99"/>
      <c r="R101" s="99"/>
      <c r="S101" s="99"/>
      <c r="T101" s="99"/>
      <c r="U101" s="99"/>
      <c r="V101" s="99"/>
      <c r="W101" s="99"/>
      <c r="X101" s="186"/>
      <c r="Y101" s="705" t="s">
        <v>66</v>
      </c>
      <c r="Z101" s="706"/>
      <c r="AA101" s="707"/>
      <c r="AB101" s="708" t="s">
        <v>634</v>
      </c>
      <c r="AC101" s="708"/>
      <c r="AD101" s="708"/>
      <c r="AE101" s="671" t="s">
        <v>445</v>
      </c>
      <c r="AF101" s="671"/>
      <c r="AG101" s="671"/>
      <c r="AH101" s="671"/>
      <c r="AI101" s="671" t="s">
        <v>445</v>
      </c>
      <c r="AJ101" s="671"/>
      <c r="AK101" s="671"/>
      <c r="AL101" s="671"/>
      <c r="AM101" s="671" t="s">
        <v>445</v>
      </c>
      <c r="AN101" s="671"/>
      <c r="AO101" s="671"/>
      <c r="AP101" s="671"/>
      <c r="AQ101" s="671"/>
      <c r="AR101" s="671"/>
      <c r="AS101" s="671"/>
      <c r="AT101" s="671"/>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131</v>
      </c>
      <c r="Z102" s="674"/>
      <c r="AA102" s="675"/>
      <c r="AB102" s="708" t="s">
        <v>634</v>
      </c>
      <c r="AC102" s="708"/>
      <c r="AD102" s="708"/>
      <c r="AE102" s="671" t="s">
        <v>445</v>
      </c>
      <c r="AF102" s="671"/>
      <c r="AG102" s="671"/>
      <c r="AH102" s="671"/>
      <c r="AI102" s="671" t="s">
        <v>445</v>
      </c>
      <c r="AJ102" s="671"/>
      <c r="AK102" s="671"/>
      <c r="AL102" s="671"/>
      <c r="AM102" s="671" t="s">
        <v>445</v>
      </c>
      <c r="AN102" s="671"/>
      <c r="AO102" s="671"/>
      <c r="AP102" s="671"/>
      <c r="AQ102" s="671">
        <v>2</v>
      </c>
      <c r="AR102" s="671"/>
      <c r="AS102" s="671"/>
      <c r="AT102" s="671"/>
      <c r="AU102" s="709" t="s">
        <v>657</v>
      </c>
      <c r="AV102" s="710"/>
      <c r="AW102" s="710"/>
      <c r="AX102" s="711"/>
    </row>
    <row r="103" spans="1:51" ht="31.5" hidden="1" customHeight="1" x14ac:dyDescent="0.15">
      <c r="A103" s="283" t="s">
        <v>402</v>
      </c>
      <c r="B103" s="284"/>
      <c r="C103" s="284"/>
      <c r="D103" s="284"/>
      <c r="E103" s="284"/>
      <c r="F103" s="285"/>
      <c r="G103" s="293" t="s">
        <v>12</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48</v>
      </c>
      <c r="AC103" s="291"/>
      <c r="AD103" s="292"/>
      <c r="AE103" s="273" t="s">
        <v>419</v>
      </c>
      <c r="AF103" s="273"/>
      <c r="AG103" s="273"/>
      <c r="AH103" s="273"/>
      <c r="AI103" s="273" t="s">
        <v>85</v>
      </c>
      <c r="AJ103" s="273"/>
      <c r="AK103" s="273"/>
      <c r="AL103" s="273"/>
      <c r="AM103" s="273" t="s">
        <v>518</v>
      </c>
      <c r="AN103" s="273"/>
      <c r="AO103" s="273"/>
      <c r="AP103" s="273"/>
      <c r="AQ103" s="684" t="s">
        <v>166</v>
      </c>
      <c r="AR103" s="685"/>
      <c r="AS103" s="685"/>
      <c r="AT103" s="685"/>
      <c r="AU103" s="684" t="s">
        <v>385</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66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131</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402</v>
      </c>
      <c r="B106" s="284"/>
      <c r="C106" s="284"/>
      <c r="D106" s="284"/>
      <c r="E106" s="284"/>
      <c r="F106" s="285"/>
      <c r="G106" s="293" t="s">
        <v>12</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48</v>
      </c>
      <c r="AC106" s="291"/>
      <c r="AD106" s="292"/>
      <c r="AE106" s="273" t="s">
        <v>419</v>
      </c>
      <c r="AF106" s="273"/>
      <c r="AG106" s="273"/>
      <c r="AH106" s="273"/>
      <c r="AI106" s="273" t="s">
        <v>85</v>
      </c>
      <c r="AJ106" s="273"/>
      <c r="AK106" s="273"/>
      <c r="AL106" s="273"/>
      <c r="AM106" s="273" t="s">
        <v>518</v>
      </c>
      <c r="AN106" s="273"/>
      <c r="AO106" s="273"/>
      <c r="AP106" s="273"/>
      <c r="AQ106" s="684" t="s">
        <v>166</v>
      </c>
      <c r="AR106" s="685"/>
      <c r="AS106" s="685"/>
      <c r="AT106" s="685"/>
      <c r="AU106" s="684" t="s">
        <v>385</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66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131</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402</v>
      </c>
      <c r="B109" s="284"/>
      <c r="C109" s="284"/>
      <c r="D109" s="284"/>
      <c r="E109" s="284"/>
      <c r="F109" s="285"/>
      <c r="G109" s="293" t="s">
        <v>12</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48</v>
      </c>
      <c r="AC109" s="291"/>
      <c r="AD109" s="292"/>
      <c r="AE109" s="273" t="s">
        <v>419</v>
      </c>
      <c r="AF109" s="273"/>
      <c r="AG109" s="273"/>
      <c r="AH109" s="273"/>
      <c r="AI109" s="273" t="s">
        <v>85</v>
      </c>
      <c r="AJ109" s="273"/>
      <c r="AK109" s="273"/>
      <c r="AL109" s="273"/>
      <c r="AM109" s="273" t="s">
        <v>518</v>
      </c>
      <c r="AN109" s="273"/>
      <c r="AO109" s="273"/>
      <c r="AP109" s="273"/>
      <c r="AQ109" s="684" t="s">
        <v>166</v>
      </c>
      <c r="AR109" s="685"/>
      <c r="AS109" s="685"/>
      <c r="AT109" s="685"/>
      <c r="AU109" s="684" t="s">
        <v>385</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66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131</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402</v>
      </c>
      <c r="B112" s="284"/>
      <c r="C112" s="284"/>
      <c r="D112" s="284"/>
      <c r="E112" s="284"/>
      <c r="F112" s="285"/>
      <c r="G112" s="293" t="s">
        <v>12</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48</v>
      </c>
      <c r="AC112" s="291"/>
      <c r="AD112" s="292"/>
      <c r="AE112" s="273" t="s">
        <v>419</v>
      </c>
      <c r="AF112" s="273"/>
      <c r="AG112" s="273"/>
      <c r="AH112" s="273"/>
      <c r="AI112" s="273" t="s">
        <v>85</v>
      </c>
      <c r="AJ112" s="273"/>
      <c r="AK112" s="273"/>
      <c r="AL112" s="273"/>
      <c r="AM112" s="273" t="s">
        <v>518</v>
      </c>
      <c r="AN112" s="273"/>
      <c r="AO112" s="273"/>
      <c r="AP112" s="273"/>
      <c r="AQ112" s="684" t="s">
        <v>166</v>
      </c>
      <c r="AR112" s="685"/>
      <c r="AS112" s="685"/>
      <c r="AT112" s="685"/>
      <c r="AU112" s="684" t="s">
        <v>385</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66</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131</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52</v>
      </c>
      <c r="B115" s="287"/>
      <c r="C115" s="287"/>
      <c r="D115" s="287"/>
      <c r="E115" s="287"/>
      <c r="F115" s="288"/>
      <c r="G115" s="291" t="s">
        <v>65</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48</v>
      </c>
      <c r="AC115" s="291"/>
      <c r="AD115" s="292"/>
      <c r="AE115" s="273" t="s">
        <v>419</v>
      </c>
      <c r="AF115" s="273"/>
      <c r="AG115" s="273"/>
      <c r="AH115" s="273"/>
      <c r="AI115" s="273" t="s">
        <v>85</v>
      </c>
      <c r="AJ115" s="273"/>
      <c r="AK115" s="273"/>
      <c r="AL115" s="273"/>
      <c r="AM115" s="273" t="s">
        <v>518</v>
      </c>
      <c r="AN115" s="273"/>
      <c r="AO115" s="273"/>
      <c r="AP115" s="273"/>
      <c r="AQ115" s="665" t="s">
        <v>508</v>
      </c>
      <c r="AR115" s="666"/>
      <c r="AS115" s="666"/>
      <c r="AT115" s="666"/>
      <c r="AU115" s="666"/>
      <c r="AV115" s="666"/>
      <c r="AW115" s="666"/>
      <c r="AX115" s="667"/>
    </row>
    <row r="116" spans="1:51" ht="23.25" customHeight="1" x14ac:dyDescent="0.15">
      <c r="A116" s="261"/>
      <c r="B116" s="259"/>
      <c r="C116" s="259"/>
      <c r="D116" s="259"/>
      <c r="E116" s="259"/>
      <c r="F116" s="260"/>
      <c r="G116" s="265" t="s">
        <v>641</v>
      </c>
      <c r="H116" s="265"/>
      <c r="I116" s="265"/>
      <c r="J116" s="265"/>
      <c r="K116" s="265"/>
      <c r="L116" s="265"/>
      <c r="M116" s="265"/>
      <c r="N116" s="265"/>
      <c r="O116" s="265"/>
      <c r="P116" s="265"/>
      <c r="Q116" s="265"/>
      <c r="R116" s="265"/>
      <c r="S116" s="265"/>
      <c r="T116" s="265"/>
      <c r="U116" s="265"/>
      <c r="V116" s="265"/>
      <c r="W116" s="265"/>
      <c r="X116" s="265"/>
      <c r="Y116" s="668" t="s">
        <v>52</v>
      </c>
      <c r="Z116" s="669"/>
      <c r="AA116" s="670"/>
      <c r="AB116" s="327" t="s">
        <v>445</v>
      </c>
      <c r="AC116" s="328"/>
      <c r="AD116" s="329"/>
      <c r="AE116" s="671" t="s">
        <v>445</v>
      </c>
      <c r="AF116" s="671"/>
      <c r="AG116" s="671"/>
      <c r="AH116" s="671"/>
      <c r="AI116" s="671" t="s">
        <v>445</v>
      </c>
      <c r="AJ116" s="671"/>
      <c r="AK116" s="671"/>
      <c r="AL116" s="671"/>
      <c r="AM116" s="671" t="s">
        <v>445</v>
      </c>
      <c r="AN116" s="671"/>
      <c r="AO116" s="671"/>
      <c r="AP116" s="671"/>
      <c r="AQ116" s="330" t="s">
        <v>445</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109</v>
      </c>
      <c r="Z117" s="674"/>
      <c r="AA117" s="675"/>
      <c r="AB117" s="676" t="s">
        <v>445</v>
      </c>
      <c r="AC117" s="677"/>
      <c r="AD117" s="678"/>
      <c r="AE117" s="679" t="s">
        <v>445</v>
      </c>
      <c r="AF117" s="679"/>
      <c r="AG117" s="679"/>
      <c r="AH117" s="679"/>
      <c r="AI117" s="679" t="s">
        <v>445</v>
      </c>
      <c r="AJ117" s="679"/>
      <c r="AK117" s="679"/>
      <c r="AL117" s="679"/>
      <c r="AM117" s="679" t="s">
        <v>445</v>
      </c>
      <c r="AN117" s="679"/>
      <c r="AO117" s="679"/>
      <c r="AP117" s="679"/>
      <c r="AQ117" s="679" t="s">
        <v>445</v>
      </c>
      <c r="AR117" s="679"/>
      <c r="AS117" s="679"/>
      <c r="AT117" s="679"/>
      <c r="AU117" s="679"/>
      <c r="AV117" s="679"/>
      <c r="AW117" s="679"/>
      <c r="AX117" s="680"/>
    </row>
    <row r="118" spans="1:51" ht="23.25" hidden="1" customHeight="1" x14ac:dyDescent="0.15">
      <c r="A118" s="286" t="s">
        <v>52</v>
      </c>
      <c r="B118" s="287"/>
      <c r="C118" s="287"/>
      <c r="D118" s="287"/>
      <c r="E118" s="287"/>
      <c r="F118" s="288"/>
      <c r="G118" s="291" t="s">
        <v>65</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48</v>
      </c>
      <c r="AC118" s="291"/>
      <c r="AD118" s="292"/>
      <c r="AE118" s="273" t="s">
        <v>419</v>
      </c>
      <c r="AF118" s="273"/>
      <c r="AG118" s="273"/>
      <c r="AH118" s="273"/>
      <c r="AI118" s="273" t="s">
        <v>85</v>
      </c>
      <c r="AJ118" s="273"/>
      <c r="AK118" s="273"/>
      <c r="AL118" s="273"/>
      <c r="AM118" s="273" t="s">
        <v>518</v>
      </c>
      <c r="AN118" s="273"/>
      <c r="AO118" s="273"/>
      <c r="AP118" s="273"/>
      <c r="AQ118" s="665" t="s">
        <v>508</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410</v>
      </c>
      <c r="H119" s="265"/>
      <c r="I119" s="265"/>
      <c r="J119" s="265"/>
      <c r="K119" s="265"/>
      <c r="L119" s="265"/>
      <c r="M119" s="265"/>
      <c r="N119" s="265"/>
      <c r="O119" s="265"/>
      <c r="P119" s="265"/>
      <c r="Q119" s="265"/>
      <c r="R119" s="265"/>
      <c r="S119" s="265"/>
      <c r="T119" s="265"/>
      <c r="U119" s="265"/>
      <c r="V119" s="265"/>
      <c r="W119" s="265"/>
      <c r="X119" s="265"/>
      <c r="Y119" s="668" t="s">
        <v>52</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109</v>
      </c>
      <c r="Z120" s="674"/>
      <c r="AA120" s="675"/>
      <c r="AB120" s="676" t="s">
        <v>121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52</v>
      </c>
      <c r="B121" s="287"/>
      <c r="C121" s="287"/>
      <c r="D121" s="287"/>
      <c r="E121" s="287"/>
      <c r="F121" s="288"/>
      <c r="G121" s="291" t="s">
        <v>65</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48</v>
      </c>
      <c r="AC121" s="291"/>
      <c r="AD121" s="292"/>
      <c r="AE121" s="273" t="s">
        <v>419</v>
      </c>
      <c r="AF121" s="273"/>
      <c r="AG121" s="273"/>
      <c r="AH121" s="273"/>
      <c r="AI121" s="273" t="s">
        <v>85</v>
      </c>
      <c r="AJ121" s="273"/>
      <c r="AK121" s="273"/>
      <c r="AL121" s="273"/>
      <c r="AM121" s="273" t="s">
        <v>518</v>
      </c>
      <c r="AN121" s="273"/>
      <c r="AO121" s="273"/>
      <c r="AP121" s="273"/>
      <c r="AQ121" s="665" t="s">
        <v>508</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192</v>
      </c>
      <c r="H122" s="265"/>
      <c r="I122" s="265"/>
      <c r="J122" s="265"/>
      <c r="K122" s="265"/>
      <c r="L122" s="265"/>
      <c r="M122" s="265"/>
      <c r="N122" s="265"/>
      <c r="O122" s="265"/>
      <c r="P122" s="265"/>
      <c r="Q122" s="265"/>
      <c r="R122" s="265"/>
      <c r="S122" s="265"/>
      <c r="T122" s="265"/>
      <c r="U122" s="265"/>
      <c r="V122" s="265"/>
      <c r="W122" s="265"/>
      <c r="X122" s="265"/>
      <c r="Y122" s="668" t="s">
        <v>52</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109</v>
      </c>
      <c r="Z123" s="674"/>
      <c r="AA123" s="675"/>
      <c r="AB123" s="676" t="s">
        <v>121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52</v>
      </c>
      <c r="B124" s="287"/>
      <c r="C124" s="287"/>
      <c r="D124" s="287"/>
      <c r="E124" s="287"/>
      <c r="F124" s="288"/>
      <c r="G124" s="291" t="s">
        <v>65</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48</v>
      </c>
      <c r="AC124" s="291"/>
      <c r="AD124" s="292"/>
      <c r="AE124" s="273" t="s">
        <v>419</v>
      </c>
      <c r="AF124" s="273"/>
      <c r="AG124" s="273"/>
      <c r="AH124" s="273"/>
      <c r="AI124" s="273" t="s">
        <v>85</v>
      </c>
      <c r="AJ124" s="273"/>
      <c r="AK124" s="273"/>
      <c r="AL124" s="273"/>
      <c r="AM124" s="273" t="s">
        <v>518</v>
      </c>
      <c r="AN124" s="273"/>
      <c r="AO124" s="273"/>
      <c r="AP124" s="273"/>
      <c r="AQ124" s="665" t="s">
        <v>508</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192</v>
      </c>
      <c r="H125" s="265"/>
      <c r="I125" s="265"/>
      <c r="J125" s="265"/>
      <c r="K125" s="265"/>
      <c r="L125" s="265"/>
      <c r="M125" s="265"/>
      <c r="N125" s="265"/>
      <c r="O125" s="265"/>
      <c r="P125" s="265"/>
      <c r="Q125" s="265"/>
      <c r="R125" s="265"/>
      <c r="S125" s="265"/>
      <c r="T125" s="265"/>
      <c r="U125" s="265"/>
      <c r="V125" s="265"/>
      <c r="W125" s="265"/>
      <c r="X125" s="289"/>
      <c r="Y125" s="668" t="s">
        <v>52</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109</v>
      </c>
      <c r="Z126" s="674"/>
      <c r="AA126" s="675"/>
      <c r="AB126" s="676" t="s">
        <v>121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52</v>
      </c>
      <c r="B127" s="259"/>
      <c r="C127" s="259"/>
      <c r="D127" s="259"/>
      <c r="E127" s="259"/>
      <c r="F127" s="260"/>
      <c r="G127" s="267" t="s">
        <v>65</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48</v>
      </c>
      <c r="AC127" s="267"/>
      <c r="AD127" s="268"/>
      <c r="AE127" s="273" t="s">
        <v>419</v>
      </c>
      <c r="AF127" s="273"/>
      <c r="AG127" s="273"/>
      <c r="AH127" s="273"/>
      <c r="AI127" s="273" t="s">
        <v>85</v>
      </c>
      <c r="AJ127" s="273"/>
      <c r="AK127" s="273"/>
      <c r="AL127" s="273"/>
      <c r="AM127" s="273" t="s">
        <v>518</v>
      </c>
      <c r="AN127" s="273"/>
      <c r="AO127" s="273"/>
      <c r="AP127" s="273"/>
      <c r="AQ127" s="665" t="s">
        <v>508</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192</v>
      </c>
      <c r="H128" s="265"/>
      <c r="I128" s="265"/>
      <c r="J128" s="265"/>
      <c r="K128" s="265"/>
      <c r="L128" s="265"/>
      <c r="M128" s="265"/>
      <c r="N128" s="265"/>
      <c r="O128" s="265"/>
      <c r="P128" s="265"/>
      <c r="Q128" s="265"/>
      <c r="R128" s="265"/>
      <c r="S128" s="265"/>
      <c r="T128" s="265"/>
      <c r="U128" s="265"/>
      <c r="V128" s="265"/>
      <c r="W128" s="265"/>
      <c r="X128" s="265"/>
      <c r="Y128" s="668" t="s">
        <v>52</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109</v>
      </c>
      <c r="Z129" s="674"/>
      <c r="AA129" s="675"/>
      <c r="AB129" s="676" t="s">
        <v>121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216</v>
      </c>
      <c r="B130" s="144"/>
      <c r="C130" s="149" t="s">
        <v>305</v>
      </c>
      <c r="D130" s="144"/>
      <c r="E130" s="659" t="s">
        <v>349</v>
      </c>
      <c r="F130" s="660"/>
      <c r="G130" s="661" t="s">
        <v>445</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346</v>
      </c>
      <c r="F131" s="649"/>
      <c r="G131" s="189" t="s">
        <v>445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307</v>
      </c>
      <c r="F132" s="154"/>
      <c r="G132" s="212" t="s">
        <v>319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48</v>
      </c>
      <c r="AC132" s="213"/>
      <c r="AD132" s="214"/>
      <c r="AE132" s="181" t="s">
        <v>419</v>
      </c>
      <c r="AF132" s="173"/>
      <c r="AG132" s="173"/>
      <c r="AH132" s="174"/>
      <c r="AI132" s="181" t="s">
        <v>85</v>
      </c>
      <c r="AJ132" s="173"/>
      <c r="AK132" s="173"/>
      <c r="AL132" s="174"/>
      <c r="AM132" s="181" t="s">
        <v>187</v>
      </c>
      <c r="AN132" s="173"/>
      <c r="AO132" s="173"/>
      <c r="AP132" s="174"/>
      <c r="AQ132" s="218" t="s">
        <v>299</v>
      </c>
      <c r="AR132" s="213"/>
      <c r="AS132" s="213"/>
      <c r="AT132" s="214"/>
      <c r="AU132" s="249" t="s">
        <v>323</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445</v>
      </c>
      <c r="AR133" s="252"/>
      <c r="AS133" s="176" t="s">
        <v>300</v>
      </c>
      <c r="AT133" s="177"/>
      <c r="AU133" s="198" t="s">
        <v>445</v>
      </c>
      <c r="AV133" s="198"/>
      <c r="AW133" s="176" t="s">
        <v>290</v>
      </c>
      <c r="AX133" s="206"/>
      <c r="AY133">
        <f>$AY$132</f>
        <v>1</v>
      </c>
    </row>
    <row r="134" spans="1:51" ht="39.75" customHeight="1" x14ac:dyDescent="0.15">
      <c r="A134" s="145"/>
      <c r="B134" s="146"/>
      <c r="C134" s="150"/>
      <c r="D134" s="146"/>
      <c r="E134" s="150"/>
      <c r="F134" s="155"/>
      <c r="G134" s="185" t="s">
        <v>445</v>
      </c>
      <c r="H134" s="99"/>
      <c r="I134" s="99"/>
      <c r="J134" s="99"/>
      <c r="K134" s="99"/>
      <c r="L134" s="99"/>
      <c r="M134" s="99"/>
      <c r="N134" s="99"/>
      <c r="O134" s="99"/>
      <c r="P134" s="99"/>
      <c r="Q134" s="99"/>
      <c r="R134" s="99"/>
      <c r="S134" s="99"/>
      <c r="T134" s="99"/>
      <c r="U134" s="99"/>
      <c r="V134" s="99"/>
      <c r="W134" s="99"/>
      <c r="X134" s="186"/>
      <c r="Y134" s="207" t="s">
        <v>320</v>
      </c>
      <c r="Z134" s="208"/>
      <c r="AA134" s="209"/>
      <c r="AB134" s="244" t="s">
        <v>445</v>
      </c>
      <c r="AC134" s="199"/>
      <c r="AD134" s="199"/>
      <c r="AE134" s="241" t="s">
        <v>445</v>
      </c>
      <c r="AF134" s="196"/>
      <c r="AG134" s="196"/>
      <c r="AH134" s="196"/>
      <c r="AI134" s="241" t="s">
        <v>445</v>
      </c>
      <c r="AJ134" s="196"/>
      <c r="AK134" s="196"/>
      <c r="AL134" s="196"/>
      <c r="AM134" s="241" t="s">
        <v>445</v>
      </c>
      <c r="AN134" s="196"/>
      <c r="AO134" s="196"/>
      <c r="AP134" s="196"/>
      <c r="AQ134" s="241" t="s">
        <v>445</v>
      </c>
      <c r="AR134" s="196"/>
      <c r="AS134" s="196"/>
      <c r="AT134" s="196"/>
      <c r="AU134" s="241" t="s">
        <v>445</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101</v>
      </c>
      <c r="Z135" s="192"/>
      <c r="AA135" s="193"/>
      <c r="AB135" s="240" t="s">
        <v>445</v>
      </c>
      <c r="AC135" s="210"/>
      <c r="AD135" s="210"/>
      <c r="AE135" s="241" t="s">
        <v>445</v>
      </c>
      <c r="AF135" s="196"/>
      <c r="AG135" s="196"/>
      <c r="AH135" s="196"/>
      <c r="AI135" s="241" t="s">
        <v>445</v>
      </c>
      <c r="AJ135" s="196"/>
      <c r="AK135" s="196"/>
      <c r="AL135" s="196"/>
      <c r="AM135" s="241" t="s">
        <v>445</v>
      </c>
      <c r="AN135" s="196"/>
      <c r="AO135" s="196"/>
      <c r="AP135" s="196"/>
      <c r="AQ135" s="241" t="s">
        <v>445</v>
      </c>
      <c r="AR135" s="196"/>
      <c r="AS135" s="196"/>
      <c r="AT135" s="196"/>
      <c r="AU135" s="241" t="s">
        <v>445</v>
      </c>
      <c r="AV135" s="196"/>
      <c r="AW135" s="196"/>
      <c r="AX135" s="211"/>
      <c r="AY135">
        <f>$AY$132</f>
        <v>1</v>
      </c>
    </row>
    <row r="136" spans="1:51" ht="18.75" hidden="1" customHeight="1" x14ac:dyDescent="0.15">
      <c r="A136" s="145"/>
      <c r="B136" s="146"/>
      <c r="C136" s="150"/>
      <c r="D136" s="146"/>
      <c r="E136" s="150"/>
      <c r="F136" s="155"/>
      <c r="G136" s="212" t="s">
        <v>319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48</v>
      </c>
      <c r="AC136" s="213"/>
      <c r="AD136" s="214"/>
      <c r="AE136" s="181" t="s">
        <v>419</v>
      </c>
      <c r="AF136" s="173"/>
      <c r="AG136" s="173"/>
      <c r="AH136" s="174"/>
      <c r="AI136" s="181" t="s">
        <v>85</v>
      </c>
      <c r="AJ136" s="173"/>
      <c r="AK136" s="173"/>
      <c r="AL136" s="174"/>
      <c r="AM136" s="181" t="s">
        <v>187</v>
      </c>
      <c r="AN136" s="173"/>
      <c r="AO136" s="173"/>
      <c r="AP136" s="174"/>
      <c r="AQ136" s="218" t="s">
        <v>299</v>
      </c>
      <c r="AR136" s="213"/>
      <c r="AS136" s="213"/>
      <c r="AT136" s="214"/>
      <c r="AU136" s="249" t="s">
        <v>323</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300</v>
      </c>
      <c r="AT137" s="177"/>
      <c r="AU137" s="198"/>
      <c r="AV137" s="198"/>
      <c r="AW137" s="176" t="s">
        <v>290</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320</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48</v>
      </c>
      <c r="AC140" s="213"/>
      <c r="AD140" s="214"/>
      <c r="AE140" s="181" t="s">
        <v>419</v>
      </c>
      <c r="AF140" s="173"/>
      <c r="AG140" s="173"/>
      <c r="AH140" s="174"/>
      <c r="AI140" s="181" t="s">
        <v>85</v>
      </c>
      <c r="AJ140" s="173"/>
      <c r="AK140" s="173"/>
      <c r="AL140" s="174"/>
      <c r="AM140" s="181" t="s">
        <v>187</v>
      </c>
      <c r="AN140" s="173"/>
      <c r="AO140" s="173"/>
      <c r="AP140" s="174"/>
      <c r="AQ140" s="218" t="s">
        <v>299</v>
      </c>
      <c r="AR140" s="213"/>
      <c r="AS140" s="213"/>
      <c r="AT140" s="214"/>
      <c r="AU140" s="249" t="s">
        <v>323</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300</v>
      </c>
      <c r="AT141" s="177"/>
      <c r="AU141" s="198"/>
      <c r="AV141" s="198"/>
      <c r="AW141" s="176" t="s">
        <v>290</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320</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48</v>
      </c>
      <c r="AC144" s="213"/>
      <c r="AD144" s="214"/>
      <c r="AE144" s="181" t="s">
        <v>419</v>
      </c>
      <c r="AF144" s="173"/>
      <c r="AG144" s="173"/>
      <c r="AH144" s="174"/>
      <c r="AI144" s="181" t="s">
        <v>85</v>
      </c>
      <c r="AJ144" s="173"/>
      <c r="AK144" s="173"/>
      <c r="AL144" s="174"/>
      <c r="AM144" s="181" t="s">
        <v>187</v>
      </c>
      <c r="AN144" s="173"/>
      <c r="AO144" s="173"/>
      <c r="AP144" s="174"/>
      <c r="AQ144" s="218" t="s">
        <v>299</v>
      </c>
      <c r="AR144" s="213"/>
      <c r="AS144" s="213"/>
      <c r="AT144" s="214"/>
      <c r="AU144" s="249" t="s">
        <v>323</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300</v>
      </c>
      <c r="AT145" s="177"/>
      <c r="AU145" s="198"/>
      <c r="AV145" s="198"/>
      <c r="AW145" s="176" t="s">
        <v>290</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320</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48</v>
      </c>
      <c r="AC148" s="213"/>
      <c r="AD148" s="214"/>
      <c r="AE148" s="181" t="s">
        <v>419</v>
      </c>
      <c r="AF148" s="173"/>
      <c r="AG148" s="173"/>
      <c r="AH148" s="174"/>
      <c r="AI148" s="181" t="s">
        <v>85</v>
      </c>
      <c r="AJ148" s="173"/>
      <c r="AK148" s="173"/>
      <c r="AL148" s="174"/>
      <c r="AM148" s="181" t="s">
        <v>187</v>
      </c>
      <c r="AN148" s="173"/>
      <c r="AO148" s="173"/>
      <c r="AP148" s="174"/>
      <c r="AQ148" s="218" t="s">
        <v>299</v>
      </c>
      <c r="AR148" s="213"/>
      <c r="AS148" s="213"/>
      <c r="AT148" s="214"/>
      <c r="AU148" s="249" t="s">
        <v>323</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300</v>
      </c>
      <c r="AT149" s="177"/>
      <c r="AU149" s="198"/>
      <c r="AV149" s="198"/>
      <c r="AW149" s="176" t="s">
        <v>290</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320</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397</v>
      </c>
      <c r="R152" s="173"/>
      <c r="S152" s="173"/>
      <c r="T152" s="173"/>
      <c r="U152" s="173"/>
      <c r="V152" s="173"/>
      <c r="W152" s="173"/>
      <c r="X152" s="173"/>
      <c r="Y152" s="173"/>
      <c r="Z152" s="173"/>
      <c r="AA152" s="173"/>
      <c r="AB152" s="220" t="s">
        <v>399</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326</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397</v>
      </c>
      <c r="R159" s="173"/>
      <c r="S159" s="173"/>
      <c r="T159" s="173"/>
      <c r="U159" s="173"/>
      <c r="V159" s="173"/>
      <c r="W159" s="173"/>
      <c r="X159" s="173"/>
      <c r="Y159" s="173"/>
      <c r="Z159" s="173"/>
      <c r="AA159" s="173"/>
      <c r="AB159" s="220" t="s">
        <v>399</v>
      </c>
      <c r="AC159" s="173"/>
      <c r="AD159" s="174"/>
      <c r="AE159" s="245" t="s">
        <v>325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326</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397</v>
      </c>
      <c r="R166" s="173"/>
      <c r="S166" s="173"/>
      <c r="T166" s="173"/>
      <c r="U166" s="173"/>
      <c r="V166" s="173"/>
      <c r="W166" s="173"/>
      <c r="X166" s="173"/>
      <c r="Y166" s="173"/>
      <c r="Z166" s="173"/>
      <c r="AA166" s="173"/>
      <c r="AB166" s="220" t="s">
        <v>399</v>
      </c>
      <c r="AC166" s="173"/>
      <c r="AD166" s="174"/>
      <c r="AE166" s="245" t="s">
        <v>325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326</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397</v>
      </c>
      <c r="R173" s="173"/>
      <c r="S173" s="173"/>
      <c r="T173" s="173"/>
      <c r="U173" s="173"/>
      <c r="V173" s="173"/>
      <c r="W173" s="173"/>
      <c r="X173" s="173"/>
      <c r="Y173" s="173"/>
      <c r="Z173" s="173"/>
      <c r="AA173" s="173"/>
      <c r="AB173" s="220" t="s">
        <v>399</v>
      </c>
      <c r="AC173" s="173"/>
      <c r="AD173" s="174"/>
      <c r="AE173" s="245" t="s">
        <v>325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326</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397</v>
      </c>
      <c r="R180" s="173"/>
      <c r="S180" s="173"/>
      <c r="T180" s="173"/>
      <c r="U180" s="173"/>
      <c r="V180" s="173"/>
      <c r="W180" s="173"/>
      <c r="X180" s="173"/>
      <c r="Y180" s="173"/>
      <c r="Z180" s="173"/>
      <c r="AA180" s="173"/>
      <c r="AB180" s="220" t="s">
        <v>399</v>
      </c>
      <c r="AC180" s="173"/>
      <c r="AD180" s="174"/>
      <c r="AE180" s="245" t="s">
        <v>325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326</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354</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445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346</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307</v>
      </c>
      <c r="F192" s="154"/>
      <c r="G192" s="212" t="s">
        <v>319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48</v>
      </c>
      <c r="AC192" s="213"/>
      <c r="AD192" s="214"/>
      <c r="AE192" s="181" t="s">
        <v>419</v>
      </c>
      <c r="AF192" s="173"/>
      <c r="AG192" s="173"/>
      <c r="AH192" s="174"/>
      <c r="AI192" s="181" t="s">
        <v>85</v>
      </c>
      <c r="AJ192" s="173"/>
      <c r="AK192" s="173"/>
      <c r="AL192" s="174"/>
      <c r="AM192" s="181" t="s">
        <v>187</v>
      </c>
      <c r="AN192" s="173"/>
      <c r="AO192" s="173"/>
      <c r="AP192" s="174"/>
      <c r="AQ192" s="218" t="s">
        <v>299</v>
      </c>
      <c r="AR192" s="213"/>
      <c r="AS192" s="213"/>
      <c r="AT192" s="214"/>
      <c r="AU192" s="249" t="s">
        <v>323</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300</v>
      </c>
      <c r="AT193" s="177"/>
      <c r="AU193" s="198"/>
      <c r="AV193" s="198"/>
      <c r="AW193" s="176" t="s">
        <v>290</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320</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48</v>
      </c>
      <c r="AC196" s="213"/>
      <c r="AD196" s="214"/>
      <c r="AE196" s="181" t="s">
        <v>419</v>
      </c>
      <c r="AF196" s="173"/>
      <c r="AG196" s="173"/>
      <c r="AH196" s="174"/>
      <c r="AI196" s="181" t="s">
        <v>85</v>
      </c>
      <c r="AJ196" s="173"/>
      <c r="AK196" s="173"/>
      <c r="AL196" s="174"/>
      <c r="AM196" s="181" t="s">
        <v>187</v>
      </c>
      <c r="AN196" s="173"/>
      <c r="AO196" s="173"/>
      <c r="AP196" s="174"/>
      <c r="AQ196" s="218" t="s">
        <v>299</v>
      </c>
      <c r="AR196" s="213"/>
      <c r="AS196" s="213"/>
      <c r="AT196" s="214"/>
      <c r="AU196" s="249" t="s">
        <v>323</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300</v>
      </c>
      <c r="AT197" s="177"/>
      <c r="AU197" s="198"/>
      <c r="AV197" s="198"/>
      <c r="AW197" s="176" t="s">
        <v>290</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320</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48</v>
      </c>
      <c r="AC200" s="213"/>
      <c r="AD200" s="214"/>
      <c r="AE200" s="181" t="s">
        <v>419</v>
      </c>
      <c r="AF200" s="173"/>
      <c r="AG200" s="173"/>
      <c r="AH200" s="174"/>
      <c r="AI200" s="181" t="s">
        <v>85</v>
      </c>
      <c r="AJ200" s="173"/>
      <c r="AK200" s="173"/>
      <c r="AL200" s="174"/>
      <c r="AM200" s="181" t="s">
        <v>187</v>
      </c>
      <c r="AN200" s="173"/>
      <c r="AO200" s="173"/>
      <c r="AP200" s="174"/>
      <c r="AQ200" s="218" t="s">
        <v>299</v>
      </c>
      <c r="AR200" s="213"/>
      <c r="AS200" s="213"/>
      <c r="AT200" s="214"/>
      <c r="AU200" s="249" t="s">
        <v>323</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300</v>
      </c>
      <c r="AT201" s="177"/>
      <c r="AU201" s="198"/>
      <c r="AV201" s="198"/>
      <c r="AW201" s="176" t="s">
        <v>290</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320</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48</v>
      </c>
      <c r="AC204" s="213"/>
      <c r="AD204" s="214"/>
      <c r="AE204" s="181" t="s">
        <v>419</v>
      </c>
      <c r="AF204" s="173"/>
      <c r="AG204" s="173"/>
      <c r="AH204" s="174"/>
      <c r="AI204" s="181" t="s">
        <v>85</v>
      </c>
      <c r="AJ204" s="173"/>
      <c r="AK204" s="173"/>
      <c r="AL204" s="174"/>
      <c r="AM204" s="181" t="s">
        <v>187</v>
      </c>
      <c r="AN204" s="173"/>
      <c r="AO204" s="173"/>
      <c r="AP204" s="174"/>
      <c r="AQ204" s="218" t="s">
        <v>299</v>
      </c>
      <c r="AR204" s="213"/>
      <c r="AS204" s="213"/>
      <c r="AT204" s="214"/>
      <c r="AU204" s="249" t="s">
        <v>323</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300</v>
      </c>
      <c r="AT205" s="177"/>
      <c r="AU205" s="198"/>
      <c r="AV205" s="198"/>
      <c r="AW205" s="176" t="s">
        <v>290</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320</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48</v>
      </c>
      <c r="AC208" s="213"/>
      <c r="AD208" s="214"/>
      <c r="AE208" s="181" t="s">
        <v>419</v>
      </c>
      <c r="AF208" s="173"/>
      <c r="AG208" s="173"/>
      <c r="AH208" s="174"/>
      <c r="AI208" s="181" t="s">
        <v>85</v>
      </c>
      <c r="AJ208" s="173"/>
      <c r="AK208" s="173"/>
      <c r="AL208" s="174"/>
      <c r="AM208" s="181" t="s">
        <v>187</v>
      </c>
      <c r="AN208" s="173"/>
      <c r="AO208" s="173"/>
      <c r="AP208" s="174"/>
      <c r="AQ208" s="218" t="s">
        <v>299</v>
      </c>
      <c r="AR208" s="213"/>
      <c r="AS208" s="213"/>
      <c r="AT208" s="214"/>
      <c r="AU208" s="249" t="s">
        <v>323</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300</v>
      </c>
      <c r="AT209" s="177"/>
      <c r="AU209" s="198"/>
      <c r="AV209" s="198"/>
      <c r="AW209" s="176" t="s">
        <v>290</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320</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397</v>
      </c>
      <c r="R212" s="173"/>
      <c r="S212" s="173"/>
      <c r="T212" s="173"/>
      <c r="U212" s="173"/>
      <c r="V212" s="173"/>
      <c r="W212" s="173"/>
      <c r="X212" s="173"/>
      <c r="Y212" s="173"/>
      <c r="Z212" s="173"/>
      <c r="AA212" s="173"/>
      <c r="AB212" s="220" t="s">
        <v>399</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326</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397</v>
      </c>
      <c r="R219" s="173"/>
      <c r="S219" s="173"/>
      <c r="T219" s="173"/>
      <c r="U219" s="173"/>
      <c r="V219" s="173"/>
      <c r="W219" s="173"/>
      <c r="X219" s="173"/>
      <c r="Y219" s="173"/>
      <c r="Z219" s="173"/>
      <c r="AA219" s="173"/>
      <c r="AB219" s="220" t="s">
        <v>399</v>
      </c>
      <c r="AC219" s="173"/>
      <c r="AD219" s="174"/>
      <c r="AE219" s="245" t="s">
        <v>325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326</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397</v>
      </c>
      <c r="R226" s="173"/>
      <c r="S226" s="173"/>
      <c r="T226" s="173"/>
      <c r="U226" s="173"/>
      <c r="V226" s="173"/>
      <c r="W226" s="173"/>
      <c r="X226" s="173"/>
      <c r="Y226" s="173"/>
      <c r="Z226" s="173"/>
      <c r="AA226" s="173"/>
      <c r="AB226" s="220" t="s">
        <v>399</v>
      </c>
      <c r="AC226" s="173"/>
      <c r="AD226" s="174"/>
      <c r="AE226" s="245" t="s">
        <v>325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326</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397</v>
      </c>
      <c r="R233" s="173"/>
      <c r="S233" s="173"/>
      <c r="T233" s="173"/>
      <c r="U233" s="173"/>
      <c r="V233" s="173"/>
      <c r="W233" s="173"/>
      <c r="X233" s="173"/>
      <c r="Y233" s="173"/>
      <c r="Z233" s="173"/>
      <c r="AA233" s="173"/>
      <c r="AB233" s="220" t="s">
        <v>399</v>
      </c>
      <c r="AC233" s="173"/>
      <c r="AD233" s="174"/>
      <c r="AE233" s="245" t="s">
        <v>325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326</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397</v>
      </c>
      <c r="R240" s="173"/>
      <c r="S240" s="173"/>
      <c r="T240" s="173"/>
      <c r="U240" s="173"/>
      <c r="V240" s="173"/>
      <c r="W240" s="173"/>
      <c r="X240" s="173"/>
      <c r="Y240" s="173"/>
      <c r="Z240" s="173"/>
      <c r="AA240" s="173"/>
      <c r="AB240" s="220" t="s">
        <v>399</v>
      </c>
      <c r="AC240" s="173"/>
      <c r="AD240" s="174"/>
      <c r="AE240" s="245" t="s">
        <v>325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326</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354</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346</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307</v>
      </c>
      <c r="F252" s="154"/>
      <c r="G252" s="212" t="s">
        <v>319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48</v>
      </c>
      <c r="AC252" s="213"/>
      <c r="AD252" s="214"/>
      <c r="AE252" s="181" t="s">
        <v>419</v>
      </c>
      <c r="AF252" s="173"/>
      <c r="AG252" s="173"/>
      <c r="AH252" s="174"/>
      <c r="AI252" s="181" t="s">
        <v>85</v>
      </c>
      <c r="AJ252" s="173"/>
      <c r="AK252" s="173"/>
      <c r="AL252" s="174"/>
      <c r="AM252" s="181" t="s">
        <v>187</v>
      </c>
      <c r="AN252" s="173"/>
      <c r="AO252" s="173"/>
      <c r="AP252" s="174"/>
      <c r="AQ252" s="218" t="s">
        <v>299</v>
      </c>
      <c r="AR252" s="213"/>
      <c r="AS252" s="213"/>
      <c r="AT252" s="214"/>
      <c r="AU252" s="249" t="s">
        <v>323</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300</v>
      </c>
      <c r="AT253" s="177"/>
      <c r="AU253" s="198"/>
      <c r="AV253" s="198"/>
      <c r="AW253" s="176" t="s">
        <v>290</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320</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48</v>
      </c>
      <c r="AC256" s="213"/>
      <c r="AD256" s="214"/>
      <c r="AE256" s="181" t="s">
        <v>419</v>
      </c>
      <c r="AF256" s="173"/>
      <c r="AG256" s="173"/>
      <c r="AH256" s="174"/>
      <c r="AI256" s="181" t="s">
        <v>85</v>
      </c>
      <c r="AJ256" s="173"/>
      <c r="AK256" s="173"/>
      <c r="AL256" s="174"/>
      <c r="AM256" s="181" t="s">
        <v>187</v>
      </c>
      <c r="AN256" s="173"/>
      <c r="AO256" s="173"/>
      <c r="AP256" s="174"/>
      <c r="AQ256" s="218" t="s">
        <v>299</v>
      </c>
      <c r="AR256" s="213"/>
      <c r="AS256" s="213"/>
      <c r="AT256" s="214"/>
      <c r="AU256" s="249" t="s">
        <v>323</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300</v>
      </c>
      <c r="AT257" s="177"/>
      <c r="AU257" s="198"/>
      <c r="AV257" s="198"/>
      <c r="AW257" s="176" t="s">
        <v>290</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320</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48</v>
      </c>
      <c r="AC260" s="213"/>
      <c r="AD260" s="214"/>
      <c r="AE260" s="181" t="s">
        <v>419</v>
      </c>
      <c r="AF260" s="173"/>
      <c r="AG260" s="173"/>
      <c r="AH260" s="174"/>
      <c r="AI260" s="181" t="s">
        <v>85</v>
      </c>
      <c r="AJ260" s="173"/>
      <c r="AK260" s="173"/>
      <c r="AL260" s="174"/>
      <c r="AM260" s="181" t="s">
        <v>187</v>
      </c>
      <c r="AN260" s="173"/>
      <c r="AO260" s="173"/>
      <c r="AP260" s="174"/>
      <c r="AQ260" s="218" t="s">
        <v>299</v>
      </c>
      <c r="AR260" s="213"/>
      <c r="AS260" s="213"/>
      <c r="AT260" s="214"/>
      <c r="AU260" s="249" t="s">
        <v>323</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300</v>
      </c>
      <c r="AT261" s="177"/>
      <c r="AU261" s="198"/>
      <c r="AV261" s="198"/>
      <c r="AW261" s="176" t="s">
        <v>290</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320</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48</v>
      </c>
      <c r="AC264" s="173"/>
      <c r="AD264" s="174"/>
      <c r="AE264" s="181" t="s">
        <v>419</v>
      </c>
      <c r="AF264" s="173"/>
      <c r="AG264" s="173"/>
      <c r="AH264" s="174"/>
      <c r="AI264" s="181" t="s">
        <v>85</v>
      </c>
      <c r="AJ264" s="173"/>
      <c r="AK264" s="173"/>
      <c r="AL264" s="174"/>
      <c r="AM264" s="181" t="s">
        <v>187</v>
      </c>
      <c r="AN264" s="173"/>
      <c r="AO264" s="173"/>
      <c r="AP264" s="174"/>
      <c r="AQ264" s="181" t="s">
        <v>299</v>
      </c>
      <c r="AR264" s="173"/>
      <c r="AS264" s="173"/>
      <c r="AT264" s="174"/>
      <c r="AU264" s="203" t="s">
        <v>323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300</v>
      </c>
      <c r="AT265" s="177"/>
      <c r="AU265" s="198"/>
      <c r="AV265" s="198"/>
      <c r="AW265" s="176" t="s">
        <v>290</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320</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48</v>
      </c>
      <c r="AC268" s="213"/>
      <c r="AD268" s="214"/>
      <c r="AE268" s="181" t="s">
        <v>419</v>
      </c>
      <c r="AF268" s="173"/>
      <c r="AG268" s="173"/>
      <c r="AH268" s="174"/>
      <c r="AI268" s="181" t="s">
        <v>85</v>
      </c>
      <c r="AJ268" s="173"/>
      <c r="AK268" s="173"/>
      <c r="AL268" s="174"/>
      <c r="AM268" s="181" t="s">
        <v>187</v>
      </c>
      <c r="AN268" s="173"/>
      <c r="AO268" s="173"/>
      <c r="AP268" s="174"/>
      <c r="AQ268" s="218" t="s">
        <v>299</v>
      </c>
      <c r="AR268" s="213"/>
      <c r="AS268" s="213"/>
      <c r="AT268" s="214"/>
      <c r="AU268" s="249" t="s">
        <v>323</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300</v>
      </c>
      <c r="AT269" s="177"/>
      <c r="AU269" s="198"/>
      <c r="AV269" s="198"/>
      <c r="AW269" s="176" t="s">
        <v>290</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320</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397</v>
      </c>
      <c r="R272" s="173"/>
      <c r="S272" s="173"/>
      <c r="T272" s="173"/>
      <c r="U272" s="173"/>
      <c r="V272" s="173"/>
      <c r="W272" s="173"/>
      <c r="X272" s="173"/>
      <c r="Y272" s="173"/>
      <c r="Z272" s="173"/>
      <c r="AA272" s="173"/>
      <c r="AB272" s="220" t="s">
        <v>399</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326</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397</v>
      </c>
      <c r="R279" s="173"/>
      <c r="S279" s="173"/>
      <c r="T279" s="173"/>
      <c r="U279" s="173"/>
      <c r="V279" s="173"/>
      <c r="W279" s="173"/>
      <c r="X279" s="173"/>
      <c r="Y279" s="173"/>
      <c r="Z279" s="173"/>
      <c r="AA279" s="173"/>
      <c r="AB279" s="220" t="s">
        <v>399</v>
      </c>
      <c r="AC279" s="173"/>
      <c r="AD279" s="174"/>
      <c r="AE279" s="245" t="s">
        <v>325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326</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397</v>
      </c>
      <c r="R286" s="173"/>
      <c r="S286" s="173"/>
      <c r="T286" s="173"/>
      <c r="U286" s="173"/>
      <c r="V286" s="173"/>
      <c r="W286" s="173"/>
      <c r="X286" s="173"/>
      <c r="Y286" s="173"/>
      <c r="Z286" s="173"/>
      <c r="AA286" s="173"/>
      <c r="AB286" s="220" t="s">
        <v>399</v>
      </c>
      <c r="AC286" s="173"/>
      <c r="AD286" s="174"/>
      <c r="AE286" s="245" t="s">
        <v>325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326</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397</v>
      </c>
      <c r="R293" s="173"/>
      <c r="S293" s="173"/>
      <c r="T293" s="173"/>
      <c r="U293" s="173"/>
      <c r="V293" s="173"/>
      <c r="W293" s="173"/>
      <c r="X293" s="173"/>
      <c r="Y293" s="173"/>
      <c r="Z293" s="173"/>
      <c r="AA293" s="173"/>
      <c r="AB293" s="220" t="s">
        <v>399</v>
      </c>
      <c r="AC293" s="173"/>
      <c r="AD293" s="174"/>
      <c r="AE293" s="245" t="s">
        <v>325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326</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397</v>
      </c>
      <c r="R300" s="173"/>
      <c r="S300" s="173"/>
      <c r="T300" s="173"/>
      <c r="U300" s="173"/>
      <c r="V300" s="173"/>
      <c r="W300" s="173"/>
      <c r="X300" s="173"/>
      <c r="Y300" s="173"/>
      <c r="Z300" s="173"/>
      <c r="AA300" s="173"/>
      <c r="AB300" s="220" t="s">
        <v>399</v>
      </c>
      <c r="AC300" s="173"/>
      <c r="AD300" s="174"/>
      <c r="AE300" s="245" t="s">
        <v>325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326</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354</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346</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307</v>
      </c>
      <c r="F312" s="154"/>
      <c r="G312" s="212" t="s">
        <v>319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48</v>
      </c>
      <c r="AC312" s="213"/>
      <c r="AD312" s="214"/>
      <c r="AE312" s="181" t="s">
        <v>419</v>
      </c>
      <c r="AF312" s="173"/>
      <c r="AG312" s="173"/>
      <c r="AH312" s="174"/>
      <c r="AI312" s="181" t="s">
        <v>85</v>
      </c>
      <c r="AJ312" s="173"/>
      <c r="AK312" s="173"/>
      <c r="AL312" s="174"/>
      <c r="AM312" s="181" t="s">
        <v>187</v>
      </c>
      <c r="AN312" s="173"/>
      <c r="AO312" s="173"/>
      <c r="AP312" s="174"/>
      <c r="AQ312" s="218" t="s">
        <v>299</v>
      </c>
      <c r="AR312" s="213"/>
      <c r="AS312" s="213"/>
      <c r="AT312" s="214"/>
      <c r="AU312" s="249" t="s">
        <v>323</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300</v>
      </c>
      <c r="AT313" s="177"/>
      <c r="AU313" s="198"/>
      <c r="AV313" s="198"/>
      <c r="AW313" s="176" t="s">
        <v>290</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320</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48</v>
      </c>
      <c r="AC316" s="213"/>
      <c r="AD316" s="214"/>
      <c r="AE316" s="181" t="s">
        <v>419</v>
      </c>
      <c r="AF316" s="173"/>
      <c r="AG316" s="173"/>
      <c r="AH316" s="174"/>
      <c r="AI316" s="181" t="s">
        <v>85</v>
      </c>
      <c r="AJ316" s="173"/>
      <c r="AK316" s="173"/>
      <c r="AL316" s="174"/>
      <c r="AM316" s="181" t="s">
        <v>187</v>
      </c>
      <c r="AN316" s="173"/>
      <c r="AO316" s="173"/>
      <c r="AP316" s="174"/>
      <c r="AQ316" s="218" t="s">
        <v>299</v>
      </c>
      <c r="AR316" s="213"/>
      <c r="AS316" s="213"/>
      <c r="AT316" s="214"/>
      <c r="AU316" s="249" t="s">
        <v>323</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300</v>
      </c>
      <c r="AT317" s="177"/>
      <c r="AU317" s="198"/>
      <c r="AV317" s="198"/>
      <c r="AW317" s="176" t="s">
        <v>290</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320</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48</v>
      </c>
      <c r="AC320" s="213"/>
      <c r="AD320" s="214"/>
      <c r="AE320" s="181" t="s">
        <v>419</v>
      </c>
      <c r="AF320" s="173"/>
      <c r="AG320" s="173"/>
      <c r="AH320" s="174"/>
      <c r="AI320" s="181" t="s">
        <v>85</v>
      </c>
      <c r="AJ320" s="173"/>
      <c r="AK320" s="173"/>
      <c r="AL320" s="174"/>
      <c r="AM320" s="181" t="s">
        <v>187</v>
      </c>
      <c r="AN320" s="173"/>
      <c r="AO320" s="173"/>
      <c r="AP320" s="174"/>
      <c r="AQ320" s="218" t="s">
        <v>299</v>
      </c>
      <c r="AR320" s="213"/>
      <c r="AS320" s="213"/>
      <c r="AT320" s="214"/>
      <c r="AU320" s="249" t="s">
        <v>323</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300</v>
      </c>
      <c r="AT321" s="177"/>
      <c r="AU321" s="198"/>
      <c r="AV321" s="198"/>
      <c r="AW321" s="176" t="s">
        <v>290</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320</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48</v>
      </c>
      <c r="AC324" s="213"/>
      <c r="AD324" s="214"/>
      <c r="AE324" s="181" t="s">
        <v>419</v>
      </c>
      <c r="AF324" s="173"/>
      <c r="AG324" s="173"/>
      <c r="AH324" s="174"/>
      <c r="AI324" s="181" t="s">
        <v>85</v>
      </c>
      <c r="AJ324" s="173"/>
      <c r="AK324" s="173"/>
      <c r="AL324" s="174"/>
      <c r="AM324" s="181" t="s">
        <v>187</v>
      </c>
      <c r="AN324" s="173"/>
      <c r="AO324" s="173"/>
      <c r="AP324" s="174"/>
      <c r="AQ324" s="218" t="s">
        <v>299</v>
      </c>
      <c r="AR324" s="213"/>
      <c r="AS324" s="213"/>
      <c r="AT324" s="214"/>
      <c r="AU324" s="249" t="s">
        <v>323</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300</v>
      </c>
      <c r="AT325" s="177"/>
      <c r="AU325" s="198"/>
      <c r="AV325" s="198"/>
      <c r="AW325" s="176" t="s">
        <v>290</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320</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48</v>
      </c>
      <c r="AC328" s="213"/>
      <c r="AD328" s="214"/>
      <c r="AE328" s="181" t="s">
        <v>419</v>
      </c>
      <c r="AF328" s="173"/>
      <c r="AG328" s="173"/>
      <c r="AH328" s="174"/>
      <c r="AI328" s="181" t="s">
        <v>85</v>
      </c>
      <c r="AJ328" s="173"/>
      <c r="AK328" s="173"/>
      <c r="AL328" s="174"/>
      <c r="AM328" s="181" t="s">
        <v>187</v>
      </c>
      <c r="AN328" s="173"/>
      <c r="AO328" s="173"/>
      <c r="AP328" s="174"/>
      <c r="AQ328" s="218" t="s">
        <v>299</v>
      </c>
      <c r="AR328" s="213"/>
      <c r="AS328" s="213"/>
      <c r="AT328" s="214"/>
      <c r="AU328" s="249" t="s">
        <v>323</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300</v>
      </c>
      <c r="AT329" s="177"/>
      <c r="AU329" s="198"/>
      <c r="AV329" s="198"/>
      <c r="AW329" s="176" t="s">
        <v>290</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320</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397</v>
      </c>
      <c r="R332" s="173"/>
      <c r="S332" s="173"/>
      <c r="T332" s="173"/>
      <c r="U332" s="173"/>
      <c r="V332" s="173"/>
      <c r="W332" s="173"/>
      <c r="X332" s="173"/>
      <c r="Y332" s="173"/>
      <c r="Z332" s="173"/>
      <c r="AA332" s="173"/>
      <c r="AB332" s="220" t="s">
        <v>399</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326</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397</v>
      </c>
      <c r="R339" s="173"/>
      <c r="S339" s="173"/>
      <c r="T339" s="173"/>
      <c r="U339" s="173"/>
      <c r="V339" s="173"/>
      <c r="W339" s="173"/>
      <c r="X339" s="173"/>
      <c r="Y339" s="173"/>
      <c r="Z339" s="173"/>
      <c r="AA339" s="173"/>
      <c r="AB339" s="220" t="s">
        <v>399</v>
      </c>
      <c r="AC339" s="173"/>
      <c r="AD339" s="174"/>
      <c r="AE339" s="245" t="s">
        <v>325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326</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397</v>
      </c>
      <c r="R346" s="173"/>
      <c r="S346" s="173"/>
      <c r="T346" s="173"/>
      <c r="U346" s="173"/>
      <c r="V346" s="173"/>
      <c r="W346" s="173"/>
      <c r="X346" s="173"/>
      <c r="Y346" s="173"/>
      <c r="Z346" s="173"/>
      <c r="AA346" s="173"/>
      <c r="AB346" s="220" t="s">
        <v>399</v>
      </c>
      <c r="AC346" s="173"/>
      <c r="AD346" s="174"/>
      <c r="AE346" s="245" t="s">
        <v>325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326</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397</v>
      </c>
      <c r="R353" s="173"/>
      <c r="S353" s="173"/>
      <c r="T353" s="173"/>
      <c r="U353" s="173"/>
      <c r="V353" s="173"/>
      <c r="W353" s="173"/>
      <c r="X353" s="173"/>
      <c r="Y353" s="173"/>
      <c r="Z353" s="173"/>
      <c r="AA353" s="173"/>
      <c r="AB353" s="220" t="s">
        <v>399</v>
      </c>
      <c r="AC353" s="173"/>
      <c r="AD353" s="174"/>
      <c r="AE353" s="245" t="s">
        <v>325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326</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397</v>
      </c>
      <c r="R360" s="173"/>
      <c r="S360" s="173"/>
      <c r="T360" s="173"/>
      <c r="U360" s="173"/>
      <c r="V360" s="173"/>
      <c r="W360" s="173"/>
      <c r="X360" s="173"/>
      <c r="Y360" s="173"/>
      <c r="Z360" s="173"/>
      <c r="AA360" s="173"/>
      <c r="AB360" s="220" t="s">
        <v>399</v>
      </c>
      <c r="AC360" s="173"/>
      <c r="AD360" s="174"/>
      <c r="AE360" s="245" t="s">
        <v>325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326</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354</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346</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307</v>
      </c>
      <c r="F372" s="154"/>
      <c r="G372" s="212" t="s">
        <v>319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48</v>
      </c>
      <c r="AC372" s="213"/>
      <c r="AD372" s="214"/>
      <c r="AE372" s="181" t="s">
        <v>419</v>
      </c>
      <c r="AF372" s="173"/>
      <c r="AG372" s="173"/>
      <c r="AH372" s="174"/>
      <c r="AI372" s="181" t="s">
        <v>85</v>
      </c>
      <c r="AJ372" s="173"/>
      <c r="AK372" s="173"/>
      <c r="AL372" s="174"/>
      <c r="AM372" s="181" t="s">
        <v>187</v>
      </c>
      <c r="AN372" s="173"/>
      <c r="AO372" s="173"/>
      <c r="AP372" s="174"/>
      <c r="AQ372" s="218" t="s">
        <v>299</v>
      </c>
      <c r="AR372" s="213"/>
      <c r="AS372" s="213"/>
      <c r="AT372" s="214"/>
      <c r="AU372" s="249" t="s">
        <v>323</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300</v>
      </c>
      <c r="AT373" s="177"/>
      <c r="AU373" s="198"/>
      <c r="AV373" s="198"/>
      <c r="AW373" s="176" t="s">
        <v>290</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320</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48</v>
      </c>
      <c r="AC376" s="213"/>
      <c r="AD376" s="214"/>
      <c r="AE376" s="181" t="s">
        <v>419</v>
      </c>
      <c r="AF376" s="173"/>
      <c r="AG376" s="173"/>
      <c r="AH376" s="174"/>
      <c r="AI376" s="181" t="s">
        <v>85</v>
      </c>
      <c r="AJ376" s="173"/>
      <c r="AK376" s="173"/>
      <c r="AL376" s="174"/>
      <c r="AM376" s="181" t="s">
        <v>187</v>
      </c>
      <c r="AN376" s="173"/>
      <c r="AO376" s="173"/>
      <c r="AP376" s="174"/>
      <c r="AQ376" s="218" t="s">
        <v>299</v>
      </c>
      <c r="AR376" s="213"/>
      <c r="AS376" s="213"/>
      <c r="AT376" s="214"/>
      <c r="AU376" s="249" t="s">
        <v>323</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300</v>
      </c>
      <c r="AT377" s="177"/>
      <c r="AU377" s="198"/>
      <c r="AV377" s="198"/>
      <c r="AW377" s="176" t="s">
        <v>290</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320</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48</v>
      </c>
      <c r="AC380" s="213"/>
      <c r="AD380" s="214"/>
      <c r="AE380" s="181" t="s">
        <v>419</v>
      </c>
      <c r="AF380" s="173"/>
      <c r="AG380" s="173"/>
      <c r="AH380" s="174"/>
      <c r="AI380" s="181" t="s">
        <v>85</v>
      </c>
      <c r="AJ380" s="173"/>
      <c r="AK380" s="173"/>
      <c r="AL380" s="174"/>
      <c r="AM380" s="181" t="s">
        <v>187</v>
      </c>
      <c r="AN380" s="173"/>
      <c r="AO380" s="173"/>
      <c r="AP380" s="174"/>
      <c r="AQ380" s="218" t="s">
        <v>299</v>
      </c>
      <c r="AR380" s="213"/>
      <c r="AS380" s="213"/>
      <c r="AT380" s="214"/>
      <c r="AU380" s="249" t="s">
        <v>323</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300</v>
      </c>
      <c r="AT381" s="177"/>
      <c r="AU381" s="198"/>
      <c r="AV381" s="198"/>
      <c r="AW381" s="176" t="s">
        <v>290</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320</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48</v>
      </c>
      <c r="AC384" s="213"/>
      <c r="AD384" s="214"/>
      <c r="AE384" s="181" t="s">
        <v>419</v>
      </c>
      <c r="AF384" s="173"/>
      <c r="AG384" s="173"/>
      <c r="AH384" s="174"/>
      <c r="AI384" s="181" t="s">
        <v>85</v>
      </c>
      <c r="AJ384" s="173"/>
      <c r="AK384" s="173"/>
      <c r="AL384" s="174"/>
      <c r="AM384" s="181" t="s">
        <v>187</v>
      </c>
      <c r="AN384" s="173"/>
      <c r="AO384" s="173"/>
      <c r="AP384" s="174"/>
      <c r="AQ384" s="218" t="s">
        <v>299</v>
      </c>
      <c r="AR384" s="213"/>
      <c r="AS384" s="213"/>
      <c r="AT384" s="214"/>
      <c r="AU384" s="249" t="s">
        <v>323</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300</v>
      </c>
      <c r="AT385" s="177"/>
      <c r="AU385" s="198"/>
      <c r="AV385" s="198"/>
      <c r="AW385" s="176" t="s">
        <v>290</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320</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48</v>
      </c>
      <c r="AC388" s="213"/>
      <c r="AD388" s="214"/>
      <c r="AE388" s="181" t="s">
        <v>419</v>
      </c>
      <c r="AF388" s="173"/>
      <c r="AG388" s="173"/>
      <c r="AH388" s="174"/>
      <c r="AI388" s="181" t="s">
        <v>85</v>
      </c>
      <c r="AJ388" s="173"/>
      <c r="AK388" s="173"/>
      <c r="AL388" s="174"/>
      <c r="AM388" s="181" t="s">
        <v>187</v>
      </c>
      <c r="AN388" s="173"/>
      <c r="AO388" s="173"/>
      <c r="AP388" s="174"/>
      <c r="AQ388" s="218" t="s">
        <v>299</v>
      </c>
      <c r="AR388" s="213"/>
      <c r="AS388" s="213"/>
      <c r="AT388" s="214"/>
      <c r="AU388" s="249" t="s">
        <v>323</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300</v>
      </c>
      <c r="AT389" s="177"/>
      <c r="AU389" s="198"/>
      <c r="AV389" s="198"/>
      <c r="AW389" s="176" t="s">
        <v>290</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320</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397</v>
      </c>
      <c r="R392" s="173"/>
      <c r="S392" s="173"/>
      <c r="T392" s="173"/>
      <c r="U392" s="173"/>
      <c r="V392" s="173"/>
      <c r="W392" s="173"/>
      <c r="X392" s="173"/>
      <c r="Y392" s="173"/>
      <c r="Z392" s="173"/>
      <c r="AA392" s="173"/>
      <c r="AB392" s="220" t="s">
        <v>399</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326</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397</v>
      </c>
      <c r="R399" s="173"/>
      <c r="S399" s="173"/>
      <c r="T399" s="173"/>
      <c r="U399" s="173"/>
      <c r="V399" s="173"/>
      <c r="W399" s="173"/>
      <c r="X399" s="173"/>
      <c r="Y399" s="173"/>
      <c r="Z399" s="173"/>
      <c r="AA399" s="173"/>
      <c r="AB399" s="220" t="s">
        <v>399</v>
      </c>
      <c r="AC399" s="173"/>
      <c r="AD399" s="174"/>
      <c r="AE399" s="245" t="s">
        <v>325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326</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397</v>
      </c>
      <c r="R406" s="173"/>
      <c r="S406" s="173"/>
      <c r="T406" s="173"/>
      <c r="U406" s="173"/>
      <c r="V406" s="173"/>
      <c r="W406" s="173"/>
      <c r="X406" s="173"/>
      <c r="Y406" s="173"/>
      <c r="Z406" s="173"/>
      <c r="AA406" s="173"/>
      <c r="AB406" s="220" t="s">
        <v>399</v>
      </c>
      <c r="AC406" s="173"/>
      <c r="AD406" s="174"/>
      <c r="AE406" s="245" t="s">
        <v>325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326</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397</v>
      </c>
      <c r="R413" s="173"/>
      <c r="S413" s="173"/>
      <c r="T413" s="173"/>
      <c r="U413" s="173"/>
      <c r="V413" s="173"/>
      <c r="W413" s="173"/>
      <c r="X413" s="173"/>
      <c r="Y413" s="173"/>
      <c r="Z413" s="173"/>
      <c r="AA413" s="173"/>
      <c r="AB413" s="220" t="s">
        <v>399</v>
      </c>
      <c r="AC413" s="173"/>
      <c r="AD413" s="174"/>
      <c r="AE413" s="245" t="s">
        <v>325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326</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397</v>
      </c>
      <c r="R420" s="173"/>
      <c r="S420" s="173"/>
      <c r="T420" s="173"/>
      <c r="U420" s="173"/>
      <c r="V420" s="173"/>
      <c r="W420" s="173"/>
      <c r="X420" s="173"/>
      <c r="Y420" s="173"/>
      <c r="Z420" s="173"/>
      <c r="AA420" s="173"/>
      <c r="AB420" s="220" t="s">
        <v>399</v>
      </c>
      <c r="AC420" s="173"/>
      <c r="AD420" s="174"/>
      <c r="AE420" s="245" t="s">
        <v>325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326</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354</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538</v>
      </c>
      <c r="D430" s="157"/>
      <c r="E430" s="648" t="s">
        <v>440</v>
      </c>
      <c r="F430" s="658"/>
      <c r="G430" s="650" t="s">
        <v>329</v>
      </c>
      <c r="H430" s="638"/>
      <c r="I430" s="638"/>
      <c r="J430" s="651" t="s">
        <v>445</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48</v>
      </c>
      <c r="AC431" s="173"/>
      <c r="AD431" s="174"/>
      <c r="AE431" s="200" t="s">
        <v>60</v>
      </c>
      <c r="AF431" s="201"/>
      <c r="AG431" s="201"/>
      <c r="AH431" s="202"/>
      <c r="AI431" s="183" t="s">
        <v>370</v>
      </c>
      <c r="AJ431" s="183"/>
      <c r="AK431" s="183"/>
      <c r="AL431" s="181"/>
      <c r="AM431" s="183" t="s">
        <v>59</v>
      </c>
      <c r="AN431" s="183"/>
      <c r="AO431" s="183"/>
      <c r="AP431" s="181"/>
      <c r="AQ431" s="181" t="s">
        <v>299</v>
      </c>
      <c r="AR431" s="173"/>
      <c r="AS431" s="173"/>
      <c r="AT431" s="174"/>
      <c r="AU431" s="203" t="s">
        <v>237</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445</v>
      </c>
      <c r="AF432" s="198"/>
      <c r="AG432" s="176" t="s">
        <v>300</v>
      </c>
      <c r="AH432" s="177"/>
      <c r="AI432" s="184"/>
      <c r="AJ432" s="184"/>
      <c r="AK432" s="184"/>
      <c r="AL432" s="182"/>
      <c r="AM432" s="184"/>
      <c r="AN432" s="184"/>
      <c r="AO432" s="184"/>
      <c r="AP432" s="182"/>
      <c r="AQ432" s="205" t="s">
        <v>445</v>
      </c>
      <c r="AR432" s="198"/>
      <c r="AS432" s="176" t="s">
        <v>300</v>
      </c>
      <c r="AT432" s="177"/>
      <c r="AU432" s="198" t="s">
        <v>445</v>
      </c>
      <c r="AV432" s="198"/>
      <c r="AW432" s="176" t="s">
        <v>290</v>
      </c>
      <c r="AX432" s="206"/>
      <c r="AY432">
        <f>$AY$431</f>
        <v>1</v>
      </c>
    </row>
    <row r="433" spans="1:51" ht="23.25" customHeight="1" x14ac:dyDescent="0.15">
      <c r="A433" s="145"/>
      <c r="B433" s="146"/>
      <c r="C433" s="150"/>
      <c r="D433" s="146"/>
      <c r="E433" s="170"/>
      <c r="F433" s="171"/>
      <c r="G433" s="185" t="s">
        <v>445</v>
      </c>
      <c r="H433" s="99"/>
      <c r="I433" s="99"/>
      <c r="J433" s="99"/>
      <c r="K433" s="99"/>
      <c r="L433" s="99"/>
      <c r="M433" s="99"/>
      <c r="N433" s="99"/>
      <c r="O433" s="99"/>
      <c r="P433" s="99"/>
      <c r="Q433" s="99"/>
      <c r="R433" s="99"/>
      <c r="S433" s="99"/>
      <c r="T433" s="99"/>
      <c r="U433" s="99"/>
      <c r="V433" s="99"/>
      <c r="W433" s="99"/>
      <c r="X433" s="186"/>
      <c r="Y433" s="207" t="s">
        <v>55</v>
      </c>
      <c r="Z433" s="208"/>
      <c r="AA433" s="209"/>
      <c r="AB433" s="210" t="s">
        <v>445</v>
      </c>
      <c r="AC433" s="210"/>
      <c r="AD433" s="210"/>
      <c r="AE433" s="195" t="s">
        <v>445</v>
      </c>
      <c r="AF433" s="196"/>
      <c r="AG433" s="196"/>
      <c r="AH433" s="196"/>
      <c r="AI433" s="195" t="s">
        <v>445</v>
      </c>
      <c r="AJ433" s="196"/>
      <c r="AK433" s="196"/>
      <c r="AL433" s="196"/>
      <c r="AM433" s="195" t="s">
        <v>445</v>
      </c>
      <c r="AN433" s="196"/>
      <c r="AO433" s="196"/>
      <c r="AP433" s="197"/>
      <c r="AQ433" s="195" t="s">
        <v>445</v>
      </c>
      <c r="AR433" s="196"/>
      <c r="AS433" s="196"/>
      <c r="AT433" s="197"/>
      <c r="AU433" s="196" t="s">
        <v>445</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101</v>
      </c>
      <c r="Z434" s="192"/>
      <c r="AA434" s="193"/>
      <c r="AB434" s="199" t="s">
        <v>445</v>
      </c>
      <c r="AC434" s="199"/>
      <c r="AD434" s="199"/>
      <c r="AE434" s="195" t="s">
        <v>445</v>
      </c>
      <c r="AF434" s="196"/>
      <c r="AG434" s="196"/>
      <c r="AH434" s="197"/>
      <c r="AI434" s="195" t="s">
        <v>445</v>
      </c>
      <c r="AJ434" s="196"/>
      <c r="AK434" s="196"/>
      <c r="AL434" s="196"/>
      <c r="AM434" s="195" t="s">
        <v>445</v>
      </c>
      <c r="AN434" s="196"/>
      <c r="AO434" s="196"/>
      <c r="AP434" s="197"/>
      <c r="AQ434" s="195" t="s">
        <v>445</v>
      </c>
      <c r="AR434" s="196"/>
      <c r="AS434" s="196"/>
      <c r="AT434" s="197"/>
      <c r="AU434" s="196" t="s">
        <v>445</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62</v>
      </c>
      <c r="Z435" s="192"/>
      <c r="AA435" s="193"/>
      <c r="AB435" s="194" t="s">
        <v>56</v>
      </c>
      <c r="AC435" s="194"/>
      <c r="AD435" s="194"/>
      <c r="AE435" s="195" t="s">
        <v>445</v>
      </c>
      <c r="AF435" s="196"/>
      <c r="AG435" s="196"/>
      <c r="AH435" s="197"/>
      <c r="AI435" s="195" t="s">
        <v>445</v>
      </c>
      <c r="AJ435" s="196"/>
      <c r="AK435" s="196"/>
      <c r="AL435" s="196"/>
      <c r="AM435" s="195" t="s">
        <v>445</v>
      </c>
      <c r="AN435" s="196"/>
      <c r="AO435" s="196"/>
      <c r="AP435" s="197"/>
      <c r="AQ435" s="195" t="s">
        <v>445</v>
      </c>
      <c r="AR435" s="196"/>
      <c r="AS435" s="196"/>
      <c r="AT435" s="197"/>
      <c r="AU435" s="196" t="s">
        <v>445</v>
      </c>
      <c r="AV435" s="196"/>
      <c r="AW435" s="196"/>
      <c r="AX435" s="211"/>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48</v>
      </c>
      <c r="AC436" s="173"/>
      <c r="AD436" s="174"/>
      <c r="AE436" s="200" t="s">
        <v>60</v>
      </c>
      <c r="AF436" s="201"/>
      <c r="AG436" s="201"/>
      <c r="AH436" s="202"/>
      <c r="AI436" s="183" t="s">
        <v>370</v>
      </c>
      <c r="AJ436" s="183"/>
      <c r="AK436" s="183"/>
      <c r="AL436" s="181"/>
      <c r="AM436" s="183" t="s">
        <v>59</v>
      </c>
      <c r="AN436" s="183"/>
      <c r="AO436" s="183"/>
      <c r="AP436" s="181"/>
      <c r="AQ436" s="181" t="s">
        <v>299</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205"/>
      <c r="AR437" s="198"/>
      <c r="AS437" s="176" t="s">
        <v>300</v>
      </c>
      <c r="AT437" s="177"/>
      <c r="AU437" s="198"/>
      <c r="AV437" s="198"/>
      <c r="AW437" s="176" t="s">
        <v>290</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55</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62</v>
      </c>
      <c r="Z440" s="192"/>
      <c r="AA440" s="193"/>
      <c r="AB440" s="194" t="s">
        <v>56</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48</v>
      </c>
      <c r="AC441" s="173"/>
      <c r="AD441" s="174"/>
      <c r="AE441" s="200" t="s">
        <v>60</v>
      </c>
      <c r="AF441" s="201"/>
      <c r="AG441" s="201"/>
      <c r="AH441" s="202"/>
      <c r="AI441" s="183" t="s">
        <v>370</v>
      </c>
      <c r="AJ441" s="183"/>
      <c r="AK441" s="183"/>
      <c r="AL441" s="181"/>
      <c r="AM441" s="183" t="s">
        <v>59</v>
      </c>
      <c r="AN441" s="183"/>
      <c r="AO441" s="183"/>
      <c r="AP441" s="181"/>
      <c r="AQ441" s="181" t="s">
        <v>299</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205"/>
      <c r="AR442" s="198"/>
      <c r="AS442" s="176" t="s">
        <v>300</v>
      </c>
      <c r="AT442" s="177"/>
      <c r="AU442" s="198"/>
      <c r="AV442" s="198"/>
      <c r="AW442" s="176" t="s">
        <v>290</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55</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62</v>
      </c>
      <c r="Z445" s="192"/>
      <c r="AA445" s="193"/>
      <c r="AB445" s="194" t="s">
        <v>56</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48</v>
      </c>
      <c r="AC446" s="173"/>
      <c r="AD446" s="174"/>
      <c r="AE446" s="200" t="s">
        <v>60</v>
      </c>
      <c r="AF446" s="201"/>
      <c r="AG446" s="201"/>
      <c r="AH446" s="202"/>
      <c r="AI446" s="183" t="s">
        <v>370</v>
      </c>
      <c r="AJ446" s="183"/>
      <c r="AK446" s="183"/>
      <c r="AL446" s="181"/>
      <c r="AM446" s="183" t="s">
        <v>59</v>
      </c>
      <c r="AN446" s="183"/>
      <c r="AO446" s="183"/>
      <c r="AP446" s="181"/>
      <c r="AQ446" s="181" t="s">
        <v>299</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205"/>
      <c r="AR447" s="198"/>
      <c r="AS447" s="176" t="s">
        <v>300</v>
      </c>
      <c r="AT447" s="177"/>
      <c r="AU447" s="198"/>
      <c r="AV447" s="198"/>
      <c r="AW447" s="176" t="s">
        <v>290</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55</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62</v>
      </c>
      <c r="Z450" s="192"/>
      <c r="AA450" s="193"/>
      <c r="AB450" s="194" t="s">
        <v>56</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48</v>
      </c>
      <c r="AC451" s="173"/>
      <c r="AD451" s="174"/>
      <c r="AE451" s="200" t="s">
        <v>60</v>
      </c>
      <c r="AF451" s="201"/>
      <c r="AG451" s="201"/>
      <c r="AH451" s="202"/>
      <c r="AI451" s="183" t="s">
        <v>370</v>
      </c>
      <c r="AJ451" s="183"/>
      <c r="AK451" s="183"/>
      <c r="AL451" s="181"/>
      <c r="AM451" s="183" t="s">
        <v>59</v>
      </c>
      <c r="AN451" s="183"/>
      <c r="AO451" s="183"/>
      <c r="AP451" s="181"/>
      <c r="AQ451" s="181" t="s">
        <v>299</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205"/>
      <c r="AR452" s="198"/>
      <c r="AS452" s="176" t="s">
        <v>300</v>
      </c>
      <c r="AT452" s="177"/>
      <c r="AU452" s="198"/>
      <c r="AV452" s="198"/>
      <c r="AW452" s="176" t="s">
        <v>290</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55</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62</v>
      </c>
      <c r="Z455" s="192"/>
      <c r="AA455" s="193"/>
      <c r="AB455" s="194" t="s">
        <v>56</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48</v>
      </c>
      <c r="AC456" s="173"/>
      <c r="AD456" s="174"/>
      <c r="AE456" s="200" t="s">
        <v>60</v>
      </c>
      <c r="AF456" s="201"/>
      <c r="AG456" s="201"/>
      <c r="AH456" s="202"/>
      <c r="AI456" s="183" t="s">
        <v>370</v>
      </c>
      <c r="AJ456" s="183"/>
      <c r="AK456" s="183"/>
      <c r="AL456" s="181"/>
      <c r="AM456" s="183" t="s">
        <v>59</v>
      </c>
      <c r="AN456" s="183"/>
      <c r="AO456" s="183"/>
      <c r="AP456" s="181"/>
      <c r="AQ456" s="181" t="s">
        <v>299</v>
      </c>
      <c r="AR456" s="173"/>
      <c r="AS456" s="173"/>
      <c r="AT456" s="174"/>
      <c r="AU456" s="203" t="s">
        <v>237</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445</v>
      </c>
      <c r="AF457" s="198"/>
      <c r="AG457" s="176" t="s">
        <v>300</v>
      </c>
      <c r="AH457" s="177"/>
      <c r="AI457" s="184"/>
      <c r="AJ457" s="184"/>
      <c r="AK457" s="184"/>
      <c r="AL457" s="182"/>
      <c r="AM457" s="184"/>
      <c r="AN457" s="184"/>
      <c r="AO457" s="184"/>
      <c r="AP457" s="182"/>
      <c r="AQ457" s="205" t="s">
        <v>445</v>
      </c>
      <c r="AR457" s="198"/>
      <c r="AS457" s="176" t="s">
        <v>300</v>
      </c>
      <c r="AT457" s="177"/>
      <c r="AU457" s="198" t="s">
        <v>445</v>
      </c>
      <c r="AV457" s="198"/>
      <c r="AW457" s="176" t="s">
        <v>290</v>
      </c>
      <c r="AX457" s="206"/>
      <c r="AY457">
        <f>$AY$456</f>
        <v>1</v>
      </c>
    </row>
    <row r="458" spans="1:51" ht="23.25" customHeight="1" x14ac:dyDescent="0.15">
      <c r="A458" s="145"/>
      <c r="B458" s="146"/>
      <c r="C458" s="150"/>
      <c r="D458" s="146"/>
      <c r="E458" s="170"/>
      <c r="F458" s="171"/>
      <c r="G458" s="185" t="s">
        <v>445</v>
      </c>
      <c r="H458" s="99"/>
      <c r="I458" s="99"/>
      <c r="J458" s="99"/>
      <c r="K458" s="99"/>
      <c r="L458" s="99"/>
      <c r="M458" s="99"/>
      <c r="N458" s="99"/>
      <c r="O458" s="99"/>
      <c r="P458" s="99"/>
      <c r="Q458" s="99"/>
      <c r="R458" s="99"/>
      <c r="S458" s="99"/>
      <c r="T458" s="99"/>
      <c r="U458" s="99"/>
      <c r="V458" s="99"/>
      <c r="W458" s="99"/>
      <c r="X458" s="186"/>
      <c r="Y458" s="207" t="s">
        <v>55</v>
      </c>
      <c r="Z458" s="208"/>
      <c r="AA458" s="209"/>
      <c r="AB458" s="210" t="s">
        <v>445</v>
      </c>
      <c r="AC458" s="210"/>
      <c r="AD458" s="210"/>
      <c r="AE458" s="195" t="s">
        <v>445</v>
      </c>
      <c r="AF458" s="196"/>
      <c r="AG458" s="196"/>
      <c r="AH458" s="196"/>
      <c r="AI458" s="195" t="s">
        <v>445</v>
      </c>
      <c r="AJ458" s="196"/>
      <c r="AK458" s="196"/>
      <c r="AL458" s="196"/>
      <c r="AM458" s="195" t="s">
        <v>445</v>
      </c>
      <c r="AN458" s="196"/>
      <c r="AO458" s="196"/>
      <c r="AP458" s="197"/>
      <c r="AQ458" s="195" t="s">
        <v>445</v>
      </c>
      <c r="AR458" s="196"/>
      <c r="AS458" s="196"/>
      <c r="AT458" s="197"/>
      <c r="AU458" s="196" t="s">
        <v>445</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101</v>
      </c>
      <c r="Z459" s="192"/>
      <c r="AA459" s="193"/>
      <c r="AB459" s="199" t="s">
        <v>445</v>
      </c>
      <c r="AC459" s="199"/>
      <c r="AD459" s="199"/>
      <c r="AE459" s="195" t="s">
        <v>445</v>
      </c>
      <c r="AF459" s="196"/>
      <c r="AG459" s="196"/>
      <c r="AH459" s="197"/>
      <c r="AI459" s="195" t="s">
        <v>445</v>
      </c>
      <c r="AJ459" s="196"/>
      <c r="AK459" s="196"/>
      <c r="AL459" s="196"/>
      <c r="AM459" s="195" t="s">
        <v>445</v>
      </c>
      <c r="AN459" s="196"/>
      <c r="AO459" s="196"/>
      <c r="AP459" s="197"/>
      <c r="AQ459" s="195" t="s">
        <v>445</v>
      </c>
      <c r="AR459" s="196"/>
      <c r="AS459" s="196"/>
      <c r="AT459" s="197"/>
      <c r="AU459" s="196" t="s">
        <v>445</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62</v>
      </c>
      <c r="Z460" s="192"/>
      <c r="AA460" s="193"/>
      <c r="AB460" s="194" t="s">
        <v>56</v>
      </c>
      <c r="AC460" s="194"/>
      <c r="AD460" s="194"/>
      <c r="AE460" s="195" t="s">
        <v>445</v>
      </c>
      <c r="AF460" s="196"/>
      <c r="AG460" s="196"/>
      <c r="AH460" s="197"/>
      <c r="AI460" s="195" t="s">
        <v>445</v>
      </c>
      <c r="AJ460" s="196"/>
      <c r="AK460" s="196"/>
      <c r="AL460" s="196"/>
      <c r="AM460" s="195" t="s">
        <v>445</v>
      </c>
      <c r="AN460" s="196"/>
      <c r="AO460" s="196"/>
      <c r="AP460" s="197"/>
      <c r="AQ460" s="195" t="s">
        <v>445</v>
      </c>
      <c r="AR460" s="196"/>
      <c r="AS460" s="196"/>
      <c r="AT460" s="197"/>
      <c r="AU460" s="196" t="s">
        <v>445</v>
      </c>
      <c r="AV460" s="196"/>
      <c r="AW460" s="196"/>
      <c r="AX460" s="211"/>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48</v>
      </c>
      <c r="AC461" s="173"/>
      <c r="AD461" s="174"/>
      <c r="AE461" s="200" t="s">
        <v>60</v>
      </c>
      <c r="AF461" s="201"/>
      <c r="AG461" s="201"/>
      <c r="AH461" s="202"/>
      <c r="AI461" s="183" t="s">
        <v>370</v>
      </c>
      <c r="AJ461" s="183"/>
      <c r="AK461" s="183"/>
      <c r="AL461" s="181"/>
      <c r="AM461" s="183" t="s">
        <v>59</v>
      </c>
      <c r="AN461" s="183"/>
      <c r="AO461" s="183"/>
      <c r="AP461" s="181"/>
      <c r="AQ461" s="181" t="s">
        <v>299</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205"/>
      <c r="AR462" s="198"/>
      <c r="AS462" s="176" t="s">
        <v>300</v>
      </c>
      <c r="AT462" s="177"/>
      <c r="AU462" s="198"/>
      <c r="AV462" s="198"/>
      <c r="AW462" s="176" t="s">
        <v>290</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55</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62</v>
      </c>
      <c r="Z465" s="192"/>
      <c r="AA465" s="193"/>
      <c r="AB465" s="194" t="s">
        <v>56</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48</v>
      </c>
      <c r="AC466" s="173"/>
      <c r="AD466" s="174"/>
      <c r="AE466" s="200" t="s">
        <v>60</v>
      </c>
      <c r="AF466" s="201"/>
      <c r="AG466" s="201"/>
      <c r="AH466" s="202"/>
      <c r="AI466" s="183" t="s">
        <v>370</v>
      </c>
      <c r="AJ466" s="183"/>
      <c r="AK466" s="183"/>
      <c r="AL466" s="181"/>
      <c r="AM466" s="183" t="s">
        <v>59</v>
      </c>
      <c r="AN466" s="183"/>
      <c r="AO466" s="183"/>
      <c r="AP466" s="181"/>
      <c r="AQ466" s="181" t="s">
        <v>299</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205"/>
      <c r="AR467" s="198"/>
      <c r="AS467" s="176" t="s">
        <v>300</v>
      </c>
      <c r="AT467" s="177"/>
      <c r="AU467" s="198"/>
      <c r="AV467" s="198"/>
      <c r="AW467" s="176" t="s">
        <v>290</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55</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62</v>
      </c>
      <c r="Z470" s="192"/>
      <c r="AA470" s="193"/>
      <c r="AB470" s="194" t="s">
        <v>56</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48</v>
      </c>
      <c r="AC471" s="173"/>
      <c r="AD471" s="174"/>
      <c r="AE471" s="200" t="s">
        <v>60</v>
      </c>
      <c r="AF471" s="201"/>
      <c r="AG471" s="201"/>
      <c r="AH471" s="202"/>
      <c r="AI471" s="183" t="s">
        <v>370</v>
      </c>
      <c r="AJ471" s="183"/>
      <c r="AK471" s="183"/>
      <c r="AL471" s="181"/>
      <c r="AM471" s="183" t="s">
        <v>59</v>
      </c>
      <c r="AN471" s="183"/>
      <c r="AO471" s="183"/>
      <c r="AP471" s="181"/>
      <c r="AQ471" s="181" t="s">
        <v>299</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205"/>
      <c r="AR472" s="198"/>
      <c r="AS472" s="176" t="s">
        <v>300</v>
      </c>
      <c r="AT472" s="177"/>
      <c r="AU472" s="198"/>
      <c r="AV472" s="198"/>
      <c r="AW472" s="176" t="s">
        <v>290</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55</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62</v>
      </c>
      <c r="Z475" s="192"/>
      <c r="AA475" s="193"/>
      <c r="AB475" s="194" t="s">
        <v>56</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48</v>
      </c>
      <c r="AC476" s="173"/>
      <c r="AD476" s="174"/>
      <c r="AE476" s="200" t="s">
        <v>60</v>
      </c>
      <c r="AF476" s="201"/>
      <c r="AG476" s="201"/>
      <c r="AH476" s="202"/>
      <c r="AI476" s="183" t="s">
        <v>370</v>
      </c>
      <c r="AJ476" s="183"/>
      <c r="AK476" s="183"/>
      <c r="AL476" s="181"/>
      <c r="AM476" s="183" t="s">
        <v>59</v>
      </c>
      <c r="AN476" s="183"/>
      <c r="AO476" s="183"/>
      <c r="AP476" s="181"/>
      <c r="AQ476" s="181" t="s">
        <v>299</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205"/>
      <c r="AR477" s="198"/>
      <c r="AS477" s="176" t="s">
        <v>300</v>
      </c>
      <c r="AT477" s="177"/>
      <c r="AU477" s="198"/>
      <c r="AV477" s="198"/>
      <c r="AW477" s="176" t="s">
        <v>290</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55</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62</v>
      </c>
      <c r="Z480" s="192"/>
      <c r="AA480" s="193"/>
      <c r="AB480" s="194" t="s">
        <v>56</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189</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445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443</v>
      </c>
      <c r="F484" s="649"/>
      <c r="G484" s="650" t="s">
        <v>329</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48</v>
      </c>
      <c r="AC485" s="173"/>
      <c r="AD485" s="174"/>
      <c r="AE485" s="200" t="s">
        <v>60</v>
      </c>
      <c r="AF485" s="201"/>
      <c r="AG485" s="201"/>
      <c r="AH485" s="202"/>
      <c r="AI485" s="183" t="s">
        <v>370</v>
      </c>
      <c r="AJ485" s="183"/>
      <c r="AK485" s="183"/>
      <c r="AL485" s="181"/>
      <c r="AM485" s="183" t="s">
        <v>59</v>
      </c>
      <c r="AN485" s="183"/>
      <c r="AO485" s="183"/>
      <c r="AP485" s="181"/>
      <c r="AQ485" s="181" t="s">
        <v>299</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205"/>
      <c r="AR486" s="198"/>
      <c r="AS486" s="176" t="s">
        <v>300</v>
      </c>
      <c r="AT486" s="177"/>
      <c r="AU486" s="198"/>
      <c r="AV486" s="198"/>
      <c r="AW486" s="176" t="s">
        <v>290</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55</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62</v>
      </c>
      <c r="Z489" s="192"/>
      <c r="AA489" s="193"/>
      <c r="AB489" s="194" t="s">
        <v>56</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48</v>
      </c>
      <c r="AC490" s="173"/>
      <c r="AD490" s="174"/>
      <c r="AE490" s="200" t="s">
        <v>60</v>
      </c>
      <c r="AF490" s="201"/>
      <c r="AG490" s="201"/>
      <c r="AH490" s="202"/>
      <c r="AI490" s="183" t="s">
        <v>370</v>
      </c>
      <c r="AJ490" s="183"/>
      <c r="AK490" s="183"/>
      <c r="AL490" s="181"/>
      <c r="AM490" s="183" t="s">
        <v>59</v>
      </c>
      <c r="AN490" s="183"/>
      <c r="AO490" s="183"/>
      <c r="AP490" s="181"/>
      <c r="AQ490" s="181" t="s">
        <v>299</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205"/>
      <c r="AR491" s="198"/>
      <c r="AS491" s="176" t="s">
        <v>300</v>
      </c>
      <c r="AT491" s="177"/>
      <c r="AU491" s="198"/>
      <c r="AV491" s="198"/>
      <c r="AW491" s="176" t="s">
        <v>290</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55</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62</v>
      </c>
      <c r="Z494" s="192"/>
      <c r="AA494" s="193"/>
      <c r="AB494" s="194" t="s">
        <v>56</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48</v>
      </c>
      <c r="AC495" s="173"/>
      <c r="AD495" s="174"/>
      <c r="AE495" s="200" t="s">
        <v>60</v>
      </c>
      <c r="AF495" s="201"/>
      <c r="AG495" s="201"/>
      <c r="AH495" s="202"/>
      <c r="AI495" s="183" t="s">
        <v>370</v>
      </c>
      <c r="AJ495" s="183"/>
      <c r="AK495" s="183"/>
      <c r="AL495" s="181"/>
      <c r="AM495" s="183" t="s">
        <v>59</v>
      </c>
      <c r="AN495" s="183"/>
      <c r="AO495" s="183"/>
      <c r="AP495" s="181"/>
      <c r="AQ495" s="181" t="s">
        <v>299</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205"/>
      <c r="AR496" s="198"/>
      <c r="AS496" s="176" t="s">
        <v>300</v>
      </c>
      <c r="AT496" s="177"/>
      <c r="AU496" s="198"/>
      <c r="AV496" s="198"/>
      <c r="AW496" s="176" t="s">
        <v>290</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55</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62</v>
      </c>
      <c r="Z499" s="192"/>
      <c r="AA499" s="193"/>
      <c r="AB499" s="194" t="s">
        <v>56</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48</v>
      </c>
      <c r="AC500" s="173"/>
      <c r="AD500" s="174"/>
      <c r="AE500" s="200" t="s">
        <v>60</v>
      </c>
      <c r="AF500" s="201"/>
      <c r="AG500" s="201"/>
      <c r="AH500" s="202"/>
      <c r="AI500" s="183" t="s">
        <v>370</v>
      </c>
      <c r="AJ500" s="183"/>
      <c r="AK500" s="183"/>
      <c r="AL500" s="181"/>
      <c r="AM500" s="183" t="s">
        <v>59</v>
      </c>
      <c r="AN500" s="183"/>
      <c r="AO500" s="183"/>
      <c r="AP500" s="181"/>
      <c r="AQ500" s="181" t="s">
        <v>299</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205"/>
      <c r="AR501" s="198"/>
      <c r="AS501" s="176" t="s">
        <v>300</v>
      </c>
      <c r="AT501" s="177"/>
      <c r="AU501" s="198"/>
      <c r="AV501" s="198"/>
      <c r="AW501" s="176" t="s">
        <v>290</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55</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62</v>
      </c>
      <c r="Z504" s="192"/>
      <c r="AA504" s="193"/>
      <c r="AB504" s="194" t="s">
        <v>56</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48</v>
      </c>
      <c r="AC505" s="173"/>
      <c r="AD505" s="174"/>
      <c r="AE505" s="200" t="s">
        <v>60</v>
      </c>
      <c r="AF505" s="201"/>
      <c r="AG505" s="201"/>
      <c r="AH505" s="202"/>
      <c r="AI505" s="183" t="s">
        <v>370</v>
      </c>
      <c r="AJ505" s="183"/>
      <c r="AK505" s="183"/>
      <c r="AL505" s="181"/>
      <c r="AM505" s="183" t="s">
        <v>59</v>
      </c>
      <c r="AN505" s="183"/>
      <c r="AO505" s="183"/>
      <c r="AP505" s="181"/>
      <c r="AQ505" s="181" t="s">
        <v>299</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205"/>
      <c r="AR506" s="198"/>
      <c r="AS506" s="176" t="s">
        <v>300</v>
      </c>
      <c r="AT506" s="177"/>
      <c r="AU506" s="198"/>
      <c r="AV506" s="198"/>
      <c r="AW506" s="176" t="s">
        <v>290</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55</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62</v>
      </c>
      <c r="Z509" s="192"/>
      <c r="AA509" s="193"/>
      <c r="AB509" s="194" t="s">
        <v>56</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48</v>
      </c>
      <c r="AC510" s="173"/>
      <c r="AD510" s="174"/>
      <c r="AE510" s="200" t="s">
        <v>60</v>
      </c>
      <c r="AF510" s="201"/>
      <c r="AG510" s="201"/>
      <c r="AH510" s="202"/>
      <c r="AI510" s="183" t="s">
        <v>370</v>
      </c>
      <c r="AJ510" s="183"/>
      <c r="AK510" s="183"/>
      <c r="AL510" s="181"/>
      <c r="AM510" s="183" t="s">
        <v>59</v>
      </c>
      <c r="AN510" s="183"/>
      <c r="AO510" s="183"/>
      <c r="AP510" s="181"/>
      <c r="AQ510" s="181" t="s">
        <v>299</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205"/>
      <c r="AR511" s="198"/>
      <c r="AS511" s="176" t="s">
        <v>300</v>
      </c>
      <c r="AT511" s="177"/>
      <c r="AU511" s="198"/>
      <c r="AV511" s="198"/>
      <c r="AW511" s="176" t="s">
        <v>290</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55</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62</v>
      </c>
      <c r="Z514" s="192"/>
      <c r="AA514" s="193"/>
      <c r="AB514" s="194" t="s">
        <v>56</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48</v>
      </c>
      <c r="AC515" s="173"/>
      <c r="AD515" s="174"/>
      <c r="AE515" s="200" t="s">
        <v>60</v>
      </c>
      <c r="AF515" s="201"/>
      <c r="AG515" s="201"/>
      <c r="AH515" s="202"/>
      <c r="AI515" s="183" t="s">
        <v>370</v>
      </c>
      <c r="AJ515" s="183"/>
      <c r="AK515" s="183"/>
      <c r="AL515" s="181"/>
      <c r="AM515" s="183" t="s">
        <v>59</v>
      </c>
      <c r="AN515" s="183"/>
      <c r="AO515" s="183"/>
      <c r="AP515" s="181"/>
      <c r="AQ515" s="181" t="s">
        <v>299</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205"/>
      <c r="AR516" s="198"/>
      <c r="AS516" s="176" t="s">
        <v>300</v>
      </c>
      <c r="AT516" s="177"/>
      <c r="AU516" s="198"/>
      <c r="AV516" s="198"/>
      <c r="AW516" s="176" t="s">
        <v>290</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55</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62</v>
      </c>
      <c r="Z519" s="192"/>
      <c r="AA519" s="193"/>
      <c r="AB519" s="194" t="s">
        <v>56</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48</v>
      </c>
      <c r="AC520" s="173"/>
      <c r="AD520" s="174"/>
      <c r="AE520" s="200" t="s">
        <v>60</v>
      </c>
      <c r="AF520" s="201"/>
      <c r="AG520" s="201"/>
      <c r="AH520" s="202"/>
      <c r="AI520" s="183" t="s">
        <v>370</v>
      </c>
      <c r="AJ520" s="183"/>
      <c r="AK520" s="183"/>
      <c r="AL520" s="181"/>
      <c r="AM520" s="183" t="s">
        <v>59</v>
      </c>
      <c r="AN520" s="183"/>
      <c r="AO520" s="183"/>
      <c r="AP520" s="181"/>
      <c r="AQ520" s="181" t="s">
        <v>299</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205"/>
      <c r="AR521" s="198"/>
      <c r="AS521" s="176" t="s">
        <v>300</v>
      </c>
      <c r="AT521" s="177"/>
      <c r="AU521" s="198"/>
      <c r="AV521" s="198"/>
      <c r="AW521" s="176" t="s">
        <v>290</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55</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62</v>
      </c>
      <c r="Z524" s="192"/>
      <c r="AA524" s="193"/>
      <c r="AB524" s="194" t="s">
        <v>56</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48</v>
      </c>
      <c r="AC525" s="173"/>
      <c r="AD525" s="174"/>
      <c r="AE525" s="200" t="s">
        <v>60</v>
      </c>
      <c r="AF525" s="201"/>
      <c r="AG525" s="201"/>
      <c r="AH525" s="202"/>
      <c r="AI525" s="183" t="s">
        <v>370</v>
      </c>
      <c r="AJ525" s="183"/>
      <c r="AK525" s="183"/>
      <c r="AL525" s="181"/>
      <c r="AM525" s="183" t="s">
        <v>59</v>
      </c>
      <c r="AN525" s="183"/>
      <c r="AO525" s="183"/>
      <c r="AP525" s="181"/>
      <c r="AQ525" s="181" t="s">
        <v>299</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205"/>
      <c r="AR526" s="198"/>
      <c r="AS526" s="176" t="s">
        <v>300</v>
      </c>
      <c r="AT526" s="177"/>
      <c r="AU526" s="198"/>
      <c r="AV526" s="198"/>
      <c r="AW526" s="176" t="s">
        <v>290</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55</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62</v>
      </c>
      <c r="Z529" s="192"/>
      <c r="AA529" s="193"/>
      <c r="AB529" s="194" t="s">
        <v>56</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48</v>
      </c>
      <c r="AC530" s="173"/>
      <c r="AD530" s="174"/>
      <c r="AE530" s="200" t="s">
        <v>60</v>
      </c>
      <c r="AF530" s="201"/>
      <c r="AG530" s="201"/>
      <c r="AH530" s="202"/>
      <c r="AI530" s="183" t="s">
        <v>370</v>
      </c>
      <c r="AJ530" s="183"/>
      <c r="AK530" s="183"/>
      <c r="AL530" s="181"/>
      <c r="AM530" s="183" t="s">
        <v>59</v>
      </c>
      <c r="AN530" s="183"/>
      <c r="AO530" s="183"/>
      <c r="AP530" s="181"/>
      <c r="AQ530" s="181" t="s">
        <v>299</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205"/>
      <c r="AR531" s="198"/>
      <c r="AS531" s="176" t="s">
        <v>300</v>
      </c>
      <c r="AT531" s="177"/>
      <c r="AU531" s="198"/>
      <c r="AV531" s="198"/>
      <c r="AW531" s="176" t="s">
        <v>290</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55</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62</v>
      </c>
      <c r="Z534" s="192"/>
      <c r="AA534" s="193"/>
      <c r="AB534" s="194" t="s">
        <v>56</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147</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443</v>
      </c>
      <c r="F538" s="649"/>
      <c r="G538" s="650" t="s">
        <v>329</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48</v>
      </c>
      <c r="AC539" s="173"/>
      <c r="AD539" s="174"/>
      <c r="AE539" s="200" t="s">
        <v>60</v>
      </c>
      <c r="AF539" s="201"/>
      <c r="AG539" s="201"/>
      <c r="AH539" s="202"/>
      <c r="AI539" s="183" t="s">
        <v>370</v>
      </c>
      <c r="AJ539" s="183"/>
      <c r="AK539" s="183"/>
      <c r="AL539" s="181"/>
      <c r="AM539" s="183" t="s">
        <v>59</v>
      </c>
      <c r="AN539" s="183"/>
      <c r="AO539" s="183"/>
      <c r="AP539" s="181"/>
      <c r="AQ539" s="181" t="s">
        <v>299</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205"/>
      <c r="AR540" s="198"/>
      <c r="AS540" s="176" t="s">
        <v>300</v>
      </c>
      <c r="AT540" s="177"/>
      <c r="AU540" s="198"/>
      <c r="AV540" s="198"/>
      <c r="AW540" s="176" t="s">
        <v>290</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55</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62</v>
      </c>
      <c r="Z543" s="192"/>
      <c r="AA543" s="193"/>
      <c r="AB543" s="194" t="s">
        <v>56</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48</v>
      </c>
      <c r="AC544" s="173"/>
      <c r="AD544" s="174"/>
      <c r="AE544" s="200" t="s">
        <v>60</v>
      </c>
      <c r="AF544" s="201"/>
      <c r="AG544" s="201"/>
      <c r="AH544" s="202"/>
      <c r="AI544" s="183" t="s">
        <v>370</v>
      </c>
      <c r="AJ544" s="183"/>
      <c r="AK544" s="183"/>
      <c r="AL544" s="181"/>
      <c r="AM544" s="183" t="s">
        <v>59</v>
      </c>
      <c r="AN544" s="183"/>
      <c r="AO544" s="183"/>
      <c r="AP544" s="181"/>
      <c r="AQ544" s="181" t="s">
        <v>299</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205"/>
      <c r="AR545" s="198"/>
      <c r="AS545" s="176" t="s">
        <v>300</v>
      </c>
      <c r="AT545" s="177"/>
      <c r="AU545" s="198"/>
      <c r="AV545" s="198"/>
      <c r="AW545" s="176" t="s">
        <v>290</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55</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62</v>
      </c>
      <c r="Z548" s="192"/>
      <c r="AA548" s="193"/>
      <c r="AB548" s="194" t="s">
        <v>56</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48</v>
      </c>
      <c r="AC549" s="173"/>
      <c r="AD549" s="174"/>
      <c r="AE549" s="200" t="s">
        <v>60</v>
      </c>
      <c r="AF549" s="201"/>
      <c r="AG549" s="201"/>
      <c r="AH549" s="202"/>
      <c r="AI549" s="183" t="s">
        <v>370</v>
      </c>
      <c r="AJ549" s="183"/>
      <c r="AK549" s="183"/>
      <c r="AL549" s="181"/>
      <c r="AM549" s="183" t="s">
        <v>59</v>
      </c>
      <c r="AN549" s="183"/>
      <c r="AO549" s="183"/>
      <c r="AP549" s="181"/>
      <c r="AQ549" s="181" t="s">
        <v>299</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205"/>
      <c r="AR550" s="198"/>
      <c r="AS550" s="176" t="s">
        <v>300</v>
      </c>
      <c r="AT550" s="177"/>
      <c r="AU550" s="198"/>
      <c r="AV550" s="198"/>
      <c r="AW550" s="176" t="s">
        <v>290</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55</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62</v>
      </c>
      <c r="Z553" s="192"/>
      <c r="AA553" s="193"/>
      <c r="AB553" s="194" t="s">
        <v>56</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48</v>
      </c>
      <c r="AC554" s="173"/>
      <c r="AD554" s="174"/>
      <c r="AE554" s="200" t="s">
        <v>60</v>
      </c>
      <c r="AF554" s="201"/>
      <c r="AG554" s="201"/>
      <c r="AH554" s="202"/>
      <c r="AI554" s="183" t="s">
        <v>370</v>
      </c>
      <c r="AJ554" s="183"/>
      <c r="AK554" s="183"/>
      <c r="AL554" s="181"/>
      <c r="AM554" s="183" t="s">
        <v>59</v>
      </c>
      <c r="AN554" s="183"/>
      <c r="AO554" s="183"/>
      <c r="AP554" s="181"/>
      <c r="AQ554" s="181" t="s">
        <v>299</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205"/>
      <c r="AR555" s="198"/>
      <c r="AS555" s="176" t="s">
        <v>300</v>
      </c>
      <c r="AT555" s="177"/>
      <c r="AU555" s="198"/>
      <c r="AV555" s="198"/>
      <c r="AW555" s="176" t="s">
        <v>290</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55</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62</v>
      </c>
      <c r="Z558" s="192"/>
      <c r="AA558" s="193"/>
      <c r="AB558" s="194" t="s">
        <v>56</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48</v>
      </c>
      <c r="AC559" s="173"/>
      <c r="AD559" s="174"/>
      <c r="AE559" s="200" t="s">
        <v>60</v>
      </c>
      <c r="AF559" s="201"/>
      <c r="AG559" s="201"/>
      <c r="AH559" s="202"/>
      <c r="AI559" s="183" t="s">
        <v>370</v>
      </c>
      <c r="AJ559" s="183"/>
      <c r="AK559" s="183"/>
      <c r="AL559" s="181"/>
      <c r="AM559" s="183" t="s">
        <v>59</v>
      </c>
      <c r="AN559" s="183"/>
      <c r="AO559" s="183"/>
      <c r="AP559" s="181"/>
      <c r="AQ559" s="181" t="s">
        <v>299</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205"/>
      <c r="AR560" s="198"/>
      <c r="AS560" s="176" t="s">
        <v>300</v>
      </c>
      <c r="AT560" s="177"/>
      <c r="AU560" s="198"/>
      <c r="AV560" s="198"/>
      <c r="AW560" s="176" t="s">
        <v>290</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55</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62</v>
      </c>
      <c r="Z563" s="192"/>
      <c r="AA563" s="193"/>
      <c r="AB563" s="194" t="s">
        <v>56</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48</v>
      </c>
      <c r="AC564" s="173"/>
      <c r="AD564" s="174"/>
      <c r="AE564" s="200" t="s">
        <v>60</v>
      </c>
      <c r="AF564" s="201"/>
      <c r="AG564" s="201"/>
      <c r="AH564" s="202"/>
      <c r="AI564" s="183" t="s">
        <v>370</v>
      </c>
      <c r="AJ564" s="183"/>
      <c r="AK564" s="183"/>
      <c r="AL564" s="181"/>
      <c r="AM564" s="183" t="s">
        <v>59</v>
      </c>
      <c r="AN564" s="183"/>
      <c r="AO564" s="183"/>
      <c r="AP564" s="181"/>
      <c r="AQ564" s="181" t="s">
        <v>299</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205"/>
      <c r="AR565" s="198"/>
      <c r="AS565" s="176" t="s">
        <v>300</v>
      </c>
      <c r="AT565" s="177"/>
      <c r="AU565" s="198"/>
      <c r="AV565" s="198"/>
      <c r="AW565" s="176" t="s">
        <v>290</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55</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62</v>
      </c>
      <c r="Z568" s="192"/>
      <c r="AA568" s="193"/>
      <c r="AB568" s="194" t="s">
        <v>56</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48</v>
      </c>
      <c r="AC569" s="173"/>
      <c r="AD569" s="174"/>
      <c r="AE569" s="200" t="s">
        <v>60</v>
      </c>
      <c r="AF569" s="201"/>
      <c r="AG569" s="201"/>
      <c r="AH569" s="202"/>
      <c r="AI569" s="183" t="s">
        <v>370</v>
      </c>
      <c r="AJ569" s="183"/>
      <c r="AK569" s="183"/>
      <c r="AL569" s="181"/>
      <c r="AM569" s="183" t="s">
        <v>59</v>
      </c>
      <c r="AN569" s="183"/>
      <c r="AO569" s="183"/>
      <c r="AP569" s="181"/>
      <c r="AQ569" s="181" t="s">
        <v>299</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205"/>
      <c r="AR570" s="198"/>
      <c r="AS570" s="176" t="s">
        <v>300</v>
      </c>
      <c r="AT570" s="177"/>
      <c r="AU570" s="198"/>
      <c r="AV570" s="198"/>
      <c r="AW570" s="176" t="s">
        <v>290</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55</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62</v>
      </c>
      <c r="Z573" s="192"/>
      <c r="AA573" s="193"/>
      <c r="AB573" s="194" t="s">
        <v>56</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48</v>
      </c>
      <c r="AC574" s="173"/>
      <c r="AD574" s="174"/>
      <c r="AE574" s="200" t="s">
        <v>60</v>
      </c>
      <c r="AF574" s="201"/>
      <c r="AG574" s="201"/>
      <c r="AH574" s="202"/>
      <c r="AI574" s="183" t="s">
        <v>370</v>
      </c>
      <c r="AJ574" s="183"/>
      <c r="AK574" s="183"/>
      <c r="AL574" s="181"/>
      <c r="AM574" s="183" t="s">
        <v>59</v>
      </c>
      <c r="AN574" s="183"/>
      <c r="AO574" s="183"/>
      <c r="AP574" s="181"/>
      <c r="AQ574" s="181" t="s">
        <v>299</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205"/>
      <c r="AR575" s="198"/>
      <c r="AS575" s="176" t="s">
        <v>300</v>
      </c>
      <c r="AT575" s="177"/>
      <c r="AU575" s="198"/>
      <c r="AV575" s="198"/>
      <c r="AW575" s="176" t="s">
        <v>290</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55</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62</v>
      </c>
      <c r="Z578" s="192"/>
      <c r="AA578" s="193"/>
      <c r="AB578" s="194" t="s">
        <v>56</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48</v>
      </c>
      <c r="AC579" s="173"/>
      <c r="AD579" s="174"/>
      <c r="AE579" s="200" t="s">
        <v>60</v>
      </c>
      <c r="AF579" s="201"/>
      <c r="AG579" s="201"/>
      <c r="AH579" s="202"/>
      <c r="AI579" s="183" t="s">
        <v>370</v>
      </c>
      <c r="AJ579" s="183"/>
      <c r="AK579" s="183"/>
      <c r="AL579" s="181"/>
      <c r="AM579" s="183" t="s">
        <v>59</v>
      </c>
      <c r="AN579" s="183"/>
      <c r="AO579" s="183"/>
      <c r="AP579" s="181"/>
      <c r="AQ579" s="181" t="s">
        <v>299</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205"/>
      <c r="AR580" s="198"/>
      <c r="AS580" s="176" t="s">
        <v>300</v>
      </c>
      <c r="AT580" s="177"/>
      <c r="AU580" s="198"/>
      <c r="AV580" s="198"/>
      <c r="AW580" s="176" t="s">
        <v>290</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55</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62</v>
      </c>
      <c r="Z583" s="192"/>
      <c r="AA583" s="193"/>
      <c r="AB583" s="194" t="s">
        <v>56</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48</v>
      </c>
      <c r="AC584" s="173"/>
      <c r="AD584" s="174"/>
      <c r="AE584" s="200" t="s">
        <v>60</v>
      </c>
      <c r="AF584" s="201"/>
      <c r="AG584" s="201"/>
      <c r="AH584" s="202"/>
      <c r="AI584" s="183" t="s">
        <v>370</v>
      </c>
      <c r="AJ584" s="183"/>
      <c r="AK584" s="183"/>
      <c r="AL584" s="181"/>
      <c r="AM584" s="183" t="s">
        <v>59</v>
      </c>
      <c r="AN584" s="183"/>
      <c r="AO584" s="183"/>
      <c r="AP584" s="181"/>
      <c r="AQ584" s="181" t="s">
        <v>299</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205"/>
      <c r="AR585" s="198"/>
      <c r="AS585" s="176" t="s">
        <v>300</v>
      </c>
      <c r="AT585" s="177"/>
      <c r="AU585" s="198"/>
      <c r="AV585" s="198"/>
      <c r="AW585" s="176" t="s">
        <v>290</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55</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62</v>
      </c>
      <c r="Z588" s="192"/>
      <c r="AA588" s="193"/>
      <c r="AB588" s="194" t="s">
        <v>56</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147</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443</v>
      </c>
      <c r="F592" s="649"/>
      <c r="G592" s="650" t="s">
        <v>329</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48</v>
      </c>
      <c r="AC593" s="173"/>
      <c r="AD593" s="174"/>
      <c r="AE593" s="200" t="s">
        <v>60</v>
      </c>
      <c r="AF593" s="201"/>
      <c r="AG593" s="201"/>
      <c r="AH593" s="202"/>
      <c r="AI593" s="183" t="s">
        <v>370</v>
      </c>
      <c r="AJ593" s="183"/>
      <c r="AK593" s="183"/>
      <c r="AL593" s="181"/>
      <c r="AM593" s="183" t="s">
        <v>59</v>
      </c>
      <c r="AN593" s="183"/>
      <c r="AO593" s="183"/>
      <c r="AP593" s="181"/>
      <c r="AQ593" s="181" t="s">
        <v>299</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205"/>
      <c r="AR594" s="198"/>
      <c r="AS594" s="176" t="s">
        <v>300</v>
      </c>
      <c r="AT594" s="177"/>
      <c r="AU594" s="198"/>
      <c r="AV594" s="198"/>
      <c r="AW594" s="176" t="s">
        <v>290</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55</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62</v>
      </c>
      <c r="Z597" s="192"/>
      <c r="AA597" s="193"/>
      <c r="AB597" s="194" t="s">
        <v>56</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48</v>
      </c>
      <c r="AC598" s="173"/>
      <c r="AD598" s="174"/>
      <c r="AE598" s="200" t="s">
        <v>60</v>
      </c>
      <c r="AF598" s="201"/>
      <c r="AG598" s="201"/>
      <c r="AH598" s="202"/>
      <c r="AI598" s="183" t="s">
        <v>370</v>
      </c>
      <c r="AJ598" s="183"/>
      <c r="AK598" s="183"/>
      <c r="AL598" s="181"/>
      <c r="AM598" s="183" t="s">
        <v>59</v>
      </c>
      <c r="AN598" s="183"/>
      <c r="AO598" s="183"/>
      <c r="AP598" s="181"/>
      <c r="AQ598" s="181" t="s">
        <v>299</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205"/>
      <c r="AR599" s="198"/>
      <c r="AS599" s="176" t="s">
        <v>300</v>
      </c>
      <c r="AT599" s="177"/>
      <c r="AU599" s="198"/>
      <c r="AV599" s="198"/>
      <c r="AW599" s="176" t="s">
        <v>290</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55</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62</v>
      </c>
      <c r="Z602" s="192"/>
      <c r="AA602" s="193"/>
      <c r="AB602" s="194" t="s">
        <v>56</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48</v>
      </c>
      <c r="AC603" s="173"/>
      <c r="AD603" s="174"/>
      <c r="AE603" s="200" t="s">
        <v>60</v>
      </c>
      <c r="AF603" s="201"/>
      <c r="AG603" s="201"/>
      <c r="AH603" s="202"/>
      <c r="AI603" s="183" t="s">
        <v>370</v>
      </c>
      <c r="AJ603" s="183"/>
      <c r="AK603" s="183"/>
      <c r="AL603" s="181"/>
      <c r="AM603" s="183" t="s">
        <v>59</v>
      </c>
      <c r="AN603" s="183"/>
      <c r="AO603" s="183"/>
      <c r="AP603" s="181"/>
      <c r="AQ603" s="181" t="s">
        <v>299</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205"/>
      <c r="AR604" s="198"/>
      <c r="AS604" s="176" t="s">
        <v>300</v>
      </c>
      <c r="AT604" s="177"/>
      <c r="AU604" s="198"/>
      <c r="AV604" s="198"/>
      <c r="AW604" s="176" t="s">
        <v>290</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55</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62</v>
      </c>
      <c r="Z607" s="192"/>
      <c r="AA607" s="193"/>
      <c r="AB607" s="194" t="s">
        <v>56</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48</v>
      </c>
      <c r="AC608" s="173"/>
      <c r="AD608" s="174"/>
      <c r="AE608" s="200" t="s">
        <v>60</v>
      </c>
      <c r="AF608" s="201"/>
      <c r="AG608" s="201"/>
      <c r="AH608" s="202"/>
      <c r="AI608" s="183" t="s">
        <v>370</v>
      </c>
      <c r="AJ608" s="183"/>
      <c r="AK608" s="183"/>
      <c r="AL608" s="181"/>
      <c r="AM608" s="183" t="s">
        <v>59</v>
      </c>
      <c r="AN608" s="183"/>
      <c r="AO608" s="183"/>
      <c r="AP608" s="181"/>
      <c r="AQ608" s="181" t="s">
        <v>299</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205"/>
      <c r="AR609" s="198"/>
      <c r="AS609" s="176" t="s">
        <v>300</v>
      </c>
      <c r="AT609" s="177"/>
      <c r="AU609" s="198"/>
      <c r="AV609" s="198"/>
      <c r="AW609" s="176" t="s">
        <v>290</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55</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62</v>
      </c>
      <c r="Z612" s="192"/>
      <c r="AA612" s="193"/>
      <c r="AB612" s="194" t="s">
        <v>56</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48</v>
      </c>
      <c r="AC613" s="173"/>
      <c r="AD613" s="174"/>
      <c r="AE613" s="200" t="s">
        <v>60</v>
      </c>
      <c r="AF613" s="201"/>
      <c r="AG613" s="201"/>
      <c r="AH613" s="202"/>
      <c r="AI613" s="183" t="s">
        <v>370</v>
      </c>
      <c r="AJ613" s="183"/>
      <c r="AK613" s="183"/>
      <c r="AL613" s="181"/>
      <c r="AM613" s="183" t="s">
        <v>59</v>
      </c>
      <c r="AN613" s="183"/>
      <c r="AO613" s="183"/>
      <c r="AP613" s="181"/>
      <c r="AQ613" s="181" t="s">
        <v>299</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205"/>
      <c r="AR614" s="198"/>
      <c r="AS614" s="176" t="s">
        <v>300</v>
      </c>
      <c r="AT614" s="177"/>
      <c r="AU614" s="198"/>
      <c r="AV614" s="198"/>
      <c r="AW614" s="176" t="s">
        <v>290</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55</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62</v>
      </c>
      <c r="Z617" s="192"/>
      <c r="AA617" s="193"/>
      <c r="AB617" s="194" t="s">
        <v>56</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48</v>
      </c>
      <c r="AC618" s="173"/>
      <c r="AD618" s="174"/>
      <c r="AE618" s="200" t="s">
        <v>60</v>
      </c>
      <c r="AF618" s="201"/>
      <c r="AG618" s="201"/>
      <c r="AH618" s="202"/>
      <c r="AI618" s="183" t="s">
        <v>370</v>
      </c>
      <c r="AJ618" s="183"/>
      <c r="AK618" s="183"/>
      <c r="AL618" s="181"/>
      <c r="AM618" s="183" t="s">
        <v>59</v>
      </c>
      <c r="AN618" s="183"/>
      <c r="AO618" s="183"/>
      <c r="AP618" s="181"/>
      <c r="AQ618" s="181" t="s">
        <v>299</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205"/>
      <c r="AR619" s="198"/>
      <c r="AS619" s="176" t="s">
        <v>300</v>
      </c>
      <c r="AT619" s="177"/>
      <c r="AU619" s="198"/>
      <c r="AV619" s="198"/>
      <c r="AW619" s="176" t="s">
        <v>290</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55</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62</v>
      </c>
      <c r="Z622" s="192"/>
      <c r="AA622" s="193"/>
      <c r="AB622" s="194" t="s">
        <v>56</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48</v>
      </c>
      <c r="AC623" s="173"/>
      <c r="AD623" s="174"/>
      <c r="AE623" s="200" t="s">
        <v>60</v>
      </c>
      <c r="AF623" s="201"/>
      <c r="AG623" s="201"/>
      <c r="AH623" s="202"/>
      <c r="AI623" s="183" t="s">
        <v>370</v>
      </c>
      <c r="AJ623" s="183"/>
      <c r="AK623" s="183"/>
      <c r="AL623" s="181"/>
      <c r="AM623" s="183" t="s">
        <v>59</v>
      </c>
      <c r="AN623" s="183"/>
      <c r="AO623" s="183"/>
      <c r="AP623" s="181"/>
      <c r="AQ623" s="181" t="s">
        <v>299</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205"/>
      <c r="AR624" s="198"/>
      <c r="AS624" s="176" t="s">
        <v>300</v>
      </c>
      <c r="AT624" s="177"/>
      <c r="AU624" s="198"/>
      <c r="AV624" s="198"/>
      <c r="AW624" s="176" t="s">
        <v>290</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55</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62</v>
      </c>
      <c r="Z627" s="192"/>
      <c r="AA627" s="193"/>
      <c r="AB627" s="194" t="s">
        <v>56</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48</v>
      </c>
      <c r="AC628" s="173"/>
      <c r="AD628" s="174"/>
      <c r="AE628" s="200" t="s">
        <v>60</v>
      </c>
      <c r="AF628" s="201"/>
      <c r="AG628" s="201"/>
      <c r="AH628" s="202"/>
      <c r="AI628" s="183" t="s">
        <v>370</v>
      </c>
      <c r="AJ628" s="183"/>
      <c r="AK628" s="183"/>
      <c r="AL628" s="181"/>
      <c r="AM628" s="183" t="s">
        <v>59</v>
      </c>
      <c r="AN628" s="183"/>
      <c r="AO628" s="183"/>
      <c r="AP628" s="181"/>
      <c r="AQ628" s="181" t="s">
        <v>299</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205"/>
      <c r="AR629" s="198"/>
      <c r="AS629" s="176" t="s">
        <v>300</v>
      </c>
      <c r="AT629" s="177"/>
      <c r="AU629" s="198"/>
      <c r="AV629" s="198"/>
      <c r="AW629" s="176" t="s">
        <v>290</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55</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62</v>
      </c>
      <c r="Z632" s="192"/>
      <c r="AA632" s="193"/>
      <c r="AB632" s="194" t="s">
        <v>56</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48</v>
      </c>
      <c r="AC633" s="173"/>
      <c r="AD633" s="174"/>
      <c r="AE633" s="200" t="s">
        <v>60</v>
      </c>
      <c r="AF633" s="201"/>
      <c r="AG633" s="201"/>
      <c r="AH633" s="202"/>
      <c r="AI633" s="183" t="s">
        <v>370</v>
      </c>
      <c r="AJ633" s="183"/>
      <c r="AK633" s="183"/>
      <c r="AL633" s="181"/>
      <c r="AM633" s="183" t="s">
        <v>59</v>
      </c>
      <c r="AN633" s="183"/>
      <c r="AO633" s="183"/>
      <c r="AP633" s="181"/>
      <c r="AQ633" s="181" t="s">
        <v>299</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205"/>
      <c r="AR634" s="198"/>
      <c r="AS634" s="176" t="s">
        <v>300</v>
      </c>
      <c r="AT634" s="177"/>
      <c r="AU634" s="198"/>
      <c r="AV634" s="198"/>
      <c r="AW634" s="176" t="s">
        <v>290</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55</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62</v>
      </c>
      <c r="Z637" s="192"/>
      <c r="AA637" s="193"/>
      <c r="AB637" s="194" t="s">
        <v>56</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48</v>
      </c>
      <c r="AC638" s="173"/>
      <c r="AD638" s="174"/>
      <c r="AE638" s="200" t="s">
        <v>60</v>
      </c>
      <c r="AF638" s="201"/>
      <c r="AG638" s="201"/>
      <c r="AH638" s="202"/>
      <c r="AI638" s="183" t="s">
        <v>370</v>
      </c>
      <c r="AJ638" s="183"/>
      <c r="AK638" s="183"/>
      <c r="AL638" s="181"/>
      <c r="AM638" s="183" t="s">
        <v>59</v>
      </c>
      <c r="AN638" s="183"/>
      <c r="AO638" s="183"/>
      <c r="AP638" s="181"/>
      <c r="AQ638" s="181" t="s">
        <v>299</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205"/>
      <c r="AR639" s="198"/>
      <c r="AS639" s="176" t="s">
        <v>300</v>
      </c>
      <c r="AT639" s="177"/>
      <c r="AU639" s="198"/>
      <c r="AV639" s="198"/>
      <c r="AW639" s="176" t="s">
        <v>290</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55</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62</v>
      </c>
      <c r="Z642" s="192"/>
      <c r="AA642" s="193"/>
      <c r="AB642" s="194" t="s">
        <v>56</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147</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443</v>
      </c>
      <c r="F646" s="649"/>
      <c r="G646" s="650" t="s">
        <v>329</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48</v>
      </c>
      <c r="AC647" s="173"/>
      <c r="AD647" s="174"/>
      <c r="AE647" s="200" t="s">
        <v>60</v>
      </c>
      <c r="AF647" s="201"/>
      <c r="AG647" s="201"/>
      <c r="AH647" s="202"/>
      <c r="AI647" s="183" t="s">
        <v>370</v>
      </c>
      <c r="AJ647" s="183"/>
      <c r="AK647" s="183"/>
      <c r="AL647" s="181"/>
      <c r="AM647" s="183" t="s">
        <v>59</v>
      </c>
      <c r="AN647" s="183"/>
      <c r="AO647" s="183"/>
      <c r="AP647" s="181"/>
      <c r="AQ647" s="181" t="s">
        <v>299</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205"/>
      <c r="AR648" s="198"/>
      <c r="AS648" s="176" t="s">
        <v>300</v>
      </c>
      <c r="AT648" s="177"/>
      <c r="AU648" s="198"/>
      <c r="AV648" s="198"/>
      <c r="AW648" s="176" t="s">
        <v>290</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55</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62</v>
      </c>
      <c r="Z651" s="192"/>
      <c r="AA651" s="193"/>
      <c r="AB651" s="194" t="s">
        <v>56</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48</v>
      </c>
      <c r="AC652" s="173"/>
      <c r="AD652" s="174"/>
      <c r="AE652" s="200" t="s">
        <v>60</v>
      </c>
      <c r="AF652" s="201"/>
      <c r="AG652" s="201"/>
      <c r="AH652" s="202"/>
      <c r="AI652" s="183" t="s">
        <v>370</v>
      </c>
      <c r="AJ652" s="183"/>
      <c r="AK652" s="183"/>
      <c r="AL652" s="181"/>
      <c r="AM652" s="183" t="s">
        <v>59</v>
      </c>
      <c r="AN652" s="183"/>
      <c r="AO652" s="183"/>
      <c r="AP652" s="181"/>
      <c r="AQ652" s="181" t="s">
        <v>299</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205"/>
      <c r="AR653" s="198"/>
      <c r="AS653" s="176" t="s">
        <v>300</v>
      </c>
      <c r="AT653" s="177"/>
      <c r="AU653" s="198"/>
      <c r="AV653" s="198"/>
      <c r="AW653" s="176" t="s">
        <v>290</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55</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62</v>
      </c>
      <c r="Z656" s="192"/>
      <c r="AA656" s="193"/>
      <c r="AB656" s="194" t="s">
        <v>56</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48</v>
      </c>
      <c r="AC657" s="173"/>
      <c r="AD657" s="174"/>
      <c r="AE657" s="200" t="s">
        <v>60</v>
      </c>
      <c r="AF657" s="201"/>
      <c r="AG657" s="201"/>
      <c r="AH657" s="202"/>
      <c r="AI657" s="183" t="s">
        <v>370</v>
      </c>
      <c r="AJ657" s="183"/>
      <c r="AK657" s="183"/>
      <c r="AL657" s="181"/>
      <c r="AM657" s="183" t="s">
        <v>59</v>
      </c>
      <c r="AN657" s="183"/>
      <c r="AO657" s="183"/>
      <c r="AP657" s="181"/>
      <c r="AQ657" s="181" t="s">
        <v>299</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205"/>
      <c r="AR658" s="198"/>
      <c r="AS658" s="176" t="s">
        <v>300</v>
      </c>
      <c r="AT658" s="177"/>
      <c r="AU658" s="198"/>
      <c r="AV658" s="198"/>
      <c r="AW658" s="176" t="s">
        <v>290</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55</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62</v>
      </c>
      <c r="Z661" s="192"/>
      <c r="AA661" s="193"/>
      <c r="AB661" s="194" t="s">
        <v>56</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48</v>
      </c>
      <c r="AC662" s="173"/>
      <c r="AD662" s="174"/>
      <c r="AE662" s="200" t="s">
        <v>60</v>
      </c>
      <c r="AF662" s="201"/>
      <c r="AG662" s="201"/>
      <c r="AH662" s="202"/>
      <c r="AI662" s="183" t="s">
        <v>370</v>
      </c>
      <c r="AJ662" s="183"/>
      <c r="AK662" s="183"/>
      <c r="AL662" s="181"/>
      <c r="AM662" s="183" t="s">
        <v>59</v>
      </c>
      <c r="AN662" s="183"/>
      <c r="AO662" s="183"/>
      <c r="AP662" s="181"/>
      <c r="AQ662" s="181" t="s">
        <v>299</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205"/>
      <c r="AR663" s="198"/>
      <c r="AS663" s="176" t="s">
        <v>300</v>
      </c>
      <c r="AT663" s="177"/>
      <c r="AU663" s="198"/>
      <c r="AV663" s="198"/>
      <c r="AW663" s="176" t="s">
        <v>290</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55</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62</v>
      </c>
      <c r="Z666" s="192"/>
      <c r="AA666" s="193"/>
      <c r="AB666" s="194" t="s">
        <v>56</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48</v>
      </c>
      <c r="AC667" s="173"/>
      <c r="AD667" s="174"/>
      <c r="AE667" s="200" t="s">
        <v>60</v>
      </c>
      <c r="AF667" s="201"/>
      <c r="AG667" s="201"/>
      <c r="AH667" s="202"/>
      <c r="AI667" s="183" t="s">
        <v>370</v>
      </c>
      <c r="AJ667" s="183"/>
      <c r="AK667" s="183"/>
      <c r="AL667" s="181"/>
      <c r="AM667" s="183" t="s">
        <v>59</v>
      </c>
      <c r="AN667" s="183"/>
      <c r="AO667" s="183"/>
      <c r="AP667" s="181"/>
      <c r="AQ667" s="181" t="s">
        <v>299</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205"/>
      <c r="AR668" s="198"/>
      <c r="AS668" s="176" t="s">
        <v>300</v>
      </c>
      <c r="AT668" s="177"/>
      <c r="AU668" s="198"/>
      <c r="AV668" s="198"/>
      <c r="AW668" s="176" t="s">
        <v>290</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55</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62</v>
      </c>
      <c r="Z671" s="192"/>
      <c r="AA671" s="193"/>
      <c r="AB671" s="194" t="s">
        <v>56</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48</v>
      </c>
      <c r="AC672" s="173"/>
      <c r="AD672" s="174"/>
      <c r="AE672" s="200" t="s">
        <v>60</v>
      </c>
      <c r="AF672" s="201"/>
      <c r="AG672" s="201"/>
      <c r="AH672" s="202"/>
      <c r="AI672" s="183" t="s">
        <v>370</v>
      </c>
      <c r="AJ672" s="183"/>
      <c r="AK672" s="183"/>
      <c r="AL672" s="181"/>
      <c r="AM672" s="183" t="s">
        <v>59</v>
      </c>
      <c r="AN672" s="183"/>
      <c r="AO672" s="183"/>
      <c r="AP672" s="181"/>
      <c r="AQ672" s="181" t="s">
        <v>299</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205"/>
      <c r="AR673" s="198"/>
      <c r="AS673" s="176" t="s">
        <v>300</v>
      </c>
      <c r="AT673" s="177"/>
      <c r="AU673" s="198"/>
      <c r="AV673" s="198"/>
      <c r="AW673" s="176" t="s">
        <v>290</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55</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62</v>
      </c>
      <c r="Z676" s="192"/>
      <c r="AA676" s="193"/>
      <c r="AB676" s="194" t="s">
        <v>56</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48</v>
      </c>
      <c r="AC677" s="173"/>
      <c r="AD677" s="174"/>
      <c r="AE677" s="200" t="s">
        <v>60</v>
      </c>
      <c r="AF677" s="201"/>
      <c r="AG677" s="201"/>
      <c r="AH677" s="202"/>
      <c r="AI677" s="183" t="s">
        <v>370</v>
      </c>
      <c r="AJ677" s="183"/>
      <c r="AK677" s="183"/>
      <c r="AL677" s="181"/>
      <c r="AM677" s="183" t="s">
        <v>59</v>
      </c>
      <c r="AN677" s="183"/>
      <c r="AO677" s="183"/>
      <c r="AP677" s="181"/>
      <c r="AQ677" s="181" t="s">
        <v>299</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205"/>
      <c r="AR678" s="198"/>
      <c r="AS678" s="176" t="s">
        <v>300</v>
      </c>
      <c r="AT678" s="177"/>
      <c r="AU678" s="198"/>
      <c r="AV678" s="198"/>
      <c r="AW678" s="176" t="s">
        <v>290</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55</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62</v>
      </c>
      <c r="Z681" s="192"/>
      <c r="AA681" s="193"/>
      <c r="AB681" s="194" t="s">
        <v>56</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48</v>
      </c>
      <c r="AC682" s="173"/>
      <c r="AD682" s="174"/>
      <c r="AE682" s="200" t="s">
        <v>60</v>
      </c>
      <c r="AF682" s="201"/>
      <c r="AG682" s="201"/>
      <c r="AH682" s="202"/>
      <c r="AI682" s="183" t="s">
        <v>370</v>
      </c>
      <c r="AJ682" s="183"/>
      <c r="AK682" s="183"/>
      <c r="AL682" s="181"/>
      <c r="AM682" s="183" t="s">
        <v>59</v>
      </c>
      <c r="AN682" s="183"/>
      <c r="AO682" s="183"/>
      <c r="AP682" s="181"/>
      <c r="AQ682" s="181" t="s">
        <v>299</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205"/>
      <c r="AR683" s="198"/>
      <c r="AS683" s="176" t="s">
        <v>300</v>
      </c>
      <c r="AT683" s="177"/>
      <c r="AU683" s="198"/>
      <c r="AV683" s="198"/>
      <c r="AW683" s="176" t="s">
        <v>290</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55</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62</v>
      </c>
      <c r="Z686" s="192"/>
      <c r="AA686" s="193"/>
      <c r="AB686" s="194" t="s">
        <v>56</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48</v>
      </c>
      <c r="AC687" s="173"/>
      <c r="AD687" s="174"/>
      <c r="AE687" s="200" t="s">
        <v>60</v>
      </c>
      <c r="AF687" s="201"/>
      <c r="AG687" s="201"/>
      <c r="AH687" s="202"/>
      <c r="AI687" s="183" t="s">
        <v>370</v>
      </c>
      <c r="AJ687" s="183"/>
      <c r="AK687" s="183"/>
      <c r="AL687" s="181"/>
      <c r="AM687" s="183" t="s">
        <v>59</v>
      </c>
      <c r="AN687" s="183"/>
      <c r="AO687" s="183"/>
      <c r="AP687" s="181"/>
      <c r="AQ687" s="181" t="s">
        <v>299</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205"/>
      <c r="AR688" s="198"/>
      <c r="AS688" s="176" t="s">
        <v>300</v>
      </c>
      <c r="AT688" s="177"/>
      <c r="AU688" s="198"/>
      <c r="AV688" s="198"/>
      <c r="AW688" s="176" t="s">
        <v>290</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55</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62</v>
      </c>
      <c r="Z691" s="192"/>
      <c r="AA691" s="193"/>
      <c r="AB691" s="194" t="s">
        <v>56</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48</v>
      </c>
      <c r="AC692" s="173"/>
      <c r="AD692" s="174"/>
      <c r="AE692" s="200" t="s">
        <v>60</v>
      </c>
      <c r="AF692" s="201"/>
      <c r="AG692" s="201"/>
      <c r="AH692" s="202"/>
      <c r="AI692" s="183" t="s">
        <v>370</v>
      </c>
      <c r="AJ692" s="183"/>
      <c r="AK692" s="183"/>
      <c r="AL692" s="181"/>
      <c r="AM692" s="183" t="s">
        <v>59</v>
      </c>
      <c r="AN692" s="183"/>
      <c r="AO692" s="183"/>
      <c r="AP692" s="181"/>
      <c r="AQ692" s="181" t="s">
        <v>299</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205"/>
      <c r="AR693" s="198"/>
      <c r="AS693" s="176" t="s">
        <v>300</v>
      </c>
      <c r="AT693" s="177"/>
      <c r="AU693" s="198"/>
      <c r="AV693" s="198"/>
      <c r="AW693" s="176" t="s">
        <v>290</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55</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62</v>
      </c>
      <c r="Z696" s="192"/>
      <c r="AA696" s="193"/>
      <c r="AB696" s="194" t="s">
        <v>56</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147</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126</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88</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75</v>
      </c>
      <c r="AE701" s="644"/>
      <c r="AF701" s="644"/>
      <c r="AG701" s="646" t="s">
        <v>67</v>
      </c>
      <c r="AH701" s="644"/>
      <c r="AI701" s="644"/>
      <c r="AJ701" s="644"/>
      <c r="AK701" s="644"/>
      <c r="AL701" s="644"/>
      <c r="AM701" s="644"/>
      <c r="AN701" s="644"/>
      <c r="AO701" s="644"/>
      <c r="AP701" s="644"/>
      <c r="AQ701" s="644"/>
      <c r="AR701" s="644"/>
      <c r="AS701" s="644"/>
      <c r="AT701" s="644"/>
      <c r="AU701" s="644"/>
      <c r="AV701" s="644"/>
      <c r="AW701" s="644"/>
      <c r="AX701" s="647"/>
    </row>
    <row r="702" spans="1:51" ht="37.5" customHeight="1" x14ac:dyDescent="0.15">
      <c r="A702" s="92" t="s">
        <v>243</v>
      </c>
      <c r="B702" s="93"/>
      <c r="C702" s="609" t="s">
        <v>245</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632</v>
      </c>
      <c r="AE702" s="613"/>
      <c r="AF702" s="613"/>
      <c r="AG702" s="614" t="s">
        <v>636</v>
      </c>
      <c r="AH702" s="615"/>
      <c r="AI702" s="615"/>
      <c r="AJ702" s="615"/>
      <c r="AK702" s="615"/>
      <c r="AL702" s="615"/>
      <c r="AM702" s="615"/>
      <c r="AN702" s="615"/>
      <c r="AO702" s="615"/>
      <c r="AP702" s="615"/>
      <c r="AQ702" s="615"/>
      <c r="AR702" s="615"/>
      <c r="AS702" s="615"/>
      <c r="AT702" s="615"/>
      <c r="AU702" s="615"/>
      <c r="AV702" s="615"/>
      <c r="AW702" s="615"/>
      <c r="AX702" s="616"/>
    </row>
    <row r="703" spans="1:51" ht="71.25" customHeight="1" x14ac:dyDescent="0.15">
      <c r="A703" s="94"/>
      <c r="B703" s="95"/>
      <c r="C703" s="617" t="s">
        <v>107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632</v>
      </c>
      <c r="AE703" s="581"/>
      <c r="AF703" s="581"/>
      <c r="AG703" s="575" t="s">
        <v>254</v>
      </c>
      <c r="AH703" s="576"/>
      <c r="AI703" s="576"/>
      <c r="AJ703" s="576"/>
      <c r="AK703" s="576"/>
      <c r="AL703" s="576"/>
      <c r="AM703" s="576"/>
      <c r="AN703" s="576"/>
      <c r="AO703" s="576"/>
      <c r="AP703" s="576"/>
      <c r="AQ703" s="576"/>
      <c r="AR703" s="576"/>
      <c r="AS703" s="576"/>
      <c r="AT703" s="576"/>
      <c r="AU703" s="576"/>
      <c r="AV703" s="576"/>
      <c r="AW703" s="576"/>
      <c r="AX703" s="577"/>
    </row>
    <row r="704" spans="1:51" ht="34.5" customHeight="1" x14ac:dyDescent="0.15">
      <c r="A704" s="96"/>
      <c r="B704" s="97"/>
      <c r="C704" s="619" t="s">
        <v>248</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632</v>
      </c>
      <c r="AE704" s="592"/>
      <c r="AF704" s="592"/>
      <c r="AG704" s="101" t="s">
        <v>49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2" t="s">
        <v>116</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503</v>
      </c>
      <c r="AE705" s="626"/>
      <c r="AF705" s="626"/>
      <c r="AG705" s="98" t="s">
        <v>445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137</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376</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17</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503</v>
      </c>
      <c r="AE708" s="565"/>
      <c r="AF708" s="565"/>
      <c r="AG708" s="567" t="s">
        <v>445</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212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503</v>
      </c>
      <c r="AE709" s="581"/>
      <c r="AF709" s="581"/>
      <c r="AG709" s="575" t="s">
        <v>445</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25</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503</v>
      </c>
      <c r="AE710" s="581"/>
      <c r="AF710" s="581"/>
      <c r="AG710" s="575" t="s">
        <v>445</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104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503</v>
      </c>
      <c r="AE711" s="581"/>
      <c r="AF711" s="581"/>
      <c r="AG711" s="575" t="s">
        <v>445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503</v>
      </c>
      <c r="AE712" s="592"/>
      <c r="AF712" s="592"/>
      <c r="AG712" s="593" t="s">
        <v>445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503</v>
      </c>
      <c r="AE713" s="581"/>
      <c r="AF713" s="599"/>
      <c r="AG713" s="575" t="s">
        <v>445</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387</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503</v>
      </c>
      <c r="AE714" s="604"/>
      <c r="AF714" s="605"/>
      <c r="AG714" s="606" t="s">
        <v>445</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113</v>
      </c>
      <c r="B715" s="109"/>
      <c r="C715" s="561" t="s">
        <v>390</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503</v>
      </c>
      <c r="AE715" s="565"/>
      <c r="AF715" s="566"/>
      <c r="AG715" s="567" t="s">
        <v>445</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122</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503</v>
      </c>
      <c r="AE716" s="574"/>
      <c r="AF716" s="574"/>
      <c r="AG716" s="575" t="s">
        <v>445</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503</v>
      </c>
      <c r="AE717" s="581"/>
      <c r="AF717" s="581"/>
      <c r="AG717" s="575" t="s">
        <v>445</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119</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503</v>
      </c>
      <c r="AE718" s="581"/>
      <c r="AF718" s="581"/>
      <c r="AG718" s="167" t="s">
        <v>445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72</v>
      </c>
      <c r="B719" s="162"/>
      <c r="C719" s="582" t="s">
        <v>251</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503</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271</v>
      </c>
      <c r="D720" s="586"/>
      <c r="E720" s="586"/>
      <c r="F720" s="587"/>
      <c r="G720" s="588" t="s">
        <v>68</v>
      </c>
      <c r="H720" s="586"/>
      <c r="I720" s="586"/>
      <c r="J720" s="586"/>
      <c r="K720" s="586"/>
      <c r="L720" s="586"/>
      <c r="M720" s="586"/>
      <c r="N720" s="588" t="s">
        <v>284</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34.5" customHeight="1" x14ac:dyDescent="0.15">
      <c r="A726" s="108" t="s">
        <v>115</v>
      </c>
      <c r="B726" s="114"/>
      <c r="C726" s="489" t="s">
        <v>130</v>
      </c>
      <c r="D726" s="287"/>
      <c r="E726" s="287"/>
      <c r="F726" s="491"/>
      <c r="G726" s="360" t="s">
        <v>636</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37.5" customHeight="1" x14ac:dyDescent="0.15">
      <c r="A727" s="115"/>
      <c r="B727" s="116"/>
      <c r="C727" s="518" t="s">
        <v>133</v>
      </c>
      <c r="D727" s="519"/>
      <c r="E727" s="519"/>
      <c r="F727" s="520"/>
      <c r="G727" s="521" t="s">
        <v>445</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105</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30.75" customHeight="1" x14ac:dyDescent="0.15">
      <c r="A729" s="526" t="s">
        <v>655</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83</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34.5" customHeight="1" x14ac:dyDescent="0.15">
      <c r="A731" s="532" t="s">
        <v>242</v>
      </c>
      <c r="B731" s="533"/>
      <c r="C731" s="533"/>
      <c r="D731" s="533"/>
      <c r="E731" s="534"/>
      <c r="F731" s="535" t="s">
        <v>654</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123</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30.75" customHeight="1" x14ac:dyDescent="0.15">
      <c r="A733" s="532" t="s">
        <v>242</v>
      </c>
      <c r="B733" s="533"/>
      <c r="C733" s="533"/>
      <c r="D733" s="533"/>
      <c r="E733" s="534"/>
      <c r="F733" s="535" t="s">
        <v>656</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106</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403</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605</v>
      </c>
      <c r="B737" s="192"/>
      <c r="C737" s="192"/>
      <c r="D737" s="193"/>
      <c r="E737" s="511" t="s">
        <v>642</v>
      </c>
      <c r="F737" s="512"/>
      <c r="G737" s="512"/>
      <c r="H737" s="512"/>
      <c r="I737" s="512"/>
      <c r="J737" s="512"/>
      <c r="K737" s="512"/>
      <c r="L737" s="512"/>
      <c r="M737" s="512"/>
      <c r="N737" s="512"/>
      <c r="O737" s="512"/>
      <c r="P737" s="513"/>
      <c r="Q737" s="511" t="s">
        <v>649</v>
      </c>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222</v>
      </c>
      <c r="B738" s="462"/>
      <c r="C738" s="462"/>
      <c r="D738" s="462"/>
      <c r="E738" s="511" t="s">
        <v>643</v>
      </c>
      <c r="F738" s="512"/>
      <c r="G738" s="512"/>
      <c r="H738" s="512"/>
      <c r="I738" s="512"/>
      <c r="J738" s="512"/>
      <c r="K738" s="512"/>
      <c r="L738" s="512"/>
      <c r="M738" s="512"/>
      <c r="N738" s="512"/>
      <c r="O738" s="512"/>
      <c r="P738" s="513"/>
      <c r="Q738" s="511" t="s">
        <v>650</v>
      </c>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437</v>
      </c>
      <c r="B739" s="462"/>
      <c r="C739" s="462"/>
      <c r="D739" s="462"/>
      <c r="E739" s="511" t="s">
        <v>327</v>
      </c>
      <c r="F739" s="512"/>
      <c r="G739" s="512"/>
      <c r="H739" s="512"/>
      <c r="I739" s="512"/>
      <c r="J739" s="512"/>
      <c r="K739" s="512"/>
      <c r="L739" s="512"/>
      <c r="M739" s="512"/>
      <c r="N739" s="512"/>
      <c r="O739" s="512"/>
      <c r="P739" s="513"/>
      <c r="Q739" s="511" t="s">
        <v>653</v>
      </c>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434</v>
      </c>
      <c r="B740" s="462"/>
      <c r="C740" s="462"/>
      <c r="D740" s="462"/>
      <c r="E740" s="511" t="s">
        <v>644</v>
      </c>
      <c r="F740" s="512"/>
      <c r="G740" s="512"/>
      <c r="H740" s="512"/>
      <c r="I740" s="512"/>
      <c r="J740" s="512"/>
      <c r="K740" s="512"/>
      <c r="L740" s="512"/>
      <c r="M740" s="512"/>
      <c r="N740" s="512"/>
      <c r="O740" s="512"/>
      <c r="P740" s="513"/>
      <c r="Q740" s="511" t="s">
        <v>368</v>
      </c>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172</v>
      </c>
      <c r="B741" s="462"/>
      <c r="C741" s="462"/>
      <c r="D741" s="462"/>
      <c r="E741" s="511" t="s">
        <v>645</v>
      </c>
      <c r="F741" s="512"/>
      <c r="G741" s="512"/>
      <c r="H741" s="512"/>
      <c r="I741" s="512"/>
      <c r="J741" s="512"/>
      <c r="K741" s="512"/>
      <c r="L741" s="512"/>
      <c r="M741" s="512"/>
      <c r="N741" s="512"/>
      <c r="O741" s="512"/>
      <c r="P741" s="513"/>
      <c r="Q741" s="511" t="s">
        <v>648</v>
      </c>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433</v>
      </c>
      <c r="B742" s="462"/>
      <c r="C742" s="462"/>
      <c r="D742" s="462"/>
      <c r="E742" s="511" t="s">
        <v>646</v>
      </c>
      <c r="F742" s="512"/>
      <c r="G742" s="512"/>
      <c r="H742" s="512"/>
      <c r="I742" s="512"/>
      <c r="J742" s="512"/>
      <c r="K742" s="512"/>
      <c r="L742" s="512"/>
      <c r="M742" s="512"/>
      <c r="N742" s="512"/>
      <c r="O742" s="512"/>
      <c r="P742" s="513"/>
      <c r="Q742" s="511" t="s">
        <v>411</v>
      </c>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193</v>
      </c>
      <c r="B743" s="462"/>
      <c r="C743" s="462"/>
      <c r="D743" s="462"/>
      <c r="E743" s="511" t="s">
        <v>647</v>
      </c>
      <c r="F743" s="512"/>
      <c r="G743" s="512"/>
      <c r="H743" s="512"/>
      <c r="I743" s="512"/>
      <c r="J743" s="512"/>
      <c r="K743" s="512"/>
      <c r="L743" s="512"/>
      <c r="M743" s="512"/>
      <c r="N743" s="512"/>
      <c r="O743" s="512"/>
      <c r="P743" s="513"/>
      <c r="Q743" s="511" t="s">
        <v>651</v>
      </c>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176</v>
      </c>
      <c r="B744" s="462"/>
      <c r="C744" s="462"/>
      <c r="D744" s="462"/>
      <c r="E744" s="511" t="s">
        <v>648</v>
      </c>
      <c r="F744" s="512"/>
      <c r="G744" s="512"/>
      <c r="H744" s="512"/>
      <c r="I744" s="512"/>
      <c r="J744" s="512"/>
      <c r="K744" s="512"/>
      <c r="L744" s="512"/>
      <c r="M744" s="512"/>
      <c r="N744" s="512"/>
      <c r="O744" s="512"/>
      <c r="P744" s="513"/>
      <c r="Q744" s="511" t="s">
        <v>652</v>
      </c>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419</v>
      </c>
      <c r="B745" s="462"/>
      <c r="C745" s="462"/>
      <c r="D745" s="462"/>
      <c r="E745" s="515" t="s">
        <v>648</v>
      </c>
      <c r="F745" s="516"/>
      <c r="G745" s="516"/>
      <c r="H745" s="516"/>
      <c r="I745" s="516"/>
      <c r="J745" s="516"/>
      <c r="K745" s="516"/>
      <c r="L745" s="516"/>
      <c r="M745" s="516"/>
      <c r="N745" s="516"/>
      <c r="O745" s="516"/>
      <c r="P745" s="517"/>
      <c r="Q745" s="515" t="s">
        <v>652</v>
      </c>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224</v>
      </c>
      <c r="B746" s="462"/>
      <c r="C746" s="462"/>
      <c r="D746" s="462"/>
      <c r="E746" s="506" t="s">
        <v>281</v>
      </c>
      <c r="F746" s="507"/>
      <c r="G746" s="507"/>
      <c r="H746" s="18" t="str">
        <f>IF(E746="","","-")</f>
        <v>-</v>
      </c>
      <c r="I746" s="507"/>
      <c r="J746" s="507"/>
      <c r="K746" s="18" t="str">
        <f>IF(I746="","","-")</f>
        <v/>
      </c>
      <c r="L746" s="508">
        <v>256</v>
      </c>
      <c r="M746" s="508"/>
      <c r="N746" s="18" t="str">
        <f>IF(O746="","","-")</f>
        <v/>
      </c>
      <c r="O746" s="509"/>
      <c r="P746" s="510"/>
      <c r="Q746" s="506" t="s">
        <v>281</v>
      </c>
      <c r="R746" s="507"/>
      <c r="S746" s="507"/>
      <c r="T746" s="18" t="str">
        <f>IF(Q746="","","-")</f>
        <v>-</v>
      </c>
      <c r="U746" s="507"/>
      <c r="V746" s="507"/>
      <c r="W746" s="18" t="str">
        <f>IF(U746="","","-")</f>
        <v/>
      </c>
      <c r="X746" s="508">
        <v>258</v>
      </c>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518</v>
      </c>
      <c r="B747" s="462"/>
      <c r="C747" s="462"/>
      <c r="D747" s="462"/>
      <c r="E747" s="506" t="s">
        <v>281</v>
      </c>
      <c r="F747" s="507"/>
      <c r="G747" s="507"/>
      <c r="H747" s="18" t="str">
        <f>IF(E747="","","-")</f>
        <v>-</v>
      </c>
      <c r="I747" s="507"/>
      <c r="J747" s="507"/>
      <c r="K747" s="18" t="str">
        <f>IF(I747="","","-")</f>
        <v/>
      </c>
      <c r="L747" s="508">
        <v>283</v>
      </c>
      <c r="M747" s="508"/>
      <c r="N747" s="18" t="str">
        <f>IF(O747="","","-")</f>
        <v/>
      </c>
      <c r="O747" s="509"/>
      <c r="P747" s="510"/>
      <c r="Q747" s="506" t="s">
        <v>281</v>
      </c>
      <c r="R747" s="507"/>
      <c r="S747" s="507"/>
      <c r="T747" s="18" t="str">
        <f>IF(Q747="","","-")</f>
        <v>-</v>
      </c>
      <c r="U747" s="507"/>
      <c r="V747" s="507"/>
      <c r="W747" s="18" t="str">
        <f>IF(U747="","","-")</f>
        <v/>
      </c>
      <c r="X747" s="508">
        <v>285</v>
      </c>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4.75" customHeight="1" x14ac:dyDescent="0.15">
      <c r="A748" s="80" t="s">
        <v>429</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7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7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7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7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7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7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7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7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4.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4.7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4.7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4.7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4.7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175</v>
      </c>
      <c r="B787" s="87"/>
      <c r="C787" s="87"/>
      <c r="D787" s="87"/>
      <c r="E787" s="87"/>
      <c r="F787" s="88"/>
      <c r="G787" s="485" t="s">
        <v>3</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412</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hidden="1" customHeight="1" x14ac:dyDescent="0.15">
      <c r="A788" s="89"/>
      <c r="B788" s="90"/>
      <c r="C788" s="90"/>
      <c r="D788" s="90"/>
      <c r="E788" s="90"/>
      <c r="F788" s="91"/>
      <c r="G788" s="489" t="s">
        <v>70</v>
      </c>
      <c r="H788" s="287"/>
      <c r="I788" s="287"/>
      <c r="J788" s="287"/>
      <c r="K788" s="287"/>
      <c r="L788" s="490" t="s">
        <v>73</v>
      </c>
      <c r="M788" s="287"/>
      <c r="N788" s="287"/>
      <c r="O788" s="287"/>
      <c r="P788" s="287"/>
      <c r="Q788" s="287"/>
      <c r="R788" s="287"/>
      <c r="S788" s="287"/>
      <c r="T788" s="287"/>
      <c r="U788" s="287"/>
      <c r="V788" s="287"/>
      <c r="W788" s="287"/>
      <c r="X788" s="491"/>
      <c r="Y788" s="492" t="s">
        <v>77</v>
      </c>
      <c r="Z788" s="493"/>
      <c r="AA788" s="493"/>
      <c r="AB788" s="494"/>
      <c r="AC788" s="489" t="s">
        <v>70</v>
      </c>
      <c r="AD788" s="287"/>
      <c r="AE788" s="287"/>
      <c r="AF788" s="287"/>
      <c r="AG788" s="287"/>
      <c r="AH788" s="490" t="s">
        <v>73</v>
      </c>
      <c r="AI788" s="287"/>
      <c r="AJ788" s="287"/>
      <c r="AK788" s="287"/>
      <c r="AL788" s="287"/>
      <c r="AM788" s="287"/>
      <c r="AN788" s="287"/>
      <c r="AO788" s="287"/>
      <c r="AP788" s="287"/>
      <c r="AQ788" s="287"/>
      <c r="AR788" s="287"/>
      <c r="AS788" s="287"/>
      <c r="AT788" s="491"/>
      <c r="AU788" s="492" t="s">
        <v>77</v>
      </c>
      <c r="AV788" s="493"/>
      <c r="AW788" s="493"/>
      <c r="AX788" s="495"/>
    </row>
    <row r="789" spans="1:51" ht="24.75" hidden="1" customHeight="1" x14ac:dyDescent="0.15">
      <c r="A789" s="89"/>
      <c r="B789" s="90"/>
      <c r="C789" s="90"/>
      <c r="D789" s="90"/>
      <c r="E789" s="90"/>
      <c r="F789" s="91"/>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hidden="1"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hidden="1" customHeight="1" x14ac:dyDescent="0.15">
      <c r="A799" s="89"/>
      <c r="B799" s="90"/>
      <c r="C799" s="90"/>
      <c r="D799" s="90"/>
      <c r="E799" s="90"/>
      <c r="F799" s="91"/>
      <c r="G799" s="478" t="s">
        <v>79</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79</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381</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70</v>
      </c>
      <c r="H801" s="287"/>
      <c r="I801" s="287"/>
      <c r="J801" s="287"/>
      <c r="K801" s="287"/>
      <c r="L801" s="490" t="s">
        <v>73</v>
      </c>
      <c r="M801" s="287"/>
      <c r="N801" s="287"/>
      <c r="O801" s="287"/>
      <c r="P801" s="287"/>
      <c r="Q801" s="287"/>
      <c r="R801" s="287"/>
      <c r="S801" s="287"/>
      <c r="T801" s="287"/>
      <c r="U801" s="287"/>
      <c r="V801" s="287"/>
      <c r="W801" s="287"/>
      <c r="X801" s="491"/>
      <c r="Y801" s="492" t="s">
        <v>77</v>
      </c>
      <c r="Z801" s="493"/>
      <c r="AA801" s="493"/>
      <c r="AB801" s="494"/>
      <c r="AC801" s="489" t="s">
        <v>70</v>
      </c>
      <c r="AD801" s="287"/>
      <c r="AE801" s="287"/>
      <c r="AF801" s="287"/>
      <c r="AG801" s="287"/>
      <c r="AH801" s="490" t="s">
        <v>73</v>
      </c>
      <c r="AI801" s="287"/>
      <c r="AJ801" s="287"/>
      <c r="AK801" s="287"/>
      <c r="AL801" s="287"/>
      <c r="AM801" s="287"/>
      <c r="AN801" s="287"/>
      <c r="AO801" s="287"/>
      <c r="AP801" s="287"/>
      <c r="AQ801" s="287"/>
      <c r="AR801" s="287"/>
      <c r="AS801" s="287"/>
      <c r="AT801" s="491"/>
      <c r="AU801" s="492" t="s">
        <v>77</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79</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79</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384</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270</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70</v>
      </c>
      <c r="H814" s="287"/>
      <c r="I814" s="287"/>
      <c r="J814" s="287"/>
      <c r="K814" s="287"/>
      <c r="L814" s="490" t="s">
        <v>73</v>
      </c>
      <c r="M814" s="287"/>
      <c r="N814" s="287"/>
      <c r="O814" s="287"/>
      <c r="P814" s="287"/>
      <c r="Q814" s="287"/>
      <c r="R814" s="287"/>
      <c r="S814" s="287"/>
      <c r="T814" s="287"/>
      <c r="U814" s="287"/>
      <c r="V814" s="287"/>
      <c r="W814" s="287"/>
      <c r="X814" s="491"/>
      <c r="Y814" s="492" t="s">
        <v>77</v>
      </c>
      <c r="Z814" s="493"/>
      <c r="AA814" s="493"/>
      <c r="AB814" s="494"/>
      <c r="AC814" s="489" t="s">
        <v>70</v>
      </c>
      <c r="AD814" s="287"/>
      <c r="AE814" s="287"/>
      <c r="AF814" s="287"/>
      <c r="AG814" s="287"/>
      <c r="AH814" s="490" t="s">
        <v>73</v>
      </c>
      <c r="AI814" s="287"/>
      <c r="AJ814" s="287"/>
      <c r="AK814" s="287"/>
      <c r="AL814" s="287"/>
      <c r="AM814" s="287"/>
      <c r="AN814" s="287"/>
      <c r="AO814" s="287"/>
      <c r="AP814" s="287"/>
      <c r="AQ814" s="287"/>
      <c r="AR814" s="287"/>
      <c r="AS814" s="287"/>
      <c r="AT814" s="491"/>
      <c r="AU814" s="492" t="s">
        <v>77</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79</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79</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293</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70</v>
      </c>
      <c r="H827" s="287"/>
      <c r="I827" s="287"/>
      <c r="J827" s="287"/>
      <c r="K827" s="287"/>
      <c r="L827" s="490" t="s">
        <v>73</v>
      </c>
      <c r="M827" s="287"/>
      <c r="N827" s="287"/>
      <c r="O827" s="287"/>
      <c r="P827" s="287"/>
      <c r="Q827" s="287"/>
      <c r="R827" s="287"/>
      <c r="S827" s="287"/>
      <c r="T827" s="287"/>
      <c r="U827" s="287"/>
      <c r="V827" s="287"/>
      <c r="W827" s="287"/>
      <c r="X827" s="491"/>
      <c r="Y827" s="492" t="s">
        <v>77</v>
      </c>
      <c r="Z827" s="493"/>
      <c r="AA827" s="493"/>
      <c r="AB827" s="494"/>
      <c r="AC827" s="489" t="s">
        <v>70</v>
      </c>
      <c r="AD827" s="287"/>
      <c r="AE827" s="287"/>
      <c r="AF827" s="287"/>
      <c r="AG827" s="287"/>
      <c r="AH827" s="490" t="s">
        <v>73</v>
      </c>
      <c r="AI827" s="287"/>
      <c r="AJ827" s="287"/>
      <c r="AK827" s="287"/>
      <c r="AL827" s="287"/>
      <c r="AM827" s="287"/>
      <c r="AN827" s="287"/>
      <c r="AO827" s="287"/>
      <c r="AP827" s="287"/>
      <c r="AQ827" s="287"/>
      <c r="AR827" s="287"/>
      <c r="AS827" s="287"/>
      <c r="AT827" s="491"/>
      <c r="AU827" s="492" t="s">
        <v>77</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79</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79</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253</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400</v>
      </c>
      <c r="AM839" s="467"/>
      <c r="AN839" s="467"/>
      <c r="AO839" s="37" t="s">
        <v>393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3"/>
      <c r="B844" s="273"/>
      <c r="C844" s="273" t="s">
        <v>90</v>
      </c>
      <c r="D844" s="273"/>
      <c r="E844" s="273"/>
      <c r="F844" s="273"/>
      <c r="G844" s="273"/>
      <c r="H844" s="273"/>
      <c r="I844" s="273"/>
      <c r="J844" s="242" t="s">
        <v>95</v>
      </c>
      <c r="K844" s="462"/>
      <c r="L844" s="462"/>
      <c r="M844" s="462"/>
      <c r="N844" s="462"/>
      <c r="O844" s="462"/>
      <c r="P844" s="273" t="s">
        <v>23</v>
      </c>
      <c r="Q844" s="273"/>
      <c r="R844" s="273"/>
      <c r="S844" s="273"/>
      <c r="T844" s="273"/>
      <c r="U844" s="273"/>
      <c r="V844" s="273"/>
      <c r="W844" s="273"/>
      <c r="X844" s="273"/>
      <c r="Y844" s="458" t="s">
        <v>353</v>
      </c>
      <c r="Z844" s="458"/>
      <c r="AA844" s="458"/>
      <c r="AB844" s="458"/>
      <c r="AC844" s="242" t="s">
        <v>301</v>
      </c>
      <c r="AD844" s="242"/>
      <c r="AE844" s="242"/>
      <c r="AF844" s="242"/>
      <c r="AG844" s="242"/>
      <c r="AH844" s="458" t="s">
        <v>417</v>
      </c>
      <c r="AI844" s="273"/>
      <c r="AJ844" s="273"/>
      <c r="AK844" s="273"/>
      <c r="AL844" s="273" t="s">
        <v>22</v>
      </c>
      <c r="AM844" s="273"/>
      <c r="AN844" s="273"/>
      <c r="AO844" s="417"/>
      <c r="AP844" s="242" t="s">
        <v>357</v>
      </c>
      <c r="AQ844" s="242"/>
      <c r="AR844" s="242"/>
      <c r="AS844" s="242"/>
      <c r="AT844" s="242"/>
      <c r="AU844" s="242"/>
      <c r="AV844" s="242"/>
      <c r="AW844" s="242"/>
      <c r="AX844" s="242"/>
    </row>
    <row r="845" spans="1:51" ht="30" hidden="1" customHeight="1" x14ac:dyDescent="0.15">
      <c r="A845" s="419">
        <v>1</v>
      </c>
      <c r="B845" s="419">
        <v>1</v>
      </c>
      <c r="C845" s="460"/>
      <c r="D845" s="460"/>
      <c r="E845" s="460"/>
      <c r="F845" s="460"/>
      <c r="G845" s="460"/>
      <c r="H845" s="460"/>
      <c r="I845" s="460"/>
      <c r="J845" s="421"/>
      <c r="K845" s="421"/>
      <c r="L845" s="421"/>
      <c r="M845" s="421"/>
      <c r="N845" s="421"/>
      <c r="O845" s="421"/>
      <c r="P845" s="422"/>
      <c r="Q845" s="422"/>
      <c r="R845" s="422"/>
      <c r="S845" s="422"/>
      <c r="T845" s="422"/>
      <c r="U845" s="422"/>
      <c r="V845" s="422"/>
      <c r="W845" s="422"/>
      <c r="X845" s="422"/>
      <c r="Y845" s="423"/>
      <c r="Z845" s="424"/>
      <c r="AA845" s="424"/>
      <c r="AB845" s="425"/>
      <c r="AC845" s="426"/>
      <c r="AD845" s="427"/>
      <c r="AE845" s="427"/>
      <c r="AF845" s="427"/>
      <c r="AG845" s="427"/>
      <c r="AH845" s="461"/>
      <c r="AI845" s="461"/>
      <c r="AJ845" s="461"/>
      <c r="AK845" s="461"/>
      <c r="AL845" s="429"/>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90</v>
      </c>
      <c r="D877" s="273"/>
      <c r="E877" s="273"/>
      <c r="F877" s="273"/>
      <c r="G877" s="273"/>
      <c r="H877" s="273"/>
      <c r="I877" s="273"/>
      <c r="J877" s="242" t="s">
        <v>95</v>
      </c>
      <c r="K877" s="462"/>
      <c r="L877" s="462"/>
      <c r="M877" s="462"/>
      <c r="N877" s="462"/>
      <c r="O877" s="462"/>
      <c r="P877" s="273" t="s">
        <v>23</v>
      </c>
      <c r="Q877" s="273"/>
      <c r="R877" s="273"/>
      <c r="S877" s="273"/>
      <c r="T877" s="273"/>
      <c r="U877" s="273"/>
      <c r="V877" s="273"/>
      <c r="W877" s="273"/>
      <c r="X877" s="273"/>
      <c r="Y877" s="458" t="s">
        <v>353</v>
      </c>
      <c r="Z877" s="458"/>
      <c r="AA877" s="458"/>
      <c r="AB877" s="458"/>
      <c r="AC877" s="242" t="s">
        <v>301</v>
      </c>
      <c r="AD877" s="242"/>
      <c r="AE877" s="242"/>
      <c r="AF877" s="242"/>
      <c r="AG877" s="242"/>
      <c r="AH877" s="458" t="s">
        <v>417</v>
      </c>
      <c r="AI877" s="273"/>
      <c r="AJ877" s="273"/>
      <c r="AK877" s="273"/>
      <c r="AL877" s="273" t="s">
        <v>22</v>
      </c>
      <c r="AM877" s="273"/>
      <c r="AN877" s="273"/>
      <c r="AO877" s="417"/>
      <c r="AP877" s="242" t="s">
        <v>357</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90</v>
      </c>
      <c r="D910" s="273"/>
      <c r="E910" s="273"/>
      <c r="F910" s="273"/>
      <c r="G910" s="273"/>
      <c r="H910" s="273"/>
      <c r="I910" s="273"/>
      <c r="J910" s="242" t="s">
        <v>95</v>
      </c>
      <c r="K910" s="462"/>
      <c r="L910" s="462"/>
      <c r="M910" s="462"/>
      <c r="N910" s="462"/>
      <c r="O910" s="462"/>
      <c r="P910" s="273" t="s">
        <v>23</v>
      </c>
      <c r="Q910" s="273"/>
      <c r="R910" s="273"/>
      <c r="S910" s="273"/>
      <c r="T910" s="273"/>
      <c r="U910" s="273"/>
      <c r="V910" s="273"/>
      <c r="W910" s="273"/>
      <c r="X910" s="273"/>
      <c r="Y910" s="458" t="s">
        <v>353</v>
      </c>
      <c r="Z910" s="458"/>
      <c r="AA910" s="458"/>
      <c r="AB910" s="458"/>
      <c r="AC910" s="242" t="s">
        <v>301</v>
      </c>
      <c r="AD910" s="242"/>
      <c r="AE910" s="242"/>
      <c r="AF910" s="242"/>
      <c r="AG910" s="242"/>
      <c r="AH910" s="458" t="s">
        <v>417</v>
      </c>
      <c r="AI910" s="273"/>
      <c r="AJ910" s="273"/>
      <c r="AK910" s="273"/>
      <c r="AL910" s="273" t="s">
        <v>22</v>
      </c>
      <c r="AM910" s="273"/>
      <c r="AN910" s="273"/>
      <c r="AO910" s="417"/>
      <c r="AP910" s="242" t="s">
        <v>357</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90</v>
      </c>
      <c r="D943" s="273"/>
      <c r="E943" s="273"/>
      <c r="F943" s="273"/>
      <c r="G943" s="273"/>
      <c r="H943" s="273"/>
      <c r="I943" s="273"/>
      <c r="J943" s="242" t="s">
        <v>95</v>
      </c>
      <c r="K943" s="462"/>
      <c r="L943" s="462"/>
      <c r="M943" s="462"/>
      <c r="N943" s="462"/>
      <c r="O943" s="462"/>
      <c r="P943" s="273" t="s">
        <v>23</v>
      </c>
      <c r="Q943" s="273"/>
      <c r="R943" s="273"/>
      <c r="S943" s="273"/>
      <c r="T943" s="273"/>
      <c r="U943" s="273"/>
      <c r="V943" s="273"/>
      <c r="W943" s="273"/>
      <c r="X943" s="273"/>
      <c r="Y943" s="458" t="s">
        <v>353</v>
      </c>
      <c r="Z943" s="458"/>
      <c r="AA943" s="458"/>
      <c r="AB943" s="458"/>
      <c r="AC943" s="242" t="s">
        <v>301</v>
      </c>
      <c r="AD943" s="242"/>
      <c r="AE943" s="242"/>
      <c r="AF943" s="242"/>
      <c r="AG943" s="242"/>
      <c r="AH943" s="458" t="s">
        <v>417</v>
      </c>
      <c r="AI943" s="273"/>
      <c r="AJ943" s="273"/>
      <c r="AK943" s="273"/>
      <c r="AL943" s="273" t="s">
        <v>22</v>
      </c>
      <c r="AM943" s="273"/>
      <c r="AN943" s="273"/>
      <c r="AO943" s="417"/>
      <c r="AP943" s="242" t="s">
        <v>357</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90</v>
      </c>
      <c r="D976" s="273"/>
      <c r="E976" s="273"/>
      <c r="F976" s="273"/>
      <c r="G976" s="273"/>
      <c r="H976" s="273"/>
      <c r="I976" s="273"/>
      <c r="J976" s="242" t="s">
        <v>95</v>
      </c>
      <c r="K976" s="462"/>
      <c r="L976" s="462"/>
      <c r="M976" s="462"/>
      <c r="N976" s="462"/>
      <c r="O976" s="462"/>
      <c r="P976" s="273" t="s">
        <v>23</v>
      </c>
      <c r="Q976" s="273"/>
      <c r="R976" s="273"/>
      <c r="S976" s="273"/>
      <c r="T976" s="273"/>
      <c r="U976" s="273"/>
      <c r="V976" s="273"/>
      <c r="W976" s="273"/>
      <c r="X976" s="273"/>
      <c r="Y976" s="458" t="s">
        <v>353</v>
      </c>
      <c r="Z976" s="458"/>
      <c r="AA976" s="458"/>
      <c r="AB976" s="458"/>
      <c r="AC976" s="242" t="s">
        <v>301</v>
      </c>
      <c r="AD976" s="242"/>
      <c r="AE976" s="242"/>
      <c r="AF976" s="242"/>
      <c r="AG976" s="242"/>
      <c r="AH976" s="458" t="s">
        <v>417</v>
      </c>
      <c r="AI976" s="273"/>
      <c r="AJ976" s="273"/>
      <c r="AK976" s="273"/>
      <c r="AL976" s="273" t="s">
        <v>22</v>
      </c>
      <c r="AM976" s="273"/>
      <c r="AN976" s="273"/>
      <c r="AO976" s="417"/>
      <c r="AP976" s="242" t="s">
        <v>357</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90</v>
      </c>
      <c r="D1009" s="273"/>
      <c r="E1009" s="273"/>
      <c r="F1009" s="273"/>
      <c r="G1009" s="273"/>
      <c r="H1009" s="273"/>
      <c r="I1009" s="273"/>
      <c r="J1009" s="242" t="s">
        <v>95</v>
      </c>
      <c r="K1009" s="462"/>
      <c r="L1009" s="462"/>
      <c r="M1009" s="462"/>
      <c r="N1009" s="462"/>
      <c r="O1009" s="462"/>
      <c r="P1009" s="273" t="s">
        <v>23</v>
      </c>
      <c r="Q1009" s="273"/>
      <c r="R1009" s="273"/>
      <c r="S1009" s="273"/>
      <c r="T1009" s="273"/>
      <c r="U1009" s="273"/>
      <c r="V1009" s="273"/>
      <c r="W1009" s="273"/>
      <c r="X1009" s="273"/>
      <c r="Y1009" s="458" t="s">
        <v>353</v>
      </c>
      <c r="Z1009" s="458"/>
      <c r="AA1009" s="458"/>
      <c r="AB1009" s="458"/>
      <c r="AC1009" s="242" t="s">
        <v>301</v>
      </c>
      <c r="AD1009" s="242"/>
      <c r="AE1009" s="242"/>
      <c r="AF1009" s="242"/>
      <c r="AG1009" s="242"/>
      <c r="AH1009" s="458" t="s">
        <v>417</v>
      </c>
      <c r="AI1009" s="273"/>
      <c r="AJ1009" s="273"/>
      <c r="AK1009" s="273"/>
      <c r="AL1009" s="273" t="s">
        <v>22</v>
      </c>
      <c r="AM1009" s="273"/>
      <c r="AN1009" s="273"/>
      <c r="AO1009" s="417"/>
      <c r="AP1009" s="242" t="s">
        <v>357</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90</v>
      </c>
      <c r="D1042" s="273"/>
      <c r="E1042" s="273"/>
      <c r="F1042" s="273"/>
      <c r="G1042" s="273"/>
      <c r="H1042" s="273"/>
      <c r="I1042" s="273"/>
      <c r="J1042" s="242" t="s">
        <v>95</v>
      </c>
      <c r="K1042" s="462"/>
      <c r="L1042" s="462"/>
      <c r="M1042" s="462"/>
      <c r="N1042" s="462"/>
      <c r="O1042" s="462"/>
      <c r="P1042" s="273" t="s">
        <v>23</v>
      </c>
      <c r="Q1042" s="273"/>
      <c r="R1042" s="273"/>
      <c r="S1042" s="273"/>
      <c r="T1042" s="273"/>
      <c r="U1042" s="273"/>
      <c r="V1042" s="273"/>
      <c r="W1042" s="273"/>
      <c r="X1042" s="273"/>
      <c r="Y1042" s="458" t="s">
        <v>353</v>
      </c>
      <c r="Z1042" s="458"/>
      <c r="AA1042" s="458"/>
      <c r="AB1042" s="458"/>
      <c r="AC1042" s="242" t="s">
        <v>301</v>
      </c>
      <c r="AD1042" s="242"/>
      <c r="AE1042" s="242"/>
      <c r="AF1042" s="242"/>
      <c r="AG1042" s="242"/>
      <c r="AH1042" s="458" t="s">
        <v>417</v>
      </c>
      <c r="AI1042" s="273"/>
      <c r="AJ1042" s="273"/>
      <c r="AK1042" s="273"/>
      <c r="AL1042" s="273" t="s">
        <v>22</v>
      </c>
      <c r="AM1042" s="273"/>
      <c r="AN1042" s="273"/>
      <c r="AO1042" s="417"/>
      <c r="AP1042" s="242" t="s">
        <v>357</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90</v>
      </c>
      <c r="D1075" s="273"/>
      <c r="E1075" s="273"/>
      <c r="F1075" s="273"/>
      <c r="G1075" s="273"/>
      <c r="H1075" s="273"/>
      <c r="I1075" s="273"/>
      <c r="J1075" s="242" t="s">
        <v>95</v>
      </c>
      <c r="K1075" s="462"/>
      <c r="L1075" s="462"/>
      <c r="M1075" s="462"/>
      <c r="N1075" s="462"/>
      <c r="O1075" s="462"/>
      <c r="P1075" s="273" t="s">
        <v>23</v>
      </c>
      <c r="Q1075" s="273"/>
      <c r="R1075" s="273"/>
      <c r="S1075" s="273"/>
      <c r="T1075" s="273"/>
      <c r="U1075" s="273"/>
      <c r="V1075" s="273"/>
      <c r="W1075" s="273"/>
      <c r="X1075" s="273"/>
      <c r="Y1075" s="458" t="s">
        <v>353</v>
      </c>
      <c r="Z1075" s="458"/>
      <c r="AA1075" s="458"/>
      <c r="AB1075" s="458"/>
      <c r="AC1075" s="242" t="s">
        <v>301</v>
      </c>
      <c r="AD1075" s="242"/>
      <c r="AE1075" s="242"/>
      <c r="AF1075" s="242"/>
      <c r="AG1075" s="242"/>
      <c r="AH1075" s="458" t="s">
        <v>417</v>
      </c>
      <c r="AI1075" s="273"/>
      <c r="AJ1075" s="273"/>
      <c r="AK1075" s="273"/>
      <c r="AL1075" s="273" t="s">
        <v>22</v>
      </c>
      <c r="AM1075" s="273"/>
      <c r="AN1075" s="273"/>
      <c r="AO1075" s="417"/>
      <c r="AP1075" s="242" t="s">
        <v>357</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43</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400</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6</v>
      </c>
      <c r="D1109" s="242"/>
      <c r="E1109" s="242" t="s">
        <v>318</v>
      </c>
      <c r="F1109" s="242"/>
      <c r="G1109" s="242"/>
      <c r="H1109" s="242"/>
      <c r="I1109" s="242"/>
      <c r="J1109" s="242" t="s">
        <v>95</v>
      </c>
      <c r="K1109" s="242"/>
      <c r="L1109" s="242"/>
      <c r="M1109" s="242"/>
      <c r="N1109" s="242"/>
      <c r="O1109" s="242"/>
      <c r="P1109" s="458" t="s">
        <v>23</v>
      </c>
      <c r="Q1109" s="458"/>
      <c r="R1109" s="458"/>
      <c r="S1109" s="458"/>
      <c r="T1109" s="458"/>
      <c r="U1109" s="458"/>
      <c r="V1109" s="458"/>
      <c r="W1109" s="458"/>
      <c r="X1109" s="458"/>
      <c r="Y1109" s="242" t="s">
        <v>315</v>
      </c>
      <c r="Z1109" s="242"/>
      <c r="AA1109" s="242"/>
      <c r="AB1109" s="242"/>
      <c r="AC1109" s="242" t="s">
        <v>316</v>
      </c>
      <c r="AD1109" s="242"/>
      <c r="AE1109" s="242"/>
      <c r="AF1109" s="242"/>
      <c r="AG1109" s="242"/>
      <c r="AH1109" s="458" t="s">
        <v>339</v>
      </c>
      <c r="AI1109" s="458"/>
      <c r="AJ1109" s="458"/>
      <c r="AK1109" s="458"/>
      <c r="AL1109" s="458" t="s">
        <v>22</v>
      </c>
      <c r="AM1109" s="458"/>
      <c r="AN1109" s="458"/>
      <c r="AO1109" s="459"/>
      <c r="AP1109" s="242" t="s">
        <v>395</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33</v>
      </c>
      <c r="G1" s="61" t="s">
        <v>146</v>
      </c>
      <c r="K1" s="66" t="s">
        <v>183</v>
      </c>
      <c r="L1" s="54" t="s">
        <v>146</v>
      </c>
      <c r="O1" s="51"/>
      <c r="P1" s="61" t="s">
        <v>21</v>
      </c>
      <c r="Q1" s="61" t="s">
        <v>146</v>
      </c>
      <c r="T1" s="51"/>
      <c r="U1" s="67" t="s">
        <v>288</v>
      </c>
      <c r="W1" s="67" t="s">
        <v>287</v>
      </c>
      <c r="Y1" s="67" t="s">
        <v>40</v>
      </c>
      <c r="Z1" s="67" t="s">
        <v>535</v>
      </c>
      <c r="AA1" s="67" t="s">
        <v>158</v>
      </c>
      <c r="AB1" s="67" t="s">
        <v>537</v>
      </c>
      <c r="AC1" s="67" t="s">
        <v>83</v>
      </c>
      <c r="AD1" s="52"/>
      <c r="AE1" s="67" t="s">
        <v>123</v>
      </c>
      <c r="AF1" s="74"/>
      <c r="AG1" s="75" t="s">
        <v>316</v>
      </c>
      <c r="AI1" s="75" t="s">
        <v>331</v>
      </c>
      <c r="AK1" s="75" t="s">
        <v>340</v>
      </c>
      <c r="AM1" s="78"/>
      <c r="AN1" s="78"/>
      <c r="AP1" s="52" t="s">
        <v>408</v>
      </c>
    </row>
    <row r="2" spans="1:42" ht="13.5" customHeight="1" x14ac:dyDescent="0.15">
      <c r="A2" s="55" t="s">
        <v>161</v>
      </c>
      <c r="B2" s="58"/>
      <c r="C2" s="51" t="str">
        <f t="shared" ref="C2:C24" si="0">IF(B2="","",A2)</f>
        <v/>
      </c>
      <c r="D2" s="51" t="str">
        <f>IF(C2="","",IF(D1&lt;&gt;"",CONCATENATE(D1,"、",C2),C2))</f>
        <v/>
      </c>
      <c r="F2" s="62" t="s">
        <v>144</v>
      </c>
      <c r="G2" s="64"/>
      <c r="H2" s="51" t="str">
        <f t="shared" ref="H2:H37" si="1">IF(G2="","",F2)</f>
        <v/>
      </c>
      <c r="I2" s="51" t="str">
        <f>IF(H2="","",IF(I1&lt;&gt;"",CONCATENATE(I1,"、",H2),H2))</f>
        <v/>
      </c>
      <c r="K2" s="55" t="s">
        <v>184</v>
      </c>
      <c r="L2" s="58"/>
      <c r="M2" s="51" t="str">
        <f t="shared" ref="M2:M11" si="2">IF(L2="","",K2)</f>
        <v/>
      </c>
      <c r="N2" s="51" t="str">
        <f>IF(M2="","",IF(N1&lt;&gt;"",CONCATENATE(N1,"、",M2),M2))</f>
        <v/>
      </c>
      <c r="O2" s="51"/>
      <c r="P2" s="62" t="s">
        <v>148</v>
      </c>
      <c r="Q2" s="64" t="s">
        <v>632</v>
      </c>
      <c r="R2" s="51" t="str">
        <f t="shared" ref="R2:R8" si="3">IF(Q2="","",P2)</f>
        <v>直接実施</v>
      </c>
      <c r="S2" s="51" t="str">
        <f>IF(R2="","",IF(S1&lt;&gt;"",CONCATENATE(S1,"、",R2),R2))</f>
        <v>直接実施</v>
      </c>
      <c r="T2" s="51"/>
      <c r="U2" s="68">
        <v>20</v>
      </c>
      <c r="W2" s="69" t="s">
        <v>199</v>
      </c>
      <c r="Y2" s="69" t="s">
        <v>140</v>
      </c>
      <c r="Z2" s="69" t="s">
        <v>140</v>
      </c>
      <c r="AA2" s="70" t="s">
        <v>355</v>
      </c>
      <c r="AB2" s="70" t="s">
        <v>586</v>
      </c>
      <c r="AC2" s="73" t="s">
        <v>240</v>
      </c>
      <c r="AD2" s="52"/>
      <c r="AE2" s="69" t="s">
        <v>173</v>
      </c>
      <c r="AF2" s="74"/>
      <c r="AG2" s="76" t="s">
        <v>32</v>
      </c>
      <c r="AI2" s="75" t="s">
        <v>445</v>
      </c>
      <c r="AK2" s="75" t="s">
        <v>343</v>
      </c>
      <c r="AM2" s="78"/>
      <c r="AN2" s="78"/>
      <c r="AP2" s="76" t="s">
        <v>32</v>
      </c>
    </row>
    <row r="3" spans="1:42" ht="13.5" customHeight="1" x14ac:dyDescent="0.15">
      <c r="A3" s="55" t="s">
        <v>162</v>
      </c>
      <c r="B3" s="58"/>
      <c r="C3" s="51" t="str">
        <f t="shared" si="0"/>
        <v/>
      </c>
      <c r="D3" s="51" t="str">
        <f t="shared" ref="D3:D24" si="4">IF(C3="",D2,IF(D2&lt;&gt;"",CONCATENATE(D2,"、",C3),C3))</f>
        <v/>
      </c>
      <c r="F3" s="63" t="s">
        <v>201</v>
      </c>
      <c r="G3" s="64"/>
      <c r="H3" s="51" t="str">
        <f t="shared" si="1"/>
        <v/>
      </c>
      <c r="I3" s="51" t="str">
        <f t="shared" ref="I3:I37" si="5">IF(H3="",I2,IF(I2&lt;&gt;"",CONCATENATE(I2,"、",H3),H3))</f>
        <v/>
      </c>
      <c r="K3" s="55" t="s">
        <v>188</v>
      </c>
      <c r="L3" s="58"/>
      <c r="M3" s="51" t="str">
        <f t="shared" si="2"/>
        <v/>
      </c>
      <c r="N3" s="51" t="str">
        <f t="shared" ref="N3:N11" si="6">IF(M3="",N2,IF(N2&lt;&gt;"",CONCATENATE(N2,"、",M3),M3))</f>
        <v/>
      </c>
      <c r="O3" s="51"/>
      <c r="P3" s="62" t="s">
        <v>149</v>
      </c>
      <c r="Q3" s="64" t="s">
        <v>632</v>
      </c>
      <c r="R3" s="51" t="str">
        <f t="shared" si="3"/>
        <v>委託・請負</v>
      </c>
      <c r="S3" s="51" t="str">
        <f t="shared" ref="S3:S8" si="7">IF(R3="",S2,IF(S2&lt;&gt;"",CONCATENATE(S2,"、",R3),R3))</f>
        <v>直接実施、委託・請負</v>
      </c>
      <c r="T3" s="51"/>
      <c r="U3" s="69" t="s">
        <v>606</v>
      </c>
      <c r="W3" s="69" t="s">
        <v>256</v>
      </c>
      <c r="Y3" s="69" t="s">
        <v>142</v>
      </c>
      <c r="Z3" s="69" t="s">
        <v>539</v>
      </c>
      <c r="AA3" s="70" t="s">
        <v>519</v>
      </c>
      <c r="AB3" s="70" t="s">
        <v>572</v>
      </c>
      <c r="AC3" s="73" t="s">
        <v>229</v>
      </c>
      <c r="AD3" s="52"/>
      <c r="AE3" s="69" t="s">
        <v>289</v>
      </c>
      <c r="AF3" s="74"/>
      <c r="AG3" s="76" t="s">
        <v>358</v>
      </c>
      <c r="AI3" s="75" t="s">
        <v>139</v>
      </c>
      <c r="AK3" s="75" t="str">
        <f t="shared" ref="AK3:AK27" si="8">CHAR(CODE(AK2)+1)</f>
        <v>B</v>
      </c>
      <c r="AM3" s="78"/>
      <c r="AN3" s="78"/>
      <c r="AP3" s="76" t="s">
        <v>358</v>
      </c>
    </row>
    <row r="4" spans="1:42" ht="13.5" customHeight="1" x14ac:dyDescent="0.15">
      <c r="A4" s="55" t="s">
        <v>164</v>
      </c>
      <c r="B4" s="58"/>
      <c r="C4" s="51" t="str">
        <f t="shared" si="0"/>
        <v/>
      </c>
      <c r="D4" s="51" t="str">
        <f t="shared" si="4"/>
        <v/>
      </c>
      <c r="F4" s="63" t="s">
        <v>204</v>
      </c>
      <c r="G4" s="64"/>
      <c r="H4" s="51" t="str">
        <f t="shared" si="1"/>
        <v/>
      </c>
      <c r="I4" s="51" t="str">
        <f t="shared" si="5"/>
        <v/>
      </c>
      <c r="K4" s="55" t="s">
        <v>97</v>
      </c>
      <c r="L4" s="58"/>
      <c r="M4" s="51" t="str">
        <f t="shared" si="2"/>
        <v/>
      </c>
      <c r="N4" s="51" t="str">
        <f t="shared" si="6"/>
        <v/>
      </c>
      <c r="O4" s="51"/>
      <c r="P4" s="62" t="s">
        <v>151</v>
      </c>
      <c r="Q4" s="64" t="s">
        <v>632</v>
      </c>
      <c r="R4" s="51" t="str">
        <f t="shared" si="3"/>
        <v>補助</v>
      </c>
      <c r="S4" s="51" t="str">
        <f t="shared" si="7"/>
        <v>直接実施、委託・請負、補助</v>
      </c>
      <c r="T4" s="51"/>
      <c r="U4" s="69" t="s">
        <v>165</v>
      </c>
      <c r="W4" s="69" t="s">
        <v>259</v>
      </c>
      <c r="Y4" s="69" t="s">
        <v>11</v>
      </c>
      <c r="Z4" s="69" t="s">
        <v>540</v>
      </c>
      <c r="AA4" s="70" t="s">
        <v>134</v>
      </c>
      <c r="AB4" s="70" t="s">
        <v>587</v>
      </c>
      <c r="AC4" s="70" t="s">
        <v>206</v>
      </c>
      <c r="AD4" s="52"/>
      <c r="AE4" s="69" t="s">
        <v>246</v>
      </c>
      <c r="AF4" s="74"/>
      <c r="AG4" s="76" t="s">
        <v>215</v>
      </c>
      <c r="AI4" s="75" t="s">
        <v>333</v>
      </c>
      <c r="AK4" s="75" t="str">
        <f t="shared" si="8"/>
        <v>C</v>
      </c>
      <c r="AM4" s="78"/>
      <c r="AN4" s="78"/>
      <c r="AP4" s="76" t="s">
        <v>215</v>
      </c>
    </row>
    <row r="5" spans="1:42" ht="13.5" customHeight="1" x14ac:dyDescent="0.15">
      <c r="A5" s="55" t="s">
        <v>167</v>
      </c>
      <c r="B5" s="58"/>
      <c r="C5" s="51" t="str">
        <f t="shared" si="0"/>
        <v/>
      </c>
      <c r="D5" s="51" t="str">
        <f t="shared" si="4"/>
        <v/>
      </c>
      <c r="F5" s="63" t="s">
        <v>74</v>
      </c>
      <c r="G5" s="64"/>
      <c r="H5" s="51" t="str">
        <f t="shared" si="1"/>
        <v/>
      </c>
      <c r="I5" s="51" t="str">
        <f t="shared" si="5"/>
        <v/>
      </c>
      <c r="K5" s="55" t="s">
        <v>191</v>
      </c>
      <c r="L5" s="58"/>
      <c r="M5" s="51" t="str">
        <f t="shared" si="2"/>
        <v/>
      </c>
      <c r="N5" s="51" t="str">
        <f t="shared" si="6"/>
        <v/>
      </c>
      <c r="O5" s="51"/>
      <c r="P5" s="62" t="s">
        <v>152</v>
      </c>
      <c r="Q5" s="64"/>
      <c r="R5" s="51" t="str">
        <f t="shared" si="3"/>
        <v/>
      </c>
      <c r="S5" s="51" t="str">
        <f t="shared" si="7"/>
        <v>直接実施、委託・請負、補助</v>
      </c>
      <c r="T5" s="51"/>
      <c r="W5" s="69" t="s">
        <v>622</v>
      </c>
      <c r="Y5" s="69" t="s">
        <v>347</v>
      </c>
      <c r="Z5" s="69" t="s">
        <v>76</v>
      </c>
      <c r="AA5" s="70" t="s">
        <v>274</v>
      </c>
      <c r="AB5" s="70" t="s">
        <v>588</v>
      </c>
      <c r="AC5" s="70" t="s">
        <v>45</v>
      </c>
      <c r="AD5" s="72"/>
      <c r="AE5" s="69" t="s">
        <v>418</v>
      </c>
      <c r="AF5" s="74"/>
      <c r="AG5" s="76" t="s">
        <v>423</v>
      </c>
      <c r="AI5" s="75" t="s">
        <v>377</v>
      </c>
      <c r="AK5" s="75" t="str">
        <f t="shared" si="8"/>
        <v>D</v>
      </c>
      <c r="AP5" s="76" t="s">
        <v>423</v>
      </c>
    </row>
    <row r="6" spans="1:42" ht="13.5" customHeight="1" x14ac:dyDescent="0.15">
      <c r="A6" s="55" t="s">
        <v>168</v>
      </c>
      <c r="B6" s="58"/>
      <c r="C6" s="51" t="str">
        <f t="shared" si="0"/>
        <v/>
      </c>
      <c r="D6" s="51" t="str">
        <f t="shared" si="4"/>
        <v/>
      </c>
      <c r="F6" s="63" t="s">
        <v>205</v>
      </c>
      <c r="G6" s="64"/>
      <c r="H6" s="51" t="str">
        <f t="shared" si="1"/>
        <v/>
      </c>
      <c r="I6" s="51" t="str">
        <f t="shared" si="5"/>
        <v/>
      </c>
      <c r="K6" s="55" t="s">
        <v>194</v>
      </c>
      <c r="L6" s="58" t="s">
        <v>632</v>
      </c>
      <c r="M6" s="51" t="str">
        <f t="shared" si="2"/>
        <v>公共事業</v>
      </c>
      <c r="N6" s="51" t="str">
        <f t="shared" si="6"/>
        <v>公共事業</v>
      </c>
      <c r="O6" s="51"/>
      <c r="P6" s="62" t="s">
        <v>153</v>
      </c>
      <c r="Q6" s="64"/>
      <c r="R6" s="51" t="str">
        <f t="shared" si="3"/>
        <v/>
      </c>
      <c r="S6" s="51" t="str">
        <f t="shared" si="7"/>
        <v>直接実施、委託・請負、補助</v>
      </c>
      <c r="T6" s="51"/>
      <c r="U6" s="69" t="s">
        <v>431</v>
      </c>
      <c r="W6" s="69" t="s">
        <v>262</v>
      </c>
      <c r="Y6" s="69" t="s">
        <v>448</v>
      </c>
      <c r="Z6" s="69" t="s">
        <v>449</v>
      </c>
      <c r="AA6" s="70" t="s">
        <v>309</v>
      </c>
      <c r="AB6" s="70" t="s">
        <v>589</v>
      </c>
      <c r="AC6" s="70" t="s">
        <v>242</v>
      </c>
      <c r="AD6" s="72"/>
      <c r="AE6" s="69" t="s">
        <v>428</v>
      </c>
      <c r="AF6" s="74"/>
      <c r="AG6" s="76" t="s">
        <v>426</v>
      </c>
      <c r="AI6" s="75" t="s">
        <v>447</v>
      </c>
      <c r="AK6" s="75" t="str">
        <f t="shared" si="8"/>
        <v>E</v>
      </c>
      <c r="AP6" s="76" t="s">
        <v>426</v>
      </c>
    </row>
    <row r="7" spans="1:42" ht="13.5" customHeight="1" x14ac:dyDescent="0.15">
      <c r="A7" s="55" t="s">
        <v>132</v>
      </c>
      <c r="B7" s="58"/>
      <c r="C7" s="51" t="str">
        <f t="shared" si="0"/>
        <v/>
      </c>
      <c r="D7" s="51" t="str">
        <f t="shared" si="4"/>
        <v/>
      </c>
      <c r="F7" s="63" t="s">
        <v>54</v>
      </c>
      <c r="G7" s="64"/>
      <c r="H7" s="51" t="str">
        <f t="shared" si="1"/>
        <v/>
      </c>
      <c r="I7" s="51" t="str">
        <f t="shared" si="5"/>
        <v/>
      </c>
      <c r="K7" s="55" t="s">
        <v>156</v>
      </c>
      <c r="L7" s="58"/>
      <c r="M7" s="51" t="str">
        <f t="shared" si="2"/>
        <v/>
      </c>
      <c r="N7" s="51" t="str">
        <f t="shared" si="6"/>
        <v>公共事業</v>
      </c>
      <c r="O7" s="51"/>
      <c r="P7" s="62" t="s">
        <v>154</v>
      </c>
      <c r="Q7" s="64"/>
      <c r="R7" s="51" t="str">
        <f t="shared" si="3"/>
        <v/>
      </c>
      <c r="S7" s="51" t="str">
        <f t="shared" si="7"/>
        <v>直接実施、委託・請負、補助</v>
      </c>
      <c r="T7" s="51"/>
      <c r="U7" s="69"/>
      <c r="W7" s="69" t="s">
        <v>263</v>
      </c>
      <c r="Y7" s="69" t="s">
        <v>422</v>
      </c>
      <c r="Z7" s="69" t="s">
        <v>425</v>
      </c>
      <c r="AA7" s="70" t="s">
        <v>364</v>
      </c>
      <c r="AB7" s="70" t="s">
        <v>590</v>
      </c>
      <c r="AC7" s="72"/>
      <c r="AD7" s="72"/>
      <c r="AE7" s="69" t="s">
        <v>242</v>
      </c>
      <c r="AF7" s="74"/>
      <c r="AG7" s="76" t="s">
        <v>398</v>
      </c>
      <c r="AH7" s="79"/>
      <c r="AI7" s="76" t="s">
        <v>441</v>
      </c>
      <c r="AK7" s="75" t="str">
        <f t="shared" si="8"/>
        <v>F</v>
      </c>
      <c r="AP7" s="76" t="s">
        <v>398</v>
      </c>
    </row>
    <row r="8" spans="1:42" ht="13.5" customHeight="1" x14ac:dyDescent="0.15">
      <c r="A8" s="55" t="s">
        <v>80</v>
      </c>
      <c r="B8" s="58"/>
      <c r="C8" s="51" t="str">
        <f t="shared" si="0"/>
        <v/>
      </c>
      <c r="D8" s="51" t="str">
        <f t="shared" si="4"/>
        <v/>
      </c>
      <c r="F8" s="63" t="s">
        <v>207</v>
      </c>
      <c r="G8" s="64"/>
      <c r="H8" s="51" t="str">
        <f t="shared" si="1"/>
        <v/>
      </c>
      <c r="I8" s="51" t="str">
        <f t="shared" si="5"/>
        <v/>
      </c>
      <c r="K8" s="55" t="s">
        <v>196</v>
      </c>
      <c r="L8" s="58"/>
      <c r="M8" s="51" t="str">
        <f t="shared" si="2"/>
        <v/>
      </c>
      <c r="N8" s="51" t="str">
        <f t="shared" si="6"/>
        <v>公共事業</v>
      </c>
      <c r="O8" s="51"/>
      <c r="P8" s="62" t="s">
        <v>155</v>
      </c>
      <c r="Q8" s="64"/>
      <c r="R8" s="51" t="str">
        <f t="shared" si="3"/>
        <v/>
      </c>
      <c r="S8" s="51" t="str">
        <f t="shared" si="7"/>
        <v>直接実施、委託・請負、補助</v>
      </c>
      <c r="T8" s="51"/>
      <c r="U8" s="69" t="s">
        <v>446</v>
      </c>
      <c r="W8" s="69" t="s">
        <v>265</v>
      </c>
      <c r="Y8" s="69" t="s">
        <v>450</v>
      </c>
      <c r="Z8" s="69" t="s">
        <v>71</v>
      </c>
      <c r="AA8" s="70" t="s">
        <v>463</v>
      </c>
      <c r="AB8" s="70" t="s">
        <v>42</v>
      </c>
      <c r="AC8" s="72"/>
      <c r="AD8" s="72"/>
      <c r="AE8" s="72"/>
      <c r="AF8" s="74"/>
      <c r="AG8" s="76" t="s">
        <v>267</v>
      </c>
      <c r="AI8" s="75" t="s">
        <v>372</v>
      </c>
      <c r="AK8" s="75" t="str">
        <f t="shared" si="8"/>
        <v>G</v>
      </c>
      <c r="AP8" s="76" t="s">
        <v>267</v>
      </c>
    </row>
    <row r="9" spans="1:42" ht="13.5" customHeight="1" x14ac:dyDescent="0.15">
      <c r="A9" s="55" t="s">
        <v>169</v>
      </c>
      <c r="B9" s="58"/>
      <c r="C9" s="51" t="str">
        <f t="shared" si="0"/>
        <v/>
      </c>
      <c r="D9" s="51" t="str">
        <f t="shared" si="4"/>
        <v/>
      </c>
      <c r="F9" s="63" t="s">
        <v>360</v>
      </c>
      <c r="G9" s="64"/>
      <c r="H9" s="51" t="str">
        <f t="shared" si="1"/>
        <v/>
      </c>
      <c r="I9" s="51" t="str">
        <f t="shared" si="5"/>
        <v/>
      </c>
      <c r="K9" s="55" t="s">
        <v>198</v>
      </c>
      <c r="L9" s="58"/>
      <c r="M9" s="51" t="str">
        <f t="shared" si="2"/>
        <v/>
      </c>
      <c r="N9" s="51" t="str">
        <f t="shared" si="6"/>
        <v>公共事業</v>
      </c>
      <c r="O9" s="51"/>
      <c r="P9" s="51"/>
      <c r="Q9" s="65"/>
      <c r="T9" s="51"/>
      <c r="U9" s="69" t="s">
        <v>185</v>
      </c>
      <c r="W9" s="69" t="s">
        <v>266</v>
      </c>
      <c r="Y9" s="69" t="s">
        <v>451</v>
      </c>
      <c r="Z9" s="69" t="s">
        <v>388</v>
      </c>
      <c r="AA9" s="70" t="s">
        <v>520</v>
      </c>
      <c r="AB9" s="70" t="s">
        <v>550</v>
      </c>
      <c r="AC9" s="72"/>
      <c r="AD9" s="72"/>
      <c r="AE9" s="72"/>
      <c r="AF9" s="74"/>
      <c r="AG9" s="76" t="s">
        <v>427</v>
      </c>
      <c r="AI9" s="77"/>
      <c r="AK9" s="75" t="str">
        <f t="shared" si="8"/>
        <v>H</v>
      </c>
      <c r="AP9" s="76" t="s">
        <v>427</v>
      </c>
    </row>
    <row r="10" spans="1:42" ht="13.5" customHeight="1" x14ac:dyDescent="0.15">
      <c r="A10" s="55" t="s">
        <v>392</v>
      </c>
      <c r="B10" s="58"/>
      <c r="C10" s="51" t="str">
        <f t="shared" si="0"/>
        <v/>
      </c>
      <c r="D10" s="51" t="str">
        <f t="shared" si="4"/>
        <v/>
      </c>
      <c r="F10" s="63" t="s">
        <v>208</v>
      </c>
      <c r="G10" s="64"/>
      <c r="H10" s="51" t="str">
        <f t="shared" si="1"/>
        <v/>
      </c>
      <c r="I10" s="51" t="str">
        <f t="shared" si="5"/>
        <v/>
      </c>
      <c r="K10" s="55" t="s">
        <v>396</v>
      </c>
      <c r="L10" s="58"/>
      <c r="M10" s="51" t="str">
        <f t="shared" si="2"/>
        <v/>
      </c>
      <c r="N10" s="51" t="str">
        <f t="shared" si="6"/>
        <v>公共事業</v>
      </c>
      <c r="O10" s="51"/>
      <c r="P10" s="51" t="str">
        <f>S8</f>
        <v>直接実施、委託・請負、補助</v>
      </c>
      <c r="Q10" s="65"/>
      <c r="T10" s="51"/>
      <c r="W10" s="69" t="s">
        <v>269</v>
      </c>
      <c r="Y10" s="69" t="s">
        <v>452</v>
      </c>
      <c r="Z10" s="69" t="s">
        <v>234</v>
      </c>
      <c r="AA10" s="70" t="s">
        <v>522</v>
      </c>
      <c r="AB10" s="70" t="s">
        <v>111</v>
      </c>
      <c r="AC10" s="72"/>
      <c r="AD10" s="72"/>
      <c r="AE10" s="72"/>
      <c r="AF10" s="74"/>
      <c r="AG10" s="76" t="s">
        <v>413</v>
      </c>
      <c r="AK10" s="75" t="str">
        <f t="shared" si="8"/>
        <v>I</v>
      </c>
      <c r="AP10" s="75" t="s">
        <v>155</v>
      </c>
    </row>
    <row r="11" spans="1:42" ht="13.5" customHeight="1" x14ac:dyDescent="0.15">
      <c r="A11" s="55" t="s">
        <v>170</v>
      </c>
      <c r="B11" s="58"/>
      <c r="C11" s="51" t="str">
        <f t="shared" si="0"/>
        <v/>
      </c>
      <c r="D11" s="51" t="str">
        <f t="shared" si="4"/>
        <v/>
      </c>
      <c r="F11" s="63" t="s">
        <v>209</v>
      </c>
      <c r="G11" s="64"/>
      <c r="H11" s="51" t="str">
        <f t="shared" si="1"/>
        <v/>
      </c>
      <c r="I11" s="51" t="str">
        <f t="shared" si="5"/>
        <v/>
      </c>
      <c r="K11" s="55" t="s">
        <v>200</v>
      </c>
      <c r="L11" s="58"/>
      <c r="M11" s="51" t="str">
        <f t="shared" si="2"/>
        <v/>
      </c>
      <c r="N11" s="51" t="str">
        <f t="shared" si="6"/>
        <v>公共事業</v>
      </c>
      <c r="O11" s="51"/>
      <c r="P11" s="51"/>
      <c r="Q11" s="65"/>
      <c r="T11" s="51"/>
      <c r="W11" s="69" t="s">
        <v>272</v>
      </c>
      <c r="Y11" s="69" t="s">
        <v>13</v>
      </c>
      <c r="Z11" s="69" t="s">
        <v>541</v>
      </c>
      <c r="AA11" s="70" t="s">
        <v>524</v>
      </c>
      <c r="AB11" s="70" t="s">
        <v>591</v>
      </c>
      <c r="AC11" s="72"/>
      <c r="AD11" s="72"/>
      <c r="AE11" s="72"/>
      <c r="AF11" s="74"/>
      <c r="AG11" s="75" t="s">
        <v>416</v>
      </c>
      <c r="AK11" s="75" t="str">
        <f t="shared" si="8"/>
        <v>J</v>
      </c>
    </row>
    <row r="12" spans="1:42" ht="13.5" customHeight="1" x14ac:dyDescent="0.15">
      <c r="A12" s="55" t="s">
        <v>174</v>
      </c>
      <c r="B12" s="58"/>
      <c r="C12" s="51" t="str">
        <f t="shared" si="0"/>
        <v/>
      </c>
      <c r="D12" s="51" t="str">
        <f t="shared" si="4"/>
        <v/>
      </c>
      <c r="F12" s="63" t="s">
        <v>81</v>
      </c>
      <c r="G12" s="64"/>
      <c r="H12" s="51" t="str">
        <f t="shared" si="1"/>
        <v/>
      </c>
      <c r="I12" s="51" t="str">
        <f t="shared" si="5"/>
        <v/>
      </c>
      <c r="K12" s="51"/>
      <c r="L12" s="51"/>
      <c r="O12" s="51"/>
      <c r="P12" s="51"/>
      <c r="Q12" s="65"/>
      <c r="T12" s="51"/>
      <c r="U12" s="67" t="s">
        <v>607</v>
      </c>
      <c r="W12" s="69" t="s">
        <v>157</v>
      </c>
      <c r="Y12" s="69" t="s">
        <v>455</v>
      </c>
      <c r="Z12" s="69" t="s">
        <v>542</v>
      </c>
      <c r="AA12" s="70" t="s">
        <v>380</v>
      </c>
      <c r="AB12" s="70" t="s">
        <v>510</v>
      </c>
      <c r="AC12" s="72"/>
      <c r="AD12" s="72"/>
      <c r="AE12" s="72"/>
      <c r="AF12" s="74"/>
      <c r="AG12" s="75" t="s">
        <v>414</v>
      </c>
      <c r="AK12" s="75" t="str">
        <f t="shared" si="8"/>
        <v>K</v>
      </c>
    </row>
    <row r="13" spans="1:42" ht="13.5" customHeight="1" x14ac:dyDescent="0.15">
      <c r="A13" s="55" t="s">
        <v>178</v>
      </c>
      <c r="B13" s="58"/>
      <c r="C13" s="51" t="str">
        <f t="shared" si="0"/>
        <v/>
      </c>
      <c r="D13" s="51" t="str">
        <f t="shared" si="4"/>
        <v/>
      </c>
      <c r="F13" s="63" t="s">
        <v>211</v>
      </c>
      <c r="G13" s="64"/>
      <c r="H13" s="51" t="str">
        <f t="shared" si="1"/>
        <v/>
      </c>
      <c r="I13" s="51" t="str">
        <f t="shared" si="5"/>
        <v/>
      </c>
      <c r="K13" s="51" t="str">
        <f>N11</f>
        <v>公共事業</v>
      </c>
      <c r="L13" s="51"/>
      <c r="O13" s="51"/>
      <c r="P13" s="51"/>
      <c r="Q13" s="65"/>
      <c r="T13" s="51"/>
      <c r="U13" s="69" t="s">
        <v>199</v>
      </c>
      <c r="W13" s="69" t="s">
        <v>273</v>
      </c>
      <c r="Y13" s="69" t="s">
        <v>456</v>
      </c>
      <c r="Z13" s="69" t="s">
        <v>467</v>
      </c>
      <c r="AA13" s="70" t="s">
        <v>471</v>
      </c>
      <c r="AB13" s="70" t="s">
        <v>69</v>
      </c>
      <c r="AC13" s="72"/>
      <c r="AD13" s="72"/>
      <c r="AE13" s="72"/>
      <c r="AF13" s="74"/>
      <c r="AG13" s="75" t="s">
        <v>155</v>
      </c>
      <c r="AK13" s="75" t="str">
        <f t="shared" si="8"/>
        <v>L</v>
      </c>
    </row>
    <row r="14" spans="1:42" ht="13.5" customHeight="1" x14ac:dyDescent="0.15">
      <c r="A14" s="55" t="s">
        <v>8</v>
      </c>
      <c r="B14" s="58"/>
      <c r="C14" s="51" t="str">
        <f t="shared" si="0"/>
        <v/>
      </c>
      <c r="D14" s="51" t="str">
        <f t="shared" si="4"/>
        <v/>
      </c>
      <c r="F14" s="63" t="s">
        <v>213</v>
      </c>
      <c r="G14" s="64"/>
      <c r="H14" s="51" t="str">
        <f t="shared" si="1"/>
        <v/>
      </c>
      <c r="I14" s="51" t="str">
        <f t="shared" si="5"/>
        <v/>
      </c>
      <c r="K14" s="51"/>
      <c r="L14" s="51"/>
      <c r="O14" s="51"/>
      <c r="P14" s="51"/>
      <c r="Q14" s="65"/>
      <c r="T14" s="51"/>
      <c r="U14" s="69" t="s">
        <v>562</v>
      </c>
      <c r="W14" s="69" t="s">
        <v>275</v>
      </c>
      <c r="Y14" s="69" t="s">
        <v>457</v>
      </c>
      <c r="Z14" s="69" t="s">
        <v>543</v>
      </c>
      <c r="AA14" s="70" t="s">
        <v>515</v>
      </c>
      <c r="AB14" s="70" t="s">
        <v>592</v>
      </c>
      <c r="AC14" s="72"/>
      <c r="AD14" s="72"/>
      <c r="AE14" s="72"/>
      <c r="AF14" s="74"/>
      <c r="AG14" s="77"/>
      <c r="AK14" s="75" t="str">
        <f t="shared" si="8"/>
        <v>M</v>
      </c>
    </row>
    <row r="15" spans="1:42" ht="13.5" customHeight="1" x14ac:dyDescent="0.15">
      <c r="A15" s="55" t="s">
        <v>179</v>
      </c>
      <c r="B15" s="58"/>
      <c r="C15" s="51" t="str">
        <f t="shared" si="0"/>
        <v/>
      </c>
      <c r="D15" s="51" t="str">
        <f t="shared" si="4"/>
        <v/>
      </c>
      <c r="F15" s="63" t="s">
        <v>214</v>
      </c>
      <c r="G15" s="64"/>
      <c r="H15" s="51" t="str">
        <f t="shared" si="1"/>
        <v/>
      </c>
      <c r="I15" s="51" t="str">
        <f t="shared" si="5"/>
        <v/>
      </c>
      <c r="K15" s="51"/>
      <c r="L15" s="51"/>
      <c r="O15" s="51"/>
      <c r="P15" s="51"/>
      <c r="Q15" s="65"/>
      <c r="T15" s="51"/>
      <c r="U15" s="69" t="s">
        <v>306</v>
      </c>
      <c r="W15" s="69" t="s">
        <v>277</v>
      </c>
      <c r="Y15" s="69" t="s">
        <v>217</v>
      </c>
      <c r="Z15" s="69" t="s">
        <v>544</v>
      </c>
      <c r="AA15" s="70" t="s">
        <v>525</v>
      </c>
      <c r="AB15" s="70" t="s">
        <v>593</v>
      </c>
      <c r="AC15" s="72"/>
      <c r="AD15" s="72"/>
      <c r="AE15" s="72"/>
      <c r="AF15" s="74"/>
      <c r="AG15" s="78"/>
      <c r="AK15" s="75" t="str">
        <f t="shared" si="8"/>
        <v>N</v>
      </c>
    </row>
    <row r="16" spans="1:42" ht="13.5" customHeight="1" x14ac:dyDescent="0.15">
      <c r="A16" s="55" t="s">
        <v>181</v>
      </c>
      <c r="B16" s="58"/>
      <c r="C16" s="51" t="str">
        <f t="shared" si="0"/>
        <v/>
      </c>
      <c r="D16" s="51" t="str">
        <f t="shared" si="4"/>
        <v/>
      </c>
      <c r="F16" s="63" t="s">
        <v>218</v>
      </c>
      <c r="G16" s="64"/>
      <c r="H16" s="51" t="str">
        <f t="shared" si="1"/>
        <v/>
      </c>
      <c r="I16" s="51" t="str">
        <f t="shared" si="5"/>
        <v/>
      </c>
      <c r="K16" s="51"/>
      <c r="L16" s="51"/>
      <c r="O16" s="51"/>
      <c r="P16" s="51"/>
      <c r="Q16" s="65"/>
      <c r="T16" s="51"/>
      <c r="U16" s="69" t="s">
        <v>608</v>
      </c>
      <c r="W16" s="69" t="s">
        <v>278</v>
      </c>
      <c r="Y16" s="69" t="s">
        <v>117</v>
      </c>
      <c r="Z16" s="69" t="s">
        <v>24</v>
      </c>
      <c r="AA16" s="70" t="s">
        <v>526</v>
      </c>
      <c r="AB16" s="70" t="s">
        <v>594</v>
      </c>
      <c r="AC16" s="72"/>
      <c r="AD16" s="72"/>
      <c r="AE16" s="72"/>
      <c r="AF16" s="74"/>
      <c r="AG16" s="78"/>
      <c r="AK16" s="75" t="str">
        <f t="shared" si="8"/>
        <v>O</v>
      </c>
    </row>
    <row r="17" spans="1:37" ht="13.5" customHeight="1" x14ac:dyDescent="0.15">
      <c r="A17" s="55" t="s">
        <v>2</v>
      </c>
      <c r="B17" s="58"/>
      <c r="C17" s="51" t="str">
        <f t="shared" si="0"/>
        <v/>
      </c>
      <c r="D17" s="51" t="str">
        <f t="shared" si="4"/>
        <v/>
      </c>
      <c r="F17" s="63" t="s">
        <v>219</v>
      </c>
      <c r="G17" s="64"/>
      <c r="H17" s="51" t="str">
        <f t="shared" si="1"/>
        <v/>
      </c>
      <c r="I17" s="51" t="str">
        <f t="shared" si="5"/>
        <v/>
      </c>
      <c r="K17" s="51"/>
      <c r="L17" s="51"/>
      <c r="O17" s="51"/>
      <c r="P17" s="51"/>
      <c r="Q17" s="65"/>
      <c r="T17" s="51"/>
      <c r="U17" s="69" t="s">
        <v>609</v>
      </c>
      <c r="W17" s="69" t="s">
        <v>280</v>
      </c>
      <c r="Y17" s="69" t="s">
        <v>458</v>
      </c>
      <c r="Z17" s="69" t="s">
        <v>545</v>
      </c>
      <c r="AA17" s="70" t="s">
        <v>298</v>
      </c>
      <c r="AB17" s="70" t="s">
        <v>595</v>
      </c>
      <c r="AC17" s="72"/>
      <c r="AD17" s="72"/>
      <c r="AE17" s="72"/>
      <c r="AF17" s="74"/>
      <c r="AG17" s="78"/>
      <c r="AK17" s="75" t="str">
        <f t="shared" si="8"/>
        <v>P</v>
      </c>
    </row>
    <row r="18" spans="1:37" ht="13.5" customHeight="1" x14ac:dyDescent="0.15">
      <c r="A18" s="55" t="s">
        <v>182</v>
      </c>
      <c r="B18" s="58"/>
      <c r="C18" s="51" t="str">
        <f t="shared" si="0"/>
        <v/>
      </c>
      <c r="D18" s="51" t="str">
        <f t="shared" si="4"/>
        <v/>
      </c>
      <c r="F18" s="63" t="s">
        <v>223</v>
      </c>
      <c r="G18" s="64"/>
      <c r="H18" s="51" t="str">
        <f t="shared" si="1"/>
        <v/>
      </c>
      <c r="I18" s="51" t="str">
        <f t="shared" si="5"/>
        <v/>
      </c>
      <c r="K18" s="51"/>
      <c r="L18" s="51"/>
      <c r="O18" s="51"/>
      <c r="P18" s="51"/>
      <c r="Q18" s="65"/>
      <c r="T18" s="51"/>
      <c r="U18" s="69" t="s">
        <v>356</v>
      </c>
      <c r="W18" s="69" t="s">
        <v>38</v>
      </c>
      <c r="Y18" s="69" t="s">
        <v>435</v>
      </c>
      <c r="Z18" s="69" t="s">
        <v>546</v>
      </c>
      <c r="AA18" s="70" t="s">
        <v>220</v>
      </c>
      <c r="AB18" s="70" t="s">
        <v>420</v>
      </c>
      <c r="AC18" s="72"/>
      <c r="AD18" s="72"/>
      <c r="AE18" s="72"/>
      <c r="AF18" s="74"/>
      <c r="AK18" s="75" t="str">
        <f t="shared" si="8"/>
        <v>Q</v>
      </c>
    </row>
    <row r="19" spans="1:37" ht="13.5" customHeight="1" x14ac:dyDescent="0.15">
      <c r="A19" s="55" t="s">
        <v>163</v>
      </c>
      <c r="B19" s="58"/>
      <c r="C19" s="51" t="str">
        <f t="shared" si="0"/>
        <v/>
      </c>
      <c r="D19" s="51" t="str">
        <f t="shared" si="4"/>
        <v/>
      </c>
      <c r="F19" s="63" t="s">
        <v>226</v>
      </c>
      <c r="G19" s="64"/>
      <c r="H19" s="51" t="str">
        <f t="shared" si="1"/>
        <v/>
      </c>
      <c r="I19" s="51" t="str">
        <f t="shared" si="5"/>
        <v/>
      </c>
      <c r="K19" s="51"/>
      <c r="L19" s="51"/>
      <c r="O19" s="51"/>
      <c r="P19" s="51"/>
      <c r="Q19" s="65"/>
      <c r="T19" s="51"/>
      <c r="U19" s="69" t="s">
        <v>610</v>
      </c>
      <c r="W19" s="69" t="s">
        <v>281</v>
      </c>
      <c r="Y19" s="69" t="s">
        <v>330</v>
      </c>
      <c r="Z19" s="69" t="s">
        <v>547</v>
      </c>
      <c r="AA19" s="70" t="s">
        <v>528</v>
      </c>
      <c r="AB19" s="70" t="s">
        <v>596</v>
      </c>
      <c r="AC19" s="72"/>
      <c r="AD19" s="72"/>
      <c r="AE19" s="72"/>
      <c r="AF19" s="74"/>
      <c r="AK19" s="75" t="str">
        <f t="shared" si="8"/>
        <v>R</v>
      </c>
    </row>
    <row r="20" spans="1:37" ht="13.5" customHeight="1" x14ac:dyDescent="0.15">
      <c r="A20" s="55" t="s">
        <v>367</v>
      </c>
      <c r="B20" s="58"/>
      <c r="C20" s="51" t="str">
        <f t="shared" si="0"/>
        <v/>
      </c>
      <c r="D20" s="51" t="str">
        <f t="shared" si="4"/>
        <v/>
      </c>
      <c r="F20" s="63" t="s">
        <v>30</v>
      </c>
      <c r="G20" s="64"/>
      <c r="H20" s="51" t="str">
        <f t="shared" si="1"/>
        <v/>
      </c>
      <c r="I20" s="51" t="str">
        <f t="shared" si="5"/>
        <v/>
      </c>
      <c r="K20" s="51"/>
      <c r="L20" s="51"/>
      <c r="O20" s="51"/>
      <c r="P20" s="51"/>
      <c r="Q20" s="65"/>
      <c r="T20" s="51"/>
      <c r="U20" s="69" t="s">
        <v>611</v>
      </c>
      <c r="W20" s="69" t="s">
        <v>283</v>
      </c>
      <c r="Y20" s="69" t="s">
        <v>282</v>
      </c>
      <c r="Z20" s="69" t="s">
        <v>548</v>
      </c>
      <c r="AA20" s="70" t="s">
        <v>529</v>
      </c>
      <c r="AB20" s="70" t="s">
        <v>597</v>
      </c>
      <c r="AC20" s="72"/>
      <c r="AD20" s="72"/>
      <c r="AE20" s="72"/>
      <c r="AF20" s="74"/>
      <c r="AK20" s="75" t="str">
        <f t="shared" si="8"/>
        <v>S</v>
      </c>
    </row>
    <row r="21" spans="1:37" ht="13.5" customHeight="1" x14ac:dyDescent="0.15">
      <c r="A21" s="55" t="s">
        <v>369</v>
      </c>
      <c r="B21" s="58"/>
      <c r="C21" s="51" t="str">
        <f t="shared" si="0"/>
        <v/>
      </c>
      <c r="D21" s="51" t="str">
        <f t="shared" si="4"/>
        <v/>
      </c>
      <c r="F21" s="63" t="s">
        <v>228</v>
      </c>
      <c r="G21" s="64"/>
      <c r="H21" s="51" t="str">
        <f t="shared" si="1"/>
        <v/>
      </c>
      <c r="I21" s="51" t="str">
        <f t="shared" si="5"/>
        <v/>
      </c>
      <c r="K21" s="51"/>
      <c r="L21" s="51"/>
      <c r="O21" s="51"/>
      <c r="P21" s="51"/>
      <c r="Q21" s="65"/>
      <c r="T21" s="51"/>
      <c r="U21" s="69" t="s">
        <v>612</v>
      </c>
      <c r="W21" s="69" t="s">
        <v>108</v>
      </c>
      <c r="Y21" s="69" t="s">
        <v>321</v>
      </c>
      <c r="Z21" s="69" t="s">
        <v>549</v>
      </c>
      <c r="AA21" s="70" t="s">
        <v>338</v>
      </c>
      <c r="AB21" s="70" t="s">
        <v>599</v>
      </c>
      <c r="AC21" s="72"/>
      <c r="AD21" s="72"/>
      <c r="AE21" s="72"/>
      <c r="AF21" s="74"/>
      <c r="AK21" s="75" t="str">
        <f t="shared" si="8"/>
        <v>T</v>
      </c>
    </row>
    <row r="22" spans="1:37" ht="13.5" customHeight="1" x14ac:dyDescent="0.15">
      <c r="A22" s="55" t="s">
        <v>371</v>
      </c>
      <c r="B22" s="58"/>
      <c r="C22" s="51" t="str">
        <f t="shared" si="0"/>
        <v/>
      </c>
      <c r="D22" s="51" t="str">
        <f t="shared" si="4"/>
        <v/>
      </c>
      <c r="F22" s="63" t="s">
        <v>145</v>
      </c>
      <c r="G22" s="64"/>
      <c r="H22" s="51" t="str">
        <f t="shared" si="1"/>
        <v/>
      </c>
      <c r="I22" s="51" t="str">
        <f t="shared" si="5"/>
        <v/>
      </c>
      <c r="K22" s="51"/>
      <c r="L22" s="51"/>
      <c r="O22" s="51"/>
      <c r="P22" s="51"/>
      <c r="Q22" s="65"/>
      <c r="T22" s="51"/>
      <c r="U22" s="69" t="s">
        <v>613</v>
      </c>
      <c r="W22" s="69" t="s">
        <v>285</v>
      </c>
      <c r="Y22" s="69" t="s">
        <v>459</v>
      </c>
      <c r="Z22" s="69" t="s">
        <v>551</v>
      </c>
      <c r="AA22" s="70" t="s">
        <v>103</v>
      </c>
      <c r="AB22" s="70" t="s">
        <v>379</v>
      </c>
      <c r="AC22" s="72"/>
      <c r="AD22" s="72"/>
      <c r="AE22" s="72"/>
      <c r="AF22" s="74"/>
      <c r="AK22" s="75" t="str">
        <f t="shared" si="8"/>
        <v>U</v>
      </c>
    </row>
    <row r="23" spans="1:37" ht="13.5" customHeight="1" x14ac:dyDescent="0.15">
      <c r="A23" s="55" t="s">
        <v>373</v>
      </c>
      <c r="B23" s="58"/>
      <c r="C23" s="51" t="str">
        <f t="shared" si="0"/>
        <v/>
      </c>
      <c r="D23" s="51" t="str">
        <f t="shared" si="4"/>
        <v/>
      </c>
      <c r="F23" s="63" t="s">
        <v>150</v>
      </c>
      <c r="G23" s="64"/>
      <c r="H23" s="51" t="str">
        <f t="shared" si="1"/>
        <v/>
      </c>
      <c r="I23" s="51" t="str">
        <f t="shared" si="5"/>
        <v/>
      </c>
      <c r="K23" s="51"/>
      <c r="L23" s="51"/>
      <c r="O23" s="51"/>
      <c r="P23" s="51"/>
      <c r="Q23" s="65"/>
      <c r="T23" s="51"/>
      <c r="U23" s="69" t="s">
        <v>573</v>
      </c>
      <c r="W23" s="69" t="s">
        <v>623</v>
      </c>
      <c r="Y23" s="69" t="s">
        <v>460</v>
      </c>
      <c r="Z23" s="69" t="s">
        <v>91</v>
      </c>
      <c r="AA23" s="70" t="s">
        <v>527</v>
      </c>
      <c r="AB23" s="70" t="s">
        <v>98</v>
      </c>
      <c r="AC23" s="72"/>
      <c r="AD23" s="72"/>
      <c r="AE23" s="72"/>
      <c r="AF23" s="74"/>
      <c r="AK23" s="75" t="str">
        <f t="shared" si="8"/>
        <v>V</v>
      </c>
    </row>
    <row r="24" spans="1:37" ht="13.5" customHeight="1" x14ac:dyDescent="0.15">
      <c r="A24" s="55" t="s">
        <v>444</v>
      </c>
      <c r="B24" s="58"/>
      <c r="C24" s="51" t="str">
        <f t="shared" si="0"/>
        <v/>
      </c>
      <c r="D24" s="51" t="str">
        <f t="shared" si="4"/>
        <v/>
      </c>
      <c r="F24" s="63" t="s">
        <v>394</v>
      </c>
      <c r="G24" s="64"/>
      <c r="H24" s="51" t="str">
        <f t="shared" si="1"/>
        <v/>
      </c>
      <c r="I24" s="51" t="str">
        <f t="shared" si="5"/>
        <v/>
      </c>
      <c r="K24" s="51"/>
      <c r="L24" s="51"/>
      <c r="O24" s="51"/>
      <c r="P24" s="51"/>
      <c r="Q24" s="65"/>
      <c r="T24" s="51"/>
      <c r="U24" s="69" t="s">
        <v>614</v>
      </c>
      <c r="Y24" s="69" t="s">
        <v>461</v>
      </c>
      <c r="Z24" s="69" t="s">
        <v>341</v>
      </c>
      <c r="AA24" s="70" t="s">
        <v>530</v>
      </c>
      <c r="AB24" s="70" t="s">
        <v>600</v>
      </c>
      <c r="AC24" s="72"/>
      <c r="AD24" s="72"/>
      <c r="AE24" s="72"/>
      <c r="AF24" s="74"/>
      <c r="AK24" s="75" t="str">
        <f t="shared" si="8"/>
        <v>W</v>
      </c>
    </row>
    <row r="25" spans="1:37" ht="13.5" customHeight="1" x14ac:dyDescent="0.15">
      <c r="A25" s="56"/>
      <c r="B25" s="59"/>
      <c r="F25" s="63" t="s">
        <v>230</v>
      </c>
      <c r="G25" s="64"/>
      <c r="H25" s="51" t="str">
        <f t="shared" si="1"/>
        <v/>
      </c>
      <c r="I25" s="51" t="str">
        <f t="shared" si="5"/>
        <v/>
      </c>
      <c r="K25" s="51"/>
      <c r="L25" s="51"/>
      <c r="O25" s="51"/>
      <c r="P25" s="51"/>
      <c r="Q25" s="65"/>
      <c r="T25" s="51"/>
      <c r="U25" s="69" t="s">
        <v>615</v>
      </c>
      <c r="Y25" s="69" t="s">
        <v>462</v>
      </c>
      <c r="Z25" s="69" t="s">
        <v>521</v>
      </c>
      <c r="AA25" s="70" t="s">
        <v>531</v>
      </c>
      <c r="AB25" s="70" t="s">
        <v>601</v>
      </c>
      <c r="AC25" s="72"/>
      <c r="AD25" s="72"/>
      <c r="AE25" s="72"/>
      <c r="AF25" s="74"/>
      <c r="AK25" s="75" t="str">
        <f t="shared" si="8"/>
        <v>X</v>
      </c>
    </row>
    <row r="26" spans="1:37" ht="13.5" customHeight="1" x14ac:dyDescent="0.15">
      <c r="A26" s="57"/>
      <c r="B26" s="60"/>
      <c r="F26" s="63" t="s">
        <v>231</v>
      </c>
      <c r="G26" s="64"/>
      <c r="H26" s="51" t="str">
        <f t="shared" si="1"/>
        <v/>
      </c>
      <c r="I26" s="51" t="str">
        <f t="shared" si="5"/>
        <v/>
      </c>
      <c r="K26" s="51"/>
      <c r="L26" s="51"/>
      <c r="O26" s="51"/>
      <c r="P26" s="51"/>
      <c r="Q26" s="65"/>
      <c r="T26" s="51"/>
      <c r="U26" s="69" t="s">
        <v>616</v>
      </c>
      <c r="Y26" s="69" t="s">
        <v>464</v>
      </c>
      <c r="Z26" s="69" t="s">
        <v>82</v>
      </c>
      <c r="AA26" s="70" t="s">
        <v>532</v>
      </c>
      <c r="AB26" s="70" t="s">
        <v>565</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
      </c>
      <c r="K27" s="51"/>
      <c r="L27" s="51"/>
      <c r="O27" s="51"/>
      <c r="P27" s="51"/>
      <c r="Q27" s="65"/>
      <c r="T27" s="51"/>
      <c r="U27" s="69" t="s">
        <v>210</v>
      </c>
      <c r="Y27" s="69" t="s">
        <v>465</v>
      </c>
      <c r="Z27" s="69" t="s">
        <v>16</v>
      </c>
      <c r="AA27" s="70" t="s">
        <v>291</v>
      </c>
      <c r="AB27" s="70" t="s">
        <v>602</v>
      </c>
      <c r="AC27" s="72"/>
      <c r="AD27" s="72"/>
      <c r="AE27" s="72"/>
      <c r="AF27" s="74"/>
      <c r="AK27" s="75" t="str">
        <f t="shared" si="8"/>
        <v>Z</v>
      </c>
    </row>
    <row r="28" spans="1:37" ht="13.5" customHeight="1" x14ac:dyDescent="0.15">
      <c r="B28" s="51"/>
      <c r="F28" s="63" t="s">
        <v>235</v>
      </c>
      <c r="G28" s="64"/>
      <c r="H28" s="51" t="str">
        <f t="shared" si="1"/>
        <v/>
      </c>
      <c r="I28" s="51" t="str">
        <f t="shared" si="5"/>
        <v/>
      </c>
      <c r="K28" s="51"/>
      <c r="L28" s="51"/>
      <c r="O28" s="51"/>
      <c r="P28" s="51"/>
      <c r="Q28" s="65"/>
      <c r="T28" s="51"/>
      <c r="U28" s="69" t="s">
        <v>617</v>
      </c>
      <c r="Y28" s="69" t="s">
        <v>453</v>
      </c>
      <c r="Z28" s="69" t="s">
        <v>328</v>
      </c>
      <c r="AA28" s="70" t="s">
        <v>534</v>
      </c>
      <c r="AB28" s="70" t="s">
        <v>20</v>
      </c>
      <c r="AC28" s="72"/>
      <c r="AD28" s="72"/>
      <c r="AE28" s="72"/>
      <c r="AF28" s="74"/>
      <c r="AK28" s="75" t="s">
        <v>344</v>
      </c>
    </row>
    <row r="29" spans="1:37" ht="13.5" customHeight="1" x14ac:dyDescent="0.15">
      <c r="A29" s="51"/>
      <c r="B29" s="51"/>
      <c r="F29" s="63" t="s">
        <v>221</v>
      </c>
      <c r="G29" s="64"/>
      <c r="H29" s="51" t="str">
        <f t="shared" si="1"/>
        <v/>
      </c>
      <c r="I29" s="51" t="str">
        <f t="shared" si="5"/>
        <v/>
      </c>
      <c r="K29" s="51"/>
      <c r="L29" s="51"/>
      <c r="O29" s="51"/>
      <c r="P29" s="51"/>
      <c r="Q29" s="65"/>
      <c r="T29" s="51"/>
      <c r="U29" s="69" t="s">
        <v>618</v>
      </c>
      <c r="Y29" s="69" t="s">
        <v>322</v>
      </c>
      <c r="Z29" s="69" t="s">
        <v>552</v>
      </c>
      <c r="AA29" s="70" t="s">
        <v>239</v>
      </c>
      <c r="AB29" s="70" t="s">
        <v>603</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
      </c>
      <c r="K30" s="51"/>
      <c r="L30" s="51"/>
      <c r="O30" s="51"/>
      <c r="P30" s="51"/>
      <c r="Q30" s="65"/>
      <c r="T30" s="51"/>
      <c r="U30" s="69" t="s">
        <v>619</v>
      </c>
      <c r="Y30" s="69" t="s">
        <v>383</v>
      </c>
      <c r="Z30" s="69" t="s">
        <v>135</v>
      </c>
      <c r="AA30" s="70" t="s">
        <v>348</v>
      </c>
      <c r="AB30" s="70" t="s">
        <v>604</v>
      </c>
      <c r="AC30" s="72"/>
      <c r="AD30" s="72"/>
      <c r="AE30" s="72"/>
      <c r="AF30" s="74"/>
      <c r="AK30" s="75" t="str">
        <f t="shared" si="9"/>
        <v>c</v>
      </c>
    </row>
    <row r="31" spans="1:37" ht="13.5" customHeight="1" x14ac:dyDescent="0.15">
      <c r="A31" s="51"/>
      <c r="B31" s="51"/>
      <c r="F31" s="63" t="s">
        <v>195</v>
      </c>
      <c r="G31" s="64"/>
      <c r="H31" s="51" t="str">
        <f t="shared" si="1"/>
        <v/>
      </c>
      <c r="I31" s="51" t="str">
        <f t="shared" si="5"/>
        <v/>
      </c>
      <c r="K31" s="51"/>
      <c r="L31" s="51"/>
      <c r="O31" s="51"/>
      <c r="P31" s="51"/>
      <c r="Q31" s="65"/>
      <c r="T31" s="51"/>
      <c r="U31" s="69" t="s">
        <v>128</v>
      </c>
      <c r="Y31" s="69" t="s">
        <v>64</v>
      </c>
      <c r="Z31" s="69" t="s">
        <v>258</v>
      </c>
      <c r="AA31" s="70" t="s">
        <v>486</v>
      </c>
      <c r="AB31" s="70" t="s">
        <v>260</v>
      </c>
      <c r="AC31" s="72"/>
      <c r="AD31" s="72"/>
      <c r="AE31" s="72"/>
      <c r="AF31" s="74"/>
      <c r="AK31" s="75" t="str">
        <f t="shared" si="9"/>
        <v>d</v>
      </c>
    </row>
    <row r="32" spans="1:37" ht="13.5" customHeight="1" x14ac:dyDescent="0.15">
      <c r="A32" s="51"/>
      <c r="B32" s="51"/>
      <c r="F32" s="63" t="s">
        <v>361</v>
      </c>
      <c r="G32" s="64"/>
      <c r="H32" s="51" t="str">
        <f t="shared" si="1"/>
        <v/>
      </c>
      <c r="I32" s="51" t="str">
        <f t="shared" si="5"/>
        <v/>
      </c>
      <c r="K32" s="51"/>
      <c r="L32" s="51"/>
      <c r="O32" s="51"/>
      <c r="P32" s="51"/>
      <c r="Q32" s="65"/>
      <c r="T32" s="51"/>
      <c r="U32" s="69" t="s">
        <v>39</v>
      </c>
      <c r="Y32" s="69" t="s">
        <v>442</v>
      </c>
      <c r="Z32" s="69" t="s">
        <v>345</v>
      </c>
      <c r="AA32" s="70" t="s">
        <v>35</v>
      </c>
      <c r="AB32" s="70" t="s">
        <v>35</v>
      </c>
      <c r="AC32" s="72"/>
      <c r="AD32" s="72"/>
      <c r="AE32" s="72"/>
      <c r="AF32" s="74"/>
      <c r="AK32" s="75" t="str">
        <f t="shared" si="9"/>
        <v>e</v>
      </c>
    </row>
    <row r="33" spans="1:37" ht="13.5" customHeight="1" x14ac:dyDescent="0.15">
      <c r="A33" s="51"/>
      <c r="B33" s="51"/>
      <c r="F33" s="63" t="s">
        <v>362</v>
      </c>
      <c r="G33" s="64"/>
      <c r="H33" s="51" t="str">
        <f t="shared" si="1"/>
        <v/>
      </c>
      <c r="I33" s="51" t="str">
        <f t="shared" si="5"/>
        <v/>
      </c>
      <c r="K33" s="51"/>
      <c r="L33" s="51"/>
      <c r="O33" s="51"/>
      <c r="P33" s="51"/>
      <c r="Q33" s="65"/>
      <c r="T33" s="51"/>
      <c r="U33" s="69" t="s">
        <v>598</v>
      </c>
      <c r="Y33" s="69" t="s">
        <v>466</v>
      </c>
      <c r="Z33" s="69" t="s">
        <v>92</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
      </c>
      <c r="K34" s="51"/>
      <c r="L34" s="51"/>
      <c r="O34" s="51"/>
      <c r="P34" s="51"/>
      <c r="Q34" s="65"/>
      <c r="T34" s="51"/>
      <c r="U34" s="69" t="s">
        <v>620</v>
      </c>
      <c r="Y34" s="69" t="s">
        <v>415</v>
      </c>
      <c r="Z34" s="69" t="s">
        <v>190</v>
      </c>
      <c r="AB34" s="72"/>
      <c r="AC34" s="72"/>
      <c r="AD34" s="72"/>
      <c r="AE34" s="72"/>
      <c r="AF34" s="74"/>
      <c r="AK34" s="75" t="str">
        <f t="shared" si="9"/>
        <v>g</v>
      </c>
    </row>
    <row r="35" spans="1:37" ht="13.5" customHeight="1" x14ac:dyDescent="0.15">
      <c r="A35" s="51"/>
      <c r="B35" s="51"/>
      <c r="F35" s="63" t="s">
        <v>365</v>
      </c>
      <c r="G35" s="64" t="s">
        <v>632</v>
      </c>
      <c r="H35" s="51" t="str">
        <f t="shared" si="1"/>
        <v>自動車安全特別会計空港整備勘定</v>
      </c>
      <c r="I35" s="51" t="str">
        <f t="shared" si="5"/>
        <v>自動車安全特別会計空港整備勘定</v>
      </c>
      <c r="K35" s="51"/>
      <c r="L35" s="51"/>
      <c r="O35" s="51"/>
      <c r="P35" s="51"/>
      <c r="Q35" s="65"/>
      <c r="T35" s="51"/>
      <c r="Y35" s="69" t="s">
        <v>468</v>
      </c>
      <c r="Z35" s="69" t="s">
        <v>506</v>
      </c>
      <c r="AC35" s="72"/>
      <c r="AF35" s="74"/>
      <c r="AK35" s="75" t="str">
        <f t="shared" si="9"/>
        <v>h</v>
      </c>
    </row>
    <row r="36" spans="1:37" ht="13.5" customHeight="1" x14ac:dyDescent="0.15">
      <c r="A36" s="51"/>
      <c r="B36" s="51"/>
      <c r="F36" s="63" t="s">
        <v>366</v>
      </c>
      <c r="G36" s="64"/>
      <c r="H36" s="51" t="str">
        <f t="shared" si="1"/>
        <v/>
      </c>
      <c r="I36" s="51" t="str">
        <f t="shared" si="5"/>
        <v>自動車安全特別会計空港整備勘定</v>
      </c>
      <c r="K36" s="51"/>
      <c r="L36" s="51"/>
      <c r="O36" s="51"/>
      <c r="P36" s="51"/>
      <c r="Q36" s="65"/>
      <c r="T36" s="51"/>
      <c r="U36" s="69" t="s">
        <v>621</v>
      </c>
      <c r="Y36" s="69" t="s">
        <v>469</v>
      </c>
      <c r="Z36" s="69" t="s">
        <v>391</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472</v>
      </c>
      <c r="Z37" s="69" t="s">
        <v>523</v>
      </c>
      <c r="AF37" s="74"/>
      <c r="AK37" s="75" t="str">
        <f t="shared" si="9"/>
        <v>j</v>
      </c>
    </row>
    <row r="38" spans="1:37" x14ac:dyDescent="0.15">
      <c r="A38" s="51"/>
      <c r="B38" s="51"/>
      <c r="F38" s="51"/>
      <c r="G38" s="65"/>
      <c r="K38" s="51"/>
      <c r="L38" s="51"/>
      <c r="O38" s="51"/>
      <c r="P38" s="51"/>
      <c r="Q38" s="65"/>
      <c r="T38" s="51"/>
      <c r="U38" s="69" t="s">
        <v>375</v>
      </c>
      <c r="Y38" s="69" t="s">
        <v>454</v>
      </c>
      <c r="Z38" s="69" t="s">
        <v>261</v>
      </c>
      <c r="AF38" s="74"/>
      <c r="AK38" s="75" t="str">
        <f t="shared" si="9"/>
        <v>k</v>
      </c>
    </row>
    <row r="39" spans="1:37" x14ac:dyDescent="0.15">
      <c r="A39" s="51"/>
      <c r="B39" s="51"/>
      <c r="F39" s="51" t="str">
        <f>I37</f>
        <v>自動車安全特別会計空港整備勘定</v>
      </c>
      <c r="G39" s="65"/>
      <c r="K39" s="51"/>
      <c r="L39" s="51"/>
      <c r="O39" s="51"/>
      <c r="P39" s="51"/>
      <c r="Q39" s="65"/>
      <c r="T39" s="51"/>
      <c r="U39" s="69" t="s">
        <v>438</v>
      </c>
      <c r="Y39" s="69" t="s">
        <v>473</v>
      </c>
      <c r="Z39" s="69" t="s">
        <v>436</v>
      </c>
      <c r="AF39" s="74"/>
      <c r="AK39" s="75" t="str">
        <f t="shared" si="9"/>
        <v>l</v>
      </c>
    </row>
    <row r="40" spans="1:37" x14ac:dyDescent="0.15">
      <c r="A40" s="51"/>
      <c r="B40" s="51"/>
      <c r="F40" s="51"/>
      <c r="G40" s="65"/>
      <c r="K40" s="51"/>
      <c r="L40" s="51"/>
      <c r="O40" s="51"/>
      <c r="P40" s="51"/>
      <c r="Q40" s="65"/>
      <c r="T40" s="51"/>
      <c r="Y40" s="69" t="s">
        <v>475</v>
      </c>
      <c r="Z40" s="69" t="s">
        <v>533</v>
      </c>
      <c r="AF40" s="74"/>
      <c r="AK40" s="75" t="str">
        <f t="shared" si="9"/>
        <v>m</v>
      </c>
    </row>
    <row r="41" spans="1:37" x14ac:dyDescent="0.15">
      <c r="A41" s="51"/>
      <c r="B41" s="51"/>
      <c r="F41" s="51"/>
      <c r="G41" s="65"/>
      <c r="K41" s="51"/>
      <c r="L41" s="51"/>
      <c r="O41" s="51"/>
      <c r="P41" s="51"/>
      <c r="Q41" s="65"/>
      <c r="T41" s="51"/>
      <c r="Y41" s="69" t="s">
        <v>476</v>
      </c>
      <c r="Z41" s="69" t="s">
        <v>496</v>
      </c>
      <c r="AF41" s="74"/>
      <c r="AK41" s="75" t="str">
        <f t="shared" si="9"/>
        <v>n</v>
      </c>
    </row>
    <row r="42" spans="1:37" x14ac:dyDescent="0.15">
      <c r="A42" s="51"/>
      <c r="B42" s="51"/>
      <c r="F42" s="51"/>
      <c r="G42" s="65"/>
      <c r="K42" s="51"/>
      <c r="L42" s="51"/>
      <c r="O42" s="51"/>
      <c r="P42" s="51"/>
      <c r="Q42" s="65"/>
      <c r="T42" s="51"/>
      <c r="Y42" s="69" t="s">
        <v>477</v>
      </c>
      <c r="Z42" s="69" t="s">
        <v>553</v>
      </c>
      <c r="AF42" s="74"/>
      <c r="AK42" s="75" t="str">
        <f t="shared" si="9"/>
        <v>o</v>
      </c>
    </row>
    <row r="43" spans="1:37" x14ac:dyDescent="0.15">
      <c r="A43" s="51"/>
      <c r="B43" s="51"/>
      <c r="F43" s="51"/>
      <c r="G43" s="65"/>
      <c r="K43" s="51"/>
      <c r="L43" s="51"/>
      <c r="O43" s="51"/>
      <c r="P43" s="51"/>
      <c r="Q43" s="65"/>
      <c r="T43" s="51"/>
      <c r="Y43" s="69" t="s">
        <v>478</v>
      </c>
      <c r="Z43" s="69" t="s">
        <v>555</v>
      </c>
      <c r="AF43" s="74"/>
      <c r="AK43" s="75" t="str">
        <f t="shared" si="9"/>
        <v>p</v>
      </c>
    </row>
    <row r="44" spans="1:37" x14ac:dyDescent="0.15">
      <c r="A44" s="51"/>
      <c r="B44" s="51"/>
      <c r="F44" s="51"/>
      <c r="G44" s="65"/>
      <c r="K44" s="51"/>
      <c r="L44" s="51"/>
      <c r="O44" s="51"/>
      <c r="P44" s="51"/>
      <c r="Q44" s="65"/>
      <c r="T44" s="51"/>
      <c r="Y44" s="69" t="s">
        <v>479</v>
      </c>
      <c r="Z44" s="69" t="s">
        <v>51</v>
      </c>
      <c r="AF44" s="74"/>
      <c r="AK44" s="75" t="str">
        <f t="shared" si="9"/>
        <v>q</v>
      </c>
    </row>
    <row r="45" spans="1:37" x14ac:dyDescent="0.15">
      <c r="A45" s="51"/>
      <c r="B45" s="51"/>
      <c r="F45" s="51"/>
      <c r="G45" s="65"/>
      <c r="K45" s="51"/>
      <c r="L45" s="51"/>
      <c r="O45" s="51"/>
      <c r="P45" s="51"/>
      <c r="Q45" s="65"/>
      <c r="T45" s="51"/>
      <c r="Y45" s="69" t="s">
        <v>480</v>
      </c>
      <c r="Z45" s="69" t="s">
        <v>342</v>
      </c>
      <c r="AF45" s="74"/>
      <c r="AK45" s="75" t="str">
        <f t="shared" si="9"/>
        <v>r</v>
      </c>
    </row>
    <row r="46" spans="1:37" x14ac:dyDescent="0.15">
      <c r="A46" s="51"/>
      <c r="B46" s="51"/>
      <c r="F46" s="51"/>
      <c r="G46" s="65"/>
      <c r="K46" s="51"/>
      <c r="L46" s="51"/>
      <c r="O46" s="51"/>
      <c r="P46" s="51"/>
      <c r="Q46" s="65"/>
      <c r="T46" s="51"/>
      <c r="Y46" s="69" t="s">
        <v>424</v>
      </c>
      <c r="Z46" s="69" t="s">
        <v>78</v>
      </c>
      <c r="AF46" s="74"/>
      <c r="AK46" s="75" t="str">
        <f t="shared" si="9"/>
        <v>s</v>
      </c>
    </row>
    <row r="47" spans="1:37" x14ac:dyDescent="0.15">
      <c r="A47" s="51"/>
      <c r="B47" s="51"/>
      <c r="F47" s="51"/>
      <c r="G47" s="65"/>
      <c r="K47" s="51"/>
      <c r="L47" s="51"/>
      <c r="O47" s="51"/>
      <c r="P47" s="51"/>
      <c r="Q47" s="65"/>
      <c r="T47" s="51"/>
      <c r="Y47" s="69" t="s">
        <v>236</v>
      </c>
      <c r="Z47" s="69" t="s">
        <v>10</v>
      </c>
      <c r="AF47" s="74"/>
      <c r="AK47" s="75" t="str">
        <f t="shared" si="9"/>
        <v>t</v>
      </c>
    </row>
    <row r="48" spans="1:37" x14ac:dyDescent="0.15">
      <c r="A48" s="51"/>
      <c r="B48" s="51"/>
      <c r="F48" s="51"/>
      <c r="G48" s="65"/>
      <c r="K48" s="51"/>
      <c r="L48" s="51"/>
      <c r="O48" s="51"/>
      <c r="P48" s="51"/>
      <c r="Q48" s="65"/>
      <c r="T48" s="51"/>
      <c r="Y48" s="69" t="s">
        <v>53</v>
      </c>
      <c r="Z48" s="69" t="s">
        <v>227</v>
      </c>
      <c r="AF48" s="74"/>
      <c r="AK48" s="75" t="str">
        <f t="shared" si="9"/>
        <v>u</v>
      </c>
    </row>
    <row r="49" spans="1:37" x14ac:dyDescent="0.15">
      <c r="A49" s="51"/>
      <c r="B49" s="51"/>
      <c r="F49" s="51"/>
      <c r="G49" s="65"/>
      <c r="K49" s="51"/>
      <c r="L49" s="51"/>
      <c r="O49" s="51"/>
      <c r="P49" s="51"/>
      <c r="Q49" s="65"/>
      <c r="T49" s="51"/>
      <c r="Y49" s="69" t="s">
        <v>481</v>
      </c>
      <c r="Z49" s="69" t="s">
        <v>268</v>
      </c>
      <c r="AF49" s="74"/>
      <c r="AK49" s="75" t="str">
        <f t="shared" si="9"/>
        <v>v</v>
      </c>
    </row>
    <row r="50" spans="1:37" x14ac:dyDescent="0.15">
      <c r="A50" s="51"/>
      <c r="B50" s="51"/>
      <c r="F50" s="51"/>
      <c r="G50" s="65"/>
      <c r="K50" s="51"/>
      <c r="L50" s="51"/>
      <c r="O50" s="51"/>
      <c r="P50" s="51"/>
      <c r="Q50" s="65"/>
      <c r="T50" s="51"/>
      <c r="Y50" s="69" t="s">
        <v>483</v>
      </c>
      <c r="Z50" s="69" t="s">
        <v>556</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292</v>
      </c>
      <c r="AF52" s="74"/>
    </row>
    <row r="53" spans="1:37" x14ac:dyDescent="0.15">
      <c r="A53" s="51"/>
      <c r="B53" s="51"/>
      <c r="F53" s="51"/>
      <c r="G53" s="65"/>
      <c r="K53" s="51"/>
      <c r="L53" s="51"/>
      <c r="O53" s="51"/>
      <c r="P53" s="51"/>
      <c r="Q53" s="65"/>
      <c r="T53" s="51"/>
      <c r="Y53" s="69" t="s">
        <v>488</v>
      </c>
      <c r="Z53" s="69" t="s">
        <v>241</v>
      </c>
      <c r="AF53" s="74"/>
    </row>
    <row r="54" spans="1:37" x14ac:dyDescent="0.15">
      <c r="A54" s="51"/>
      <c r="B54" s="51"/>
      <c r="F54" s="51"/>
      <c r="G54" s="65"/>
      <c r="K54" s="51"/>
      <c r="L54" s="51"/>
      <c r="O54" s="51"/>
      <c r="P54" s="57"/>
      <c r="Q54" s="65"/>
      <c r="T54" s="51"/>
      <c r="Y54" s="69" t="s">
        <v>489</v>
      </c>
      <c r="Z54" s="69" t="s">
        <v>557</v>
      </c>
      <c r="AF54" s="74"/>
    </row>
    <row r="55" spans="1:37" x14ac:dyDescent="0.15">
      <c r="A55" s="51"/>
      <c r="B55" s="51"/>
      <c r="F55" s="51"/>
      <c r="G55" s="65"/>
      <c r="K55" s="51"/>
      <c r="L55" s="51"/>
      <c r="O55" s="51"/>
      <c r="P55" s="51"/>
      <c r="Q55" s="65"/>
      <c r="T55" s="51"/>
      <c r="Y55" s="69" t="s">
        <v>490</v>
      </c>
      <c r="Z55" s="69" t="s">
        <v>29</v>
      </c>
      <c r="AF55" s="74"/>
    </row>
    <row r="56" spans="1:37" x14ac:dyDescent="0.15">
      <c r="A56" s="51"/>
      <c r="B56" s="51"/>
      <c r="F56" s="51"/>
      <c r="G56" s="65"/>
      <c r="K56" s="51"/>
      <c r="L56" s="51"/>
      <c r="O56" s="51"/>
      <c r="P56" s="51"/>
      <c r="Q56" s="65"/>
      <c r="T56" s="51"/>
      <c r="Y56" s="69" t="s">
        <v>491</v>
      </c>
      <c r="Z56" s="69" t="s">
        <v>439</v>
      </c>
      <c r="AF56" s="74"/>
    </row>
    <row r="57" spans="1:37" x14ac:dyDescent="0.15">
      <c r="A57" s="51"/>
      <c r="B57" s="51"/>
      <c r="F57" s="51"/>
      <c r="G57" s="65"/>
      <c r="K57" s="51"/>
      <c r="L57" s="51"/>
      <c r="O57" s="51"/>
      <c r="P57" s="51"/>
      <c r="Q57" s="65"/>
      <c r="T57" s="51"/>
      <c r="Y57" s="69" t="s">
        <v>492</v>
      </c>
      <c r="Z57" s="69" t="s">
        <v>46</v>
      </c>
      <c r="AF57" s="74"/>
    </row>
    <row r="58" spans="1:37" x14ac:dyDescent="0.15">
      <c r="A58" s="51"/>
      <c r="B58" s="51"/>
      <c r="F58" s="51"/>
      <c r="G58" s="65"/>
      <c r="K58" s="51"/>
      <c r="L58" s="51"/>
      <c r="O58" s="51"/>
      <c r="P58" s="51"/>
      <c r="Q58" s="65"/>
      <c r="T58" s="51"/>
      <c r="Y58" s="69" t="s">
        <v>493</v>
      </c>
      <c r="Z58" s="69" t="s">
        <v>430</v>
      </c>
      <c r="AF58" s="74"/>
    </row>
    <row r="59" spans="1:37" x14ac:dyDescent="0.15">
      <c r="A59" s="51"/>
      <c r="B59" s="51"/>
      <c r="F59" s="51"/>
      <c r="G59" s="65"/>
      <c r="K59" s="51"/>
      <c r="L59" s="51"/>
      <c r="O59" s="51"/>
      <c r="P59" s="51"/>
      <c r="Q59" s="65"/>
      <c r="T59" s="51"/>
      <c r="Y59" s="69" t="s">
        <v>494</v>
      </c>
      <c r="Z59" s="69" t="s">
        <v>558</v>
      </c>
      <c r="AF59" s="74"/>
    </row>
    <row r="60" spans="1:37" x14ac:dyDescent="0.15">
      <c r="A60" s="51"/>
      <c r="B60" s="51"/>
      <c r="F60" s="51"/>
      <c r="G60" s="65"/>
      <c r="K60" s="51"/>
      <c r="L60" s="51"/>
      <c r="O60" s="51"/>
      <c r="P60" s="51"/>
      <c r="Q60" s="65"/>
      <c r="T60" s="51"/>
      <c r="Y60" s="69" t="s">
        <v>409</v>
      </c>
      <c r="Z60" s="69" t="s">
        <v>559</v>
      </c>
      <c r="AF60" s="74"/>
    </row>
    <row r="61" spans="1:37" x14ac:dyDescent="0.15">
      <c r="A61" s="51"/>
      <c r="B61" s="51"/>
      <c r="F61" s="51"/>
      <c r="G61" s="65"/>
      <c r="K61" s="51"/>
      <c r="L61" s="51"/>
      <c r="O61" s="51"/>
      <c r="P61" s="51"/>
      <c r="Q61" s="65"/>
      <c r="T61" s="51"/>
      <c r="Y61" s="69" t="s">
        <v>34</v>
      </c>
      <c r="Z61" s="69" t="s">
        <v>114</v>
      </c>
      <c r="AF61" s="74"/>
    </row>
    <row r="62" spans="1:37" x14ac:dyDescent="0.15">
      <c r="A62" s="51"/>
      <c r="B62" s="51"/>
      <c r="F62" s="51"/>
      <c r="G62" s="65"/>
      <c r="K62" s="51"/>
      <c r="L62" s="51"/>
      <c r="O62" s="51"/>
      <c r="P62" s="51"/>
      <c r="Q62" s="65"/>
      <c r="T62" s="51"/>
      <c r="Y62" s="69" t="s">
        <v>87</v>
      </c>
      <c r="Z62" s="69" t="s">
        <v>317</v>
      </c>
      <c r="AF62" s="74"/>
    </row>
    <row r="63" spans="1:37" x14ac:dyDescent="0.15">
      <c r="A63" s="51"/>
      <c r="B63" s="51"/>
      <c r="F63" s="51"/>
      <c r="G63" s="65"/>
      <c r="K63" s="51"/>
      <c r="L63" s="51"/>
      <c r="O63" s="51"/>
      <c r="P63" s="51"/>
      <c r="Q63" s="65"/>
      <c r="T63" s="51"/>
      <c r="Y63" s="69" t="s">
        <v>249</v>
      </c>
      <c r="Z63" s="69" t="s">
        <v>560</v>
      </c>
      <c r="AF63" s="74"/>
    </row>
    <row r="64" spans="1:37" x14ac:dyDescent="0.15">
      <c r="A64" s="51"/>
      <c r="B64" s="51"/>
      <c r="F64" s="51"/>
      <c r="G64" s="65"/>
      <c r="K64" s="51"/>
      <c r="L64" s="51"/>
      <c r="O64" s="51"/>
      <c r="P64" s="51"/>
      <c r="Q64" s="65"/>
      <c r="T64" s="51"/>
      <c r="Y64" s="69" t="s">
        <v>351</v>
      </c>
      <c r="Z64" s="69" t="s">
        <v>57</v>
      </c>
      <c r="AF64" s="74"/>
    </row>
    <row r="65" spans="1:32" x14ac:dyDescent="0.15">
      <c r="A65" s="51"/>
      <c r="B65" s="51"/>
      <c r="F65" s="51"/>
      <c r="G65" s="65"/>
      <c r="K65" s="51"/>
      <c r="L65" s="51"/>
      <c r="O65" s="51"/>
      <c r="P65" s="51"/>
      <c r="Q65" s="65"/>
      <c r="T65" s="51"/>
      <c r="Y65" s="69" t="s">
        <v>495</v>
      </c>
      <c r="Z65" s="69" t="s">
        <v>561</v>
      </c>
      <c r="AF65" s="74"/>
    </row>
    <row r="66" spans="1:32" x14ac:dyDescent="0.15">
      <c r="A66" s="51"/>
      <c r="B66" s="51"/>
      <c r="F66" s="51"/>
      <c r="G66" s="65"/>
      <c r="K66" s="51"/>
      <c r="L66" s="51"/>
      <c r="O66" s="51"/>
      <c r="P66" s="51"/>
      <c r="Q66" s="65"/>
      <c r="T66" s="51"/>
      <c r="Y66" s="69" t="s">
        <v>143</v>
      </c>
      <c r="Z66" s="69" t="s">
        <v>563</v>
      </c>
      <c r="AF66" s="74"/>
    </row>
    <row r="67" spans="1:32" x14ac:dyDescent="0.15">
      <c r="A67" s="51"/>
      <c r="B67" s="51"/>
      <c r="F67" s="51"/>
      <c r="G67" s="65"/>
      <c r="K67" s="51"/>
      <c r="L67" s="51"/>
      <c r="O67" s="51"/>
      <c r="P67" s="51"/>
      <c r="Q67" s="65"/>
      <c r="T67" s="51"/>
      <c r="Y67" s="69" t="s">
        <v>497</v>
      </c>
      <c r="Z67" s="69" t="s">
        <v>27</v>
      </c>
      <c r="AF67" s="74"/>
    </row>
    <row r="68" spans="1:32" x14ac:dyDescent="0.15">
      <c r="A68" s="51"/>
      <c r="B68" s="51"/>
      <c r="F68" s="51"/>
      <c r="G68" s="65"/>
      <c r="K68" s="51"/>
      <c r="L68" s="51"/>
      <c r="O68" s="51"/>
      <c r="P68" s="51"/>
      <c r="Q68" s="65"/>
      <c r="T68" s="51"/>
      <c r="Y68" s="69" t="s">
        <v>332</v>
      </c>
      <c r="Z68" s="69" t="s">
        <v>564</v>
      </c>
      <c r="AF68" s="74"/>
    </row>
    <row r="69" spans="1:32" x14ac:dyDescent="0.15">
      <c r="A69" s="51"/>
      <c r="B69" s="51"/>
      <c r="F69" s="51"/>
      <c r="G69" s="65"/>
      <c r="K69" s="51"/>
      <c r="L69" s="51"/>
      <c r="O69" s="51"/>
      <c r="P69" s="51"/>
      <c r="Q69" s="65"/>
      <c r="T69" s="51"/>
      <c r="Y69" s="69" t="s">
        <v>432</v>
      </c>
      <c r="Z69" s="69" t="s">
        <v>566</v>
      </c>
      <c r="AF69" s="74"/>
    </row>
    <row r="70" spans="1:32" x14ac:dyDescent="0.15">
      <c r="A70" s="51"/>
      <c r="B70" s="51"/>
      <c r="Y70" s="69" t="s">
        <v>127</v>
      </c>
      <c r="Z70" s="69" t="s">
        <v>567</v>
      </c>
    </row>
    <row r="71" spans="1:32" x14ac:dyDescent="0.15">
      <c r="Y71" s="69" t="s">
        <v>498</v>
      </c>
      <c r="Z71" s="69" t="s">
        <v>180</v>
      </c>
    </row>
    <row r="72" spans="1:32" x14ac:dyDescent="0.15">
      <c r="Y72" s="69" t="s">
        <v>499</v>
      </c>
      <c r="Z72" s="69" t="s">
        <v>514</v>
      </c>
    </row>
    <row r="73" spans="1:32" x14ac:dyDescent="0.15">
      <c r="Y73" s="69" t="s">
        <v>470</v>
      </c>
      <c r="Z73" s="69" t="s">
        <v>568</v>
      </c>
    </row>
    <row r="74" spans="1:32" x14ac:dyDescent="0.15">
      <c r="Y74" s="69" t="s">
        <v>500</v>
      </c>
      <c r="Z74" s="69" t="s">
        <v>244</v>
      </c>
    </row>
    <row r="75" spans="1:32" x14ac:dyDescent="0.15">
      <c r="Y75" s="69" t="s">
        <v>406</v>
      </c>
      <c r="Z75" s="69" t="s">
        <v>570</v>
      </c>
    </row>
    <row r="76" spans="1:32" x14ac:dyDescent="0.15">
      <c r="Y76" s="69" t="s">
        <v>501</v>
      </c>
      <c r="Z76" s="69" t="s">
        <v>571</v>
      </c>
    </row>
    <row r="77" spans="1:32" x14ac:dyDescent="0.15">
      <c r="Y77" s="69" t="s">
        <v>502</v>
      </c>
      <c r="Z77" s="69" t="s">
        <v>389</v>
      </c>
    </row>
    <row r="78" spans="1:32" x14ac:dyDescent="0.15">
      <c r="Y78" s="69" t="s">
        <v>482</v>
      </c>
      <c r="Z78" s="69" t="s">
        <v>574</v>
      </c>
    </row>
    <row r="79" spans="1:32" x14ac:dyDescent="0.15">
      <c r="Y79" s="69" t="s">
        <v>504</v>
      </c>
      <c r="Z79" s="69" t="s">
        <v>554</v>
      </c>
    </row>
    <row r="80" spans="1:32" x14ac:dyDescent="0.15">
      <c r="Y80" s="69" t="s">
        <v>505</v>
      </c>
      <c r="Z80" s="69" t="s">
        <v>569</v>
      </c>
    </row>
    <row r="81" spans="25:26" x14ac:dyDescent="0.15">
      <c r="Y81" s="69" t="s">
        <v>112</v>
      </c>
      <c r="Z81" s="69" t="s">
        <v>276</v>
      </c>
    </row>
    <row r="82" spans="25:26" x14ac:dyDescent="0.15">
      <c r="Y82" s="69" t="s">
        <v>359</v>
      </c>
      <c r="Z82" s="69" t="s">
        <v>575</v>
      </c>
    </row>
    <row r="83" spans="25:26" x14ac:dyDescent="0.15">
      <c r="Y83" s="69" t="s">
        <v>186</v>
      </c>
      <c r="Z83" s="69" t="s">
        <v>225</v>
      </c>
    </row>
    <row r="84" spans="25:26" x14ac:dyDescent="0.15">
      <c r="Y84" s="69" t="s">
        <v>507</v>
      </c>
      <c r="Z84" s="69" t="s">
        <v>232</v>
      </c>
    </row>
    <row r="85" spans="25:26" x14ac:dyDescent="0.15">
      <c r="Y85" s="69" t="s">
        <v>509</v>
      </c>
      <c r="Z85" s="69" t="s">
        <v>576</v>
      </c>
    </row>
    <row r="86" spans="25:26" x14ac:dyDescent="0.15">
      <c r="Y86" s="69" t="s">
        <v>511</v>
      </c>
      <c r="Z86" s="69" t="s">
        <v>578</v>
      </c>
    </row>
    <row r="87" spans="25:26" x14ac:dyDescent="0.15">
      <c r="Y87" s="69" t="s">
        <v>512</v>
      </c>
      <c r="Z87" s="69" t="s">
        <v>579</v>
      </c>
    </row>
    <row r="88" spans="25:26" x14ac:dyDescent="0.15">
      <c r="Y88" s="69" t="s">
        <v>513</v>
      </c>
      <c r="Z88" s="69" t="s">
        <v>580</v>
      </c>
    </row>
    <row r="89" spans="25:26" x14ac:dyDescent="0.15">
      <c r="Y89" s="69" t="s">
        <v>337</v>
      </c>
      <c r="Z89" s="69" t="s">
        <v>581</v>
      </c>
    </row>
    <row r="90" spans="25:26" x14ac:dyDescent="0.15">
      <c r="Y90" s="69" t="s">
        <v>516</v>
      </c>
      <c r="Z90" s="69" t="s">
        <v>582</v>
      </c>
    </row>
    <row r="91" spans="25:26" x14ac:dyDescent="0.15">
      <c r="Y91" s="69" t="s">
        <v>250</v>
      </c>
      <c r="Z91" s="69" t="s">
        <v>583</v>
      </c>
    </row>
    <row r="92" spans="25:26" x14ac:dyDescent="0.15">
      <c r="Y92" s="69" t="s">
        <v>474</v>
      </c>
      <c r="Z92" s="69" t="s">
        <v>536</v>
      </c>
    </row>
    <row r="93" spans="25:26" x14ac:dyDescent="0.15">
      <c r="Y93" s="69" t="s">
        <v>517</v>
      </c>
      <c r="Z93" s="69" t="s">
        <v>584</v>
      </c>
    </row>
    <row r="94" spans="25:26" x14ac:dyDescent="0.15">
      <c r="Y94" s="69" t="s">
        <v>159</v>
      </c>
      <c r="Z94" s="69" t="s">
        <v>577</v>
      </c>
    </row>
    <row r="95" spans="25:26" x14ac:dyDescent="0.15">
      <c r="Y95" s="69" t="s">
        <v>374</v>
      </c>
      <c r="Z95" s="69" t="s">
        <v>585</v>
      </c>
    </row>
    <row r="96" spans="25:26" x14ac:dyDescent="0.15">
      <c r="Y96" s="69" t="s">
        <v>84</v>
      </c>
      <c r="Z96" s="69" t="s">
        <v>586</v>
      </c>
    </row>
    <row r="97" spans="25:26" x14ac:dyDescent="0.15">
      <c r="Y97" s="69" t="s">
        <v>518</v>
      </c>
      <c r="Z97" s="69" t="s">
        <v>572</v>
      </c>
    </row>
    <row r="98" spans="25:26" x14ac:dyDescent="0.15">
      <c r="Y98" s="69" t="s">
        <v>303</v>
      </c>
      <c r="Z98" s="69" t="s">
        <v>587</v>
      </c>
    </row>
    <row r="99" spans="25:26" x14ac:dyDescent="0.15">
      <c r="Y99" s="69" t="s">
        <v>286</v>
      </c>
      <c r="Z99" s="69" t="s">
        <v>588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2021-08-26T08:31:52Z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2021-06-25T01:40:02Z</vt:filetime>
  </property>
</Properties>
</file>