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<sst xmlns="http://schemas.openxmlformats.org/spreadsheetml/2006/main" count="3625" uniqueCount="1052">
  <si>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</si>
  <si>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</si>
  <si>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</si>
  <si>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</si>
  <si>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</si>
  <si>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</si>
  <si>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</si>
  <si>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</si>
  <si>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</si>
  <si>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</si>
  <si>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</si>
  <si>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</si>
  <si>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</si>
  <si>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</si>
  <si>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</si>
  <si>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</si>
  <si>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</si>
  <si>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</si>
  <si>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</si>
  <si>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</si>
  <si>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</si>
  <si>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</si>
  <si>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</si>
  <si>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</si>
  <si>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</si>
  <si>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</si>
  <si>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</si>
  <si>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</si>
  <si>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</si>
  <si>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</si>
  <si>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</si>
  <si>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</si>
  <si>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</si>
  <si>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</si>
  <si>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</si>
  <si>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</si>
  <si>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</si>
  <si>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</si>
  <si>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</si>
  <si>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</si>
  <si>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</si>
  <si>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</si>
  <si>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</si>
  <si>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</si>
  <si>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</si>
  <si>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</si>
  <si>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</si>
  <si>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</si>
  <si>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</si>
  <si>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</si>
  <si>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</si>
  <si>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</si>
  <si>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</si>
  <si>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</si>
  <si>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</si>
  <si>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</si>
  <si>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</si>
  <si>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</si>
  <si>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</si>
  <si>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</si>
  <si>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</si>
  <si>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</si>
  <si>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</si>
  <si>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</si>
  <si>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</si>
  <si>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</si>
  <si>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</si>
  <si>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</si>
  <si>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</si>
  <si>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</si>
  <si>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</si>
  <si>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</si>
  <si>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</si>
  <si>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</si>
  <si>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</si>
  <si>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</si>
  <si>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</si>
  <si>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</si>
  <si>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</si>
  <si>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</si>
  <si>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</si>
  <si>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</si>
  <si>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</si>
  <si>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</si>
  <si>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</si>
  <si>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</si>
  <si>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</si>
  <si>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</si>
  <si>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</si>
  <si>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</si>
  <si>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</si>
  <si>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</si>
  <si>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</si>
  <si>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</si>
  <si>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</si>
  <si>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</si>
  <si>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</si>
  <si>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</si>
  <si>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</si>
  <si>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</si>
  <si>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</si>
  <si>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</si>
  <si>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</si>
  <si>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</si>
  <si>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</si>
  <si>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</si>
  <si>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</si>
  <si>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</si>
  <si>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</si>
  <si>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</si>
  <si>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</si>
  <si>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</si>
  <si>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</si>
  <si>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</si>
  <si>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</si>
  <si>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</si>
  <si>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</si>
  <si>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</si>
  <si>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</si>
  <si>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</si>
  <si>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</si>
  <si>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</si>
  <si>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</si>
  <si>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</si>
  <si>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</si>
  <si>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</si>
  <si>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</si>
  <si>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</si>
  <si>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</si>
  <si>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</si>
  <si>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</si>
  <si>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</si>
  <si>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</si>
  <si>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</si>
  <si>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</si>
  <si>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</si>
  <si>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</si>
  <si>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</si>
  <si>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</si>
  <si>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</si>
  <si>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</si>
  <si>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</si>
  <si>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</si>
  <si>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</si>
  <si>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</si>
  <si>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</si>
  <si>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</si>
  <si>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</si>
  <si>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</si>
  <si>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</si>
  <si>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</si>
  <si>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</si>
  <si>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</si>
  <si>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</si>
  <si>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</si>
  <si>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</si>
  <si>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</si>
  <si>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</si>
  <si>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</si>
  <si>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</si>
  <si>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</si>
  <si>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</si>
  <si>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</si>
  <si>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</si>
  <si>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</si>
  <si>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</si>
  <si>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</si>
  <si>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</si>
  <si>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</si>
  <si>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</si>
  <si>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</si>
  <si>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</si>
  <si>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</si>
  <si>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</si>
  <si>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</si>
  <si>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</si>
  <si>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</si>
  <si>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</si>
  <si>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</si>
  <si>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</si>
  <si>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</si>
  <si>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</si>
  <si>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</si>
  <si>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</si>
  <si>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</si>
  <si>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</si>
  <si>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</si>
  <si>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</si>
  <si>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</si>
  <si>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</si>
  <si>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</si>
  <si>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</si>
  <si>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</si>
  <si>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</si>
  <si>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</si>
  <si>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</si>
  <si>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</si>
  <si>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</si>
  <si>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</si>
  <si>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</si>
  <si>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</si>
  <si>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</si>
  <si>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</si>
  <si>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</si>
  <si>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</si>
  <si>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</si>
  <si>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</si>
  <si>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</si>
  <si>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</si>
  <si>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</si>
  <si>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</si>
  <si>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</si>
  <si>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</si>
  <si>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</si>
  <si>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</si>
  <si>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</si>
  <si>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</si>
  <si>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</si>
  <si>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</si>
  <si>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</si>
  <si>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</si>
  <si>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</si>
  <si>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</si>
  <si>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</si>
  <si>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</si>
  <si>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</si>
  <si>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</si>
  <si>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</si>
  <si>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</si>
  <si>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</si>
  <si>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</si>
  <si>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</si>
  <si>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</si>
  <si>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</si>
  <si>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</si>
  <si>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</si>
  <si>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</si>
  <si>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</si>
  <si>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</si>
  <si>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</si>
  <si>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</si>
  <si>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</si>
  <si>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</si>
  <si>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</si>
  <si>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</si>
  <si>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</si>
  <si>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</si>
  <si>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</si>
  <si>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</si>
  <si>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</si>
  <si>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</si>
  <si>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</si>
  <si>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</si>
  <si>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</si>
  <si>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</si>
  <si>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</si>
  <si>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</si>
  <si>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</si>
  <si>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</si>
  <si>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</si>
  <si>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</si>
  <si>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</si>
  <si>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</si>
  <si>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</si>
  <si>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</si>
  <si>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</si>
  <si>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</si>
  <si>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</si>
  <si>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</si>
  <si>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</si>
  <si>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</si>
  <si>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</si>
  <si>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</si>
  <si>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</si>
  <si>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</si>
  <si>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</si>
  <si>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</si>
  <si>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</si>
  <si>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</si>
  <si>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</si>
  <si>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</si>
  <si>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</si>
  <si>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</si>
  <si>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</si>
  <si>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</si>
  <si>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</si>
  <si>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</si>
  <si>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</si>
  <si>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</si>
  <si>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</si>
  <si>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</si>
  <si>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</si>
  <si>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</si>
  <si>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</si>
  <si>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</si>
  <si>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</si>
  <si>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</si>
  <si>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</si>
  <si>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</si>
  <si>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</si>
  <si>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</si>
  <si>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</si>
  <si>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</si>
  <si>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</si>
  <si>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</si>
  <si>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</si>
  <si>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</si>
  <si>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</si>
  <si>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</si>
  <si>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</si>
  <si>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</si>
  <si>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</si>
  <si>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</si>
  <si>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</si>
  <si>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</si>
  <si>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</si>
  <si>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</si>
  <si>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</si>
  <si>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</si>
  <si>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</si>
  <si>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</si>
  <si>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</si>
  <si>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</si>
  <si>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</si>
  <si>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</si>
  <si>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</si>
  <si>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</si>
  <si>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</si>
  <si>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</si>
  <si>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</si>
  <si>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</si>
  <si>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</si>
  <si>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</si>
  <si>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</si>
  <si>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</si>
  <si>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</si>
  <si>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</si>
  <si>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</si>
  <si>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</si>
  <si>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</si>
  <si>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</si>
  <si>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</si>
  <si>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</si>
  <si>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</si>
  <si>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</si>
  <si>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</si>
  <si>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</si>
  <si>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</si>
  <si>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</si>
  <si>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</si>
  <si>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</si>
  <si>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</si>
  <si>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</si>
  <si>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</si>
  <si>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</si>
  <si>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</si>
  <si>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</si>
  <si>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</si>
  <si>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</si>
  <si>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</si>
  <si>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</si>
  <si>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</si>
  <si>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</si>
  <si>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</si>
  <si>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</si>
  <si>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</si>
  <si>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</si>
  <si>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</si>
  <si>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</si>
  <si>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</si>
  <si>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</si>
  <si>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</si>
  <si>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</si>
  <si>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</si>
  <si>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</si>
  <si>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</si>
  <si>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</si>
  <si>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</si>
  <si>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</si>
  <si>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</si>
  <si>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</si>
  <si>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</si>
  <si>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</si>
  <si>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</si>
  <si>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</si>
  <si>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</si>
  <si>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</si>
  <si>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</si>
  <si>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</si>
  <si>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</si>
  <si>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</si>
  <si>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</si>
  <si>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</si>
  <si>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</si>
  <si>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</si>
  <si>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</si>
  <si>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</si>
  <si>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</si>
  <si>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</si>
  <si>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</si>
  <si>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</si>
  <si>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</si>
  <si>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</si>
  <si>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</si>
  <si>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</si>
  <si>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</si>
  <si>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</si>
  <si>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</si>
  <si>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</si>
  <si>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</si>
  <si>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</si>
  <si>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</si>
  <si>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</si>
  <si>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</si>
  <si>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</si>
  <si>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</si>
  <si>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</si>
  <si>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</si>
  <si>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</si>
  <si>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</si>
  <si>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</si>
  <si>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</si>
  <si>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</si>
  <si>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</si>
  <si>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</si>
  <si>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</si>
  <si>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</si>
  <si>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</si>
  <si>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</si>
  <si>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</si>
  <si>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</si>
  <si>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</si>
  <si>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</si>
  <si>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</si>
  <si>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</si>
  <si>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</si>
  <si>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</si>
  <si>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</si>
  <si>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</si>
  <si>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</si>
  <si>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</si>
  <si>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</si>
  <si>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</si>
  <si>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</si>
  <si>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</si>
  <si>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</si>
  <si>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</si>
  <si>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</si>
  <si>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</si>
  <si>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</si>
  <si>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</si>
  <si>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</si>
  <si>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</si>
  <si>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</si>
  <si>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</si>
  <si>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</si>
  <si>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</si>
  <si>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</si>
  <si>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</si>
  <si>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</si>
  <si>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</si>
  <si>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</si>
  <si>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</si>
  <si>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</si>
  <si>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</si>
  <si>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</si>
  <si>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</si>
  <si>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</si>
  <si>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</si>
  <si>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</si>
  <si>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</si>
  <si>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</si>
  <si>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</si>
  <si>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</si>
  <si>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</si>
  <si>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</si>
  <si>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</si>
  <si>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</si>
  <si>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</si>
  <si>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</si>
  <si>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</si>
  <si>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</si>
  <si>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</si>
  <si>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</si>
  <si>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</si>
  <si>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</si>
  <si>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</si>
  <si>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</si>
  <si>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</si>
  <si>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</si>
  <si>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</si>
  <si>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</si>
  <si>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</si>
  <si>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</si>
  <si>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</si>
  <si>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</si>
  <si>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</si>
  <si>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</si>
  <si>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</si>
  <si>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</si>
  <si>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</si>
  <si>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</si>
  <si>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</si>
  <si>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</si>
  <si>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</si>
  <si>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</si>
  <si>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</si>
  <si>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</si>
  <si>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</si>
  <si>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</si>
  <si>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</si>
  <si>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</si>
  <si>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</si>
  <si>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</si>
  <si>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</si>
  <si>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</si>
  <si>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</si>
  <si>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</si>
  <si>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</si>
  <si>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</si>
  <si>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</si>
  <si>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</si>
  <si>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</si>
  <si>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</si>
  <si>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</si>
  <si>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</si>
  <si>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</si>
  <si>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</si>
  <si>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</si>
  <si>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</si>
  <si>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</si>
  <si>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</si>
  <si>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</si>
  <si>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</si>
  <si>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</si>
  <si>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</si>
  <si>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</si>
  <si>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</si>
  <si>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</si>
  <si>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</si>
  <si>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</si>
  <si>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</si>
  <si>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</si>
  <si>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</si>
  <si>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</si>
  <si>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</si>
  <si>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</si>
  <si>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</si>
  <si>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</si>
  <si>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</si>
  <si>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</si>
  <si>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</si>
  <si>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</si>
  <si>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</si>
  <si>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</si>
  <si>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</si>
  <si>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</si>
  <si>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</si>
  <si>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</si>
  <si>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</si>
  <si>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</si>
  <si>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</si>
  <si>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</si>
  <si>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</si>
  <si>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</si>
  <si>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</si>
  <si>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</si>
  <si>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</si>
  <si>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</si>
  <si>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</si>
  <si>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</si>
  <si>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</si>
  <si>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</si>
  <si>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</si>
  <si>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</si>
  <si>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</si>
  <si>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</si>
  <si>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</si>
  <si>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</si>
  <si>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</si>
  <si>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</si>
  <si>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</si>
  <si>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</si>
  <si>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</si>
  <si>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</si>
  <si>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</si>
  <si>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</si>
  <si>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</si>
  <si>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</si>
  <si>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</si>
  <si>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</si>
  <si>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</si>
  <si>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</si>
  <si>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</si>
  <si>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</si>
  <si>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</si>
  <si>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</si>
  <si>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</si>
  <si>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</si>
  <si>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</si>
  <si>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</si>
  <si>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</si>
  <si>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</si>
  <si>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</si>
  <si>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</si>
  <si>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</si>
  <si>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</si>
  <si>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</si>
  <si>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</si>
  <si>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</si>
  <si>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</si>
  <si>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</si>
  <si>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</si>
  <si>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</si>
  <si>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</si>
  <si>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</si>
  <si>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</si>
  <si>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</si>
  <si>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</si>
  <si>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</si>
  <si>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</si>
  <si>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</si>
  <si>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</si>
  <si>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</si>
  <si>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</si>
  <si>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</si>
  <si>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</si>
  <si>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</si>
  <si>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</si>
  <si>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</si>
  <si>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</si>
  <si>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</si>
  <si>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</si>
  <si>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</si>
  <si>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</si>
  <si>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</si>
  <si>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</si>
  <si>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</si>
  <si>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</si>
  <si>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</si>
  <si>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</si>
  <si>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</si>
  <si>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</si>
  <si>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</si>
  <si>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</si>
  <si>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</si>
  <si>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</si>
  <si>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</si>
  <si>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</si>
  <si>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</si>
  <si>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</si>
  <si>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</si>
  <si>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</si>
  <si>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</si>
  <si>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</si>
  <si>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</si>
  <si>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</si>
  <si>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</si>
  <si>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</si>
  <si>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</si>
  <si>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</si>
  <si>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</si>
  <si>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</si>
  <si>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</si>
  <si>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</si>
  <si>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</si>
  <si>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</si>
  <si>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</si>
  <si>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</si>
  <si>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</si>
  <si>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</si>
  <si>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</si>
  <si>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</si>
  <si>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</si>
  <si>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</si>
  <si>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</si>
  <si>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</si>
  <si>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</si>
  <si>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</si>
  <si>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</si>
  <si>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</si>
  <si>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</si>
  <si>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</si>
  <si>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</si>
  <si>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</si>
  <si>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</si>
  <si>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</si>
  <si>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</si>
  <si>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</si>
  <si>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</si>
  <si>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</si>
  <si>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</si>
  <si>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</si>
  <si>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</si>
  <si>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</si>
  <si>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</si>
  <si>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</si>
  <si>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</si>
  <si>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</si>
  <si>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空港等維持運営（空港）</t>
  </si>
  <si>
    <t>航空局</t>
  </si>
  <si>
    <t>大臣官房参事官（航空予算担当）重田　裕彦</t>
  </si>
  <si>
    <t>昭和27年度</t>
  </si>
  <si>
    <t>終了予定なし</t>
  </si>
  <si>
    <t>予算・管財室</t>
  </si>
  <si>
    <t>航空法第４７条第１項</t>
  </si>
  <si>
    <t>－</t>
  </si>
  <si>
    <t>航空機の安全運航の確保を図りつつ、空港の円滑な運営、全国の空域の効率的な運用や航空事故防止等への対応に資するため、国管理空港、航空保安施設などの維持管理・運営を行う。</t>
  </si>
  <si>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</si>
  <si>
    <t>-</t>
  </si>
  <si>
    <t>庁費</t>
  </si>
  <si>
    <t>空港等の維持管理・運営業務に起因して発生した航空機事故件数</t>
  </si>
  <si>
    <t>件</t>
  </si>
  <si>
    <t>維持管理・運営する空港</t>
  </si>
  <si>
    <t>空港</t>
  </si>
  <si>
    <t>維持管理・運営する航空保安無線施設</t>
  </si>
  <si>
    <t>施設</t>
  </si>
  <si>
    <t>維持管理・運営する航空路施設</t>
  </si>
  <si>
    <t>維持管理・運営する教育施設</t>
  </si>
  <si>
    <t>執行額／（空港数＋施設数）</t>
    <phoneticPr fontId="5"/>
  </si>
  <si>
    <t>百万円</t>
  </si>
  <si>
    <t>68,913百万円/249</t>
  </si>
  <si>
    <t>68,229百万円/248</t>
  </si>
  <si>
    <t>５　安全で安心できる交通の確保、治安・生活安全の確保</t>
  </si>
  <si>
    <t>１４　公共交通の安全確保・鉄道の安全性向上、ハイジャック・航空機テロ防止を推進する</t>
  </si>
  <si>
    <t>○</t>
  </si>
  <si>
    <t>国交</t>
  </si>
  <si>
    <t>-</t>
    <phoneticPr fontId="5"/>
  </si>
  <si>
    <t>消費税</t>
    <rPh sb="0" eb="3">
      <t>ショウヒゼイ</t>
    </rPh>
    <phoneticPr fontId="5"/>
  </si>
  <si>
    <t>通信専用料</t>
    <rPh sb="0" eb="2">
      <t>ツウシン</t>
    </rPh>
    <rPh sb="2" eb="5">
      <t>センヨウリョウ</t>
    </rPh>
    <phoneticPr fontId="5"/>
  </si>
  <si>
    <t>国有資産所在市町村交付金</t>
    <rPh sb="0" eb="2">
      <t>コクユウ</t>
    </rPh>
    <rPh sb="2" eb="4">
      <t>シサン</t>
    </rPh>
    <rPh sb="4" eb="6">
      <t>ショザイ</t>
    </rPh>
    <rPh sb="6" eb="9">
      <t>シチョウソン</t>
    </rPh>
    <rPh sb="9" eb="12">
      <t>コウフキン</t>
    </rPh>
    <phoneticPr fontId="5"/>
  </si>
  <si>
    <t>土地建物借料</t>
    <rPh sb="0" eb="2">
      <t>トチ</t>
    </rPh>
    <rPh sb="2" eb="4">
      <t>タテモノ</t>
    </rPh>
    <rPh sb="4" eb="6">
      <t>シャクリョウ</t>
    </rPh>
    <phoneticPr fontId="5"/>
  </si>
  <si>
    <t>航空機の安全運航の確保と円滑な空港の運営等を目的としており、国が実施する重要な事業としてニーズを反映している。</t>
  </si>
  <si>
    <t>航空機の安全運航の確保と円滑な空港の運営等を目的としており、国が実施する重要な事業である。</t>
  </si>
  <si>
    <t>政策目的の達成手段として重要な事業である。</t>
  </si>
  <si>
    <t>競争入札等の実施により透明性・公平性・競争性の確保に努めるとともに、第三者機関の入札監視委員会の活用などにより、一者応札等の改善を図っている。</t>
  </si>
  <si>
    <t>有</t>
  </si>
  <si>
    <t>受益者には応分の負担が発生している。</t>
    <rPh sb="5" eb="7">
      <t>オウブン</t>
    </rPh>
    <rPh sb="8" eb="10">
      <t>フタン</t>
    </rPh>
    <rPh sb="11" eb="13">
      <t>ハッセイ</t>
    </rPh>
    <phoneticPr fontId="4"/>
  </si>
  <si>
    <t>資金の流れの中間段階での支出は合理的である。</t>
  </si>
  <si>
    <t>費目・使途は、国管理空港や航空保安施設の維持のために限定しており、その他の目的には支出していない。</t>
    <rPh sb="7" eb="8">
      <t>クニ</t>
    </rPh>
    <rPh sb="8" eb="10">
      <t>カンリ</t>
    </rPh>
    <rPh sb="10" eb="12">
      <t>クウコウ</t>
    </rPh>
    <rPh sb="13" eb="15">
      <t>コウクウ</t>
    </rPh>
    <rPh sb="15" eb="17">
      <t>ホアン</t>
    </rPh>
    <rPh sb="17" eb="19">
      <t>シセツ</t>
    </rPh>
    <rPh sb="20" eb="22">
      <t>イジ</t>
    </rPh>
    <rPh sb="26" eb="28">
      <t>ゲンテイ</t>
    </rPh>
    <rPh sb="35" eb="36">
      <t>タ</t>
    </rPh>
    <rPh sb="37" eb="39">
      <t>モクテキ</t>
    </rPh>
    <rPh sb="41" eb="43">
      <t>シシュツ</t>
    </rPh>
    <phoneticPr fontId="4"/>
  </si>
  <si>
    <t>新型コロナウィルスの感染拡大により年度内の事業執行が見込めなかったためであり、妥当である。</t>
    <rPh sb="0" eb="2">
      <t>シンガタ</t>
    </rPh>
    <rPh sb="10" eb="12">
      <t>カンセン</t>
    </rPh>
    <rPh sb="12" eb="14">
      <t>カクダイ</t>
    </rPh>
    <rPh sb="17" eb="20">
      <t>ネンドナイ</t>
    </rPh>
    <rPh sb="21" eb="23">
      <t>ジギョウ</t>
    </rPh>
    <rPh sb="23" eb="25">
      <t>シッコウ</t>
    </rPh>
    <rPh sb="26" eb="28">
      <t>ミコ</t>
    </rPh>
    <rPh sb="39" eb="41">
      <t>ダトウ</t>
    </rPh>
    <phoneticPr fontId="5"/>
  </si>
  <si>
    <t>年間を通じた維持管理業務に関し、委託契約を分割して競争性をより確保する工夫や、空港土木施設の維持管理、航空灯火・電源施設の維持管理、航空保安無線施設の保守業務、空港警備業務、空港消防業務などについては市場化テストを導入するなど、コスト削減に取り組み、効率化を図っている。</t>
    <rPh sb="80" eb="82">
      <t>クウコウ</t>
    </rPh>
    <rPh sb="82" eb="84">
      <t>ケイビ</t>
    </rPh>
    <rPh sb="84" eb="86">
      <t>ギョウム</t>
    </rPh>
    <rPh sb="87" eb="89">
      <t>クウコウ</t>
    </rPh>
    <rPh sb="89" eb="91">
      <t>ショウボウ</t>
    </rPh>
    <rPh sb="91" eb="93">
      <t>ギョウム</t>
    </rPh>
    <phoneticPr fontId="4"/>
  </si>
  <si>
    <t>‐</t>
  </si>
  <si>
    <t>活動実績は見込に見合ったものである。</t>
  </si>
  <si>
    <t>既存施設については、航空機の安全運航や円滑な空港等の運営等、十分な機能を発揮している。</t>
  </si>
  <si>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や情報発信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5" eb="147">
      <t>ジョウホウ</t>
    </rPh>
    <rPh sb="147" eb="149">
      <t>ハッシン</t>
    </rPh>
    <rPh sb="149" eb="150">
      <t>トウ</t>
    </rPh>
    <rPh sb="153" eb="154">
      <t>フ</t>
    </rPh>
    <rPh sb="154" eb="155">
      <t>ラク</t>
    </rPh>
    <rPh sb="156" eb="158">
      <t>フチョウ</t>
    </rPh>
    <rPh sb="158" eb="160">
      <t>タイサク</t>
    </rPh>
    <rPh sb="163" eb="165">
      <t>ヨサン</t>
    </rPh>
    <rPh sb="165" eb="167">
      <t>シッコウ</t>
    </rPh>
    <rPh sb="168" eb="171">
      <t>コウリツカ</t>
    </rPh>
    <rPh sb="173" eb="174">
      <t>ツト</t>
    </rPh>
    <phoneticPr fontId="4"/>
  </si>
  <si>
    <t>外部有識者点検対象外</t>
    <rPh sb="0" eb="2">
      <t>ガイブ</t>
    </rPh>
    <rPh sb="2" eb="5">
      <t>ユウシキシャ</t>
    </rPh>
    <rPh sb="5" eb="7">
      <t>テンケン</t>
    </rPh>
    <rPh sb="7" eb="10">
      <t>タイショウガイ</t>
    </rPh>
    <phoneticPr fontId="4"/>
  </si>
  <si>
    <t>-</t>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</si>
  <si>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4"/>
  </si>
  <si>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</si>
  <si>
    <t>-</t>
    <phoneticPr fontId="5"/>
  </si>
  <si>
    <t>-</t>
    <phoneticPr fontId="5"/>
  </si>
  <si>
    <t>64,593百万円/247</t>
    <phoneticPr fontId="5"/>
  </si>
  <si>
    <t>102,314百万円/243</t>
    <phoneticPr fontId="5"/>
  </si>
  <si>
    <t>競争入札等の実施により、コストの縮減に努めている。なお、令和3年度は消費税が一時的に増えているため、単位あたりコストは一時的に上昇した。</t>
    <rPh sb="0" eb="4">
      <t>キョウソウニュウサツ</t>
    </rPh>
    <rPh sb="4" eb="5">
      <t>トウ</t>
    </rPh>
    <rPh sb="6" eb="8">
      <t>ジッシ</t>
    </rPh>
    <rPh sb="16" eb="18">
      <t>シュクゲン</t>
    </rPh>
    <rPh sb="19" eb="20">
      <t>ツト</t>
    </rPh>
    <rPh sb="28" eb="30">
      <t>レイワ</t>
    </rPh>
    <rPh sb="31" eb="33">
      <t>ネンド</t>
    </rPh>
    <rPh sb="34" eb="37">
      <t>ショウヒゼイ</t>
    </rPh>
    <rPh sb="38" eb="41">
      <t>イチジテキ</t>
    </rPh>
    <rPh sb="42" eb="43">
      <t>フ</t>
    </rPh>
    <rPh sb="50" eb="52">
      <t>タンイ</t>
    </rPh>
    <rPh sb="59" eb="62">
      <t>イチジテキ</t>
    </rPh>
    <rPh sb="63" eb="65">
      <t>ジョウショウ</t>
    </rPh>
    <phoneticPr fontId="4"/>
  </si>
  <si>
    <t>397</t>
    <phoneticPr fontId="5"/>
  </si>
  <si>
    <t>175</t>
    <phoneticPr fontId="5"/>
  </si>
  <si>
    <t>163</t>
    <phoneticPr fontId="5"/>
  </si>
  <si>
    <t>369</t>
    <phoneticPr fontId="5"/>
  </si>
  <si>
    <t>390</t>
    <phoneticPr fontId="5"/>
  </si>
  <si>
    <t>164</t>
    <phoneticPr fontId="5"/>
  </si>
  <si>
    <t>158</t>
    <phoneticPr fontId="5"/>
  </si>
  <si>
    <t>0169</t>
    <phoneticPr fontId="5"/>
  </si>
  <si>
    <t>0167</t>
    <phoneticPr fontId="5"/>
  </si>
  <si>
    <t>-</t>
    <phoneticPr fontId="5"/>
  </si>
  <si>
    <t>A.NTTコミュニケーションズ（株）</t>
    <rPh sb="15" eb="18">
      <t>カブ</t>
    </rPh>
    <phoneticPr fontId="4"/>
  </si>
  <si>
    <t>通信費</t>
    <rPh sb="0" eb="3">
      <t>ツウシンヒ</t>
    </rPh>
    <phoneticPr fontId="33"/>
  </si>
  <si>
    <t>令和２年度航空保安情報ネットワークサービスの調達　等</t>
    <rPh sb="25" eb="26">
      <t>トウ</t>
    </rPh>
    <phoneticPr fontId="33"/>
  </si>
  <si>
    <t>雑役務費</t>
    <rPh sb="0" eb="1">
      <t>ザツ</t>
    </rPh>
    <rPh sb="1" eb="3">
      <t>エキム</t>
    </rPh>
    <rPh sb="3" eb="4">
      <t>ヒ</t>
    </rPh>
    <phoneticPr fontId="33"/>
  </si>
  <si>
    <t>飛行検査機保守点検整備作業（令和２年度ＤＨＣ８型機）</t>
  </si>
  <si>
    <t>雑役務費</t>
    <rPh sb="0" eb="4">
      <t>ザツエキムヒ</t>
    </rPh>
    <phoneticPr fontId="33"/>
  </si>
  <si>
    <t>令和２年度官報公告等掲載　等</t>
    <rPh sb="0" eb="2">
      <t>レイワ</t>
    </rPh>
    <rPh sb="3" eb="5">
      <t>ネンド</t>
    </rPh>
    <rPh sb="5" eb="7">
      <t>カンポウ</t>
    </rPh>
    <rPh sb="7" eb="9">
      <t>コウコク</t>
    </rPh>
    <rPh sb="9" eb="10">
      <t>トウ</t>
    </rPh>
    <rPh sb="10" eb="12">
      <t>ケイサイ</t>
    </rPh>
    <rPh sb="13" eb="14">
      <t>トウ</t>
    </rPh>
    <phoneticPr fontId="33"/>
  </si>
  <si>
    <t>令和２年度航空管制官訓練教官業務作業員の派遣（航空保安大学校）　等</t>
    <rPh sb="0" eb="2">
      <t>レイワ</t>
    </rPh>
    <rPh sb="3" eb="5">
      <t>ネンド</t>
    </rPh>
    <rPh sb="5" eb="7">
      <t>コウクウ</t>
    </rPh>
    <rPh sb="7" eb="10">
      <t>カンセイカン</t>
    </rPh>
    <rPh sb="10" eb="12">
      <t>クンレン</t>
    </rPh>
    <rPh sb="12" eb="14">
      <t>キョウカン</t>
    </rPh>
    <rPh sb="14" eb="16">
      <t>ギョウム</t>
    </rPh>
    <rPh sb="16" eb="19">
      <t>サギョウイン</t>
    </rPh>
    <rPh sb="20" eb="22">
      <t>ハケン</t>
    </rPh>
    <rPh sb="23" eb="25">
      <t>コウクウ</t>
    </rPh>
    <rPh sb="25" eb="27">
      <t>ホアン</t>
    </rPh>
    <rPh sb="27" eb="30">
      <t>ダイガッコウ</t>
    </rPh>
    <rPh sb="32" eb="33">
      <t>トウ</t>
    </rPh>
    <phoneticPr fontId="33"/>
  </si>
  <si>
    <t>借料</t>
    <rPh sb="0" eb="2">
      <t>シャクリョウ</t>
    </rPh>
    <phoneticPr fontId="33"/>
  </si>
  <si>
    <t>事業用地定期借地貸付料</t>
    <rPh sb="0" eb="2">
      <t>ジギョウ</t>
    </rPh>
    <rPh sb="2" eb="4">
      <t>ヨウチ</t>
    </rPh>
    <rPh sb="4" eb="6">
      <t>テイキ</t>
    </rPh>
    <rPh sb="6" eb="8">
      <t>シャクチ</t>
    </rPh>
    <rPh sb="8" eb="11">
      <t>カシツケリョウ</t>
    </rPh>
    <phoneticPr fontId="33"/>
  </si>
  <si>
    <t>空港用地等借料</t>
    <rPh sb="0" eb="2">
      <t>クウコウ</t>
    </rPh>
    <rPh sb="2" eb="4">
      <t>ヨウチ</t>
    </rPh>
    <rPh sb="4" eb="5">
      <t>トウ</t>
    </rPh>
    <rPh sb="5" eb="7">
      <t>シャクリョウ</t>
    </rPh>
    <phoneticPr fontId="33"/>
  </si>
  <si>
    <t>空港土木施設維持修繕工事　等</t>
    <rPh sb="0" eb="12">
      <t>クウコウドボクシセツイジシュウゼンコウジ</t>
    </rPh>
    <rPh sb="13" eb="14">
      <t>トウ</t>
    </rPh>
    <phoneticPr fontId="33"/>
  </si>
  <si>
    <t>交付金</t>
    <rPh sb="0" eb="3">
      <t>コウフキン</t>
    </rPh>
    <phoneticPr fontId="33"/>
  </si>
  <si>
    <t>国有資産所在市町村交付金</t>
  </si>
  <si>
    <t>光熱水料</t>
    <rPh sb="0" eb="3">
      <t>コウネツスイ</t>
    </rPh>
    <rPh sb="3" eb="4">
      <t>リョウ</t>
    </rPh>
    <phoneticPr fontId="33"/>
  </si>
  <si>
    <t>電気料　等</t>
    <rPh sb="0" eb="3">
      <t>デンキリョウ</t>
    </rPh>
    <rPh sb="4" eb="5">
      <t>トウ</t>
    </rPh>
    <phoneticPr fontId="33"/>
  </si>
  <si>
    <t>物品購入費</t>
    <rPh sb="0" eb="2">
      <t>ブッピン</t>
    </rPh>
    <rPh sb="2" eb="5">
      <t>コウニュウヒ</t>
    </rPh>
    <phoneticPr fontId="33"/>
  </si>
  <si>
    <t>化学消防車の製造　等</t>
    <rPh sb="0" eb="2">
      <t>カガク</t>
    </rPh>
    <rPh sb="2" eb="5">
      <t>ショウボウシャ</t>
    </rPh>
    <rPh sb="6" eb="8">
      <t>セイゾウ</t>
    </rPh>
    <rPh sb="9" eb="10">
      <t>トウ</t>
    </rPh>
    <phoneticPr fontId="33"/>
  </si>
  <si>
    <t>通信専用料</t>
    <rPh sb="0" eb="5">
      <t>ツウシンセンヨウリョウ</t>
    </rPh>
    <phoneticPr fontId="33"/>
  </si>
  <si>
    <t>東京国際空港警備業務請負　等</t>
    <rPh sb="13" eb="14">
      <t>トウ</t>
    </rPh>
    <phoneticPr fontId="33"/>
  </si>
  <si>
    <t>ＮＴＴコミュニケーションズ（株）</t>
  </si>
  <si>
    <t>令和２年度航空保安情報ネットワークサービスの調達</t>
  </si>
  <si>
    <t>随意契約
（公募）</t>
    <rPh sb="2" eb="4">
      <t>ケイヤク</t>
    </rPh>
    <rPh sb="6" eb="8">
      <t>コウボ</t>
    </rPh>
    <phoneticPr fontId="33"/>
  </si>
  <si>
    <t>通信専用料</t>
    <rPh sb="0" eb="2">
      <t>ツウシン</t>
    </rPh>
    <rPh sb="2" eb="5">
      <t>センヨウリョウ</t>
    </rPh>
    <phoneticPr fontId="33"/>
  </si>
  <si>
    <t>その他</t>
    <rPh sb="2" eb="3">
      <t>タ</t>
    </rPh>
    <phoneticPr fontId="33"/>
  </si>
  <si>
    <t>ＲＡＧ回線等光回線化モバイルバックアップ環境構築</t>
  </si>
  <si>
    <t>令和２年度航空管制等英語能力証明試験システム環境構築作業</t>
  </si>
  <si>
    <t>一般競争契約
（最低価格）</t>
    <rPh sb="4" eb="6">
      <t>ケイヤク</t>
    </rPh>
    <rPh sb="8" eb="10">
      <t>サイテイ</t>
    </rPh>
    <rPh sb="10" eb="12">
      <t>カカク</t>
    </rPh>
    <phoneticPr fontId="33"/>
  </si>
  <si>
    <t>日本電気（株）</t>
    <rPh sb="0" eb="2">
      <t>ニホン</t>
    </rPh>
    <rPh sb="2" eb="4">
      <t>デンキ</t>
    </rPh>
    <rPh sb="4" eb="7">
      <t>カブ</t>
    </rPh>
    <phoneticPr fontId="33"/>
  </si>
  <si>
    <t>令和２年度飛行情報管理処理システム（ＦＡＣＥ）アプリケーション保守</t>
  </si>
  <si>
    <t>一般競争契約
（総合評価）</t>
    <rPh sb="4" eb="6">
      <t>ケイヤク</t>
    </rPh>
    <rPh sb="8" eb="12">
      <t>ソウゴウヒョウカ</t>
    </rPh>
    <phoneticPr fontId="33"/>
  </si>
  <si>
    <t>令和２年度サイバーセキュリティ管理処理システム（ＣＲＭＳ）セキュリティ監視及びアプリケーション保守</t>
  </si>
  <si>
    <t>令和２年度洋上管制処理システム（ＴＯＰＳ）アプリケーション保守</t>
  </si>
  <si>
    <t>令和２年度データリンク中央処理装置等ソフトウェア保守　他２７件</t>
    <rPh sb="27" eb="28">
      <t>ホカ</t>
    </rPh>
    <rPh sb="30" eb="31">
      <t>ケン</t>
    </rPh>
    <phoneticPr fontId="33"/>
  </si>
  <si>
    <t>（株）エヌ・ティ・ティ・データ</t>
  </si>
  <si>
    <t>令和２年度航空路管制処理システム（ＴＥＰＳ）アプリケーション保守</t>
  </si>
  <si>
    <t>令和２年度航空交通管理処理システム（ＴＥＡＭ）アプリケーション保守</t>
  </si>
  <si>
    <t>令和２年度管制支援処理システム（ＩＣＡＰ）アプリケーション保守</t>
  </si>
  <si>
    <t>令和２年度ドローン情報基盤システム運用支援及び保守　他４件</t>
    <rPh sb="26" eb="27">
      <t>ホカ</t>
    </rPh>
    <rPh sb="28" eb="29">
      <t>ケン</t>
    </rPh>
    <phoneticPr fontId="33"/>
  </si>
  <si>
    <t>兼松（株）</t>
    <rPh sb="0" eb="2">
      <t>カネマツ</t>
    </rPh>
    <rPh sb="2" eb="5">
      <t>カブ</t>
    </rPh>
    <phoneticPr fontId="33"/>
  </si>
  <si>
    <t>飛行検査用航空機１式の購入</t>
  </si>
  <si>
    <t>国庫債務負担行為等</t>
  </si>
  <si>
    <t>入札年度：Ｈ３０</t>
    <rPh sb="0" eb="4">
      <t>ニュウサツネンド</t>
    </rPh>
    <phoneticPr fontId="33"/>
  </si>
  <si>
    <t>飛行検査装置用地上設置器材（ＧＲＳ装置１式）の購入</t>
  </si>
  <si>
    <t>随意契約
（その他）</t>
    <rPh sb="0" eb="2">
      <t>ズイイ</t>
    </rPh>
    <rPh sb="2" eb="4">
      <t>ケイヤク</t>
    </rPh>
    <rPh sb="8" eb="9">
      <t>タ</t>
    </rPh>
    <phoneticPr fontId="33"/>
  </si>
  <si>
    <t>三菱電機（株）</t>
    <rPh sb="0" eb="2">
      <t>ミツビシ</t>
    </rPh>
    <rPh sb="2" eb="4">
      <t>デンキ</t>
    </rPh>
    <rPh sb="4" eb="7">
      <t>カブ</t>
    </rPh>
    <phoneticPr fontId="33"/>
  </si>
  <si>
    <t>令和２年度空港管制処理システムアプリケーション保守</t>
  </si>
  <si>
    <t>ＭＬＡＴ－０７型マルチラテレーション装置等の部品診断・修理作業</t>
  </si>
  <si>
    <t>令和２年度東京国際空港情報共有システム運用支援</t>
  </si>
  <si>
    <t>ＡＳＤＥ－１４Ａ型空港面探知レーダー装置等の部品の購入　他１件</t>
    <rPh sb="28" eb="29">
      <t>ホカ</t>
    </rPh>
    <rPh sb="30" eb="31">
      <t>ケン</t>
    </rPh>
    <phoneticPr fontId="33"/>
  </si>
  <si>
    <t>（株）ＪＥＣＣ</t>
  </si>
  <si>
    <t>令和２年度航空交通管制情報処理システム電子計算機の賃貸借</t>
  </si>
  <si>
    <t>岡山航空（株）</t>
    <rPh sb="0" eb="2">
      <t>オカヤマ</t>
    </rPh>
    <rPh sb="2" eb="4">
      <t>コウクウ</t>
    </rPh>
    <rPh sb="4" eb="7">
      <t>カブ</t>
    </rPh>
    <phoneticPr fontId="33"/>
  </si>
  <si>
    <t>飛行検査機部品供給等作業（令和２年度ＣＪ４型機）</t>
  </si>
  <si>
    <t>飛行検査機保守点検整備作業（令和２年度ＣＪ４型機）</t>
  </si>
  <si>
    <t>飛行検査機保守点検整備作業（令和２年度ＤＨＣ８型機・ＣＪ４型機飛行検査システム関連機器）</t>
  </si>
  <si>
    <t>リコージャパン（株）</t>
  </si>
  <si>
    <t>統合Ａｃｔｉｖｅ　Ｄｉｒｅｃｔｏｒｙ更新業務</t>
  </si>
  <si>
    <t>令和２年度航空行政端末管理システム運用保守業務</t>
  </si>
  <si>
    <t>マルウェア対策サーバ構築・運用支援業務</t>
  </si>
  <si>
    <t>デジタル複合機（モノクロ７５枚機）１０台他３点計２９４台の賃貸借及び保守</t>
  </si>
  <si>
    <t>入札年度：Ｈ２８</t>
    <rPh sb="0" eb="4">
      <t>ニュウサツネンド</t>
    </rPh>
    <phoneticPr fontId="33"/>
  </si>
  <si>
    <t>（株）石川コンピュータ・センター</t>
  </si>
  <si>
    <t>令和２年度航空安全推進ネットワーク運用・管理及び保守業務</t>
  </si>
  <si>
    <t>航空安全推進ネットワークのテレワーク対応等作業</t>
  </si>
  <si>
    <t>令和２年度緊急通報管理装置保守管理請負　他２件</t>
    <rPh sb="20" eb="21">
      <t>ホカ</t>
    </rPh>
    <rPh sb="22" eb="23">
      <t>ケン</t>
    </rPh>
    <phoneticPr fontId="33"/>
  </si>
  <si>
    <t>日本トランスオーシャン航空（株）</t>
  </si>
  <si>
    <t>独立行政法人　国立印刷局</t>
  </si>
  <si>
    <t>令和２年度官報公告等掲載　等</t>
    <rPh sb="0" eb="2">
      <t>レイワ</t>
    </rPh>
    <rPh sb="13" eb="14">
      <t>トウ</t>
    </rPh>
    <phoneticPr fontId="33"/>
  </si>
  <si>
    <t>（一財）航空保安研究センター</t>
  </si>
  <si>
    <t>令和２年度航空管制官訓練教官業務作業員の派遣（航空保安大学校）</t>
  </si>
  <si>
    <t>令和２年度航空管制訓練教官業務作業員（英語）の派遣（東京航空交通管制部他５官署）</t>
  </si>
  <si>
    <t>令和２年度ＣＮＳ性能管理業務に係る支援作業</t>
  </si>
  <si>
    <t>（公財）航空輸送技術研究センター</t>
  </si>
  <si>
    <t>令和２年度航空安全プログラムの適用に伴う安全情報（自発報告）分析業務</t>
  </si>
  <si>
    <t>平成３１年度航空安全プログラムの適用に伴う安全情報（自発報告）分析業務</t>
  </si>
  <si>
    <t>（一財）航空交通管制協会</t>
  </si>
  <si>
    <t>令和２年度空域安全性評価業務補助作業</t>
  </si>
  <si>
    <t>令和２年度航空管制等業務に係る語学能力評価試験実施請負</t>
  </si>
  <si>
    <t>管制業務に起因する航空事故の将来への伝承及び風化防止のための教育訓練資料作成</t>
  </si>
  <si>
    <t>航空交通管制機器部品補給管理等業務</t>
  </si>
  <si>
    <t>一般財団法人航空保安協会</t>
  </si>
  <si>
    <t>令和２年度空港保安防災教育訓練センター高圧ガス製造設備運用業務請負</t>
  </si>
  <si>
    <t>（一財）経済調査会</t>
  </si>
  <si>
    <t>令和３年度発電装置等単価調査</t>
  </si>
  <si>
    <t>積算資料ＰＤＦ版２式他２点の閲覧</t>
  </si>
  <si>
    <t>公益社団法人　日本ペストコントロール協会</t>
  </si>
  <si>
    <t>令和２年度ヒアリ確認調査等業務</t>
  </si>
  <si>
    <t>（福）東京コロニー</t>
  </si>
  <si>
    <t>角１封筒２５箱他１１点の印刷</t>
  </si>
  <si>
    <t>随意契約
（少額）</t>
    <rPh sb="0" eb="2">
      <t>ズイイ</t>
    </rPh>
    <rPh sb="2" eb="4">
      <t>ケイヤク</t>
    </rPh>
    <rPh sb="6" eb="8">
      <t>ショウガク</t>
    </rPh>
    <phoneticPr fontId="33"/>
  </si>
  <si>
    <t>令和２年度空港使用料請求書類発送用封筒の印刷</t>
  </si>
  <si>
    <t>一般財団法人　自然環境研究センター</t>
  </si>
  <si>
    <t>福岡空港周辺のハチクマの飛来に関する調査業務</t>
  </si>
  <si>
    <t>大阪府</t>
    <rPh sb="0" eb="3">
      <t>オオサカフ</t>
    </rPh>
    <phoneticPr fontId="33"/>
  </si>
  <si>
    <t>福岡市</t>
    <rPh sb="0" eb="3">
      <t>フクオカシ</t>
    </rPh>
    <phoneticPr fontId="33"/>
  </si>
  <si>
    <t>航空機騒音障害対策補助</t>
    <rPh sb="0" eb="3">
      <t>コウクウキ</t>
    </rPh>
    <rPh sb="3" eb="5">
      <t>ソウオン</t>
    </rPh>
    <rPh sb="5" eb="7">
      <t>ショウガイ</t>
    </rPh>
    <rPh sb="7" eb="9">
      <t>タイサク</t>
    </rPh>
    <rPh sb="9" eb="11">
      <t>ホジョ</t>
    </rPh>
    <phoneticPr fontId="33"/>
  </si>
  <si>
    <t>補助金等交付</t>
  </si>
  <si>
    <t>国有資産所在市町村交付金</t>
    <rPh sb="0" eb="2">
      <t>コクユウ</t>
    </rPh>
    <rPh sb="2" eb="4">
      <t>シサン</t>
    </rPh>
    <rPh sb="4" eb="6">
      <t>ショザイ</t>
    </rPh>
    <rPh sb="6" eb="9">
      <t>シチョウソン</t>
    </rPh>
    <rPh sb="9" eb="12">
      <t>コウフキン</t>
    </rPh>
    <phoneticPr fontId="33"/>
  </si>
  <si>
    <t>大野城市</t>
    <rPh sb="0" eb="4">
      <t>オオノジョウシ</t>
    </rPh>
    <phoneticPr fontId="33"/>
  </si>
  <si>
    <t>大田区</t>
    <rPh sb="0" eb="3">
      <t>オオタク</t>
    </rPh>
    <phoneticPr fontId="33"/>
  </si>
  <si>
    <t>那覇市</t>
    <rPh sb="0" eb="3">
      <t>ナハシ</t>
    </rPh>
    <phoneticPr fontId="33"/>
  </si>
  <si>
    <t>東京都</t>
    <rPh sb="0" eb="3">
      <t>トウキョウト</t>
    </rPh>
    <phoneticPr fontId="33"/>
  </si>
  <si>
    <t>都営地下鉄回数券</t>
  </si>
  <si>
    <t>新潟市</t>
    <rPh sb="0" eb="3">
      <t>ニイガタシ</t>
    </rPh>
    <phoneticPr fontId="33"/>
  </si>
  <si>
    <t>長崎県</t>
    <rPh sb="0" eb="3">
      <t>ナガサキケン</t>
    </rPh>
    <phoneticPr fontId="33"/>
  </si>
  <si>
    <t>施設敷地借料</t>
    <rPh sb="0" eb="2">
      <t>シセツ</t>
    </rPh>
    <rPh sb="2" eb="4">
      <t>シキチ</t>
    </rPh>
    <rPh sb="4" eb="6">
      <t>シャクリョウ</t>
    </rPh>
    <phoneticPr fontId="33"/>
  </si>
  <si>
    <t>松山市</t>
    <rPh sb="0" eb="3">
      <t>マツヤマシ</t>
    </rPh>
    <phoneticPr fontId="33"/>
  </si>
  <si>
    <t>春日市</t>
    <rPh sb="0" eb="2">
      <t>カスガ</t>
    </rPh>
    <rPh sb="2" eb="3">
      <t>シ</t>
    </rPh>
    <phoneticPr fontId="33"/>
  </si>
  <si>
    <t>大阪航空局</t>
    <rPh sb="0" eb="2">
      <t>オオサカ</t>
    </rPh>
    <rPh sb="2" eb="5">
      <t>コウクウキョク</t>
    </rPh>
    <phoneticPr fontId="33"/>
  </si>
  <si>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33"/>
  </si>
  <si>
    <t>東京航空局</t>
    <rPh sb="0" eb="2">
      <t>トウキョウ</t>
    </rPh>
    <rPh sb="2" eb="5">
      <t>コウクウキョク</t>
    </rPh>
    <phoneticPr fontId="33"/>
  </si>
  <si>
    <t>福岡航空交通管制部</t>
    <rPh sb="0" eb="2">
      <t>フクオカ</t>
    </rPh>
    <rPh sb="2" eb="4">
      <t>コウクウ</t>
    </rPh>
    <rPh sb="4" eb="6">
      <t>コウツウ</t>
    </rPh>
    <rPh sb="6" eb="9">
      <t>カンセイブ</t>
    </rPh>
    <phoneticPr fontId="33"/>
  </si>
  <si>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33"/>
  </si>
  <si>
    <t>関東地方整備局</t>
    <rPh sb="0" eb="2">
      <t>カントウ</t>
    </rPh>
    <rPh sb="2" eb="4">
      <t>チホウ</t>
    </rPh>
    <rPh sb="4" eb="7">
      <t>セイビキョク</t>
    </rPh>
    <phoneticPr fontId="33"/>
  </si>
  <si>
    <t>国管理空港の維持管理・運営</t>
    <rPh sb="0" eb="1">
      <t>クニ</t>
    </rPh>
    <rPh sb="1" eb="3">
      <t>カンリ</t>
    </rPh>
    <rPh sb="3" eb="5">
      <t>クウコウ</t>
    </rPh>
    <rPh sb="6" eb="8">
      <t>イジ</t>
    </rPh>
    <rPh sb="8" eb="10">
      <t>カンリ</t>
    </rPh>
    <rPh sb="11" eb="13">
      <t>ウンエイ</t>
    </rPh>
    <phoneticPr fontId="33"/>
  </si>
  <si>
    <t>東京航空交通管制部</t>
    <rPh sb="0" eb="2">
      <t>トウキョウ</t>
    </rPh>
    <rPh sb="2" eb="4">
      <t>コウクウ</t>
    </rPh>
    <rPh sb="4" eb="6">
      <t>コウツウ</t>
    </rPh>
    <rPh sb="6" eb="9">
      <t>カンセイブ</t>
    </rPh>
    <phoneticPr fontId="33"/>
  </si>
  <si>
    <t>神戸航空交通管制部</t>
    <rPh sb="0" eb="2">
      <t>コウベ</t>
    </rPh>
    <rPh sb="2" eb="4">
      <t>コウクウ</t>
    </rPh>
    <rPh sb="4" eb="6">
      <t>コウツウ</t>
    </rPh>
    <rPh sb="6" eb="9">
      <t>カンセイブ</t>
    </rPh>
    <phoneticPr fontId="33"/>
  </si>
  <si>
    <t>航空保安大学校</t>
    <rPh sb="0" eb="2">
      <t>コウクウ</t>
    </rPh>
    <rPh sb="2" eb="4">
      <t>ホアン</t>
    </rPh>
    <rPh sb="4" eb="7">
      <t>ダイガッコウ</t>
    </rPh>
    <phoneticPr fontId="33"/>
  </si>
  <si>
    <t>航空保安要員の養成</t>
    <rPh sb="0" eb="2">
      <t>コウクウ</t>
    </rPh>
    <rPh sb="2" eb="4">
      <t>ホアン</t>
    </rPh>
    <rPh sb="4" eb="6">
      <t>ヨウイン</t>
    </rPh>
    <rPh sb="7" eb="9">
      <t>ヨウセイ</t>
    </rPh>
    <phoneticPr fontId="33"/>
  </si>
  <si>
    <t>航空保安大学校岩沼研修センター</t>
  </si>
  <si>
    <t>性能評価センター</t>
  </si>
  <si>
    <t>札幌航空交通管制部</t>
  </si>
  <si>
    <t>首都圏ビルサービス協同組合</t>
  </si>
  <si>
    <t>中央工営（株）</t>
  </si>
  <si>
    <t>関西エアポート（株）</t>
    <rPh sb="7" eb="10">
      <t>カブ</t>
    </rPh>
    <phoneticPr fontId="33"/>
  </si>
  <si>
    <t>エヌ・ティ・ティ・コミュニケーションズ（株）</t>
  </si>
  <si>
    <t>富士興業（株）</t>
  </si>
  <si>
    <t>日本電気(株)</t>
  </si>
  <si>
    <t>帝国繊維（株）</t>
  </si>
  <si>
    <t>九州電力（株）</t>
  </si>
  <si>
    <t>第一実業（株）</t>
  </si>
  <si>
    <t>(株)加藤製作所</t>
  </si>
  <si>
    <t>東京国際空港警備業務請負</t>
  </si>
  <si>
    <t>令和２年度那覇空港警備業務請負</t>
  </si>
  <si>
    <t>令和２年度福岡航空交通管制部警備業務</t>
  </si>
  <si>
    <t>東京国際空港構内道路等管理支援業務請負</t>
  </si>
  <si>
    <t>広島空港警備業務請負　等</t>
    <rPh sb="11" eb="12">
      <t>トウ</t>
    </rPh>
    <phoneticPr fontId="4"/>
  </si>
  <si>
    <t>東京国際空港土木施設維持修繕工事</t>
  </si>
  <si>
    <t>長崎空港航空灯火施設維持工事</t>
  </si>
  <si>
    <t>令和２年度空港保安防災教育訓練センター電気設備保全業務</t>
  </si>
  <si>
    <t>ＬＯＣキュービクル電圧計その他修繕作業</t>
  </si>
  <si>
    <t>避雷器ユニット２個外１点購入　等</t>
    <rPh sb="15" eb="16">
      <t>トウ</t>
    </rPh>
    <phoneticPr fontId="4"/>
  </si>
  <si>
    <t>航空保安施設用地賃貸借</t>
  </si>
  <si>
    <t>関西国際空港進入灯施設に係る保守及び維持費用　等</t>
    <rPh sb="23" eb="24">
      <t>トウ</t>
    </rPh>
    <phoneticPr fontId="4"/>
  </si>
  <si>
    <t>通信専用料　等</t>
    <rPh sb="0" eb="5">
      <t>ツウシンセンヨウリョウ</t>
    </rPh>
    <rPh sb="6" eb="7">
      <t>トウ</t>
    </rPh>
    <phoneticPr fontId="4"/>
  </si>
  <si>
    <t>東京国際空港航空灯火施設維持工事</t>
  </si>
  <si>
    <t>百里空港航空灯火施設維持工事</t>
  </si>
  <si>
    <t>東京国際空港Ｄ滑走路中心線灯ゴム被覆絶縁変圧器交換工事</t>
  </si>
  <si>
    <t>令和２年度　東京国際空港庁舎等建築付帯電気設備保全業務</t>
  </si>
  <si>
    <t>令和２年度　大島空港航空保安用電気設備保守点検　等</t>
    <rPh sb="24" eb="25">
      <t>トウ</t>
    </rPh>
    <phoneticPr fontId="4"/>
  </si>
  <si>
    <t>飛行情報管理システム等運用支援（大阪航空局管内）</t>
  </si>
  <si>
    <t>令和２年度飛行情報管理システム等運用支援</t>
  </si>
  <si>
    <t>令和２年度フライトオブジェクト分析装置運用保守管理請負</t>
  </si>
  <si>
    <t>羽田１ＴＳＲ定期分解整備その他作業　等</t>
    <rPh sb="18" eb="19">
      <t>トウ</t>
    </rPh>
    <phoneticPr fontId="4"/>
  </si>
  <si>
    <t>空港用５０００立級化学消防車２台の製造</t>
  </si>
  <si>
    <t>空港用１００００立級化学消防車（ＨＲＥＴ型）３台の製造</t>
  </si>
  <si>
    <t>空港用５０００立級化学消防車２台の製造（八尾・高知）</t>
  </si>
  <si>
    <t>空港用１００００立級化学消防車１台の製造（ＥＡＴＣ向け）　等</t>
    <rPh sb="29" eb="30">
      <t>トウ</t>
    </rPh>
    <phoneticPr fontId="4"/>
  </si>
  <si>
    <t>電気料金</t>
    <rPh sb="0" eb="2">
      <t>デンキ</t>
    </rPh>
    <rPh sb="2" eb="4">
      <t>リョウキン</t>
    </rPh>
    <phoneticPr fontId="4"/>
  </si>
  <si>
    <t>空港用高速スイーパ除雪車（自走式）４台の製造</t>
  </si>
  <si>
    <t>稚内空港他４空港スイーパ除雪車用ブラシ２０３２個他３点の購入</t>
  </si>
  <si>
    <t>入札年度：Ｒ１</t>
    <rPh sb="0" eb="2">
      <t>ニュウサツ</t>
    </rPh>
    <rPh sb="2" eb="4">
      <t>ネンド</t>
    </rPh>
    <phoneticPr fontId="33"/>
  </si>
  <si>
    <t>入札年度：Ｈ２９</t>
    <rPh sb="0" eb="2">
      <t>ニュウサツ</t>
    </rPh>
    <rPh sb="2" eb="4">
      <t>ネンド</t>
    </rPh>
    <phoneticPr fontId="33"/>
  </si>
  <si>
    <t>☑</t>
  </si>
  <si>
    <t>A</t>
  </si>
  <si>
    <t>NTTファイナンス（株）</t>
  </si>
  <si>
    <t>航空行政端末用パーソナルコンピュータ（ノート型）他９点賃貸借及び保守等業務</t>
  </si>
  <si>
    <t>H</t>
  </si>
  <si>
    <t>（株）鏡原組</t>
  </si>
  <si>
    <t>那覇空港土木施設維持修繕工事</t>
  </si>
  <si>
    <t>（一財）航空保安施設信頼性センター</t>
  </si>
  <si>
    <t>福岡ＳＭＣ管轄航空交通管制機器等保守請負</t>
  </si>
  <si>
    <t>新千歳ＳＭＣ管轄航空交通管制機器等保守請負</t>
  </si>
  <si>
    <t>空港用１００００立級化学消防車１台の製造（ＥＡＴＣ向け）</t>
  </si>
  <si>
    <t>福田道路(株)</t>
    <rPh sb="0" eb="2">
      <t>フクダ</t>
    </rPh>
    <phoneticPr fontId="33"/>
  </si>
  <si>
    <t>新潟空港土木施設維持修繕工事</t>
  </si>
  <si>
    <t>（株）東京電気技術サービス</t>
  </si>
  <si>
    <t>大阪ＳＭＣ管轄航空交通管制機器等保守請負</t>
  </si>
  <si>
    <t>日本機械工業（株）</t>
  </si>
  <si>
    <t>空港用８０００立給水車３台の製造（宮崎・鹿児島・那覇）</t>
  </si>
  <si>
    <t>空港用８０００立給水車１台の製造</t>
  </si>
  <si>
    <t>(株)エヌ・ティ・ティマーケティングアクト</t>
  </si>
  <si>
    <t>航空機騒音等相談窓口運営業務</t>
  </si>
  <si>
    <t>協和道路（株）</t>
  </si>
  <si>
    <t>松山空港土木施設維持修繕工事</t>
  </si>
  <si>
    <t>ローゼンバウアーインターナショナルＡＧ</t>
  </si>
  <si>
    <t>空港用１００００立級化学消防車（ＨＲＥＴ型）１台の製造</t>
  </si>
  <si>
    <t>官報公告等掲載</t>
    <rPh sb="0" eb="2">
      <t>カンポウ</t>
    </rPh>
    <rPh sb="2" eb="4">
      <t>コウコク</t>
    </rPh>
    <rPh sb="4" eb="5">
      <t>トウ</t>
    </rPh>
    <rPh sb="5" eb="7">
      <t>ケイサイ</t>
    </rPh>
    <phoneticPr fontId="33"/>
  </si>
  <si>
    <t>北九州空港他２空港消防等業務請負　等</t>
    <rPh sb="17" eb="18">
      <t>トウ</t>
    </rPh>
    <phoneticPr fontId="33"/>
  </si>
  <si>
    <t>国有資産所在市町村交付金</t>
    <rPh sb="0" eb="12">
      <t>コクユウシサンショザイシチョウソンコウフキン</t>
    </rPh>
    <phoneticPr fontId="33"/>
  </si>
  <si>
    <t>航空保安施設等用地賃貸借</t>
    <rPh sb="0" eb="12">
      <t>コウクウホアンシセツトウヨウチチンタイシャク</t>
    </rPh>
    <phoneticPr fontId="33"/>
  </si>
  <si>
    <t>光熱水料等</t>
    <rPh sb="0" eb="3">
      <t>コウネツスイ</t>
    </rPh>
    <rPh sb="3" eb="4">
      <t>リョウ</t>
    </rPh>
    <rPh sb="4" eb="5">
      <t>トウ</t>
    </rPh>
    <phoneticPr fontId="33"/>
  </si>
  <si>
    <t>電気料金　等</t>
    <rPh sb="0" eb="2">
      <t>デンキ</t>
    </rPh>
    <rPh sb="2" eb="4">
      <t>リョウキン</t>
    </rPh>
    <rPh sb="5" eb="6">
      <t>トウ</t>
    </rPh>
    <phoneticPr fontId="33"/>
  </si>
  <si>
    <t>空港用地賃貸借</t>
    <rPh sb="0" eb="3">
      <t>クウコウヨウ</t>
    </rPh>
    <rPh sb="3" eb="4">
      <t>チ</t>
    </rPh>
    <rPh sb="4" eb="7">
      <t>チンタイシャク</t>
    </rPh>
    <phoneticPr fontId="33"/>
  </si>
  <si>
    <t>独立行政法人国立印刷局</t>
  </si>
  <si>
    <t>官報公告等掲載</t>
  </si>
  <si>
    <t>地方独立行政法人市立秋田総合病院</t>
  </si>
  <si>
    <t>管制職員の身体検査</t>
    <rPh sb="0" eb="2">
      <t>カンセイ</t>
    </rPh>
    <rPh sb="2" eb="4">
      <t>ショクイン</t>
    </rPh>
    <rPh sb="5" eb="7">
      <t>シンタイ</t>
    </rPh>
    <rPh sb="7" eb="9">
      <t>ケンサ</t>
    </rPh>
    <phoneticPr fontId="33"/>
  </si>
  <si>
    <t>地方独立行政法人　徳島県鳴門病院</t>
  </si>
  <si>
    <t>独立行政法人航空大学校</t>
  </si>
  <si>
    <t>航空保安施設用地借料</t>
  </si>
  <si>
    <t>独立行政法人地域医療機能推進機構　佐賀中部病院</t>
  </si>
  <si>
    <t>一般定期健康診断</t>
  </si>
  <si>
    <t>（独）工業所有権情報・研修館</t>
  </si>
  <si>
    <t>研修受講料</t>
    <rPh sb="0" eb="2">
      <t>ケンシュウ</t>
    </rPh>
    <rPh sb="2" eb="5">
      <t>ジュコウリョウ</t>
    </rPh>
    <phoneticPr fontId="33"/>
  </si>
  <si>
    <t>（一財）航空保安協会</t>
  </si>
  <si>
    <t>北九州空港他２空港消防等業務請負</t>
  </si>
  <si>
    <t>鹿児島空港他２空港消防等業務請負</t>
  </si>
  <si>
    <t>東京国際空港他１空港消防等業務請負</t>
  </si>
  <si>
    <t>令和２年度新千歳空港他３空港消防等業務請負</t>
  </si>
  <si>
    <t>小松空港他３空港救急医療等業務請負　等</t>
    <rPh sb="18" eb="19">
      <t>トウ</t>
    </rPh>
    <phoneticPr fontId="33"/>
  </si>
  <si>
    <t>那覇ＳＭＣ管轄航空交通管制機器等保守請負</t>
  </si>
  <si>
    <t>入札年度：Ｈ３０</t>
    <rPh sb="0" eb="2">
      <t>ニュウサツ</t>
    </rPh>
    <rPh sb="2" eb="4">
      <t>ネンド</t>
    </rPh>
    <phoneticPr fontId="33"/>
  </si>
  <si>
    <t>仙台ＳＭＣ管轄航空交通管制機器等保守請負　等</t>
    <rPh sb="21" eb="22">
      <t>トウ</t>
    </rPh>
    <phoneticPr fontId="33"/>
  </si>
  <si>
    <t>(一財)航空機安全運航支援センター</t>
  </si>
  <si>
    <t>令和２年度百里空港空港運用業務委託</t>
  </si>
  <si>
    <t>令和２年度丘珠空港空港運用業務委託</t>
  </si>
  <si>
    <t>令和２年度三沢空港空港運用業務委託</t>
  </si>
  <si>
    <t>航空管制官訓練教官業務作業員の派遣（中部事務所他４官署）</t>
  </si>
  <si>
    <t>令和２年度　航空機騒音実態把握システム（Ｎｔｒａｃｋ）に係るデータ編集作業</t>
  </si>
  <si>
    <t>令和２年度航空管制官訓練教官業務作業員（英語）派遣</t>
  </si>
  <si>
    <t>（一財）九州電気保安協会</t>
  </si>
  <si>
    <t>鹿児島空港電源局舎外９カ所無停電電源設備等保守業務</t>
  </si>
  <si>
    <t>令和２年度福岡空港無停電電源設備等外２か所保守業務</t>
  </si>
  <si>
    <t>令和２年度福江空港外３か所無停電電源設備等保守業務　他</t>
    <rPh sb="26" eb="27">
      <t>ホカ</t>
    </rPh>
    <phoneticPr fontId="33"/>
  </si>
  <si>
    <t>（一財）北海道電気保安協会</t>
  </si>
  <si>
    <t>令和２年度函館空港外２か所発電設備等保守業務</t>
  </si>
  <si>
    <t>令和２年度　釧路ＡＲＳＲ外２か所発電設備等保守業務</t>
  </si>
  <si>
    <t>令和２年度旭川空港航空保安用電気設備保守点検　他</t>
    <rPh sb="23" eb="24">
      <t>ホカ</t>
    </rPh>
    <phoneticPr fontId="33"/>
  </si>
  <si>
    <t>（一財）東北電気保安協会</t>
    <rPh sb="1" eb="2">
      <t>イチ</t>
    </rPh>
    <rPh sb="2" eb="3">
      <t>ザイ</t>
    </rPh>
    <phoneticPr fontId="33"/>
  </si>
  <si>
    <t>令和２年度　秋田空港・航空路監視レーダー発電設備等保守業務（仙台）</t>
  </si>
  <si>
    <t>令和２年度　上品山ＡＲＳＲ外１か所発電設備等保守業務（仙台）</t>
  </si>
  <si>
    <t>令和２年度秋田空港航空保安用電気設備保守点検作業（仙台）　他</t>
    <rPh sb="29" eb="30">
      <t>ホカ</t>
    </rPh>
    <phoneticPr fontId="33"/>
  </si>
  <si>
    <t>（一財）中部電気保安協会</t>
  </si>
  <si>
    <t>令和２年度　中部空港外４カ所発電設備等保守業務</t>
  </si>
  <si>
    <t>令和２年度　松本空港航空保安用電気設備保守点検</t>
  </si>
  <si>
    <t>令和２年度　松本空港庁舎外１箇所発電設備等保守業務</t>
  </si>
  <si>
    <t>（一財）関東電気保安協会</t>
    <rPh sb="1" eb="2">
      <t>イチ</t>
    </rPh>
    <rPh sb="2" eb="3">
      <t>ザイ</t>
    </rPh>
    <phoneticPr fontId="33"/>
  </si>
  <si>
    <t>令和２年度　可搬形電源設備保守業務</t>
  </si>
  <si>
    <t>令和２年度　箱根ＡＲＳＲ局舎外２箇所無停電電源設備等保守業務</t>
  </si>
  <si>
    <t>令和２年度　東京国際空港江東ＬＤＡ発電設備等保守業務</t>
  </si>
  <si>
    <t>（一財）港湾空港総合技術センター</t>
    <rPh sb="1" eb="3">
      <t>イチザイ</t>
    </rPh>
    <phoneticPr fontId="33"/>
  </si>
  <si>
    <t>大阪航空局土木工事発注補助業務</t>
  </si>
  <si>
    <t>国有資産所在市町村交付金　等</t>
    <rPh sb="0" eb="2">
      <t>コクユウ</t>
    </rPh>
    <rPh sb="2" eb="4">
      <t>シサン</t>
    </rPh>
    <rPh sb="4" eb="6">
      <t>ショザイ</t>
    </rPh>
    <rPh sb="6" eb="9">
      <t>シチョウソン</t>
    </rPh>
    <rPh sb="9" eb="12">
      <t>コウフキン</t>
    </rPh>
    <rPh sb="13" eb="14">
      <t>トウ</t>
    </rPh>
    <phoneticPr fontId="33"/>
  </si>
  <si>
    <t>北九州市</t>
    <rPh sb="0" eb="4">
      <t>キタキュウシュウシ</t>
    </rPh>
    <phoneticPr fontId="33"/>
  </si>
  <si>
    <t>三原市</t>
    <rPh sb="0" eb="3">
      <t>ミハラシ</t>
    </rPh>
    <phoneticPr fontId="33"/>
  </si>
  <si>
    <t>八尾市</t>
    <rPh sb="0" eb="3">
      <t>ヤオシ</t>
    </rPh>
    <phoneticPr fontId="33"/>
  </si>
  <si>
    <t>千歳市</t>
    <rPh sb="0" eb="3">
      <t>チトセシ</t>
    </rPh>
    <phoneticPr fontId="33"/>
  </si>
  <si>
    <t>南国市</t>
    <rPh sb="0" eb="2">
      <t>ナンゴク</t>
    </rPh>
    <rPh sb="2" eb="3">
      <t>シ</t>
    </rPh>
    <phoneticPr fontId="33"/>
  </si>
  <si>
    <t>大村市</t>
    <rPh sb="0" eb="3">
      <t>オオムラシ</t>
    </rPh>
    <phoneticPr fontId="33"/>
  </si>
  <si>
    <t>福岡空港地主組合</t>
  </si>
  <si>
    <t>空港用賃貸借　等</t>
    <rPh sb="0" eb="2">
      <t>クウコウ</t>
    </rPh>
    <rPh sb="2" eb="3">
      <t>ヨウ</t>
    </rPh>
    <rPh sb="3" eb="6">
      <t>チンタイシャク</t>
    </rPh>
    <rPh sb="7" eb="8">
      <t>トウ</t>
    </rPh>
    <phoneticPr fontId="33"/>
  </si>
  <si>
    <t>（一社）沖縄県那覇空港用地等地主会</t>
    <rPh sb="1" eb="2">
      <t>イチ</t>
    </rPh>
    <rPh sb="2" eb="3">
      <t>シャ</t>
    </rPh>
    <phoneticPr fontId="33"/>
  </si>
  <si>
    <t>福岡空港発展協議組合</t>
  </si>
  <si>
    <t>福岡空港用地保有者組合</t>
  </si>
  <si>
    <t>個人A</t>
    <rPh sb="0" eb="2">
      <t>コジン</t>
    </rPh>
    <phoneticPr fontId="33"/>
  </si>
  <si>
    <t>個人B</t>
    <rPh sb="0" eb="2">
      <t>コジン</t>
    </rPh>
    <phoneticPr fontId="33"/>
  </si>
  <si>
    <t>個人C</t>
    <rPh sb="0" eb="2">
      <t>コジン</t>
    </rPh>
    <phoneticPr fontId="33"/>
  </si>
  <si>
    <t>個人D</t>
    <rPh sb="0" eb="2">
      <t>コジン</t>
    </rPh>
    <phoneticPr fontId="33"/>
  </si>
  <si>
    <t>個人E</t>
    <rPh sb="0" eb="2">
      <t>コジン</t>
    </rPh>
    <phoneticPr fontId="33"/>
  </si>
  <si>
    <t>個人Ｆ</t>
    <rPh sb="0" eb="2">
      <t>コジン</t>
    </rPh>
    <phoneticPr fontId="33"/>
  </si>
  <si>
    <t>（一財）航空保安無線システム協会</t>
    <phoneticPr fontId="5"/>
  </si>
  <si>
    <t>（一財）航空保安施設信頼性センター</t>
    <rPh sb="1" eb="2">
      <t>イチ</t>
    </rPh>
    <phoneticPr fontId="5"/>
  </si>
  <si>
    <t>航空管制ネットワークの性能評価</t>
    <rPh sb="0" eb="2">
      <t>コウクウ</t>
    </rPh>
    <rPh sb="2" eb="4">
      <t>カンセイ</t>
    </rPh>
    <rPh sb="11" eb="15">
      <t>セイノウヒョウカ</t>
    </rPh>
    <phoneticPr fontId="5"/>
  </si>
  <si>
    <t>一者応札については、新規参入希望者を対象とした業務説明会を行ったり、市場化テストを経て複数年度の履行期間を確保した事業を追加、発注時期の早期化を推進するなど可能な限り改善に取り組んでいる。引き続き、効率的・効果的な予算執行に取り組むべき。</t>
    <rPh sb="41" eb="42">
      <t>ヘ</t>
    </rPh>
    <rPh sb="43" eb="45">
      <t>フクスウ</t>
    </rPh>
    <rPh sb="45" eb="47">
      <t>ネンド</t>
    </rPh>
    <rPh sb="48" eb="50">
      <t>リコウ</t>
    </rPh>
    <rPh sb="50" eb="52">
      <t>キカン</t>
    </rPh>
    <rPh sb="53" eb="55">
      <t>カクホ</t>
    </rPh>
    <phoneticPr fontId="5"/>
  </si>
  <si>
    <t>令和３年度航空安全プログラム実施計画（https://www.mlit.go.jp/koku/content/001416711.pdf）第１章</t>
    <rPh sb="69" eb="70">
      <t>ダイ</t>
    </rPh>
    <rPh sb="71" eb="72">
      <t>ショウ</t>
    </rPh>
    <phoneticPr fontId="5"/>
  </si>
  <si>
    <t>-</t>
    <phoneticPr fontId="5"/>
  </si>
  <si>
    <t>-</t>
    <phoneticPr fontId="5"/>
  </si>
  <si>
    <t>執行等改善</t>
  </si>
  <si>
    <t>一者応札の改善に向け、業務説明会の実施や発注時期の早期化を推進して新規参入を促し、効率的・効果的な予算執行が行えるよう努める。</t>
    <phoneticPr fontId="5"/>
  </si>
  <si>
    <t>・運営権対価収入（一時金）に係る消費税の減</t>
    <rPh sb="1" eb="4">
      <t>ウンエイケン</t>
    </rPh>
    <rPh sb="4" eb="6">
      <t>タイカ</t>
    </rPh>
    <rPh sb="6" eb="8">
      <t>シュウニュウ</t>
    </rPh>
    <rPh sb="9" eb="12">
      <t>イチジキン</t>
    </rPh>
    <rPh sb="14" eb="15">
      <t>カカ</t>
    </rPh>
    <rPh sb="16" eb="19">
      <t>ショウヒゼイ</t>
    </rPh>
    <rPh sb="20" eb="21">
      <t>ゲン</t>
    </rPh>
    <phoneticPr fontId="5"/>
  </si>
  <si>
    <t>B.（独）国立印刷局</t>
    <phoneticPr fontId="4"/>
  </si>
  <si>
    <t>C.（一財）航空保安研究センター</t>
    <phoneticPr fontId="4"/>
  </si>
  <si>
    <t>D.大阪府</t>
    <phoneticPr fontId="4"/>
  </si>
  <si>
    <t>E.大阪航空局</t>
    <phoneticPr fontId="4"/>
  </si>
  <si>
    <t>F. 首都圏ビルサービス協同組合</t>
    <phoneticPr fontId="4"/>
  </si>
  <si>
    <t>K.</t>
    <phoneticPr fontId="4"/>
  </si>
  <si>
    <t>G.（独）国立印刷局</t>
    <phoneticPr fontId="4"/>
  </si>
  <si>
    <t>L.</t>
    <phoneticPr fontId="4"/>
  </si>
  <si>
    <t>H.（一財）航空保安協会</t>
    <phoneticPr fontId="5"/>
  </si>
  <si>
    <t>M.</t>
    <phoneticPr fontId="4"/>
  </si>
  <si>
    <t>I.東京都</t>
    <phoneticPr fontId="5"/>
  </si>
  <si>
    <t>N.</t>
    <phoneticPr fontId="4"/>
  </si>
  <si>
    <t>J.福岡空港地主組合</t>
    <phoneticPr fontId="4"/>
  </si>
  <si>
    <t>F</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</si>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</sst>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4"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6985</xdr:colOff>
      <xdr:row>748</xdr:row>
      <xdr:rowOff>0</xdr:rowOff>
    </xdr:from>
    <xdr:to>
      <xdr:col>13</xdr:col>
      <xdr:colOff>50165</xdr:colOff>
      <xdr:row>751</xdr:row>
      <xdr:rowOff>117475</xdr:rowOff>
    </xdr:to>
    <xdr:sp macro="" textlink="">
      <xdr:nvSpPr>
        <xdr:cNvPr id="24" name="テキスト ボックス 23"/>
        <xdr:cNvSpPr txBox="1"/>
      </xdr:nvSpPr>
      <xdr:spPr>
        <a:xfrm>
          <a:off x="1429385" y="45859700"/>
          <a:ext cx="1262380" cy="118427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ja-JP" altLang="en-US" sz="1100" b="1">
              <a:solidFill>
                <a:sysClr val="windowText" lastClr="000000"/>
              </a:solidFill>
              <a:latin typeface="ＭＳ Ｐゴシック"/>
              <a:ea typeface="ＭＳ Ｐゴシック"/>
            </a:rPr>
            <a:t>64,593百万円</a:t>
          </a:r>
        </a:p>
      </xdr:txBody>
    </xdr:sp>
    <xdr:clientData/>
  </xdr:twoCellAnchor>
  <xdr:twoCellAnchor>
    <xdr:from>
      <xdr:col>7</xdr:col>
      <xdr:colOff>0</xdr:colOff>
      <xdr:row>751</xdr:row>
      <xdr:rowOff>180975</xdr:rowOff>
    </xdr:from>
    <xdr:to>
      <xdr:col>13</xdr:col>
      <xdr:colOff>12065</xdr:colOff>
      <xdr:row>753</xdr:row>
      <xdr:rowOff>203200</xdr:rowOff>
    </xdr:to>
    <xdr:sp macro="" textlink="">
      <xdr:nvSpPr>
        <xdr:cNvPr id="25" name="大かっこ 24"/>
        <xdr:cNvSpPr/>
      </xdr:nvSpPr>
      <xdr:spPr>
        <a:xfrm>
          <a:off x="1422400" y="47107475"/>
          <a:ext cx="1231265" cy="73342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solidFill>
              <a:schemeClr val="tx1"/>
            </a:solidFill>
            <a:effectLst/>
          </a:endParaRPr>
        </a:p>
      </xdr:txBody>
    </xdr:sp>
    <xdr:clientData/>
  </xdr:twoCellAnchor>
  <xdr:twoCellAnchor>
    <xdr:from>
      <xdr:col>19</xdr:col>
      <xdr:colOff>26035</xdr:colOff>
      <xdr:row>750</xdr:row>
      <xdr:rowOff>13970</xdr:rowOff>
    </xdr:from>
    <xdr:to>
      <xdr:col>33</xdr:col>
      <xdr:colOff>84455</xdr:colOff>
      <xdr:row>751</xdr:row>
      <xdr:rowOff>197485</xdr:rowOff>
    </xdr:to>
    <xdr:sp macro="" textlink="">
      <xdr:nvSpPr>
        <xdr:cNvPr id="26" name="テキスト ボックス 25"/>
        <xdr:cNvSpPr txBox="1"/>
      </xdr:nvSpPr>
      <xdr:spPr>
        <a:xfrm>
          <a:off x="3886835" y="46584870"/>
          <a:ext cx="2903220" cy="539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Ａ．民間会社（255社）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12,645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15875</xdr:colOff>
      <xdr:row>751</xdr:row>
      <xdr:rowOff>258445</xdr:rowOff>
    </xdr:from>
    <xdr:to>
      <xdr:col>33</xdr:col>
      <xdr:colOff>76835</xdr:colOff>
      <xdr:row>752</xdr:row>
      <xdr:rowOff>127000</xdr:rowOff>
    </xdr:to>
    <xdr:sp macro="" textlink="">
      <xdr:nvSpPr>
        <xdr:cNvPr id="28" name="大かっこ 27"/>
        <xdr:cNvSpPr/>
      </xdr:nvSpPr>
      <xdr:spPr>
        <a:xfrm>
          <a:off x="3876675" y="47184945"/>
          <a:ext cx="2905760" cy="224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令和２年度航空保安情報ネットワークサービスの調達　等</a:t>
          </a:r>
          <a:endParaRPr lang="ja-JP" altLang="ja-JP" sz="800">
            <a:solidFill>
              <a:schemeClr val="tx1"/>
            </a:solidFill>
            <a:effectLst/>
          </a:endParaRPr>
        </a:p>
      </xdr:txBody>
    </xdr:sp>
    <xdr:clientData/>
  </xdr:twoCellAnchor>
  <xdr:twoCellAnchor>
    <xdr:from>
      <xdr:col>19</xdr:col>
      <xdr:colOff>26035</xdr:colOff>
      <xdr:row>753</xdr:row>
      <xdr:rowOff>12700</xdr:rowOff>
    </xdr:from>
    <xdr:to>
      <xdr:col>33</xdr:col>
      <xdr:colOff>84455</xdr:colOff>
      <xdr:row>754</xdr:row>
      <xdr:rowOff>196215</xdr:rowOff>
    </xdr:to>
    <xdr:sp macro="" textlink="">
      <xdr:nvSpPr>
        <xdr:cNvPr id="30" name="テキスト ボックス 29"/>
        <xdr:cNvSpPr txBox="1"/>
      </xdr:nvSpPr>
      <xdr:spPr>
        <a:xfrm>
          <a:off x="3886835" y="47650400"/>
          <a:ext cx="2903220" cy="539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9百万円</a:t>
          </a:r>
        </a:p>
      </xdr:txBody>
    </xdr:sp>
    <xdr:clientData/>
  </xdr:twoCellAnchor>
  <xdr:twoCellAnchor>
    <xdr:from>
      <xdr:col>19</xdr:col>
      <xdr:colOff>27305</xdr:colOff>
      <xdr:row>754</xdr:row>
      <xdr:rowOff>283210</xdr:rowOff>
    </xdr:from>
    <xdr:to>
      <xdr:col>33</xdr:col>
      <xdr:colOff>85725</xdr:colOff>
      <xdr:row>755</xdr:row>
      <xdr:rowOff>152400</xdr:rowOff>
    </xdr:to>
    <xdr:sp macro="" textlink="">
      <xdr:nvSpPr>
        <xdr:cNvPr id="31" name="大かっこ 30"/>
        <xdr:cNvSpPr/>
      </xdr:nvSpPr>
      <xdr:spPr>
        <a:xfrm>
          <a:off x="3888105" y="48276510"/>
          <a:ext cx="2903220" cy="224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官報公告掲載料　</a:t>
          </a:r>
          <a:r>
            <a:rPr lang="ja-JP" altLang="en-US" sz="800">
              <a:solidFill>
                <a:schemeClr val="tx1"/>
              </a:solidFill>
              <a:latin typeface="+mn-lt"/>
              <a:ea typeface="+mn-ea"/>
              <a:cs typeface="+mn-cs"/>
            </a:rPr>
            <a:t>　等</a:t>
          </a:r>
          <a:endParaRPr lang="en-US" altLang="ja-JP" sz="800">
            <a:solidFill>
              <a:schemeClr val="tx1"/>
            </a:solidFill>
            <a:latin typeface="+mn-lt"/>
            <a:ea typeface="+mn-ea"/>
            <a:cs typeface="+mn-cs"/>
          </a:endParaRPr>
        </a:p>
      </xdr:txBody>
    </xdr:sp>
    <xdr:clientData/>
  </xdr:twoCellAnchor>
  <xdr:twoCellAnchor>
    <xdr:from>
      <xdr:col>19</xdr:col>
      <xdr:colOff>26035</xdr:colOff>
      <xdr:row>755</xdr:row>
      <xdr:rowOff>255270</xdr:rowOff>
    </xdr:from>
    <xdr:to>
      <xdr:col>33</xdr:col>
      <xdr:colOff>84455</xdr:colOff>
      <xdr:row>757</xdr:row>
      <xdr:rowOff>88900</xdr:rowOff>
    </xdr:to>
    <xdr:sp macro="" textlink="">
      <xdr:nvSpPr>
        <xdr:cNvPr id="32" name="テキスト ボックス 31"/>
        <xdr:cNvSpPr txBox="1"/>
      </xdr:nvSpPr>
      <xdr:spPr>
        <a:xfrm>
          <a:off x="3886835" y="48604170"/>
          <a:ext cx="2903220" cy="54483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Ｃ．公益法人等（15法人）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a:t>
          </a:r>
          <a:r>
            <a:rPr kumimoji="1" lang="en-US" altLang="ja-JP" sz="1100">
              <a:solidFill>
                <a:sysClr val="windowText" lastClr="000000"/>
              </a:solidFill>
              <a:latin typeface="ＭＳ Ｐゴシック"/>
              <a:ea typeface="ＭＳ Ｐゴシック"/>
            </a:rPr>
            <a:t>351</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26035</xdr:colOff>
      <xdr:row>759</xdr:row>
      <xdr:rowOff>36830</xdr:rowOff>
    </xdr:from>
    <xdr:to>
      <xdr:col>33</xdr:col>
      <xdr:colOff>84455</xdr:colOff>
      <xdr:row>760</xdr:row>
      <xdr:rowOff>219710</xdr:rowOff>
    </xdr:to>
    <xdr:sp macro="" textlink="">
      <xdr:nvSpPr>
        <xdr:cNvPr id="33" name="テキスト ボックス 32"/>
        <xdr:cNvSpPr txBox="1"/>
      </xdr:nvSpPr>
      <xdr:spPr>
        <a:xfrm>
          <a:off x="3886835" y="49808130"/>
          <a:ext cx="2903220" cy="53848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Ｄ．地方公共団体（</a:t>
          </a:r>
          <a:r>
            <a:rPr kumimoji="1" lang="en-US" altLang="ja-JP" sz="1100">
              <a:solidFill>
                <a:sysClr val="windowText" lastClr="000000"/>
              </a:solidFill>
              <a:latin typeface="ＭＳ Ｐゴシック"/>
              <a:ea typeface="ＭＳ Ｐゴシック"/>
            </a:rPr>
            <a:t>12</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26035</xdr:colOff>
      <xdr:row>760</xdr:row>
      <xdr:rowOff>272415</xdr:rowOff>
    </xdr:from>
    <xdr:to>
      <xdr:col>33</xdr:col>
      <xdr:colOff>84455</xdr:colOff>
      <xdr:row>761</xdr:row>
      <xdr:rowOff>138430</xdr:rowOff>
    </xdr:to>
    <xdr:sp macro="" textlink="">
      <xdr:nvSpPr>
        <xdr:cNvPr id="34" name="大かっこ 33"/>
        <xdr:cNvSpPr/>
      </xdr:nvSpPr>
      <xdr:spPr>
        <a:xfrm>
          <a:off x="3886835" y="50399315"/>
          <a:ext cx="2903220" cy="221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latin typeface="+mn-lt"/>
              <a:ea typeface="+mn-ea"/>
              <a:cs typeface="+mn-cs"/>
            </a:rPr>
            <a:t>事業用定期借地貸付料　</a:t>
          </a:r>
          <a:r>
            <a:rPr lang="ja-JP" altLang="ja-JP" sz="800">
              <a:solidFill>
                <a:schemeClr val="tx1"/>
              </a:solidFill>
              <a:latin typeface="+mn-lt"/>
              <a:ea typeface="+mn-ea"/>
              <a:cs typeface="+mn-cs"/>
            </a:rPr>
            <a:t>等</a:t>
          </a:r>
          <a:endParaRPr lang="ja-JP" altLang="ja-JP" sz="800">
            <a:solidFill>
              <a:schemeClr val="tx1"/>
            </a:solidFill>
          </a:endParaRPr>
        </a:p>
      </xdr:txBody>
    </xdr:sp>
    <xdr:clientData/>
  </xdr:twoCellAnchor>
  <xdr:twoCellAnchor>
    <xdr:from>
      <xdr:col>10</xdr:col>
      <xdr:colOff>3810</xdr:colOff>
      <xdr:row>753</xdr:row>
      <xdr:rowOff>210185</xdr:rowOff>
    </xdr:from>
    <xdr:to>
      <xdr:col>10</xdr:col>
      <xdr:colOff>173355</xdr:colOff>
      <xdr:row>764</xdr:row>
      <xdr:rowOff>345440</xdr:rowOff>
    </xdr:to>
    <xdr:cxnSp macro="">
      <xdr:nvCxnSpPr>
        <xdr:cNvPr id="37" name="カギ線コネクタ 36"/>
        <xdr:cNvCxnSpPr>
          <a:stCxn id="25" idx="2"/>
        </xdr:cNvCxnSpPr>
      </xdr:nvCxnSpPr>
      <xdr:spPr>
        <a:xfrm rot="-5400000" flipH="1">
          <a:off x="97155" y="49786540"/>
          <a:ext cx="4046855" cy="16954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14605</xdr:colOff>
      <xdr:row>750</xdr:row>
      <xdr:rowOff>290830</xdr:rowOff>
    </xdr:from>
    <xdr:to>
      <xdr:col>19</xdr:col>
      <xdr:colOff>26035</xdr:colOff>
      <xdr:row>753</xdr:row>
      <xdr:rowOff>290830</xdr:rowOff>
    </xdr:to>
    <xdr:cxnSp macro="">
      <xdr:nvCxnSpPr>
        <xdr:cNvPr id="38" name="カギ線コネクタ 37"/>
        <xdr:cNvCxnSpPr>
          <a:stCxn id="26" idx="1"/>
          <a:endCxn id="30" idx="1"/>
        </xdr:cNvCxnSpPr>
      </xdr:nvCxnSpPr>
      <xdr:spPr>
        <a:xfrm rot="-10800000" flipV="1">
          <a:off x="3875405" y="46861730"/>
          <a:ext cx="11430" cy="1066800"/>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167005</xdr:colOff>
      <xdr:row>756</xdr:row>
      <xdr:rowOff>176530</xdr:rowOff>
    </xdr:from>
    <xdr:to>
      <xdr:col>18</xdr:col>
      <xdr:colOff>176530</xdr:colOff>
      <xdr:row>759</xdr:row>
      <xdr:rowOff>311785</xdr:rowOff>
    </xdr:to>
    <xdr:cxnSp macro="">
      <xdr:nvCxnSpPr>
        <xdr:cNvPr id="39" name="カギ線コネクタ 38"/>
        <xdr:cNvCxnSpPr/>
      </xdr:nvCxnSpPr>
      <xdr:spPr>
        <a:xfrm rot="-10800000" flipV="1">
          <a:off x="3824605" y="48881030"/>
          <a:ext cx="9525" cy="120205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xdr:colOff>
      <xdr:row>753</xdr:row>
      <xdr:rowOff>210185</xdr:rowOff>
    </xdr:from>
    <xdr:to>
      <xdr:col>19</xdr:col>
      <xdr:colOff>26035</xdr:colOff>
      <xdr:row>756</xdr:row>
      <xdr:rowOff>175260</xdr:rowOff>
    </xdr:to>
    <xdr:cxnSp macro="">
      <xdr:nvCxnSpPr>
        <xdr:cNvPr id="40" name="カギ線コネクタ 39"/>
        <xdr:cNvCxnSpPr>
          <a:stCxn id="25" idx="2"/>
          <a:endCxn id="32" idx="1"/>
        </xdr:cNvCxnSpPr>
      </xdr:nvCxnSpPr>
      <xdr:spPr>
        <a:xfrm rot="-5400000" flipH="1">
          <a:off x="2445385" y="47438310"/>
          <a:ext cx="1031875" cy="185102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10160</xdr:colOff>
      <xdr:row>753</xdr:row>
      <xdr:rowOff>296545</xdr:rowOff>
    </xdr:from>
    <xdr:to>
      <xdr:col>19</xdr:col>
      <xdr:colOff>21590</xdr:colOff>
      <xdr:row>756</xdr:row>
      <xdr:rowOff>180975</xdr:rowOff>
    </xdr:to>
    <xdr:cxnSp macro="">
      <xdr:nvCxnSpPr>
        <xdr:cNvPr id="43" name="カギ線コネクタ 42"/>
        <xdr:cNvCxnSpPr/>
      </xdr:nvCxnSpPr>
      <xdr:spPr>
        <a:xfrm rot="-10800000" flipV="1">
          <a:off x="3870960" y="47934245"/>
          <a:ext cx="11430" cy="951230"/>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4445</xdr:colOff>
      <xdr:row>757</xdr:row>
      <xdr:rowOff>146685</xdr:rowOff>
    </xdr:from>
    <xdr:to>
      <xdr:col>33</xdr:col>
      <xdr:colOff>59690</xdr:colOff>
      <xdr:row>758</xdr:row>
      <xdr:rowOff>46355</xdr:rowOff>
    </xdr:to>
    <xdr:sp macro="" textlink="">
      <xdr:nvSpPr>
        <xdr:cNvPr id="47" name="大かっこ 51"/>
        <xdr:cNvSpPr/>
      </xdr:nvSpPr>
      <xdr:spPr>
        <a:xfrm>
          <a:off x="3865245" y="49206785"/>
          <a:ext cx="2900045" cy="255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令和２年度航空管制官訓練教官業務作業員の派遣　</a:t>
          </a:r>
          <a:r>
            <a:rPr lang="ja-JP" altLang="en-US" sz="800">
              <a:solidFill>
                <a:schemeClr val="tx1"/>
              </a:solidFill>
              <a:latin typeface="+mn-lt"/>
              <a:ea typeface="+mn-ea"/>
              <a:cs typeface="+mn-cs"/>
            </a:rPr>
            <a:t>　等</a:t>
          </a:r>
          <a:endParaRPr lang="en-US" altLang="ja-JP" sz="800">
            <a:solidFill>
              <a:schemeClr val="tx1"/>
            </a:solidFill>
            <a:latin typeface="+mn-lt"/>
            <a:ea typeface="+mn-ea"/>
            <a:cs typeface="+mn-cs"/>
          </a:endParaRPr>
        </a:p>
      </xdr:txBody>
    </xdr:sp>
    <xdr:clientData/>
  </xdr:twoCellAnchor>
  <xdr:twoCellAnchor>
    <xdr:from>
      <xdr:col>6</xdr:col>
      <xdr:colOff>101600</xdr:colOff>
      <xdr:row>769</xdr:row>
      <xdr:rowOff>266065</xdr:rowOff>
    </xdr:from>
    <xdr:to>
      <xdr:col>18</xdr:col>
      <xdr:colOff>93345</xdr:colOff>
      <xdr:row>782</xdr:row>
      <xdr:rowOff>178435</xdr:rowOff>
    </xdr:to>
    <xdr:sp macro="" textlink="">
      <xdr:nvSpPr>
        <xdr:cNvPr id="48" name="大かっこ 47"/>
        <xdr:cNvSpPr/>
      </xdr:nvSpPr>
      <xdr:spPr>
        <a:xfrm>
          <a:off x="1320800" y="54431565"/>
          <a:ext cx="2430145" cy="4230370"/>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空港等維持運営に係る事務費　</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3,182百万円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①消費税 　599百万円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②職員旅費270百万円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③非常勤職員等賃金　</a:t>
          </a:r>
          <a:r>
            <a:rPr lang="en-US" altLang="ja-JP" sz="1100">
              <a:solidFill>
                <a:schemeClr val="tx1"/>
              </a:solidFill>
              <a:effectLst/>
            </a:rPr>
            <a:t>1,181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④外国送金・立替払経費等　91百万円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⑤児童手当　</a:t>
          </a:r>
          <a:r>
            <a:rPr lang="en-US" altLang="ja-JP" sz="1100">
              <a:solidFill>
                <a:schemeClr val="tx1"/>
              </a:solidFill>
              <a:effectLst/>
            </a:rPr>
            <a:t>311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⑥全省庁統一システム（支出委任）　</a:t>
          </a:r>
          <a:r>
            <a:rPr lang="en-US" altLang="ja-JP" sz="1100">
              <a:solidFill>
                <a:schemeClr val="tx1"/>
              </a:solidFill>
              <a:effectLst/>
            </a:rPr>
            <a:t>646</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⑦庁舎分担金（支出委任）　</a:t>
          </a:r>
          <a:r>
            <a:rPr lang="en-US" altLang="ja-JP" sz="1100">
              <a:solidFill>
                <a:schemeClr val="tx1"/>
              </a:solidFill>
              <a:effectLst/>
            </a:rPr>
            <a:t>21</a:t>
          </a:r>
          <a:r>
            <a:rPr lang="ja-JP" altLang="en-US" sz="1100">
              <a:solidFill>
                <a:schemeClr val="tx1"/>
              </a:solidFill>
              <a:effectLst/>
            </a:rPr>
            <a:t>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⑧諸謝金　26百万円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0.6</a:t>
          </a:r>
          <a:r>
            <a:rPr lang="ja-JP" altLang="ja-JP" sz="1100">
              <a:solidFill>
                <a:schemeClr val="tx1"/>
              </a:solidFill>
              <a:effectLst/>
              <a:latin typeface="+mn-lt"/>
              <a:ea typeface="+mn-ea"/>
              <a:cs typeface="+mn-cs"/>
            </a:rPr>
            <a:t>百万円</a:t>
          </a:r>
          <a:endParaRPr lang="ja-JP" altLang="ja-JP">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ysClr val="windowText" lastClr="000000"/>
              </a:solidFill>
              <a:effectLst/>
            </a:rPr>
            <a:t>⑩財産処分（支出委任）　2百万円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⑪土地借料（国の機関）　33百万円</a:t>
          </a:r>
          <a:endParaRPr lang="en-US" altLang="ja-JP" sz="11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rPr>
            <a:t>⑫電波利用料　2百万円</a:t>
          </a:r>
          <a:endParaRPr lang="en-US" altLang="ja-JP" sz="1100">
            <a:solidFill>
              <a:schemeClr val="tx1"/>
            </a:solidFill>
            <a:effectLst/>
          </a:endParaRPr>
        </a:p>
      </xdr:txBody>
    </xdr:sp>
    <xdr:clientData/>
  </xdr:twoCellAnchor>
  <xdr:twoCellAnchor>
    <xdr:from>
      <xdr:col>10</xdr:col>
      <xdr:colOff>186690</xdr:colOff>
      <xdr:row>762</xdr:row>
      <xdr:rowOff>342900</xdr:rowOff>
    </xdr:from>
    <xdr:to>
      <xdr:col>17</xdr:col>
      <xdr:colOff>112395</xdr:colOff>
      <xdr:row>765</xdr:row>
      <xdr:rowOff>386715</xdr:rowOff>
    </xdr:to>
    <xdr:sp macro="" textlink="">
      <xdr:nvSpPr>
        <xdr:cNvPr id="49" name="テキスト ボックス 48"/>
        <xdr:cNvSpPr txBox="1"/>
      </xdr:nvSpPr>
      <xdr:spPr>
        <a:xfrm>
          <a:off x="2218690" y="51181000"/>
          <a:ext cx="1348105" cy="14281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Ｅ．地方支分部局等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ja-JP" altLang="en-US" sz="1100">
              <a:solidFill>
                <a:sysClr val="windowText" lastClr="000000"/>
              </a:solidFill>
              <a:latin typeface="ＭＳ Ｐゴシック"/>
              <a:ea typeface="ＭＳ Ｐゴシック"/>
            </a:rPr>
            <a:t>48,356百万円</a:t>
          </a:r>
        </a:p>
      </xdr:txBody>
    </xdr:sp>
    <xdr:clientData/>
  </xdr:twoCellAnchor>
  <xdr:twoCellAnchor>
    <xdr:from>
      <xdr:col>11</xdr:col>
      <xdr:colOff>89535</xdr:colOff>
      <xdr:row>765</xdr:row>
      <xdr:rowOff>457200</xdr:rowOff>
    </xdr:from>
    <xdr:to>
      <xdr:col>17</xdr:col>
      <xdr:colOff>101600</xdr:colOff>
      <xdr:row>767</xdr:row>
      <xdr:rowOff>57785</xdr:rowOff>
    </xdr:to>
    <xdr:sp macro="" textlink="">
      <xdr:nvSpPr>
        <xdr:cNvPr id="50" name="大かっこ 49"/>
        <xdr:cNvSpPr/>
      </xdr:nvSpPr>
      <xdr:spPr>
        <a:xfrm>
          <a:off x="2324735" y="52679600"/>
          <a:ext cx="1231265" cy="946785"/>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solidFill>
              <a:schemeClr val="tx1"/>
            </a:solidFill>
          </a:endParaRPr>
        </a:p>
      </xdr:txBody>
    </xdr:sp>
    <xdr:clientData/>
  </xdr:twoCellAnchor>
  <xdr:twoCellAnchor>
    <xdr:from>
      <xdr:col>20</xdr:col>
      <xdr:colOff>16510</xdr:colOff>
      <xdr:row>763</xdr:row>
      <xdr:rowOff>257810</xdr:rowOff>
    </xdr:from>
    <xdr:to>
      <xdr:col>34</xdr:col>
      <xdr:colOff>77470</xdr:colOff>
      <xdr:row>765</xdr:row>
      <xdr:rowOff>113665</xdr:rowOff>
    </xdr:to>
    <xdr:sp macro="" textlink="">
      <xdr:nvSpPr>
        <xdr:cNvPr id="51" name="テキスト ボックス 50"/>
        <xdr:cNvSpPr txBox="1"/>
      </xdr:nvSpPr>
      <xdr:spPr>
        <a:xfrm>
          <a:off x="4080510" y="51451510"/>
          <a:ext cx="2905760" cy="88455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Ｆ．民間会社（2,881社）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24,418百万円</a:t>
          </a:r>
        </a:p>
      </xdr:txBody>
    </xdr:sp>
    <xdr:clientData/>
  </xdr:twoCellAnchor>
  <xdr:twoCellAnchor>
    <xdr:from>
      <xdr:col>19</xdr:col>
      <xdr:colOff>186690</xdr:colOff>
      <xdr:row>765</xdr:row>
      <xdr:rowOff>226695</xdr:rowOff>
    </xdr:from>
    <xdr:to>
      <xdr:col>34</xdr:col>
      <xdr:colOff>50800</xdr:colOff>
      <xdr:row>766</xdr:row>
      <xdr:rowOff>6985</xdr:rowOff>
    </xdr:to>
    <xdr:sp macro="" textlink="">
      <xdr:nvSpPr>
        <xdr:cNvPr id="53" name="大かっこ 52"/>
        <xdr:cNvSpPr/>
      </xdr:nvSpPr>
      <xdr:spPr>
        <a:xfrm>
          <a:off x="4047490" y="52449095"/>
          <a:ext cx="2912110" cy="453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solidFill>
              <a:schemeClr val="tx1"/>
            </a:solidFill>
            <a:effectLst/>
          </a:endParaRPr>
        </a:p>
      </xdr:txBody>
    </xdr:sp>
    <xdr:clientData/>
  </xdr:twoCellAnchor>
  <xdr:twoCellAnchor>
    <xdr:from>
      <xdr:col>20</xdr:col>
      <xdr:colOff>16510</xdr:colOff>
      <xdr:row>766</xdr:row>
      <xdr:rowOff>302895</xdr:rowOff>
    </xdr:from>
    <xdr:to>
      <xdr:col>34</xdr:col>
      <xdr:colOff>77470</xdr:colOff>
      <xdr:row>768</xdr:row>
      <xdr:rowOff>81280</xdr:rowOff>
    </xdr:to>
    <xdr:sp macro="" textlink="">
      <xdr:nvSpPr>
        <xdr:cNvPr id="55" name="テキスト ボックス 54"/>
        <xdr:cNvSpPr txBox="1"/>
      </xdr:nvSpPr>
      <xdr:spPr>
        <a:xfrm>
          <a:off x="4080510" y="53198395"/>
          <a:ext cx="2905760" cy="81978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Ｇ．独立行政法人等（6法人）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16510</xdr:colOff>
      <xdr:row>768</xdr:row>
      <xdr:rowOff>111125</xdr:rowOff>
    </xdr:from>
    <xdr:to>
      <xdr:col>34</xdr:col>
      <xdr:colOff>77470</xdr:colOff>
      <xdr:row>769</xdr:row>
      <xdr:rowOff>61595</xdr:rowOff>
    </xdr:to>
    <xdr:sp macro="" textlink="">
      <xdr:nvSpPr>
        <xdr:cNvPr id="56" name="大かっこ 55"/>
        <xdr:cNvSpPr/>
      </xdr:nvSpPr>
      <xdr:spPr>
        <a:xfrm>
          <a:off x="4080510" y="54048025"/>
          <a:ext cx="2905760" cy="179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官報公告掲載料</a:t>
          </a:r>
          <a:r>
            <a:rPr lang="ja-JP" altLang="en-US" sz="800">
              <a:solidFill>
                <a:schemeClr val="tx1"/>
              </a:solidFill>
              <a:latin typeface="+mn-lt"/>
              <a:ea typeface="+mn-ea"/>
              <a:cs typeface="+mn-cs"/>
            </a:rPr>
            <a:t>　</a:t>
          </a:r>
          <a:r>
            <a:rPr lang="ja-JP" altLang="ja-JP" sz="800">
              <a:solidFill>
                <a:schemeClr val="tx1"/>
              </a:solidFill>
              <a:latin typeface="+mn-lt"/>
              <a:ea typeface="+mn-ea"/>
              <a:cs typeface="+mn-cs"/>
            </a:rPr>
            <a:t>等</a:t>
          </a:r>
          <a:endParaRPr lang="ja-JP" altLang="ja-JP" sz="800">
            <a:solidFill>
              <a:schemeClr val="tx1"/>
            </a:solidFill>
          </a:endParaRPr>
        </a:p>
      </xdr:txBody>
    </xdr:sp>
    <xdr:clientData/>
  </xdr:twoCellAnchor>
  <xdr:twoCellAnchor>
    <xdr:from>
      <xdr:col>20</xdr:col>
      <xdr:colOff>16510</xdr:colOff>
      <xdr:row>769</xdr:row>
      <xdr:rowOff>133985</xdr:rowOff>
    </xdr:from>
    <xdr:to>
      <xdr:col>34</xdr:col>
      <xdr:colOff>77470</xdr:colOff>
      <xdr:row>770</xdr:row>
      <xdr:rowOff>191135</xdr:rowOff>
    </xdr:to>
    <xdr:sp macro="" textlink="">
      <xdr:nvSpPr>
        <xdr:cNvPr id="57" name="テキスト ボックス 56"/>
        <xdr:cNvSpPr txBox="1"/>
      </xdr:nvSpPr>
      <xdr:spPr>
        <a:xfrm>
          <a:off x="4080510" y="54299485"/>
          <a:ext cx="2905760" cy="5016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Ｈ．公益法人等（1</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】4,508</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186690</xdr:colOff>
      <xdr:row>770</xdr:row>
      <xdr:rowOff>237490</xdr:rowOff>
    </xdr:from>
    <xdr:to>
      <xdr:col>34</xdr:col>
      <xdr:colOff>73025</xdr:colOff>
      <xdr:row>771</xdr:row>
      <xdr:rowOff>40005</xdr:rowOff>
    </xdr:to>
    <xdr:sp macro="" textlink="">
      <xdr:nvSpPr>
        <xdr:cNvPr id="58" name="大かっこ 57"/>
        <xdr:cNvSpPr/>
      </xdr:nvSpPr>
      <xdr:spPr>
        <a:xfrm>
          <a:off x="4047490" y="54847490"/>
          <a:ext cx="2934335" cy="18351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solidFill>
              <a:schemeClr val="tx1"/>
            </a:solidFill>
            <a:effectLst/>
          </a:endParaRPr>
        </a:p>
      </xdr:txBody>
    </xdr:sp>
    <xdr:clientData/>
  </xdr:twoCellAnchor>
  <xdr:twoCellAnchor>
    <xdr:from>
      <xdr:col>20</xdr:col>
      <xdr:colOff>28575</xdr:colOff>
      <xdr:row>773</xdr:row>
      <xdr:rowOff>278130</xdr:rowOff>
    </xdr:from>
    <xdr:to>
      <xdr:col>34</xdr:col>
      <xdr:colOff>86360</xdr:colOff>
      <xdr:row>774</xdr:row>
      <xdr:rowOff>176530</xdr:rowOff>
    </xdr:to>
    <xdr:sp macro="" textlink="">
      <xdr:nvSpPr>
        <xdr:cNvPr id="59" name="大かっこ 58"/>
        <xdr:cNvSpPr/>
      </xdr:nvSpPr>
      <xdr:spPr>
        <a:xfrm>
          <a:off x="4092575" y="55904130"/>
          <a:ext cx="2902585" cy="215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solidFill>
              <a:schemeClr val="tx1"/>
            </a:solidFill>
            <a:effectLst/>
          </a:endParaRPr>
        </a:p>
        <a:p>
          <a:endParaRPr lang="ja-JP" altLang="en-US" sz="800">
            <a:solidFill>
              <a:schemeClr val="tx1"/>
            </a:solidFill>
          </a:endParaRPr>
        </a:p>
      </xdr:txBody>
    </xdr:sp>
    <xdr:clientData/>
  </xdr:twoCellAnchor>
  <xdr:twoCellAnchor>
    <xdr:from>
      <xdr:col>19</xdr:col>
      <xdr:colOff>186690</xdr:colOff>
      <xdr:row>775</xdr:row>
      <xdr:rowOff>52070</xdr:rowOff>
    </xdr:from>
    <xdr:to>
      <xdr:col>34</xdr:col>
      <xdr:colOff>66675</xdr:colOff>
      <xdr:row>776</xdr:row>
      <xdr:rowOff>303530</xdr:rowOff>
    </xdr:to>
    <xdr:sp macro="" textlink="">
      <xdr:nvSpPr>
        <xdr:cNvPr id="60" name="テキスト ボックス 59"/>
        <xdr:cNvSpPr txBox="1"/>
      </xdr:nvSpPr>
      <xdr:spPr>
        <a:xfrm>
          <a:off x="4047490" y="56313070"/>
          <a:ext cx="2927985" cy="56896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Ｊ．個人等（</a:t>
          </a:r>
          <a:r>
            <a:rPr kumimoji="1" lang="en-US" altLang="ja-JP" sz="1100">
              <a:solidFill>
                <a:sysClr val="windowText" lastClr="000000"/>
              </a:solidFill>
              <a:latin typeface="ＭＳ Ｐゴシック"/>
              <a:ea typeface="ＭＳ Ｐゴシック"/>
            </a:rPr>
            <a:t>245</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12,597</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186690</xdr:colOff>
      <xdr:row>777</xdr:row>
      <xdr:rowOff>12700</xdr:rowOff>
    </xdr:from>
    <xdr:to>
      <xdr:col>34</xdr:col>
      <xdr:colOff>55880</xdr:colOff>
      <xdr:row>777</xdr:row>
      <xdr:rowOff>294005</xdr:rowOff>
    </xdr:to>
    <xdr:sp macro="" textlink="">
      <xdr:nvSpPr>
        <xdr:cNvPr id="61" name="大かっこ 60"/>
        <xdr:cNvSpPr/>
      </xdr:nvSpPr>
      <xdr:spPr>
        <a:xfrm>
          <a:off x="4047490" y="56908700"/>
          <a:ext cx="2917190"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latin typeface="+mn-lt"/>
              <a:ea typeface="+mn-ea"/>
              <a:cs typeface="+mn-cs"/>
            </a:rPr>
            <a:t>空港・航空保安施設用地に係る借料　等</a:t>
          </a:r>
          <a:endParaRPr lang="ja-JP" altLang="ja-JP" sz="800">
            <a:solidFill>
              <a:schemeClr val="tx1"/>
            </a:solidFill>
          </a:endParaRPr>
        </a:p>
        <a:p>
          <a:pPr>
            <a:lnSpc>
              <a:spcPts val="1200"/>
            </a:lnSpc>
          </a:pPr>
          <a:endParaRPr lang="ja-JP" altLang="en-US">
            <a:solidFill>
              <a:schemeClr val="tx1"/>
            </a:solidFill>
          </a:endParaRPr>
        </a:p>
      </xdr:txBody>
    </xdr:sp>
    <xdr:clientData/>
  </xdr:twoCellAnchor>
  <xdr:twoCellAnchor>
    <xdr:from>
      <xdr:col>18</xdr:col>
      <xdr:colOff>187325</xdr:colOff>
      <xdr:row>769</xdr:row>
      <xdr:rowOff>389890</xdr:rowOff>
    </xdr:from>
    <xdr:to>
      <xdr:col>18</xdr:col>
      <xdr:colOff>198755</xdr:colOff>
      <xdr:row>772</xdr:row>
      <xdr:rowOff>300355</xdr:rowOff>
    </xdr:to>
    <xdr:cxnSp macro="">
      <xdr:nvCxnSpPr>
        <xdr:cNvPr id="62" name="カギ線コネクタ 61"/>
        <xdr:cNvCxnSpPr/>
      </xdr:nvCxnSpPr>
      <xdr:spPr>
        <a:xfrm rot="16200000">
          <a:off x="3323907" y="55076408"/>
          <a:ext cx="1053465" cy="1143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27305</xdr:colOff>
      <xdr:row>772</xdr:row>
      <xdr:rowOff>300990</xdr:rowOff>
    </xdr:from>
    <xdr:to>
      <xdr:col>20</xdr:col>
      <xdr:colOff>38100</xdr:colOff>
      <xdr:row>775</xdr:row>
      <xdr:rowOff>279400</xdr:rowOff>
    </xdr:to>
    <xdr:cxnSp macro="">
      <xdr:nvCxnSpPr>
        <xdr:cNvPr id="63" name="カギ線コネクタ 62"/>
        <xdr:cNvCxnSpPr/>
      </xdr:nvCxnSpPr>
      <xdr:spPr>
        <a:xfrm rot="10800000" flipH="1">
          <a:off x="4091305" y="55609490"/>
          <a:ext cx="10795" cy="930910"/>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16510</xdr:colOff>
      <xdr:row>764</xdr:row>
      <xdr:rowOff>344488</xdr:rowOff>
    </xdr:from>
    <xdr:to>
      <xdr:col>20</xdr:col>
      <xdr:colOff>29210</xdr:colOff>
      <xdr:row>767</xdr:row>
      <xdr:rowOff>39688</xdr:rowOff>
    </xdr:to>
    <xdr:cxnSp macro="">
      <xdr:nvCxnSpPr>
        <xdr:cNvPr id="64" name="カギ線コネクタ 63"/>
        <xdr:cNvCxnSpPr>
          <a:stCxn id="51" idx="1"/>
          <a:endCxn id="55" idx="1"/>
        </xdr:cNvCxnSpPr>
      </xdr:nvCxnSpPr>
      <xdr:spPr>
        <a:xfrm rot="10800000" flipV="1">
          <a:off x="4080510" y="51893788"/>
          <a:ext cx="12700" cy="171450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112395</xdr:colOff>
      <xdr:row>764</xdr:row>
      <xdr:rowOff>342900</xdr:rowOff>
    </xdr:from>
    <xdr:to>
      <xdr:col>19</xdr:col>
      <xdr:colOff>25400</xdr:colOff>
      <xdr:row>764</xdr:row>
      <xdr:rowOff>345758</xdr:rowOff>
    </xdr:to>
    <xdr:cxnSp macro="">
      <xdr:nvCxnSpPr>
        <xdr:cNvPr id="65" name="カギ線コネクタ 64"/>
        <xdr:cNvCxnSpPr>
          <a:stCxn id="49" idx="3"/>
        </xdr:cNvCxnSpPr>
      </xdr:nvCxnSpPr>
      <xdr:spPr>
        <a:xfrm flipV="1">
          <a:off x="3566795" y="51892200"/>
          <a:ext cx="319405" cy="2858"/>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xdr:colOff>
      <xdr:row>772</xdr:row>
      <xdr:rowOff>74295</xdr:rowOff>
    </xdr:from>
    <xdr:to>
      <xdr:col>34</xdr:col>
      <xdr:colOff>62230</xdr:colOff>
      <xdr:row>773</xdr:row>
      <xdr:rowOff>248285</xdr:rowOff>
    </xdr:to>
    <xdr:sp macro="" textlink="">
      <xdr:nvSpPr>
        <xdr:cNvPr id="70" name="テキスト ボックス 69"/>
        <xdr:cNvSpPr txBox="1"/>
      </xdr:nvSpPr>
      <xdr:spPr>
        <a:xfrm>
          <a:off x="4065270" y="55382795"/>
          <a:ext cx="2905760" cy="4914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Ｉ．地方公共団体（149団体）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6,824百万円</a:t>
          </a:r>
        </a:p>
      </xdr:txBody>
    </xdr:sp>
    <xdr:clientData/>
  </xdr:twoCellAnchor>
  <xdr:twoCellAnchor>
    <xdr:from>
      <xdr:col>19</xdr:col>
      <xdr:colOff>179070</xdr:colOff>
      <xdr:row>767</xdr:row>
      <xdr:rowOff>47625</xdr:rowOff>
    </xdr:from>
    <xdr:to>
      <xdr:col>20</xdr:col>
      <xdr:colOff>18415</xdr:colOff>
      <xdr:row>769</xdr:row>
      <xdr:rowOff>395605</xdr:rowOff>
    </xdr:to>
    <xdr:cxnSp macro="">
      <xdr:nvCxnSpPr>
        <xdr:cNvPr id="71" name="カギ線コネクタ 70"/>
        <xdr:cNvCxnSpPr/>
      </xdr:nvCxnSpPr>
      <xdr:spPr>
        <a:xfrm rot="-10800000" flipV="1">
          <a:off x="4039870" y="53616225"/>
          <a:ext cx="42545" cy="944880"/>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394</v>
      </c>
      <c r="AJ2" s="950" t="s">
        <v>726</v>
      </c>
      <c r="AK2" s="950"/>
      <c r="AL2" s="950"/>
      <c r="AM2" s="950"/>
      <c r="AN2" s="98" t="s">
        <v>394</v>
      </c>
      <c r="AO2" s="950">
        <v>20</v>
      </c>
      <c r="AP2" s="950"/>
      <c r="AQ2" s="950"/>
      <c r="AR2" s="99" t="s">
        <v>697</v>
      </c>
      <c r="AS2" s="956">
        <v>167</v>
      </c>
      <c r="AT2" s="956"/>
      <c r="AU2" s="956"/>
      <c r="AV2" s="98" t="str">
        <f>IF(AW2="","","-")</f>
        <v/>
      </c>
      <c r="AW2" s="916"/>
      <c r="AX2" s="916"/>
    </row>
    <row r="3" spans="1:50" ht="21" customHeight="1" thickBot="1" x14ac:dyDescent="0.2">
      <c r="A3" s="872" t="s">
        <v>690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698</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699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700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702</v>
      </c>
      <c r="H5" s="845"/>
      <c r="I5" s="845"/>
      <c r="J5" s="845"/>
      <c r="K5" s="845"/>
      <c r="L5" s="845"/>
      <c r="M5" s="846" t="s">
        <v>66</v>
      </c>
      <c r="N5" s="847"/>
      <c r="O5" s="847"/>
      <c r="P5" s="847"/>
      <c r="Q5" s="847"/>
      <c r="R5" s="848"/>
      <c r="S5" s="849" t="s">
        <v>703</v>
      </c>
      <c r="T5" s="845"/>
      <c r="U5" s="845"/>
      <c r="V5" s="845"/>
      <c r="W5" s="845"/>
      <c r="X5" s="850"/>
      <c r="Y5" s="701" t="s">
        <v>3</v>
      </c>
      <c r="Z5" s="547"/>
      <c r="AA5" s="547"/>
      <c r="AB5" s="547"/>
      <c r="AC5" s="547"/>
      <c r="AD5" s="548"/>
      <c r="AE5" s="702" t="s">
        <v>704</v>
      </c>
      <c r="AF5" s="702"/>
      <c r="AG5" s="702"/>
      <c r="AH5" s="702"/>
      <c r="AI5" s="702"/>
      <c r="AJ5" s="702"/>
      <c r="AK5" s="702"/>
      <c r="AL5" s="702"/>
      <c r="AM5" s="702"/>
      <c r="AN5" s="702"/>
      <c r="AO5" s="702"/>
      <c r="AP5" s="703"/>
      <c r="AQ5" s="704" t="s">
        <v>701</v>
      </c>
      <c r="AR5" s="705"/>
      <c r="AS5" s="705"/>
      <c r="AT5" s="705"/>
      <c r="AU5" s="705"/>
      <c r="AV5" s="705"/>
      <c r="AW5" s="705"/>
      <c r="AX5" s="706"/>
    </row>
    <row r="6" spans="1:50" ht="39" customHeight="1" x14ac:dyDescent="0.15">
      <c r="A6" s="709" t="s">
        <v>4</v>
      </c>
      <c r="B6" s="710"/>
      <c r="C6" s="710"/>
      <c r="D6" s="710"/>
      <c r="E6" s="710"/>
      <c r="F6" s="710"/>
      <c r="G6" s="394" t="str">
        <f>入力規則等!F39</f>
        <v>自動車安全特別会計空港整備勘定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705</v>
      </c>
      <c r="H7" s="503"/>
      <c r="I7" s="503"/>
      <c r="J7" s="503"/>
      <c r="K7" s="503"/>
      <c r="L7" s="503"/>
      <c r="M7" s="503"/>
      <c r="N7" s="503"/>
      <c r="O7" s="503"/>
      <c r="P7" s="503"/>
      <c r="Q7" s="503"/>
      <c r="R7" s="503"/>
      <c r="S7" s="503"/>
      <c r="T7" s="503"/>
      <c r="U7" s="503"/>
      <c r="V7" s="503"/>
      <c r="W7" s="503"/>
      <c r="X7" s="504"/>
      <c r="Y7" s="928" t="s">
        <v>377</v>
      </c>
      <c r="Z7" s="444"/>
      <c r="AA7" s="444"/>
      <c r="AB7" s="444"/>
      <c r="AC7" s="444"/>
      <c r="AD7" s="929"/>
      <c r="AE7" s="917" t="s">
        <v>706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255</v>
      </c>
      <c r="B8" s="500"/>
      <c r="C8" s="500"/>
      <c r="D8" s="500"/>
      <c r="E8" s="500"/>
      <c r="F8" s="501"/>
      <c r="G8" s="951" t="str">
        <f>入力規則等!A27</f>
        <v>交通安全対策、ＩＴ戦略</v>
      </c>
      <c r="H8" s="723"/>
      <c r="I8" s="723"/>
      <c r="J8" s="723"/>
      <c r="K8" s="723"/>
      <c r="L8" s="723"/>
      <c r="M8" s="723"/>
      <c r="N8" s="723"/>
      <c r="O8" s="723"/>
      <c r="P8" s="723"/>
      <c r="Q8" s="723"/>
      <c r="R8" s="723"/>
      <c r="S8" s="723"/>
      <c r="T8" s="723"/>
      <c r="U8" s="723"/>
      <c r="V8" s="723"/>
      <c r="W8" s="723"/>
      <c r="X8" s="952"/>
      <c r="Y8" s="851" t="s">
        <v>256</v>
      </c>
      <c r="Z8" s="852"/>
      <c r="AA8" s="852"/>
      <c r="AB8" s="852"/>
      <c r="AC8" s="852"/>
      <c r="AD8" s="853"/>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707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708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直接実施、委託・請負、補助、交付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3"/>
      <c r="H12" s="764"/>
      <c r="I12" s="764"/>
      <c r="J12" s="764"/>
      <c r="K12" s="764"/>
      <c r="L12" s="764"/>
      <c r="M12" s="764"/>
      <c r="N12" s="764"/>
      <c r="O12" s="764"/>
      <c r="P12" s="451" t="s">
        <v>378</v>
      </c>
      <c r="Q12" s="446"/>
      <c r="R12" s="446"/>
      <c r="S12" s="446"/>
      <c r="T12" s="446"/>
      <c r="U12" s="446"/>
      <c r="V12" s="447"/>
      <c r="W12" s="451" t="s">
        <v>400</v>
      </c>
      <c r="X12" s="446"/>
      <c r="Y12" s="446"/>
      <c r="Z12" s="446"/>
      <c r="AA12" s="446"/>
      <c r="AB12" s="446"/>
      <c r="AC12" s="447"/>
      <c r="AD12" s="451" t="s">
        <v>687</v>
      </c>
      <c r="AE12" s="446"/>
      <c r="AF12" s="446"/>
      <c r="AG12" s="446"/>
      <c r="AH12" s="446"/>
      <c r="AI12" s="446"/>
      <c r="AJ12" s="447"/>
      <c r="AK12" s="451" t="s">
        <v>691</v>
      </c>
      <c r="AL12" s="446"/>
      <c r="AM12" s="446"/>
      <c r="AN12" s="446"/>
      <c r="AO12" s="446"/>
      <c r="AP12" s="446"/>
      <c r="AQ12" s="447"/>
      <c r="AR12" s="451" t="s">
        <v>692</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74566</v>
      </c>
      <c r="Q13" s="661"/>
      <c r="R13" s="661"/>
      <c r="S13" s="661"/>
      <c r="T13" s="661"/>
      <c r="U13" s="661"/>
      <c r="V13" s="662"/>
      <c r="W13" s="660">
        <v>74987</v>
      </c>
      <c r="X13" s="661"/>
      <c r="Y13" s="661"/>
      <c r="Z13" s="661"/>
      <c r="AA13" s="661"/>
      <c r="AB13" s="661"/>
      <c r="AC13" s="662"/>
      <c r="AD13" s="660">
        <v>75599</v>
      </c>
      <c r="AE13" s="661"/>
      <c r="AF13" s="661"/>
      <c r="AG13" s="661"/>
      <c r="AH13" s="661"/>
      <c r="AI13" s="661"/>
      <c r="AJ13" s="662"/>
      <c r="AK13" s="660">
        <v>102314</v>
      </c>
      <c r="AL13" s="661"/>
      <c r="AM13" s="661"/>
      <c r="AN13" s="661"/>
      <c r="AO13" s="661"/>
      <c r="AP13" s="661"/>
      <c r="AQ13" s="662"/>
      <c r="AR13" s="925">
        <v>78369</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709</v>
      </c>
      <c r="Q14" s="661"/>
      <c r="R14" s="661"/>
      <c r="S14" s="661"/>
      <c r="T14" s="661"/>
      <c r="U14" s="661"/>
      <c r="V14" s="662"/>
      <c r="W14" s="660" t="s">
        <v>709</v>
      </c>
      <c r="X14" s="661"/>
      <c r="Y14" s="661"/>
      <c r="Z14" s="661"/>
      <c r="AA14" s="661"/>
      <c r="AB14" s="661"/>
      <c r="AC14" s="662"/>
      <c r="AD14" s="660" t="s">
        <v>709</v>
      </c>
      <c r="AE14" s="661"/>
      <c r="AF14" s="661"/>
      <c r="AG14" s="661"/>
      <c r="AH14" s="661"/>
      <c r="AI14" s="661"/>
      <c r="AJ14" s="662"/>
      <c r="AK14" s="660" t="s">
        <v>727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709</v>
      </c>
      <c r="Q15" s="661"/>
      <c r="R15" s="661"/>
      <c r="S15" s="661"/>
      <c r="T15" s="661"/>
      <c r="U15" s="661"/>
      <c r="V15" s="662"/>
      <c r="W15" s="660">
        <v>61</v>
      </c>
      <c r="X15" s="661"/>
      <c r="Y15" s="661"/>
      <c r="Z15" s="661"/>
      <c r="AA15" s="661"/>
      <c r="AB15" s="661"/>
      <c r="AC15" s="662"/>
      <c r="AD15" s="660">
        <v>240</v>
      </c>
      <c r="AE15" s="661"/>
      <c r="AF15" s="661"/>
      <c r="AG15" s="661"/>
      <c r="AH15" s="661"/>
      <c r="AI15" s="661"/>
      <c r="AJ15" s="662"/>
      <c r="AK15" s="660" t="s">
        <v>751</v>
      </c>
      <c r="AL15" s="661"/>
      <c r="AM15" s="661"/>
      <c r="AN15" s="661"/>
      <c r="AO15" s="661"/>
      <c r="AP15" s="661"/>
      <c r="AQ15" s="662"/>
      <c r="AR15" s="660" t="s">
        <v>1033</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-61</v>
      </c>
      <c r="Q16" s="661"/>
      <c r="R16" s="661"/>
      <c r="S16" s="661"/>
      <c r="T16" s="661"/>
      <c r="U16" s="661"/>
      <c r="V16" s="662"/>
      <c r="W16" s="660">
        <v>-240</v>
      </c>
      <c r="X16" s="661"/>
      <c r="Y16" s="661"/>
      <c r="Z16" s="661"/>
      <c r="AA16" s="661"/>
      <c r="AB16" s="661"/>
      <c r="AC16" s="662"/>
      <c r="AD16" s="660" t="s">
        <v>751</v>
      </c>
      <c r="AE16" s="661"/>
      <c r="AF16" s="661"/>
      <c r="AG16" s="661"/>
      <c r="AH16" s="661"/>
      <c r="AI16" s="661"/>
      <c r="AJ16" s="662"/>
      <c r="AK16" s="660" t="s">
        <v>727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709</v>
      </c>
      <c r="Q17" s="661"/>
      <c r="R17" s="661"/>
      <c r="S17" s="661"/>
      <c r="T17" s="661"/>
      <c r="U17" s="661"/>
      <c r="V17" s="662"/>
      <c r="W17" s="660">
        <v>-1252</v>
      </c>
      <c r="X17" s="661"/>
      <c r="Y17" s="661"/>
      <c r="Z17" s="661"/>
      <c r="AA17" s="661"/>
      <c r="AB17" s="661"/>
      <c r="AC17" s="662"/>
      <c r="AD17" s="660" t="s">
        <v>709</v>
      </c>
      <c r="AE17" s="661"/>
      <c r="AF17" s="661"/>
      <c r="AG17" s="661"/>
      <c r="AH17" s="661"/>
      <c r="AI17" s="661"/>
      <c r="AJ17" s="662"/>
      <c r="AK17" s="660" t="s">
        <v>727</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3">
        <f>SUM(P13:V17)</f>
        <v>74505</v>
      </c>
      <c r="Q18" s="884"/>
      <c r="R18" s="884"/>
      <c r="S18" s="884"/>
      <c r="T18" s="884"/>
      <c r="U18" s="884"/>
      <c r="V18" s="885"/>
      <c r="W18" s="883">
        <f>SUM(W13:AC17)</f>
        <v>73556</v>
      </c>
      <c r="X18" s="884"/>
      <c r="Y18" s="884"/>
      <c r="Z18" s="884"/>
      <c r="AA18" s="884"/>
      <c r="AB18" s="884"/>
      <c r="AC18" s="885"/>
      <c r="AD18" s="883">
        <f>SUM(AD13:AJ17)</f>
        <v>75839</v>
      </c>
      <c r="AE18" s="884"/>
      <c r="AF18" s="884"/>
      <c r="AG18" s="884"/>
      <c r="AH18" s="884"/>
      <c r="AI18" s="884"/>
      <c r="AJ18" s="885"/>
      <c r="AK18" s="883">
        <f>SUM(AK13:AQ17)</f>
        <v>102314</v>
      </c>
      <c r="AL18" s="884"/>
      <c r="AM18" s="884"/>
      <c r="AN18" s="884"/>
      <c r="AO18" s="884"/>
      <c r="AP18" s="884"/>
      <c r="AQ18" s="885"/>
      <c r="AR18" s="883">
        <f>SUM(AR13:AX17)</f>
        <v>78369</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68913</v>
      </c>
      <c r="Q19" s="661"/>
      <c r="R19" s="661"/>
      <c r="S19" s="661"/>
      <c r="T19" s="661"/>
      <c r="U19" s="661"/>
      <c r="V19" s="662"/>
      <c r="W19" s="660">
        <v>68229</v>
      </c>
      <c r="X19" s="661"/>
      <c r="Y19" s="661"/>
      <c r="Z19" s="661"/>
      <c r="AA19" s="661"/>
      <c r="AB19" s="661"/>
      <c r="AC19" s="662"/>
      <c r="AD19" s="660">
        <v>64593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0.92494463458828269</v>
      </c>
      <c r="Q20" s="316"/>
      <c r="R20" s="316"/>
      <c r="S20" s="316"/>
      <c r="T20" s="316"/>
      <c r="U20" s="316"/>
      <c r="V20" s="316"/>
      <c r="W20" s="316">
        <f t="shared" ref="W20" si="0">IF(W18=0, "-", SUM(W19)/W18)</f>
        <v>0.92757898743814238</v>
      </c>
      <c r="X20" s="316"/>
      <c r="Y20" s="316"/>
      <c r="Z20" s="316"/>
      <c r="AA20" s="316"/>
      <c r="AB20" s="316"/>
      <c r="AC20" s="316"/>
      <c r="AD20" s="316">
        <f t="shared" ref="AD20" si="1">IF(AD18=0, "-", SUM(AD19)/AD18)</f>
        <v>0.85171217974920554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344</v>
      </c>
      <c r="H21" s="315"/>
      <c r="I21" s="315"/>
      <c r="J21" s="315"/>
      <c r="K21" s="315"/>
      <c r="L21" s="315"/>
      <c r="M21" s="315"/>
      <c r="N21" s="315"/>
      <c r="O21" s="315"/>
      <c r="P21" s="316">
        <f>IF(P19=0, "-", SUM(P19)/SUM(P13,P14))</f>
        <v>0.92418796770646139</v>
      </c>
      <c r="Q21" s="316"/>
      <c r="R21" s="316"/>
      <c r="S21" s="316"/>
      <c r="T21" s="316"/>
      <c r="U21" s="316"/>
      <c r="V21" s="316"/>
      <c r="W21" s="316">
        <f t="shared" ref="W21" si="2">IF(W19=0, "-", SUM(W19)/SUM(W13,W14))</f>
        <v>0.90987771213677038</v>
      </c>
      <c r="X21" s="316"/>
      <c r="Y21" s="316"/>
      <c r="Z21" s="316"/>
      <c r="AA21" s="316"/>
      <c r="AB21" s="316"/>
      <c r="AC21" s="316"/>
      <c r="AD21" s="316">
        <f t="shared" ref="AD21" si="3">IF(AD19=0, "-", SUM(AD19)/SUM(AD13,AD14))</f>
        <v>0.85441606370454637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695</v>
      </c>
      <c r="B22" s="979"/>
      <c r="C22" s="979"/>
      <c r="D22" s="979"/>
      <c r="E22" s="979"/>
      <c r="F22" s="980"/>
      <c r="G22" s="974" t="s">
        <v>323</v>
      </c>
      <c r="H22" s="222"/>
      <c r="I22" s="222"/>
      <c r="J22" s="222"/>
      <c r="K22" s="222"/>
      <c r="L22" s="222"/>
      <c r="M22" s="222"/>
      <c r="N22" s="222"/>
      <c r="O22" s="223"/>
      <c r="P22" s="939" t="s">
        <v>693</v>
      </c>
      <c r="Q22" s="222"/>
      <c r="R22" s="222"/>
      <c r="S22" s="222"/>
      <c r="T22" s="222"/>
      <c r="U22" s="222"/>
      <c r="V22" s="223"/>
      <c r="W22" s="939" t="s">
        <v>694</v>
      </c>
      <c r="X22" s="222"/>
      <c r="Y22" s="222"/>
      <c r="Z22" s="222"/>
      <c r="AA22" s="222"/>
      <c r="AB22" s="222"/>
      <c r="AC22" s="223"/>
      <c r="AD22" s="939" t="s">
        <v>322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710</v>
      </c>
      <c r="H23" s="976"/>
      <c r="I23" s="976"/>
      <c r="J23" s="976"/>
      <c r="K23" s="976"/>
      <c r="L23" s="976"/>
      <c r="M23" s="976"/>
      <c r="N23" s="976"/>
      <c r="O23" s="977"/>
      <c r="P23" s="925">
        <v>33674</v>
      </c>
      <c r="Q23" s="926"/>
      <c r="R23" s="926"/>
      <c r="S23" s="926"/>
      <c r="T23" s="926"/>
      <c r="U23" s="926"/>
      <c r="V23" s="940"/>
      <c r="W23" s="925">
        <v>35232</v>
      </c>
      <c r="X23" s="926"/>
      <c r="Y23" s="926"/>
      <c r="Z23" s="926"/>
      <c r="AA23" s="926"/>
      <c r="AB23" s="926"/>
      <c r="AC23" s="940"/>
      <c r="AD23" s="988" t="s">
        <v>1036</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728</v>
      </c>
      <c r="H24" s="942"/>
      <c r="I24" s="942"/>
      <c r="J24" s="942"/>
      <c r="K24" s="942"/>
      <c r="L24" s="942"/>
      <c r="M24" s="942"/>
      <c r="N24" s="942"/>
      <c r="O24" s="943"/>
      <c r="P24" s="660">
        <v>32956</v>
      </c>
      <c r="Q24" s="661"/>
      <c r="R24" s="661"/>
      <c r="S24" s="661"/>
      <c r="T24" s="661"/>
      <c r="U24" s="661"/>
      <c r="V24" s="662"/>
      <c r="W24" s="660">
        <v>2964</v>
      </c>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731</v>
      </c>
      <c r="H25" s="942"/>
      <c r="I25" s="942"/>
      <c r="J25" s="942"/>
      <c r="K25" s="942"/>
      <c r="L25" s="942"/>
      <c r="M25" s="942"/>
      <c r="N25" s="942"/>
      <c r="O25" s="943"/>
      <c r="P25" s="660">
        <v>14641</v>
      </c>
      <c r="Q25" s="661"/>
      <c r="R25" s="661"/>
      <c r="S25" s="661"/>
      <c r="T25" s="661"/>
      <c r="U25" s="661"/>
      <c r="V25" s="662"/>
      <c r="W25" s="660">
        <v>14819</v>
      </c>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730</v>
      </c>
      <c r="H26" s="942"/>
      <c r="I26" s="942"/>
      <c r="J26" s="942"/>
      <c r="K26" s="942"/>
      <c r="L26" s="942"/>
      <c r="M26" s="942"/>
      <c r="N26" s="942"/>
      <c r="O26" s="943"/>
      <c r="P26" s="660">
        <v>7535</v>
      </c>
      <c r="Q26" s="661"/>
      <c r="R26" s="661"/>
      <c r="S26" s="661"/>
      <c r="T26" s="661"/>
      <c r="U26" s="661"/>
      <c r="V26" s="662"/>
      <c r="W26" s="660">
        <v>9413</v>
      </c>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729</v>
      </c>
      <c r="H27" s="942"/>
      <c r="I27" s="942"/>
      <c r="J27" s="942"/>
      <c r="K27" s="942"/>
      <c r="L27" s="942"/>
      <c r="M27" s="942"/>
      <c r="N27" s="942"/>
      <c r="O27" s="943"/>
      <c r="P27" s="660">
        <v>5283</v>
      </c>
      <c r="Q27" s="661"/>
      <c r="R27" s="661"/>
      <c r="S27" s="661"/>
      <c r="T27" s="661"/>
      <c r="U27" s="661"/>
      <c r="V27" s="662"/>
      <c r="W27" s="660">
        <v>5784</v>
      </c>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327</v>
      </c>
      <c r="H28" s="945"/>
      <c r="I28" s="945"/>
      <c r="J28" s="945"/>
      <c r="K28" s="945"/>
      <c r="L28" s="945"/>
      <c r="M28" s="945"/>
      <c r="N28" s="945"/>
      <c r="O28" s="946"/>
      <c r="P28" s="883">
        <f>P29-SUM(P23:P27)</f>
        <v>8225</v>
      </c>
      <c r="Q28" s="884"/>
      <c r="R28" s="884"/>
      <c r="S28" s="884"/>
      <c r="T28" s="884"/>
      <c r="U28" s="884"/>
      <c r="V28" s="885"/>
      <c r="W28" s="883">
        <f>W29-SUM(W23:W27)</f>
        <v>10157</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324</v>
      </c>
      <c r="H29" s="948"/>
      <c r="I29" s="948"/>
      <c r="J29" s="948"/>
      <c r="K29" s="948"/>
      <c r="L29" s="948"/>
      <c r="M29" s="948"/>
      <c r="N29" s="948"/>
      <c r="O29" s="949"/>
      <c r="P29" s="660">
        <f>AK13</f>
        <v>102314</v>
      </c>
      <c r="Q29" s="661"/>
      <c r="R29" s="661"/>
      <c r="S29" s="661"/>
      <c r="T29" s="661"/>
      <c r="U29" s="661"/>
      <c r="V29" s="662"/>
      <c r="W29" s="957">
        <f>AR13</f>
        <v>78369</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339</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378</v>
      </c>
      <c r="AF30" s="864"/>
      <c r="AG30" s="864"/>
      <c r="AH30" s="865"/>
      <c r="AI30" s="920" t="s">
        <v>400</v>
      </c>
      <c r="AJ30" s="920"/>
      <c r="AK30" s="920"/>
      <c r="AL30" s="863"/>
      <c r="AM30" s="920" t="s">
        <v>497</v>
      </c>
      <c r="AN30" s="920"/>
      <c r="AO30" s="920"/>
      <c r="AP30" s="863"/>
      <c r="AQ30" s="770" t="s">
        <v>231</v>
      </c>
      <c r="AR30" s="771"/>
      <c r="AS30" s="771"/>
      <c r="AT30" s="772"/>
      <c r="AU30" s="777" t="s">
        <v>134</v>
      </c>
      <c r="AV30" s="777"/>
      <c r="AW30" s="777"/>
      <c r="AX30" s="922"/>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0">
        <v>3</v>
      </c>
      <c r="AR31" s="201"/>
      <c r="AS31" s="136" t="s">
        <v>232</v>
      </c>
      <c r="AT31" s="137"/>
      <c r="AU31" s="200" t="s">
        <v>750</v>
      </c>
      <c r="AV31" s="200"/>
      <c r="AW31" s="397" t="s">
        <v>179</v>
      </c>
      <c r="AX31" s="398"/>
    </row>
    <row r="32" spans="1:50" ht="23.25" customHeight="1" x14ac:dyDescent="0.15">
      <c r="A32" s="402"/>
      <c r="B32" s="400"/>
      <c r="C32" s="400"/>
      <c r="D32" s="400"/>
      <c r="E32" s="400"/>
      <c r="F32" s="401"/>
      <c r="G32" s="568" t="s">
        <v>711</v>
      </c>
      <c r="H32" s="569"/>
      <c r="I32" s="569"/>
      <c r="J32" s="569"/>
      <c r="K32" s="569"/>
      <c r="L32" s="569"/>
      <c r="M32" s="569"/>
      <c r="N32" s="569"/>
      <c r="O32" s="570"/>
      <c r="P32" s="108" t="s">
        <v>711</v>
      </c>
      <c r="Q32" s="108"/>
      <c r="R32" s="108"/>
      <c r="S32" s="108"/>
      <c r="T32" s="108"/>
      <c r="U32" s="108"/>
      <c r="V32" s="108"/>
      <c r="W32" s="108"/>
      <c r="X32" s="109"/>
      <c r="Y32" s="475" t="s">
        <v>12</v>
      </c>
      <c r="Z32" s="535"/>
      <c r="AA32" s="536"/>
      <c r="AB32" s="465" t="s">
        <v>712</v>
      </c>
      <c r="AC32" s="465"/>
      <c r="AD32" s="465"/>
      <c r="AE32" s="218">
        <v>0</v>
      </c>
      <c r="AF32" s="219"/>
      <c r="AG32" s="219"/>
      <c r="AH32" s="219"/>
      <c r="AI32" s="218">
        <v>0</v>
      </c>
      <c r="AJ32" s="219"/>
      <c r="AK32" s="219"/>
      <c r="AL32" s="219"/>
      <c r="AM32" s="218">
        <v>0</v>
      </c>
      <c r="AN32" s="219"/>
      <c r="AO32" s="219"/>
      <c r="AP32" s="219"/>
      <c r="AQ32" s="336" t="s">
        <v>709</v>
      </c>
      <c r="AR32" s="208"/>
      <c r="AS32" s="208"/>
      <c r="AT32" s="337"/>
      <c r="AU32" s="219" t="s">
        <v>709</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712</v>
      </c>
      <c r="AC33" s="527"/>
      <c r="AD33" s="527"/>
      <c r="AE33" s="218">
        <v>0</v>
      </c>
      <c r="AF33" s="219"/>
      <c r="AG33" s="219"/>
      <c r="AH33" s="219"/>
      <c r="AI33" s="218">
        <v>0</v>
      </c>
      <c r="AJ33" s="219"/>
      <c r="AK33" s="219"/>
      <c r="AL33" s="219"/>
      <c r="AM33" s="218">
        <v>0</v>
      </c>
      <c r="AN33" s="219"/>
      <c r="AO33" s="219"/>
      <c r="AP33" s="219"/>
      <c r="AQ33" s="336">
        <v>0</v>
      </c>
      <c r="AR33" s="208"/>
      <c r="AS33" s="208"/>
      <c r="AT33" s="337"/>
      <c r="AU33" s="219" t="s">
        <v>709</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709</v>
      </c>
      <c r="AR34" s="208"/>
      <c r="AS34" s="208"/>
      <c r="AT34" s="337"/>
      <c r="AU34" s="219" t="s">
        <v>709</v>
      </c>
      <c r="AV34" s="219"/>
      <c r="AW34" s="219"/>
      <c r="AX34" s="221"/>
    </row>
    <row r="35" spans="1:51" ht="23.25" customHeight="1" x14ac:dyDescent="0.15">
      <c r="A35" s="228" t="s">
        <v>368</v>
      </c>
      <c r="B35" s="229"/>
      <c r="C35" s="229"/>
      <c r="D35" s="229"/>
      <c r="E35" s="229"/>
      <c r="F35" s="230"/>
      <c r="G35" s="234" t="s">
        <v>1031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339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378</v>
      </c>
      <c r="AF37" s="247"/>
      <c r="AG37" s="247"/>
      <c r="AH37" s="247"/>
      <c r="AI37" s="247" t="s">
        <v>400</v>
      </c>
      <c r="AJ37" s="247"/>
      <c r="AK37" s="247"/>
      <c r="AL37" s="247"/>
      <c r="AM37" s="247" t="s">
        <v>497</v>
      </c>
      <c r="AN37" s="247"/>
      <c r="AO37" s="247"/>
      <c r="AP37" s="247"/>
      <c r="AQ37" s="154" t="s">
        <v>231</v>
      </c>
      <c r="AR37" s="155"/>
      <c r="AS37" s="155"/>
      <c r="AT37" s="156"/>
      <c r="AU37" s="416" t="s">
        <v>134</v>
      </c>
      <c r="AV37" s="416"/>
      <c r="AW37" s="416"/>
      <c r="AX37" s="915"/>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232</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339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378</v>
      </c>
      <c r="AF44" s="247"/>
      <c r="AG44" s="247"/>
      <c r="AH44" s="247"/>
      <c r="AI44" s="247" t="s">
        <v>400</v>
      </c>
      <c r="AJ44" s="247"/>
      <c r="AK44" s="247"/>
      <c r="AL44" s="247"/>
      <c r="AM44" s="247" t="s">
        <v>497</v>
      </c>
      <c r="AN44" s="247"/>
      <c r="AO44" s="247"/>
      <c r="AP44" s="247"/>
      <c r="AQ44" s="154" t="s">
        <v>231</v>
      </c>
      <c r="AR44" s="155"/>
      <c r="AS44" s="155"/>
      <c r="AT44" s="156"/>
      <c r="AU44" s="416" t="s">
        <v>134</v>
      </c>
      <c r="AV44" s="416"/>
      <c r="AW44" s="416"/>
      <c r="AX44" s="915"/>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232</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339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378</v>
      </c>
      <c r="AF51" s="247"/>
      <c r="AG51" s="247"/>
      <c r="AH51" s="247"/>
      <c r="AI51" s="247" t="s">
        <v>400</v>
      </c>
      <c r="AJ51" s="247"/>
      <c r="AK51" s="247"/>
      <c r="AL51" s="247"/>
      <c r="AM51" s="247" t="s">
        <v>497</v>
      </c>
      <c r="AN51" s="247"/>
      <c r="AO51" s="247"/>
      <c r="AP51" s="247"/>
      <c r="AQ51" s="154" t="s">
        <v>231</v>
      </c>
      <c r="AR51" s="155"/>
      <c r="AS51" s="155"/>
      <c r="AT51" s="156"/>
      <c r="AU51" s="930" t="s">
        <v>134</v>
      </c>
      <c r="AV51" s="930"/>
      <c r="AW51" s="930"/>
      <c r="AX51" s="931"/>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232</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339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378</v>
      </c>
      <c r="AF58" s="247"/>
      <c r="AG58" s="247"/>
      <c r="AH58" s="247"/>
      <c r="AI58" s="247" t="s">
        <v>400</v>
      </c>
      <c r="AJ58" s="247"/>
      <c r="AK58" s="247"/>
      <c r="AL58" s="247"/>
      <c r="AM58" s="247" t="s">
        <v>497</v>
      </c>
      <c r="AN58" s="247"/>
      <c r="AO58" s="247"/>
      <c r="AP58" s="247"/>
      <c r="AQ58" s="154" t="s">
        <v>231</v>
      </c>
      <c r="AR58" s="155"/>
      <c r="AS58" s="155"/>
      <c r="AT58" s="156"/>
      <c r="AU58" s="930" t="s">
        <v>134</v>
      </c>
      <c r="AV58" s="930"/>
      <c r="AW58" s="930"/>
      <c r="AX58" s="931"/>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232</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335</v>
      </c>
      <c r="X65" s="492"/>
      <c r="Y65" s="495"/>
      <c r="Z65" s="495"/>
      <c r="AA65" s="496"/>
      <c r="AB65" s="241" t="s">
        <v>11</v>
      </c>
      <c r="AC65" s="242"/>
      <c r="AD65" s="243"/>
      <c r="AE65" s="247" t="s">
        <v>378</v>
      </c>
      <c r="AF65" s="247"/>
      <c r="AG65" s="247"/>
      <c r="AH65" s="247"/>
      <c r="AI65" s="247" t="s">
        <v>400</v>
      </c>
      <c r="AJ65" s="247"/>
      <c r="AK65" s="247"/>
      <c r="AL65" s="247"/>
      <c r="AM65" s="247" t="s">
        <v>497</v>
      </c>
      <c r="AN65" s="247"/>
      <c r="AO65" s="247"/>
      <c r="AP65" s="247"/>
      <c r="AQ65" s="158" t="s">
        <v>231</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338</v>
      </c>
      <c r="AX66" s="251"/>
      <c r="AY66">
        <f>$AY$65</f>
        <v>0</v>
      </c>
    </row>
    <row r="67" spans="1:51" ht="23.25" hidden="1" customHeight="1" x14ac:dyDescent="0.15">
      <c r="A67" s="479"/>
      <c r="B67" s="480"/>
      <c r="C67" s="480"/>
      <c r="D67" s="480"/>
      <c r="E67" s="480"/>
      <c r="F67" s="48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345</v>
      </c>
      <c r="B70" s="480"/>
      <c r="C70" s="480"/>
      <c r="D70" s="480"/>
      <c r="E70" s="480"/>
      <c r="F70" s="481"/>
      <c r="G70" s="253" t="s">
        <v>234</v>
      </c>
      <c r="H70" s="305"/>
      <c r="I70" s="305"/>
      <c r="J70" s="305"/>
      <c r="K70" s="305"/>
      <c r="L70" s="305"/>
      <c r="M70" s="305"/>
      <c r="N70" s="305"/>
      <c r="O70" s="305"/>
      <c r="P70" s="305"/>
      <c r="Q70" s="305"/>
      <c r="R70" s="305"/>
      <c r="S70" s="305"/>
      <c r="T70" s="305"/>
      <c r="U70" s="305"/>
      <c r="V70" s="305"/>
      <c r="W70" s="308" t="s">
        <v>357</v>
      </c>
      <c r="X70" s="309"/>
      <c r="Y70" s="267" t="s">
        <v>12</v>
      </c>
      <c r="Z70" s="267"/>
      <c r="AA70" s="268"/>
      <c r="AB70" s="269" t="s">
        <v>358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378</v>
      </c>
      <c r="AF73" s="247"/>
      <c r="AG73" s="247"/>
      <c r="AH73" s="247"/>
      <c r="AI73" s="247" t="s">
        <v>400</v>
      </c>
      <c r="AJ73" s="247"/>
      <c r="AK73" s="247"/>
      <c r="AL73" s="247"/>
      <c r="AM73" s="247" t="s">
        <v>497</v>
      </c>
      <c r="AN73" s="247"/>
      <c r="AO73" s="247"/>
      <c r="AP73" s="247"/>
      <c r="AQ73" s="158" t="s">
        <v>231</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3"/>
      <c r="B75" s="514"/>
      <c r="C75" s="514"/>
      <c r="D75" s="514"/>
      <c r="E75" s="514"/>
      <c r="F75" s="515"/>
      <c r="G75" s="61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371</v>
      </c>
      <c r="B78" s="330"/>
      <c r="C78" s="330"/>
      <c r="D78" s="330"/>
      <c r="E78" s="327" t="s">
        <v>318</v>
      </c>
      <c r="F78" s="328"/>
      <c r="G78" s="54" t="s">
        <v>234</v>
      </c>
      <c r="H78" s="591"/>
      <c r="I78" s="592"/>
      <c r="J78" s="592"/>
      <c r="K78" s="592"/>
      <c r="L78" s="592"/>
      <c r="M78" s="592"/>
      <c r="N78" s="592"/>
      <c r="O78" s="593"/>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334</v>
      </c>
      <c r="AP79" s="274"/>
      <c r="AQ79" s="274"/>
      <c r="AR79" s="76" t="s">
        <v>332</v>
      </c>
      <c r="AS79" s="273"/>
      <c r="AT79" s="274"/>
      <c r="AU79" s="274"/>
      <c r="AV79" s="274"/>
      <c r="AW79" s="274"/>
      <c r="AX79" s="973"/>
      <c r="AY79">
        <f>COUNTIF($AR$79,"☑")</f>
        <v>0</v>
      </c>
    </row>
    <row r="80" spans="1:51" ht="18.75" hidden="1" customHeight="1" x14ac:dyDescent="0.15">
      <c r="A80" s="869" t="s">
        <v>147</v>
      </c>
      <c r="B80" s="528" t="s">
        <v>331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688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0"/>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15">
      <c r="A83" s="870"/>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15">
      <c r="A84" s="870"/>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378</v>
      </c>
      <c r="AF85" s="247"/>
      <c r="AG85" s="247"/>
      <c r="AH85" s="247"/>
      <c r="AI85" s="247" t="s">
        <v>400</v>
      </c>
      <c r="AJ85" s="247"/>
      <c r="AK85" s="247"/>
      <c r="AL85" s="247"/>
      <c r="AM85" s="247" t="s">
        <v>497</v>
      </c>
      <c r="AN85" s="247"/>
      <c r="AO85" s="247"/>
      <c r="AP85" s="247"/>
      <c r="AQ85" s="158" t="s">
        <v>231</v>
      </c>
      <c r="AR85" s="133"/>
      <c r="AS85" s="133"/>
      <c r="AT85" s="134"/>
      <c r="AU85" s="537" t="s">
        <v>134</v>
      </c>
      <c r="AV85" s="537"/>
      <c r="AW85" s="537"/>
      <c r="AX85" s="538"/>
      <c r="AY85">
        <f t="shared" si="10"/>
        <v>0</v>
      </c>
      <c r="AZ85" s="10"/>
      <c r="BA85" s="10"/>
      <c r="BB85" s="10"/>
      <c r="BC85" s="10"/>
    </row>
    <row r="86" spans="1:60" ht="18.75" hidden="1"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232</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0"/>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378</v>
      </c>
      <c r="AF90" s="247"/>
      <c r="AG90" s="247"/>
      <c r="AH90" s="247"/>
      <c r="AI90" s="247" t="s">
        <v>400</v>
      </c>
      <c r="AJ90" s="247"/>
      <c r="AK90" s="247"/>
      <c r="AL90" s="247"/>
      <c r="AM90" s="247" t="s">
        <v>497</v>
      </c>
      <c r="AN90" s="247"/>
      <c r="AO90" s="247"/>
      <c r="AP90" s="247"/>
      <c r="AQ90" s="158" t="s">
        <v>231</v>
      </c>
      <c r="AR90" s="133"/>
      <c r="AS90" s="133"/>
      <c r="AT90" s="134"/>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232</v>
      </c>
      <c r="AT91" s="137"/>
      <c r="AU91" s="200"/>
      <c r="AV91" s="200"/>
      <c r="AW91" s="397" t="s">
        <v>179</v>
      </c>
      <c r="AX91" s="398"/>
      <c r="AY91">
        <f>$AY$90</f>
        <v>0</v>
      </c>
      <c r="AZ91" s="10"/>
      <c r="BA91" s="10"/>
      <c r="BB91" s="10"/>
      <c r="BC91" s="10"/>
    </row>
    <row r="92" spans="1:60" ht="23.25" hidden="1" customHeight="1" x14ac:dyDescent="0.15">
      <c r="A92" s="870"/>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378</v>
      </c>
      <c r="AF95" s="247"/>
      <c r="AG95" s="247"/>
      <c r="AH95" s="247"/>
      <c r="AI95" s="247" t="s">
        <v>400</v>
      </c>
      <c r="AJ95" s="247"/>
      <c r="AK95" s="247"/>
      <c r="AL95" s="247"/>
      <c r="AM95" s="247" t="s">
        <v>497</v>
      </c>
      <c r="AN95" s="247"/>
      <c r="AO95" s="247"/>
      <c r="AP95" s="247"/>
      <c r="AQ95" s="158" t="s">
        <v>231</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232</v>
      </c>
      <c r="AT96" s="137"/>
      <c r="AU96" s="200"/>
      <c r="AV96" s="200"/>
      <c r="AW96" s="397" t="s">
        <v>179</v>
      </c>
      <c r="AX96" s="398"/>
      <c r="AY96">
        <f>$AY$95</f>
        <v>0</v>
      </c>
    </row>
    <row r="97" spans="1:60" ht="23.25" hidden="1" customHeight="1" x14ac:dyDescent="0.15">
      <c r="A97" s="870"/>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378</v>
      </c>
      <c r="AF100" s="544"/>
      <c r="AG100" s="544"/>
      <c r="AH100" s="545"/>
      <c r="AI100" s="543" t="s">
        <v>400</v>
      </c>
      <c r="AJ100" s="544"/>
      <c r="AK100" s="544"/>
      <c r="AL100" s="545"/>
      <c r="AM100" s="543" t="s">
        <v>497</v>
      </c>
      <c r="AN100" s="544"/>
      <c r="AO100" s="544"/>
      <c r="AP100" s="545"/>
      <c r="AQ100" s="317" t="s">
        <v>405</v>
      </c>
      <c r="AR100" s="318"/>
      <c r="AS100" s="318"/>
      <c r="AT100" s="319"/>
      <c r="AU100" s="317" t="s">
        <v>529</v>
      </c>
      <c r="AV100" s="318"/>
      <c r="AW100" s="318"/>
      <c r="AX100" s="320"/>
    </row>
    <row r="101" spans="1:60" ht="23.25" customHeight="1" x14ac:dyDescent="0.15">
      <c r="A101" s="423"/>
      <c r="B101" s="424"/>
      <c r="C101" s="424"/>
      <c r="D101" s="424"/>
      <c r="E101" s="424"/>
      <c r="F101" s="425"/>
      <c r="G101" s="108" t="s">
        <v>713</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714</v>
      </c>
      <c r="AC101" s="465"/>
      <c r="AD101" s="465"/>
      <c r="AE101" s="282">
        <v>27</v>
      </c>
      <c r="AF101" s="282"/>
      <c r="AG101" s="282"/>
      <c r="AH101" s="282"/>
      <c r="AI101" s="282">
        <v>27</v>
      </c>
      <c r="AJ101" s="282"/>
      <c r="AK101" s="282"/>
      <c r="AL101" s="282"/>
      <c r="AM101" s="282">
        <v>27</v>
      </c>
      <c r="AN101" s="282"/>
      <c r="AO101" s="282"/>
      <c r="AP101" s="282"/>
      <c r="AQ101" s="282" t="s">
        <v>750</v>
      </c>
      <c r="AR101" s="282"/>
      <c r="AS101" s="282"/>
      <c r="AT101" s="282"/>
      <c r="AU101" s="218" t="s">
        <v>750</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714</v>
      </c>
      <c r="AC102" s="465"/>
      <c r="AD102" s="465"/>
      <c r="AE102" s="282">
        <v>27</v>
      </c>
      <c r="AF102" s="282"/>
      <c r="AG102" s="282"/>
      <c r="AH102" s="282"/>
      <c r="AI102" s="282">
        <v>27</v>
      </c>
      <c r="AJ102" s="282"/>
      <c r="AK102" s="282"/>
      <c r="AL102" s="282"/>
      <c r="AM102" s="282">
        <v>27</v>
      </c>
      <c r="AN102" s="282"/>
      <c r="AO102" s="282"/>
      <c r="AP102" s="282"/>
      <c r="AQ102" s="282">
        <v>27</v>
      </c>
      <c r="AR102" s="282"/>
      <c r="AS102" s="282"/>
      <c r="AT102" s="282"/>
      <c r="AU102" s="225">
        <v>27</v>
      </c>
      <c r="AV102" s="226"/>
      <c r="AW102" s="226"/>
      <c r="AX102" s="321"/>
    </row>
    <row r="103" spans="1:60" ht="31.5" customHeight="1" x14ac:dyDescent="0.15">
      <c r="A103" s="420" t="s">
        <v>341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378</v>
      </c>
      <c r="AF103" s="247"/>
      <c r="AG103" s="247"/>
      <c r="AH103" s="247"/>
      <c r="AI103" s="247" t="s">
        <v>400</v>
      </c>
      <c r="AJ103" s="247"/>
      <c r="AK103" s="247"/>
      <c r="AL103" s="247"/>
      <c r="AM103" s="247" t="s">
        <v>497</v>
      </c>
      <c r="AN103" s="247"/>
      <c r="AO103" s="247"/>
      <c r="AP103" s="247"/>
      <c r="AQ103" s="279" t="s">
        <v>405</v>
      </c>
      <c r="AR103" s="280"/>
      <c r="AS103" s="280"/>
      <c r="AT103" s="280"/>
      <c r="AU103" s="279" t="s">
        <v>529</v>
      </c>
      <c r="AV103" s="280"/>
      <c r="AW103" s="280"/>
      <c r="AX103" s="281"/>
      <c r="AY103">
        <f>COUNTA($G$104)</f>
        <v>1</v>
      </c>
    </row>
    <row r="104" spans="1:60" ht="23.25" customHeight="1" x14ac:dyDescent="0.15">
      <c r="A104" s="423"/>
      <c r="B104" s="424"/>
      <c r="C104" s="424"/>
      <c r="D104" s="424"/>
      <c r="E104" s="424"/>
      <c r="F104" s="425"/>
      <c r="G104" s="108" t="s">
        <v>715</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716</v>
      </c>
      <c r="AC104" s="550"/>
      <c r="AD104" s="551"/>
      <c r="AE104" s="282">
        <v>152</v>
      </c>
      <c r="AF104" s="282"/>
      <c r="AG104" s="282"/>
      <c r="AH104" s="282"/>
      <c r="AI104" s="282">
        <v>152</v>
      </c>
      <c r="AJ104" s="282"/>
      <c r="AK104" s="282"/>
      <c r="AL104" s="282"/>
      <c r="AM104" s="282">
        <v>151</v>
      </c>
      <c r="AN104" s="282"/>
      <c r="AO104" s="282"/>
      <c r="AP104" s="282"/>
      <c r="AQ104" s="282" t="s">
        <v>750</v>
      </c>
      <c r="AR104" s="282"/>
      <c r="AS104" s="282"/>
      <c r="AT104" s="282"/>
      <c r="AU104" s="282" t="s">
        <v>750</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716</v>
      </c>
      <c r="AC105" s="473"/>
      <c r="AD105" s="474"/>
      <c r="AE105" s="282">
        <v>152</v>
      </c>
      <c r="AF105" s="282"/>
      <c r="AG105" s="282"/>
      <c r="AH105" s="282"/>
      <c r="AI105" s="282">
        <v>152</v>
      </c>
      <c r="AJ105" s="282"/>
      <c r="AK105" s="282"/>
      <c r="AL105" s="282"/>
      <c r="AM105" s="282">
        <v>151</v>
      </c>
      <c r="AN105" s="282"/>
      <c r="AO105" s="282"/>
      <c r="AP105" s="282"/>
      <c r="AQ105" s="282">
        <v>149</v>
      </c>
      <c r="AR105" s="282"/>
      <c r="AS105" s="282"/>
      <c r="AT105" s="282"/>
      <c r="AU105" s="282">
        <v>149</v>
      </c>
      <c r="AV105" s="282"/>
      <c r="AW105" s="282"/>
      <c r="AX105" s="283"/>
      <c r="AY105">
        <f>$AY$103</f>
        <v>1</v>
      </c>
    </row>
    <row r="106" spans="1:60" ht="31.5" customHeight="1" x14ac:dyDescent="0.15">
      <c r="A106" s="420" t="s">
        <v>341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378</v>
      </c>
      <c r="AF106" s="247"/>
      <c r="AG106" s="247"/>
      <c r="AH106" s="247"/>
      <c r="AI106" s="247" t="s">
        <v>400</v>
      </c>
      <c r="AJ106" s="247"/>
      <c r="AK106" s="247"/>
      <c r="AL106" s="247"/>
      <c r="AM106" s="247" t="s">
        <v>497</v>
      </c>
      <c r="AN106" s="247"/>
      <c r="AO106" s="247"/>
      <c r="AP106" s="247"/>
      <c r="AQ106" s="279" t="s">
        <v>405</v>
      </c>
      <c r="AR106" s="280"/>
      <c r="AS106" s="280"/>
      <c r="AT106" s="280"/>
      <c r="AU106" s="279" t="s">
        <v>529</v>
      </c>
      <c r="AV106" s="280"/>
      <c r="AW106" s="280"/>
      <c r="AX106" s="281"/>
      <c r="AY106">
        <f>COUNTA($G$107)</f>
        <v>1</v>
      </c>
    </row>
    <row r="107" spans="1:60" ht="23.25" customHeight="1" x14ac:dyDescent="0.15">
      <c r="A107" s="423"/>
      <c r="B107" s="424"/>
      <c r="C107" s="424"/>
      <c r="D107" s="424"/>
      <c r="E107" s="424"/>
      <c r="F107" s="425"/>
      <c r="G107" s="108" t="s">
        <v>717</v>
      </c>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t="s">
        <v>716</v>
      </c>
      <c r="AC107" s="550"/>
      <c r="AD107" s="551"/>
      <c r="AE107" s="282">
        <v>68</v>
      </c>
      <c r="AF107" s="282"/>
      <c r="AG107" s="282"/>
      <c r="AH107" s="282"/>
      <c r="AI107" s="282">
        <v>67</v>
      </c>
      <c r="AJ107" s="282"/>
      <c r="AK107" s="282"/>
      <c r="AL107" s="282"/>
      <c r="AM107" s="282">
        <v>67</v>
      </c>
      <c r="AN107" s="282"/>
      <c r="AO107" s="282"/>
      <c r="AP107" s="282"/>
      <c r="AQ107" s="282" t="s">
        <v>750</v>
      </c>
      <c r="AR107" s="282"/>
      <c r="AS107" s="282"/>
      <c r="AT107" s="282"/>
      <c r="AU107" s="282" t="s">
        <v>750</v>
      </c>
      <c r="AV107" s="282"/>
      <c r="AW107" s="282"/>
      <c r="AX107" s="283"/>
      <c r="AY107">
        <f>$AY$106</f>
        <v>1</v>
      </c>
    </row>
    <row r="108" spans="1:60" ht="23.25"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t="s">
        <v>716</v>
      </c>
      <c r="AC108" s="473"/>
      <c r="AD108" s="474"/>
      <c r="AE108" s="282">
        <v>68</v>
      </c>
      <c r="AF108" s="282"/>
      <c r="AG108" s="282"/>
      <c r="AH108" s="282"/>
      <c r="AI108" s="282">
        <v>67</v>
      </c>
      <c r="AJ108" s="282"/>
      <c r="AK108" s="282"/>
      <c r="AL108" s="282"/>
      <c r="AM108" s="282">
        <v>67</v>
      </c>
      <c r="AN108" s="282"/>
      <c r="AO108" s="282"/>
      <c r="AP108" s="282"/>
      <c r="AQ108" s="282">
        <v>65</v>
      </c>
      <c r="AR108" s="282"/>
      <c r="AS108" s="282"/>
      <c r="AT108" s="282"/>
      <c r="AU108" s="282">
        <v>65</v>
      </c>
      <c r="AV108" s="282"/>
      <c r="AW108" s="282"/>
      <c r="AX108" s="283"/>
      <c r="AY108">
        <f>$AY$106</f>
        <v>1</v>
      </c>
    </row>
    <row r="109" spans="1:60" ht="31.5" customHeight="1" x14ac:dyDescent="0.15">
      <c r="A109" s="420" t="s">
        <v>341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378</v>
      </c>
      <c r="AF109" s="247"/>
      <c r="AG109" s="247"/>
      <c r="AH109" s="247"/>
      <c r="AI109" s="247" t="s">
        <v>400</v>
      </c>
      <c r="AJ109" s="247"/>
      <c r="AK109" s="247"/>
      <c r="AL109" s="247"/>
      <c r="AM109" s="247" t="s">
        <v>497</v>
      </c>
      <c r="AN109" s="247"/>
      <c r="AO109" s="247"/>
      <c r="AP109" s="247"/>
      <c r="AQ109" s="279" t="s">
        <v>405</v>
      </c>
      <c r="AR109" s="280"/>
      <c r="AS109" s="280"/>
      <c r="AT109" s="280"/>
      <c r="AU109" s="279" t="s">
        <v>529</v>
      </c>
      <c r="AV109" s="280"/>
      <c r="AW109" s="280"/>
      <c r="AX109" s="281"/>
      <c r="AY109">
        <f>COUNTA($G$110)</f>
        <v>1</v>
      </c>
    </row>
    <row r="110" spans="1:60" ht="23.25" customHeight="1" x14ac:dyDescent="0.15">
      <c r="A110" s="423"/>
      <c r="B110" s="424"/>
      <c r="C110" s="424"/>
      <c r="D110" s="424"/>
      <c r="E110" s="424"/>
      <c r="F110" s="425"/>
      <c r="G110" s="108" t="s">
        <v>718</v>
      </c>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t="s">
        <v>716</v>
      </c>
      <c r="AC110" s="550"/>
      <c r="AD110" s="551"/>
      <c r="AE110" s="282">
        <v>2</v>
      </c>
      <c r="AF110" s="282"/>
      <c r="AG110" s="282"/>
      <c r="AH110" s="282"/>
      <c r="AI110" s="282">
        <v>2</v>
      </c>
      <c r="AJ110" s="282"/>
      <c r="AK110" s="282"/>
      <c r="AL110" s="282"/>
      <c r="AM110" s="282">
        <v>2</v>
      </c>
      <c r="AN110" s="282"/>
      <c r="AO110" s="282"/>
      <c r="AP110" s="282"/>
      <c r="AQ110" s="282" t="s">
        <v>750</v>
      </c>
      <c r="AR110" s="282"/>
      <c r="AS110" s="282"/>
      <c r="AT110" s="282"/>
      <c r="AU110" s="282" t="s">
        <v>750</v>
      </c>
      <c r="AV110" s="282"/>
      <c r="AW110" s="282"/>
      <c r="AX110" s="283"/>
      <c r="AY110">
        <f>$AY$109</f>
        <v>1</v>
      </c>
    </row>
    <row r="111" spans="1:60" ht="23.25"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t="s">
        <v>716</v>
      </c>
      <c r="AC111" s="473"/>
      <c r="AD111" s="474"/>
      <c r="AE111" s="282">
        <v>2</v>
      </c>
      <c r="AF111" s="282"/>
      <c r="AG111" s="282"/>
      <c r="AH111" s="282"/>
      <c r="AI111" s="282">
        <v>2</v>
      </c>
      <c r="AJ111" s="282"/>
      <c r="AK111" s="282"/>
      <c r="AL111" s="282"/>
      <c r="AM111" s="282">
        <v>2</v>
      </c>
      <c r="AN111" s="282"/>
      <c r="AO111" s="282"/>
      <c r="AP111" s="282"/>
      <c r="AQ111" s="282">
        <v>2</v>
      </c>
      <c r="AR111" s="282"/>
      <c r="AS111" s="282"/>
      <c r="AT111" s="282"/>
      <c r="AU111" s="282">
        <v>2</v>
      </c>
      <c r="AV111" s="282"/>
      <c r="AW111" s="282"/>
      <c r="AX111" s="283"/>
      <c r="AY111">
        <f>$AY$109</f>
        <v>1</v>
      </c>
    </row>
    <row r="112" spans="1:60" ht="31.5" hidden="1" customHeight="1" x14ac:dyDescent="0.15">
      <c r="A112" s="420" t="s">
        <v>341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378</v>
      </c>
      <c r="AF112" s="247"/>
      <c r="AG112" s="247"/>
      <c r="AH112" s="247"/>
      <c r="AI112" s="247" t="s">
        <v>400</v>
      </c>
      <c r="AJ112" s="247"/>
      <c r="AK112" s="247"/>
      <c r="AL112" s="247"/>
      <c r="AM112" s="247" t="s">
        <v>497</v>
      </c>
      <c r="AN112" s="247"/>
      <c r="AO112" s="247"/>
      <c r="AP112" s="247"/>
      <c r="AQ112" s="279" t="s">
        <v>405</v>
      </c>
      <c r="AR112" s="280"/>
      <c r="AS112" s="280"/>
      <c r="AT112" s="280"/>
      <c r="AU112" s="279" t="s">
        <v>529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378</v>
      </c>
      <c r="AF115" s="247"/>
      <c r="AG115" s="247"/>
      <c r="AH115" s="247"/>
      <c r="AI115" s="247" t="s">
        <v>400</v>
      </c>
      <c r="AJ115" s="247"/>
      <c r="AK115" s="247"/>
      <c r="AL115" s="247"/>
      <c r="AM115" s="247" t="s">
        <v>497</v>
      </c>
      <c r="AN115" s="247"/>
      <c r="AO115" s="247"/>
      <c r="AP115" s="247"/>
      <c r="AQ115" s="594" t="s">
        <v>530</v>
      </c>
      <c r="AR115" s="595"/>
      <c r="AS115" s="595"/>
      <c r="AT115" s="595"/>
      <c r="AU115" s="595"/>
      <c r="AV115" s="595"/>
      <c r="AW115" s="595"/>
      <c r="AX115" s="596"/>
    </row>
    <row r="116" spans="1:51" ht="23.25" customHeight="1" x14ac:dyDescent="0.15">
      <c r="A116" s="440"/>
      <c r="B116" s="441"/>
      <c r="C116" s="441"/>
      <c r="D116" s="441"/>
      <c r="E116" s="441"/>
      <c r="F116" s="442"/>
      <c r="G116" s="392" t="s">
        <v>719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720</v>
      </c>
      <c r="AC116" s="467"/>
      <c r="AD116" s="468"/>
      <c r="AE116" s="282">
        <v>277</v>
      </c>
      <c r="AF116" s="282"/>
      <c r="AG116" s="282"/>
      <c r="AH116" s="282"/>
      <c r="AI116" s="282">
        <v>275</v>
      </c>
      <c r="AJ116" s="282"/>
      <c r="AK116" s="282"/>
      <c r="AL116" s="282"/>
      <c r="AM116" s="282">
        <v>261</v>
      </c>
      <c r="AN116" s="282"/>
      <c r="AO116" s="282"/>
      <c r="AP116" s="282"/>
      <c r="AQ116" s="218">
        <v>421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348</v>
      </c>
      <c r="AC117" s="477"/>
      <c r="AD117" s="478"/>
      <c r="AE117" s="555" t="s">
        <v>721</v>
      </c>
      <c r="AF117" s="555"/>
      <c r="AG117" s="555"/>
      <c r="AH117" s="555"/>
      <c r="AI117" s="555" t="s">
        <v>722</v>
      </c>
      <c r="AJ117" s="555"/>
      <c r="AK117" s="555"/>
      <c r="AL117" s="555"/>
      <c r="AM117" s="555" t="s">
        <v>752</v>
      </c>
      <c r="AN117" s="555"/>
      <c r="AO117" s="555"/>
      <c r="AP117" s="555"/>
      <c r="AQ117" s="555" t="s">
        <v>753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378</v>
      </c>
      <c r="AF118" s="247"/>
      <c r="AG118" s="247"/>
      <c r="AH118" s="247"/>
      <c r="AI118" s="247" t="s">
        <v>400</v>
      </c>
      <c r="AJ118" s="247"/>
      <c r="AK118" s="247"/>
      <c r="AL118" s="247"/>
      <c r="AM118" s="247" t="s">
        <v>497</v>
      </c>
      <c r="AN118" s="247"/>
      <c r="AO118" s="247"/>
      <c r="AP118" s="247"/>
      <c r="AQ118" s="594" t="s">
        <v>530</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349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348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378</v>
      </c>
      <c r="AF121" s="247"/>
      <c r="AG121" s="247"/>
      <c r="AH121" s="247"/>
      <c r="AI121" s="247" t="s">
        <v>400</v>
      </c>
      <c r="AJ121" s="247"/>
      <c r="AK121" s="247"/>
      <c r="AL121" s="247"/>
      <c r="AM121" s="247" t="s">
        <v>497</v>
      </c>
      <c r="AN121" s="247"/>
      <c r="AO121" s="247"/>
      <c r="AP121" s="247"/>
      <c r="AQ121" s="594" t="s">
        <v>530</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348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378</v>
      </c>
      <c r="AF124" s="247"/>
      <c r="AG124" s="247"/>
      <c r="AH124" s="247"/>
      <c r="AI124" s="247" t="s">
        <v>400</v>
      </c>
      <c r="AJ124" s="247"/>
      <c r="AK124" s="247"/>
      <c r="AL124" s="247"/>
      <c r="AM124" s="247" t="s">
        <v>497</v>
      </c>
      <c r="AN124" s="247"/>
      <c r="AO124" s="247"/>
      <c r="AP124" s="247"/>
      <c r="AQ124" s="594" t="s">
        <v>530</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350</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348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7" t="s">
        <v>378</v>
      </c>
      <c r="AF127" s="247"/>
      <c r="AG127" s="247"/>
      <c r="AH127" s="247"/>
      <c r="AI127" s="247" t="s">
        <v>400</v>
      </c>
      <c r="AJ127" s="247"/>
      <c r="AK127" s="247"/>
      <c r="AL127" s="247"/>
      <c r="AM127" s="247" t="s">
        <v>497</v>
      </c>
      <c r="AN127" s="247"/>
      <c r="AO127" s="247"/>
      <c r="AP127" s="247"/>
      <c r="AQ127" s="594" t="s">
        <v>530</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348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393</v>
      </c>
      <c r="B130" s="186"/>
      <c r="C130" s="185" t="s">
        <v>235</v>
      </c>
      <c r="D130" s="186"/>
      <c r="E130" s="170" t="s">
        <v>264</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378</v>
      </c>
      <c r="AF132" s="133"/>
      <c r="AG132" s="133"/>
      <c r="AH132" s="134"/>
      <c r="AI132" s="158" t="s">
        <v>400</v>
      </c>
      <c r="AJ132" s="133"/>
      <c r="AK132" s="133"/>
      <c r="AL132" s="134"/>
      <c r="AM132" s="158" t="s">
        <v>687</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1033</v>
      </c>
      <c r="AR133" s="200"/>
      <c r="AS133" s="136" t="s">
        <v>232</v>
      </c>
      <c r="AT133" s="137"/>
      <c r="AU133" s="201" t="s">
        <v>1033</v>
      </c>
      <c r="AV133" s="201"/>
      <c r="AW133" s="136" t="s">
        <v>179</v>
      </c>
      <c r="AX133" s="196"/>
      <c r="AY133">
        <f>$AY$132</f>
        <v>1</v>
      </c>
    </row>
    <row r="134" spans="1:51" ht="39.75" customHeight="1" x14ac:dyDescent="0.15">
      <c r="A134" s="190"/>
      <c r="B134" s="187"/>
      <c r="C134" s="181"/>
      <c r="D134" s="187"/>
      <c r="E134" s="181"/>
      <c r="F134" s="182"/>
      <c r="G134" s="107" t="s">
        <v>709</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709</v>
      </c>
      <c r="AC134" s="206"/>
      <c r="AD134" s="206"/>
      <c r="AE134" s="207" t="s">
        <v>709</v>
      </c>
      <c r="AF134" s="208"/>
      <c r="AG134" s="208"/>
      <c r="AH134" s="208"/>
      <c r="AI134" s="207" t="s">
        <v>709</v>
      </c>
      <c r="AJ134" s="208"/>
      <c r="AK134" s="208"/>
      <c r="AL134" s="208"/>
      <c r="AM134" s="207" t="s">
        <v>747</v>
      </c>
      <c r="AN134" s="208"/>
      <c r="AO134" s="208"/>
      <c r="AP134" s="208"/>
      <c r="AQ134" s="207" t="s">
        <v>709</v>
      </c>
      <c r="AR134" s="208"/>
      <c r="AS134" s="208"/>
      <c r="AT134" s="208"/>
      <c r="AU134" s="207" t="s">
        <v>709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709</v>
      </c>
      <c r="AC135" s="214"/>
      <c r="AD135" s="214"/>
      <c r="AE135" s="207" t="s">
        <v>709</v>
      </c>
      <c r="AF135" s="208"/>
      <c r="AG135" s="208"/>
      <c r="AH135" s="208"/>
      <c r="AI135" s="207" t="s">
        <v>709</v>
      </c>
      <c r="AJ135" s="208"/>
      <c r="AK135" s="208"/>
      <c r="AL135" s="208"/>
      <c r="AM135" s="207" t="s">
        <v>747</v>
      </c>
      <c r="AN135" s="208"/>
      <c r="AO135" s="208"/>
      <c r="AP135" s="208"/>
      <c r="AQ135" s="207" t="s">
        <v>709</v>
      </c>
      <c r="AR135" s="208"/>
      <c r="AS135" s="208"/>
      <c r="AT135" s="208"/>
      <c r="AU135" s="207" t="s">
        <v>709</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378</v>
      </c>
      <c r="AF136" s="133"/>
      <c r="AG136" s="133"/>
      <c r="AH136" s="134"/>
      <c r="AI136" s="158" t="s">
        <v>400</v>
      </c>
      <c r="AJ136" s="133"/>
      <c r="AK136" s="133"/>
      <c r="AL136" s="134"/>
      <c r="AM136" s="158" t="s">
        <v>687</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378</v>
      </c>
      <c r="AF140" s="133"/>
      <c r="AG140" s="133"/>
      <c r="AH140" s="134"/>
      <c r="AI140" s="158" t="s">
        <v>400</v>
      </c>
      <c r="AJ140" s="133"/>
      <c r="AK140" s="133"/>
      <c r="AL140" s="134"/>
      <c r="AM140" s="158" t="s">
        <v>687</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378</v>
      </c>
      <c r="AF144" s="133"/>
      <c r="AG144" s="133"/>
      <c r="AH144" s="134"/>
      <c r="AI144" s="158" t="s">
        <v>400</v>
      </c>
      <c r="AJ144" s="133"/>
      <c r="AK144" s="133"/>
      <c r="AL144" s="134"/>
      <c r="AM144" s="158" t="s">
        <v>687</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378</v>
      </c>
      <c r="AF148" s="133"/>
      <c r="AG148" s="133"/>
      <c r="AH148" s="134"/>
      <c r="AI148" s="158" t="s">
        <v>400</v>
      </c>
      <c r="AJ148" s="133"/>
      <c r="AK148" s="133"/>
      <c r="AL148" s="134"/>
      <c r="AM148" s="158" t="s">
        <v>687</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325</v>
      </c>
      <c r="R152" s="133"/>
      <c r="S152" s="133"/>
      <c r="T152" s="133"/>
      <c r="U152" s="133"/>
      <c r="V152" s="133"/>
      <c r="W152" s="133"/>
      <c r="X152" s="133"/>
      <c r="Y152" s="133"/>
      <c r="Z152" s="133"/>
      <c r="AA152" s="133"/>
      <c r="AB152" s="132" t="s">
        <v>326</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325</v>
      </c>
      <c r="R159" s="133"/>
      <c r="S159" s="133"/>
      <c r="T159" s="133"/>
      <c r="U159" s="133"/>
      <c r="V159" s="133"/>
      <c r="W159" s="133"/>
      <c r="X159" s="133"/>
      <c r="Y159" s="133"/>
      <c r="Z159" s="133"/>
      <c r="AA159" s="133"/>
      <c r="AB159" s="132" t="s">
        <v>326</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325</v>
      </c>
      <c r="R166" s="133"/>
      <c r="S166" s="133"/>
      <c r="T166" s="133"/>
      <c r="U166" s="133"/>
      <c r="V166" s="133"/>
      <c r="W166" s="133"/>
      <c r="X166" s="133"/>
      <c r="Y166" s="133"/>
      <c r="Z166" s="133"/>
      <c r="AA166" s="133"/>
      <c r="AB166" s="132" t="s">
        <v>326</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325</v>
      </c>
      <c r="R173" s="133"/>
      <c r="S173" s="133"/>
      <c r="T173" s="133"/>
      <c r="U173" s="133"/>
      <c r="V173" s="133"/>
      <c r="W173" s="133"/>
      <c r="X173" s="133"/>
      <c r="Y173" s="133"/>
      <c r="Z173" s="133"/>
      <c r="AA173" s="133"/>
      <c r="AB173" s="132" t="s">
        <v>326</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325</v>
      </c>
      <c r="R180" s="133"/>
      <c r="S180" s="133"/>
      <c r="T180" s="133"/>
      <c r="U180" s="133"/>
      <c r="V180" s="133"/>
      <c r="W180" s="133"/>
      <c r="X180" s="133"/>
      <c r="Y180" s="133"/>
      <c r="Z180" s="133"/>
      <c r="AA180" s="133"/>
      <c r="AB180" s="132" t="s">
        <v>326</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378</v>
      </c>
      <c r="AF192" s="133"/>
      <c r="AG192" s="133"/>
      <c r="AH192" s="134"/>
      <c r="AI192" s="158" t="s">
        <v>400</v>
      </c>
      <c r="AJ192" s="133"/>
      <c r="AK192" s="133"/>
      <c r="AL192" s="134"/>
      <c r="AM192" s="158" t="s">
        <v>687</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378</v>
      </c>
      <c r="AF196" s="133"/>
      <c r="AG196" s="133"/>
      <c r="AH196" s="134"/>
      <c r="AI196" s="158" t="s">
        <v>400</v>
      </c>
      <c r="AJ196" s="133"/>
      <c r="AK196" s="133"/>
      <c r="AL196" s="134"/>
      <c r="AM196" s="158" t="s">
        <v>687</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378</v>
      </c>
      <c r="AF200" s="133"/>
      <c r="AG200" s="133"/>
      <c r="AH200" s="134"/>
      <c r="AI200" s="158" t="s">
        <v>400</v>
      </c>
      <c r="AJ200" s="133"/>
      <c r="AK200" s="133"/>
      <c r="AL200" s="134"/>
      <c r="AM200" s="158" t="s">
        <v>687</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378</v>
      </c>
      <c r="AF204" s="133"/>
      <c r="AG204" s="133"/>
      <c r="AH204" s="134"/>
      <c r="AI204" s="158" t="s">
        <v>400</v>
      </c>
      <c r="AJ204" s="133"/>
      <c r="AK204" s="133"/>
      <c r="AL204" s="134"/>
      <c r="AM204" s="158" t="s">
        <v>687</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378</v>
      </c>
      <c r="AF208" s="133"/>
      <c r="AG208" s="133"/>
      <c r="AH208" s="134"/>
      <c r="AI208" s="158" t="s">
        <v>400</v>
      </c>
      <c r="AJ208" s="133"/>
      <c r="AK208" s="133"/>
      <c r="AL208" s="134"/>
      <c r="AM208" s="158" t="s">
        <v>687</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325</v>
      </c>
      <c r="R212" s="133"/>
      <c r="S212" s="133"/>
      <c r="T212" s="133"/>
      <c r="U212" s="133"/>
      <c r="V212" s="133"/>
      <c r="W212" s="133"/>
      <c r="X212" s="133"/>
      <c r="Y212" s="133"/>
      <c r="Z212" s="133"/>
      <c r="AA212" s="133"/>
      <c r="AB212" s="132" t="s">
        <v>326</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325</v>
      </c>
      <c r="R219" s="133"/>
      <c r="S219" s="133"/>
      <c r="T219" s="133"/>
      <c r="U219" s="133"/>
      <c r="V219" s="133"/>
      <c r="W219" s="133"/>
      <c r="X219" s="133"/>
      <c r="Y219" s="133"/>
      <c r="Z219" s="133"/>
      <c r="AA219" s="133"/>
      <c r="AB219" s="132" t="s">
        <v>326</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325</v>
      </c>
      <c r="R226" s="133"/>
      <c r="S226" s="133"/>
      <c r="T226" s="133"/>
      <c r="U226" s="133"/>
      <c r="V226" s="133"/>
      <c r="W226" s="133"/>
      <c r="X226" s="133"/>
      <c r="Y226" s="133"/>
      <c r="Z226" s="133"/>
      <c r="AA226" s="133"/>
      <c r="AB226" s="132" t="s">
        <v>326</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325</v>
      </c>
      <c r="R233" s="133"/>
      <c r="S233" s="133"/>
      <c r="T233" s="133"/>
      <c r="U233" s="133"/>
      <c r="V233" s="133"/>
      <c r="W233" s="133"/>
      <c r="X233" s="133"/>
      <c r="Y233" s="133"/>
      <c r="Z233" s="133"/>
      <c r="AA233" s="133"/>
      <c r="AB233" s="132" t="s">
        <v>326</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325</v>
      </c>
      <c r="R240" s="133"/>
      <c r="S240" s="133"/>
      <c r="T240" s="133"/>
      <c r="U240" s="133"/>
      <c r="V240" s="133"/>
      <c r="W240" s="133"/>
      <c r="X240" s="133"/>
      <c r="Y240" s="133"/>
      <c r="Z240" s="133"/>
      <c r="AA240" s="133"/>
      <c r="AB240" s="132" t="s">
        <v>326</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378</v>
      </c>
      <c r="AF252" s="133"/>
      <c r="AG252" s="133"/>
      <c r="AH252" s="134"/>
      <c r="AI252" s="158" t="s">
        <v>400</v>
      </c>
      <c r="AJ252" s="133"/>
      <c r="AK252" s="133"/>
      <c r="AL252" s="134"/>
      <c r="AM252" s="158" t="s">
        <v>687</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378</v>
      </c>
      <c r="AF256" s="133"/>
      <c r="AG256" s="133"/>
      <c r="AH256" s="134"/>
      <c r="AI256" s="158" t="s">
        <v>400</v>
      </c>
      <c r="AJ256" s="133"/>
      <c r="AK256" s="133"/>
      <c r="AL256" s="134"/>
      <c r="AM256" s="158" t="s">
        <v>687</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378</v>
      </c>
      <c r="AF260" s="133"/>
      <c r="AG260" s="133"/>
      <c r="AH260" s="134"/>
      <c r="AI260" s="158" t="s">
        <v>400</v>
      </c>
      <c r="AJ260" s="133"/>
      <c r="AK260" s="133"/>
      <c r="AL260" s="134"/>
      <c r="AM260" s="158" t="s">
        <v>687</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378</v>
      </c>
      <c r="AF264" s="133"/>
      <c r="AG264" s="133"/>
      <c r="AH264" s="134"/>
      <c r="AI264" s="158" t="s">
        <v>400</v>
      </c>
      <c r="AJ264" s="133"/>
      <c r="AK264" s="133"/>
      <c r="AL264" s="134"/>
      <c r="AM264" s="158" t="s">
        <v>687</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378</v>
      </c>
      <c r="AF268" s="133"/>
      <c r="AG268" s="133"/>
      <c r="AH268" s="134"/>
      <c r="AI268" s="158" t="s">
        <v>400</v>
      </c>
      <c r="AJ268" s="133"/>
      <c r="AK268" s="133"/>
      <c r="AL268" s="134"/>
      <c r="AM268" s="158" t="s">
        <v>687</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325</v>
      </c>
      <c r="R272" s="133"/>
      <c r="S272" s="133"/>
      <c r="T272" s="133"/>
      <c r="U272" s="133"/>
      <c r="V272" s="133"/>
      <c r="W272" s="133"/>
      <c r="X272" s="133"/>
      <c r="Y272" s="133"/>
      <c r="Z272" s="133"/>
      <c r="AA272" s="133"/>
      <c r="AB272" s="132" t="s">
        <v>326</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325</v>
      </c>
      <c r="R279" s="133"/>
      <c r="S279" s="133"/>
      <c r="T279" s="133"/>
      <c r="U279" s="133"/>
      <c r="V279" s="133"/>
      <c r="W279" s="133"/>
      <c r="X279" s="133"/>
      <c r="Y279" s="133"/>
      <c r="Z279" s="133"/>
      <c r="AA279" s="133"/>
      <c r="AB279" s="132" t="s">
        <v>326</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325</v>
      </c>
      <c r="R286" s="133"/>
      <c r="S286" s="133"/>
      <c r="T286" s="133"/>
      <c r="U286" s="133"/>
      <c r="V286" s="133"/>
      <c r="W286" s="133"/>
      <c r="X286" s="133"/>
      <c r="Y286" s="133"/>
      <c r="Z286" s="133"/>
      <c r="AA286" s="133"/>
      <c r="AB286" s="132" t="s">
        <v>326</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325</v>
      </c>
      <c r="R293" s="133"/>
      <c r="S293" s="133"/>
      <c r="T293" s="133"/>
      <c r="U293" s="133"/>
      <c r="V293" s="133"/>
      <c r="W293" s="133"/>
      <c r="X293" s="133"/>
      <c r="Y293" s="133"/>
      <c r="Z293" s="133"/>
      <c r="AA293" s="133"/>
      <c r="AB293" s="132" t="s">
        <v>326</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325</v>
      </c>
      <c r="R300" s="133"/>
      <c r="S300" s="133"/>
      <c r="T300" s="133"/>
      <c r="U300" s="133"/>
      <c r="V300" s="133"/>
      <c r="W300" s="133"/>
      <c r="X300" s="133"/>
      <c r="Y300" s="133"/>
      <c r="Z300" s="133"/>
      <c r="AA300" s="133"/>
      <c r="AB300" s="132" t="s">
        <v>326</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378</v>
      </c>
      <c r="AF312" s="133"/>
      <c r="AG312" s="133"/>
      <c r="AH312" s="134"/>
      <c r="AI312" s="158" t="s">
        <v>400</v>
      </c>
      <c r="AJ312" s="133"/>
      <c r="AK312" s="133"/>
      <c r="AL312" s="134"/>
      <c r="AM312" s="158" t="s">
        <v>687</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378</v>
      </c>
      <c r="AF316" s="133"/>
      <c r="AG316" s="133"/>
      <c r="AH316" s="134"/>
      <c r="AI316" s="158" t="s">
        <v>400</v>
      </c>
      <c r="AJ316" s="133"/>
      <c r="AK316" s="133"/>
      <c r="AL316" s="134"/>
      <c r="AM316" s="158" t="s">
        <v>687</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378</v>
      </c>
      <c r="AF320" s="133"/>
      <c r="AG320" s="133"/>
      <c r="AH320" s="134"/>
      <c r="AI320" s="158" t="s">
        <v>400</v>
      </c>
      <c r="AJ320" s="133"/>
      <c r="AK320" s="133"/>
      <c r="AL320" s="134"/>
      <c r="AM320" s="158" t="s">
        <v>687</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378</v>
      </c>
      <c r="AF324" s="133"/>
      <c r="AG324" s="133"/>
      <c r="AH324" s="134"/>
      <c r="AI324" s="158" t="s">
        <v>400</v>
      </c>
      <c r="AJ324" s="133"/>
      <c r="AK324" s="133"/>
      <c r="AL324" s="134"/>
      <c r="AM324" s="158" t="s">
        <v>687</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378</v>
      </c>
      <c r="AF328" s="133"/>
      <c r="AG328" s="133"/>
      <c r="AH328" s="134"/>
      <c r="AI328" s="158" t="s">
        <v>400</v>
      </c>
      <c r="AJ328" s="133"/>
      <c r="AK328" s="133"/>
      <c r="AL328" s="134"/>
      <c r="AM328" s="158" t="s">
        <v>687</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325</v>
      </c>
      <c r="R332" s="133"/>
      <c r="S332" s="133"/>
      <c r="T332" s="133"/>
      <c r="U332" s="133"/>
      <c r="V332" s="133"/>
      <c r="W332" s="133"/>
      <c r="X332" s="133"/>
      <c r="Y332" s="133"/>
      <c r="Z332" s="133"/>
      <c r="AA332" s="133"/>
      <c r="AB332" s="132" t="s">
        <v>326</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325</v>
      </c>
      <c r="R339" s="133"/>
      <c r="S339" s="133"/>
      <c r="T339" s="133"/>
      <c r="U339" s="133"/>
      <c r="V339" s="133"/>
      <c r="W339" s="133"/>
      <c r="X339" s="133"/>
      <c r="Y339" s="133"/>
      <c r="Z339" s="133"/>
      <c r="AA339" s="133"/>
      <c r="AB339" s="132" t="s">
        <v>326</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325</v>
      </c>
      <c r="R346" s="133"/>
      <c r="S346" s="133"/>
      <c r="T346" s="133"/>
      <c r="U346" s="133"/>
      <c r="V346" s="133"/>
      <c r="W346" s="133"/>
      <c r="X346" s="133"/>
      <c r="Y346" s="133"/>
      <c r="Z346" s="133"/>
      <c r="AA346" s="133"/>
      <c r="AB346" s="132" t="s">
        <v>326</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325</v>
      </c>
      <c r="R353" s="133"/>
      <c r="S353" s="133"/>
      <c r="T353" s="133"/>
      <c r="U353" s="133"/>
      <c r="V353" s="133"/>
      <c r="W353" s="133"/>
      <c r="X353" s="133"/>
      <c r="Y353" s="133"/>
      <c r="Z353" s="133"/>
      <c r="AA353" s="133"/>
      <c r="AB353" s="132" t="s">
        <v>326</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325</v>
      </c>
      <c r="R360" s="133"/>
      <c r="S360" s="133"/>
      <c r="T360" s="133"/>
      <c r="U360" s="133"/>
      <c r="V360" s="133"/>
      <c r="W360" s="133"/>
      <c r="X360" s="133"/>
      <c r="Y360" s="133"/>
      <c r="Z360" s="133"/>
      <c r="AA360" s="133"/>
      <c r="AB360" s="132" t="s">
        <v>326</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378</v>
      </c>
      <c r="AF372" s="133"/>
      <c r="AG372" s="133"/>
      <c r="AH372" s="134"/>
      <c r="AI372" s="158" t="s">
        <v>400</v>
      </c>
      <c r="AJ372" s="133"/>
      <c r="AK372" s="133"/>
      <c r="AL372" s="134"/>
      <c r="AM372" s="158" t="s">
        <v>687</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378</v>
      </c>
      <c r="AF376" s="133"/>
      <c r="AG376" s="133"/>
      <c r="AH376" s="134"/>
      <c r="AI376" s="158" t="s">
        <v>400</v>
      </c>
      <c r="AJ376" s="133"/>
      <c r="AK376" s="133"/>
      <c r="AL376" s="134"/>
      <c r="AM376" s="158" t="s">
        <v>687</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378</v>
      </c>
      <c r="AF380" s="133"/>
      <c r="AG380" s="133"/>
      <c r="AH380" s="134"/>
      <c r="AI380" s="158" t="s">
        <v>400</v>
      </c>
      <c r="AJ380" s="133"/>
      <c r="AK380" s="133"/>
      <c r="AL380" s="134"/>
      <c r="AM380" s="158" t="s">
        <v>687</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378</v>
      </c>
      <c r="AF384" s="133"/>
      <c r="AG384" s="133"/>
      <c r="AH384" s="134"/>
      <c r="AI384" s="158" t="s">
        <v>400</v>
      </c>
      <c r="AJ384" s="133"/>
      <c r="AK384" s="133"/>
      <c r="AL384" s="134"/>
      <c r="AM384" s="158" t="s">
        <v>687</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378</v>
      </c>
      <c r="AF388" s="133"/>
      <c r="AG388" s="133"/>
      <c r="AH388" s="134"/>
      <c r="AI388" s="158" t="s">
        <v>400</v>
      </c>
      <c r="AJ388" s="133"/>
      <c r="AK388" s="133"/>
      <c r="AL388" s="134"/>
      <c r="AM388" s="158" t="s">
        <v>687</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325</v>
      </c>
      <c r="R392" s="133"/>
      <c r="S392" s="133"/>
      <c r="T392" s="133"/>
      <c r="U392" s="133"/>
      <c r="V392" s="133"/>
      <c r="W392" s="133"/>
      <c r="X392" s="133"/>
      <c r="Y392" s="133"/>
      <c r="Z392" s="133"/>
      <c r="AA392" s="133"/>
      <c r="AB392" s="132" t="s">
        <v>326</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325</v>
      </c>
      <c r="R399" s="133"/>
      <c r="S399" s="133"/>
      <c r="T399" s="133"/>
      <c r="U399" s="133"/>
      <c r="V399" s="133"/>
      <c r="W399" s="133"/>
      <c r="X399" s="133"/>
      <c r="Y399" s="133"/>
      <c r="Z399" s="133"/>
      <c r="AA399" s="133"/>
      <c r="AB399" s="132" t="s">
        <v>326</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325</v>
      </c>
      <c r="R406" s="133"/>
      <c r="S406" s="133"/>
      <c r="T406" s="133"/>
      <c r="U406" s="133"/>
      <c r="V406" s="133"/>
      <c r="W406" s="133"/>
      <c r="X406" s="133"/>
      <c r="Y406" s="133"/>
      <c r="Z406" s="133"/>
      <c r="AA406" s="133"/>
      <c r="AB406" s="132" t="s">
        <v>326</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325</v>
      </c>
      <c r="R413" s="133"/>
      <c r="S413" s="133"/>
      <c r="T413" s="133"/>
      <c r="U413" s="133"/>
      <c r="V413" s="133"/>
      <c r="W413" s="133"/>
      <c r="X413" s="133"/>
      <c r="Y413" s="133"/>
      <c r="Z413" s="133"/>
      <c r="AA413" s="133"/>
      <c r="AB413" s="132" t="s">
        <v>326</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325</v>
      </c>
      <c r="R420" s="133"/>
      <c r="S420" s="133"/>
      <c r="T420" s="133"/>
      <c r="U420" s="133"/>
      <c r="V420" s="133"/>
      <c r="W420" s="133"/>
      <c r="X420" s="133"/>
      <c r="Y420" s="133"/>
      <c r="Z420" s="133"/>
      <c r="AA420" s="133"/>
      <c r="AB420" s="132" t="s">
        <v>326</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659</v>
      </c>
      <c r="D430" s="937"/>
      <c r="E430" s="175" t="s">
        <v>387</v>
      </c>
      <c r="F430" s="903"/>
      <c r="G430" s="904" t="s">
        <v>251</v>
      </c>
      <c r="H430" s="126"/>
      <c r="I430" s="126"/>
      <c r="J430" s="905" t="s">
        <v>709</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531</v>
      </c>
      <c r="AJ431" s="334"/>
      <c r="AK431" s="334"/>
      <c r="AL431" s="158"/>
      <c r="AM431" s="334" t="s">
        <v>532</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5"/>
      <c r="AJ432" s="335"/>
      <c r="AK432" s="335"/>
      <c r="AL432" s="157"/>
      <c r="AM432" s="335"/>
      <c r="AN432" s="335"/>
      <c r="AO432" s="335"/>
      <c r="AP432" s="157"/>
      <c r="AQ432" s="250" t="s">
        <v>709</v>
      </c>
      <c r="AR432" s="201"/>
      <c r="AS432" s="136" t="s">
        <v>232</v>
      </c>
      <c r="AT432" s="137"/>
      <c r="AU432" s="201" t="s">
        <v>709</v>
      </c>
      <c r="AV432" s="201"/>
      <c r="AW432" s="136" t="s">
        <v>179</v>
      </c>
      <c r="AX432" s="196"/>
      <c r="AY432">
        <f>$AY$431</f>
        <v>1</v>
      </c>
    </row>
    <row r="433" spans="1:51" ht="23.25" customHeight="1" x14ac:dyDescent="0.15">
      <c r="A433" s="190"/>
      <c r="B433" s="187"/>
      <c r="C433" s="181"/>
      <c r="D433" s="187"/>
      <c r="E433" s="338"/>
      <c r="F433" s="339"/>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6" t="s">
        <v>709</v>
      </c>
      <c r="AF433" s="208"/>
      <c r="AG433" s="208"/>
      <c r="AH433" s="208"/>
      <c r="AI433" s="336" t="s">
        <v>709</v>
      </c>
      <c r="AJ433" s="208"/>
      <c r="AK433" s="208"/>
      <c r="AL433" s="208"/>
      <c r="AM433" s="336" t="s">
        <v>747</v>
      </c>
      <c r="AN433" s="208"/>
      <c r="AO433" s="208"/>
      <c r="AP433" s="337"/>
      <c r="AQ433" s="336" t="s">
        <v>709</v>
      </c>
      <c r="AR433" s="208"/>
      <c r="AS433" s="208"/>
      <c r="AT433" s="337"/>
      <c r="AU433" s="208" t="s">
        <v>709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6" t="s">
        <v>709</v>
      </c>
      <c r="AF434" s="208"/>
      <c r="AG434" s="208"/>
      <c r="AH434" s="337"/>
      <c r="AI434" s="336" t="s">
        <v>709</v>
      </c>
      <c r="AJ434" s="208"/>
      <c r="AK434" s="208"/>
      <c r="AL434" s="208"/>
      <c r="AM434" s="336" t="s">
        <v>747</v>
      </c>
      <c r="AN434" s="208"/>
      <c r="AO434" s="208"/>
      <c r="AP434" s="337"/>
      <c r="AQ434" s="336" t="s">
        <v>709</v>
      </c>
      <c r="AR434" s="208"/>
      <c r="AS434" s="208"/>
      <c r="AT434" s="337"/>
      <c r="AU434" s="208" t="s">
        <v>709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709</v>
      </c>
      <c r="AF435" s="208"/>
      <c r="AG435" s="208"/>
      <c r="AH435" s="337"/>
      <c r="AI435" s="336" t="s">
        <v>709</v>
      </c>
      <c r="AJ435" s="208"/>
      <c r="AK435" s="208"/>
      <c r="AL435" s="208"/>
      <c r="AM435" s="336" t="s">
        <v>747</v>
      </c>
      <c r="AN435" s="208"/>
      <c r="AO435" s="208"/>
      <c r="AP435" s="337"/>
      <c r="AQ435" s="336" t="s">
        <v>709</v>
      </c>
      <c r="AR435" s="208"/>
      <c r="AS435" s="208"/>
      <c r="AT435" s="337"/>
      <c r="AU435" s="208" t="s">
        <v>709</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531</v>
      </c>
      <c r="AJ436" s="334"/>
      <c r="AK436" s="334"/>
      <c r="AL436" s="158"/>
      <c r="AM436" s="334" t="s">
        <v>532</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531</v>
      </c>
      <c r="AJ441" s="334"/>
      <c r="AK441" s="334"/>
      <c r="AL441" s="158"/>
      <c r="AM441" s="334" t="s">
        <v>532</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531</v>
      </c>
      <c r="AJ446" s="334"/>
      <c r="AK446" s="334"/>
      <c r="AL446" s="158"/>
      <c r="AM446" s="334" t="s">
        <v>532</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531</v>
      </c>
      <c r="AJ451" s="334"/>
      <c r="AK451" s="334"/>
      <c r="AL451" s="158"/>
      <c r="AM451" s="334" t="s">
        <v>532</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531</v>
      </c>
      <c r="AJ456" s="334"/>
      <c r="AK456" s="334"/>
      <c r="AL456" s="158"/>
      <c r="AM456" s="334" t="s">
        <v>532</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709</v>
      </c>
      <c r="AF457" s="201"/>
      <c r="AG457" s="136" t="s">
        <v>232</v>
      </c>
      <c r="AH457" s="137"/>
      <c r="AI457" s="335"/>
      <c r="AJ457" s="335"/>
      <c r="AK457" s="335"/>
      <c r="AL457" s="157"/>
      <c r="AM457" s="335"/>
      <c r="AN457" s="335"/>
      <c r="AO457" s="335"/>
      <c r="AP457" s="157"/>
      <c r="AQ457" s="250" t="s">
        <v>709</v>
      </c>
      <c r="AR457" s="201"/>
      <c r="AS457" s="136" t="s">
        <v>232</v>
      </c>
      <c r="AT457" s="137"/>
      <c r="AU457" s="201" t="s">
        <v>709</v>
      </c>
      <c r="AV457" s="201"/>
      <c r="AW457" s="136" t="s">
        <v>179</v>
      </c>
      <c r="AX457" s="196"/>
      <c r="AY457">
        <f>$AY$456</f>
        <v>1</v>
      </c>
    </row>
    <row r="458" spans="1:51" ht="23.25" customHeight="1" x14ac:dyDescent="0.15">
      <c r="A458" s="190"/>
      <c r="B458" s="187"/>
      <c r="C458" s="181"/>
      <c r="D458" s="187"/>
      <c r="E458" s="338"/>
      <c r="F458" s="339"/>
      <c r="G458" s="107" t="s">
        <v>709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709</v>
      </c>
      <c r="AC458" s="214"/>
      <c r="AD458" s="214"/>
      <c r="AE458" s="336" t="s">
        <v>709</v>
      </c>
      <c r="AF458" s="208"/>
      <c r="AG458" s="208"/>
      <c r="AH458" s="208"/>
      <c r="AI458" s="336" t="s">
        <v>709</v>
      </c>
      <c r="AJ458" s="208"/>
      <c r="AK458" s="208"/>
      <c r="AL458" s="208"/>
      <c r="AM458" s="336" t="s">
        <v>747</v>
      </c>
      <c r="AN458" s="208"/>
      <c r="AO458" s="208"/>
      <c r="AP458" s="337"/>
      <c r="AQ458" s="336" t="s">
        <v>709</v>
      </c>
      <c r="AR458" s="208"/>
      <c r="AS458" s="208"/>
      <c r="AT458" s="337"/>
      <c r="AU458" s="208" t="s">
        <v>709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709</v>
      </c>
      <c r="AC459" s="206"/>
      <c r="AD459" s="206"/>
      <c r="AE459" s="336" t="s">
        <v>709</v>
      </c>
      <c r="AF459" s="208"/>
      <c r="AG459" s="208"/>
      <c r="AH459" s="337"/>
      <c r="AI459" s="336" t="s">
        <v>709</v>
      </c>
      <c r="AJ459" s="208"/>
      <c r="AK459" s="208"/>
      <c r="AL459" s="208"/>
      <c r="AM459" s="336" t="s">
        <v>747</v>
      </c>
      <c r="AN459" s="208"/>
      <c r="AO459" s="208"/>
      <c r="AP459" s="337"/>
      <c r="AQ459" s="336" t="s">
        <v>709</v>
      </c>
      <c r="AR459" s="208"/>
      <c r="AS459" s="208"/>
      <c r="AT459" s="337"/>
      <c r="AU459" s="208" t="s">
        <v>709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709</v>
      </c>
      <c r="AF460" s="208"/>
      <c r="AG460" s="208"/>
      <c r="AH460" s="337"/>
      <c r="AI460" s="336" t="s">
        <v>709</v>
      </c>
      <c r="AJ460" s="208"/>
      <c r="AK460" s="208"/>
      <c r="AL460" s="208"/>
      <c r="AM460" s="336" t="s">
        <v>747</v>
      </c>
      <c r="AN460" s="208"/>
      <c r="AO460" s="208"/>
      <c r="AP460" s="337"/>
      <c r="AQ460" s="336" t="s">
        <v>709</v>
      </c>
      <c r="AR460" s="208"/>
      <c r="AS460" s="208"/>
      <c r="AT460" s="337"/>
      <c r="AU460" s="208" t="s">
        <v>709</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531</v>
      </c>
      <c r="AJ461" s="334"/>
      <c r="AK461" s="334"/>
      <c r="AL461" s="158"/>
      <c r="AM461" s="334" t="s">
        <v>532</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531</v>
      </c>
      <c r="AJ466" s="334"/>
      <c r="AK466" s="334"/>
      <c r="AL466" s="158"/>
      <c r="AM466" s="334" t="s">
        <v>532</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531</v>
      </c>
      <c r="AJ471" s="334"/>
      <c r="AK471" s="334"/>
      <c r="AL471" s="158"/>
      <c r="AM471" s="334" t="s">
        <v>532</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531</v>
      </c>
      <c r="AJ476" s="334"/>
      <c r="AK476" s="334"/>
      <c r="AL476" s="158"/>
      <c r="AM476" s="334" t="s">
        <v>532</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395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390</v>
      </c>
      <c r="F484" s="176"/>
      <c r="G484" s="904" t="s">
        <v>251</v>
      </c>
      <c r="H484" s="126"/>
      <c r="I484" s="12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531</v>
      </c>
      <c r="AJ485" s="334"/>
      <c r="AK485" s="334"/>
      <c r="AL485" s="158"/>
      <c r="AM485" s="334" t="s">
        <v>532</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531</v>
      </c>
      <c r="AJ490" s="334"/>
      <c r="AK490" s="334"/>
      <c r="AL490" s="158"/>
      <c r="AM490" s="334" t="s">
        <v>532</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531</v>
      </c>
      <c r="AJ495" s="334"/>
      <c r="AK495" s="334"/>
      <c r="AL495" s="158"/>
      <c r="AM495" s="334" t="s">
        <v>532</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531</v>
      </c>
      <c r="AJ500" s="334"/>
      <c r="AK500" s="334"/>
      <c r="AL500" s="158"/>
      <c r="AM500" s="334" t="s">
        <v>532</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531</v>
      </c>
      <c r="AJ505" s="334"/>
      <c r="AK505" s="334"/>
      <c r="AL505" s="158"/>
      <c r="AM505" s="334" t="s">
        <v>532</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531</v>
      </c>
      <c r="AJ510" s="334"/>
      <c r="AK510" s="334"/>
      <c r="AL510" s="158"/>
      <c r="AM510" s="334" t="s">
        <v>532</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531</v>
      </c>
      <c r="AJ515" s="334"/>
      <c r="AK515" s="334"/>
      <c r="AL515" s="158"/>
      <c r="AM515" s="334" t="s">
        <v>532</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531</v>
      </c>
      <c r="AJ520" s="334"/>
      <c r="AK520" s="334"/>
      <c r="AL520" s="158"/>
      <c r="AM520" s="334" t="s">
        <v>532</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531</v>
      </c>
      <c r="AJ525" s="334"/>
      <c r="AK525" s="334"/>
      <c r="AL525" s="158"/>
      <c r="AM525" s="334" t="s">
        <v>532</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531</v>
      </c>
      <c r="AJ530" s="334"/>
      <c r="AK530" s="334"/>
      <c r="AL530" s="158"/>
      <c r="AM530" s="334" t="s">
        <v>532</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391</v>
      </c>
      <c r="F538" s="176"/>
      <c r="G538" s="904" t="s">
        <v>251</v>
      </c>
      <c r="H538" s="126"/>
      <c r="I538" s="12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531</v>
      </c>
      <c r="AJ539" s="334"/>
      <c r="AK539" s="334"/>
      <c r="AL539" s="158"/>
      <c r="AM539" s="334" t="s">
        <v>532</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531</v>
      </c>
      <c r="AJ544" s="334"/>
      <c r="AK544" s="334"/>
      <c r="AL544" s="158"/>
      <c r="AM544" s="334" t="s">
        <v>532</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531</v>
      </c>
      <c r="AJ549" s="334"/>
      <c r="AK549" s="334"/>
      <c r="AL549" s="158"/>
      <c r="AM549" s="334" t="s">
        <v>532</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531</v>
      </c>
      <c r="AJ554" s="334"/>
      <c r="AK554" s="334"/>
      <c r="AL554" s="158"/>
      <c r="AM554" s="334" t="s">
        <v>532</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531</v>
      </c>
      <c r="AJ559" s="334"/>
      <c r="AK559" s="334"/>
      <c r="AL559" s="158"/>
      <c r="AM559" s="334" t="s">
        <v>532</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531</v>
      </c>
      <c r="AJ564" s="334"/>
      <c r="AK564" s="334"/>
      <c r="AL564" s="158"/>
      <c r="AM564" s="334" t="s">
        <v>532</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531</v>
      </c>
      <c r="AJ569" s="334"/>
      <c r="AK569" s="334"/>
      <c r="AL569" s="158"/>
      <c r="AM569" s="334" t="s">
        <v>532</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531</v>
      </c>
      <c r="AJ574" s="334"/>
      <c r="AK574" s="334"/>
      <c r="AL574" s="158"/>
      <c r="AM574" s="334" t="s">
        <v>532</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531</v>
      </c>
      <c r="AJ579" s="334"/>
      <c r="AK579" s="334"/>
      <c r="AL579" s="158"/>
      <c r="AM579" s="334" t="s">
        <v>532</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531</v>
      </c>
      <c r="AJ584" s="334"/>
      <c r="AK584" s="334"/>
      <c r="AL584" s="158"/>
      <c r="AM584" s="334" t="s">
        <v>532</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390</v>
      </c>
      <c r="F592" s="176"/>
      <c r="G592" s="904" t="s">
        <v>251</v>
      </c>
      <c r="H592" s="126"/>
      <c r="I592" s="12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531</v>
      </c>
      <c r="AJ593" s="334"/>
      <c r="AK593" s="334"/>
      <c r="AL593" s="158"/>
      <c r="AM593" s="334" t="s">
        <v>532</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531</v>
      </c>
      <c r="AJ598" s="334"/>
      <c r="AK598" s="334"/>
      <c r="AL598" s="158"/>
      <c r="AM598" s="334" t="s">
        <v>532</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531</v>
      </c>
      <c r="AJ603" s="334"/>
      <c r="AK603" s="334"/>
      <c r="AL603" s="158"/>
      <c r="AM603" s="334" t="s">
        <v>532</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531</v>
      </c>
      <c r="AJ608" s="334"/>
      <c r="AK608" s="334"/>
      <c r="AL608" s="158"/>
      <c r="AM608" s="334" t="s">
        <v>532</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531</v>
      </c>
      <c r="AJ613" s="334"/>
      <c r="AK613" s="334"/>
      <c r="AL613" s="158"/>
      <c r="AM613" s="334" t="s">
        <v>532</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531</v>
      </c>
      <c r="AJ618" s="334"/>
      <c r="AK618" s="334"/>
      <c r="AL618" s="158"/>
      <c r="AM618" s="334" t="s">
        <v>532</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531</v>
      </c>
      <c r="AJ623" s="334"/>
      <c r="AK623" s="334"/>
      <c r="AL623" s="158"/>
      <c r="AM623" s="334" t="s">
        <v>532</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531</v>
      </c>
      <c r="AJ628" s="334"/>
      <c r="AK628" s="334"/>
      <c r="AL628" s="158"/>
      <c r="AM628" s="334" t="s">
        <v>532</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531</v>
      </c>
      <c r="AJ633" s="334"/>
      <c r="AK633" s="334"/>
      <c r="AL633" s="158"/>
      <c r="AM633" s="334" t="s">
        <v>532</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531</v>
      </c>
      <c r="AJ638" s="334"/>
      <c r="AK638" s="334"/>
      <c r="AL638" s="158"/>
      <c r="AM638" s="334" t="s">
        <v>532</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391</v>
      </c>
      <c r="F646" s="176"/>
      <c r="G646" s="904" t="s">
        <v>251</v>
      </c>
      <c r="H646" s="126"/>
      <c r="I646" s="12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531</v>
      </c>
      <c r="AJ647" s="334"/>
      <c r="AK647" s="334"/>
      <c r="AL647" s="158"/>
      <c r="AM647" s="334" t="s">
        <v>532</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531</v>
      </c>
      <c r="AJ652" s="334"/>
      <c r="AK652" s="334"/>
      <c r="AL652" s="158"/>
      <c r="AM652" s="334" t="s">
        <v>532</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531</v>
      </c>
      <c r="AJ657" s="334"/>
      <c r="AK657" s="334"/>
      <c r="AL657" s="158"/>
      <c r="AM657" s="334" t="s">
        <v>532</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531</v>
      </c>
      <c r="AJ662" s="334"/>
      <c r="AK662" s="334"/>
      <c r="AL662" s="158"/>
      <c r="AM662" s="334" t="s">
        <v>532</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531</v>
      </c>
      <c r="AJ667" s="334"/>
      <c r="AK667" s="334"/>
      <c r="AL667" s="158"/>
      <c r="AM667" s="334" t="s">
        <v>532</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531</v>
      </c>
      <c r="AJ672" s="334"/>
      <c r="AK672" s="334"/>
      <c r="AL672" s="158"/>
      <c r="AM672" s="334" t="s">
        <v>532</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531</v>
      </c>
      <c r="AJ677" s="334"/>
      <c r="AK677" s="334"/>
      <c r="AL677" s="158"/>
      <c r="AM677" s="334" t="s">
        <v>532</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531</v>
      </c>
      <c r="AJ682" s="334"/>
      <c r="AK682" s="334"/>
      <c r="AL682" s="158"/>
      <c r="AM682" s="334" t="s">
        <v>532</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531</v>
      </c>
      <c r="AJ687" s="334"/>
      <c r="AK687" s="334"/>
      <c r="AL687" s="158"/>
      <c r="AM687" s="334" t="s">
        <v>532</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531</v>
      </c>
      <c r="AJ692" s="334"/>
      <c r="AK692" s="334"/>
      <c r="AL692" s="158"/>
      <c r="AM692" s="334" t="s">
        <v>532</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2.75"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725</v>
      </c>
      <c r="AE702" s="342"/>
      <c r="AF702" s="342"/>
      <c r="AG702" s="384" t="s">
        <v>732</v>
      </c>
      <c r="AH702" s="385"/>
      <c r="AI702" s="385"/>
      <c r="AJ702" s="385"/>
      <c r="AK702" s="385"/>
      <c r="AL702" s="385"/>
      <c r="AM702" s="385"/>
      <c r="AN702" s="385"/>
      <c r="AO702" s="385"/>
      <c r="AP702" s="385"/>
      <c r="AQ702" s="385"/>
      <c r="AR702" s="385"/>
      <c r="AS702" s="385"/>
      <c r="AT702" s="385"/>
      <c r="AU702" s="385"/>
      <c r="AV702" s="385"/>
      <c r="AW702" s="385"/>
      <c r="AX702" s="386"/>
    </row>
    <row r="703" spans="1:51" ht="39.75"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725</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9"/>
      <c r="B704" s="88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725</v>
      </c>
      <c r="AE704" s="786"/>
      <c r="AF704" s="786"/>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725</v>
      </c>
      <c r="AE705" s="718"/>
      <c r="AF705" s="718"/>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369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736</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310</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736</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725</v>
      </c>
      <c r="AE708" s="608"/>
      <c r="AF708" s="608"/>
      <c r="AG708" s="745" t="s">
        <v>737</v>
      </c>
      <c r="AH708" s="746"/>
      <c r="AI708" s="746"/>
      <c r="AJ708" s="746"/>
      <c r="AK708" s="746"/>
      <c r="AL708" s="746"/>
      <c r="AM708" s="746"/>
      <c r="AN708" s="746"/>
      <c r="AO708" s="746"/>
      <c r="AP708" s="746"/>
      <c r="AQ708" s="746"/>
      <c r="AR708" s="746"/>
      <c r="AS708" s="746"/>
      <c r="AT708" s="746"/>
      <c r="AU708" s="746"/>
      <c r="AV708" s="746"/>
      <c r="AW708" s="746"/>
      <c r="AX708" s="747"/>
    </row>
    <row r="709" spans="1:50" ht="53.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725</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725</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725</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336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725</v>
      </c>
      <c r="AE712" s="786"/>
      <c r="AF712" s="786"/>
      <c r="AG712" s="810" t="s">
        <v>740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337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742</v>
      </c>
      <c r="AE713" s="323"/>
      <c r="AF713" s="666"/>
      <c r="AG713" s="104"/>
      <c r="AH713" s="105"/>
      <c r="AI713" s="105"/>
      <c r="AJ713" s="105"/>
      <c r="AK713" s="105"/>
      <c r="AL713" s="105"/>
      <c r="AM713" s="105"/>
      <c r="AN713" s="105"/>
      <c r="AO713" s="105"/>
      <c r="AP713" s="105"/>
      <c r="AQ713" s="105"/>
      <c r="AR713" s="105"/>
      <c r="AS713" s="105"/>
      <c r="AT713" s="105"/>
      <c r="AU713" s="105"/>
      <c r="AV713" s="105"/>
      <c r="AW713" s="105"/>
      <c r="AX713" s="106"/>
    </row>
    <row r="714" spans="1:50" ht="77.25" customHeight="1" x14ac:dyDescent="0.15">
      <c r="A714" s="648"/>
      <c r="B714" s="649"/>
      <c r="C714" s="650" t="s">
        <v>315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725</v>
      </c>
      <c r="AE714" s="808"/>
      <c r="AF714" s="809"/>
      <c r="AG714" s="739" t="s">
        <v>741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316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742</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742</v>
      </c>
      <c r="AE716" s="630"/>
      <c r="AF716" s="63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725</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725</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742</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329</v>
      </c>
      <c r="D720" s="297"/>
      <c r="E720" s="297"/>
      <c r="F720" s="300"/>
      <c r="G720" s="296" t="s">
        <v>330</v>
      </c>
      <c r="H720" s="297"/>
      <c r="I720" s="297"/>
      <c r="J720" s="297"/>
      <c r="K720" s="297"/>
      <c r="L720" s="297"/>
      <c r="M720" s="297"/>
      <c r="N720" s="296" t="s">
        <v>333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745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749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746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137</v>
      </c>
      <c r="B731" s="677"/>
      <c r="C731" s="677"/>
      <c r="D731" s="677"/>
      <c r="E731" s="678"/>
      <c r="F731" s="732" t="s">
        <v>1030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1034</v>
      </c>
      <c r="B733" s="677"/>
      <c r="C733" s="677"/>
      <c r="D733" s="677"/>
      <c r="E733" s="678"/>
      <c r="F733" s="640" t="s">
        <v>1035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660</v>
      </c>
      <c r="B737" s="211"/>
      <c r="C737" s="211"/>
      <c r="D737" s="212"/>
      <c r="E737" s="960" t="s">
        <v>755</v>
      </c>
      <c r="F737" s="961"/>
      <c r="G737" s="961"/>
      <c r="H737" s="961"/>
      <c r="I737" s="961"/>
      <c r="J737" s="961"/>
      <c r="K737" s="961"/>
      <c r="L737" s="961"/>
      <c r="M737" s="961"/>
      <c r="N737" s="961"/>
      <c r="O737" s="961"/>
      <c r="P737" s="963"/>
      <c r="Q737" s="960" t="s">
        <v>764</v>
      </c>
      <c r="R737" s="961"/>
      <c r="S737" s="961"/>
      <c r="T737" s="961"/>
      <c r="U737" s="961"/>
      <c r="V737" s="961"/>
      <c r="W737" s="961"/>
      <c r="X737" s="961"/>
      <c r="Y737" s="961"/>
      <c r="Z737" s="961"/>
      <c r="AA737" s="961"/>
      <c r="AB737" s="963"/>
      <c r="AC737" s="960" t="s">
        <v>764</v>
      </c>
      <c r="AD737" s="961"/>
      <c r="AE737" s="961"/>
      <c r="AF737" s="961"/>
      <c r="AG737" s="961"/>
      <c r="AH737" s="961"/>
      <c r="AI737" s="961"/>
      <c r="AJ737" s="961"/>
      <c r="AK737" s="961"/>
      <c r="AL737" s="961"/>
      <c r="AM737" s="961"/>
      <c r="AN737" s="963"/>
      <c r="AO737" s="960" t="s">
        <v>764</v>
      </c>
      <c r="AP737" s="961"/>
      <c r="AQ737" s="961"/>
      <c r="AR737" s="961"/>
      <c r="AS737" s="961"/>
      <c r="AT737" s="961"/>
      <c r="AU737" s="961"/>
      <c r="AV737" s="961"/>
      <c r="AW737" s="961"/>
      <c r="AX737" s="962"/>
      <c r="AY737" s="97"/>
    </row>
    <row r="738" spans="1:51" ht="24.75" customHeight="1" x14ac:dyDescent="0.15">
      <c r="A738" s="362" t="s">
        <v>385</v>
      </c>
      <c r="B738" s="362"/>
      <c r="C738" s="362"/>
      <c r="D738" s="362"/>
      <c r="E738" s="960" t="s">
        <v>758</v>
      </c>
      <c r="F738" s="961"/>
      <c r="G738" s="961"/>
      <c r="H738" s="961"/>
      <c r="I738" s="961"/>
      <c r="J738" s="961"/>
      <c r="K738" s="961"/>
      <c r="L738" s="961"/>
      <c r="M738" s="961"/>
      <c r="N738" s="961"/>
      <c r="O738" s="961"/>
      <c r="P738" s="963"/>
      <c r="Q738" s="960" t="s">
        <v>764</v>
      </c>
      <c r="R738" s="961"/>
      <c r="S738" s="961"/>
      <c r="T738" s="961"/>
      <c r="U738" s="961"/>
      <c r="V738" s="961"/>
      <c r="W738" s="961"/>
      <c r="X738" s="961"/>
      <c r="Y738" s="961"/>
      <c r="Z738" s="961"/>
      <c r="AA738" s="961"/>
      <c r="AB738" s="963"/>
      <c r="AC738" s="960" t="s">
        <v>764</v>
      </c>
      <c r="AD738" s="961"/>
      <c r="AE738" s="961"/>
      <c r="AF738" s="961"/>
      <c r="AG738" s="961"/>
      <c r="AH738" s="961"/>
      <c r="AI738" s="961"/>
      <c r="AJ738" s="961"/>
      <c r="AK738" s="961"/>
      <c r="AL738" s="961"/>
      <c r="AM738" s="961"/>
      <c r="AN738" s="963"/>
      <c r="AO738" s="960" t="s">
        <v>764</v>
      </c>
      <c r="AP738" s="961"/>
      <c r="AQ738" s="961"/>
      <c r="AR738" s="961"/>
      <c r="AS738" s="961"/>
      <c r="AT738" s="961"/>
      <c r="AU738" s="961"/>
      <c r="AV738" s="961"/>
      <c r="AW738" s="961"/>
      <c r="AX738" s="962"/>
    </row>
    <row r="739" spans="1:51" ht="24.75" customHeight="1" x14ac:dyDescent="0.15">
      <c r="A739" s="362" t="s">
        <v>384</v>
      </c>
      <c r="B739" s="362"/>
      <c r="C739" s="362"/>
      <c r="D739" s="362"/>
      <c r="E739" s="960" t="s">
        <v>759</v>
      </c>
      <c r="F739" s="961"/>
      <c r="G739" s="961"/>
      <c r="H739" s="961"/>
      <c r="I739" s="961"/>
      <c r="J739" s="961"/>
      <c r="K739" s="961"/>
      <c r="L739" s="961"/>
      <c r="M739" s="961"/>
      <c r="N739" s="961"/>
      <c r="O739" s="961"/>
      <c r="P739" s="963"/>
      <c r="Q739" s="960" t="s">
        <v>764</v>
      </c>
      <c r="R739" s="961"/>
      <c r="S739" s="961"/>
      <c r="T739" s="961"/>
      <c r="U739" s="961"/>
      <c r="V739" s="961"/>
      <c r="W739" s="961"/>
      <c r="X739" s="961"/>
      <c r="Y739" s="961"/>
      <c r="Z739" s="961"/>
      <c r="AA739" s="961"/>
      <c r="AB739" s="963"/>
      <c r="AC739" s="960" t="s">
        <v>764</v>
      </c>
      <c r="AD739" s="961"/>
      <c r="AE739" s="961"/>
      <c r="AF739" s="961"/>
      <c r="AG739" s="961"/>
      <c r="AH739" s="961"/>
      <c r="AI739" s="961"/>
      <c r="AJ739" s="961"/>
      <c r="AK739" s="961"/>
      <c r="AL739" s="961"/>
      <c r="AM739" s="961"/>
      <c r="AN739" s="963"/>
      <c r="AO739" s="960" t="s">
        <v>764</v>
      </c>
      <c r="AP739" s="961"/>
      <c r="AQ739" s="961"/>
      <c r="AR739" s="961"/>
      <c r="AS739" s="961"/>
      <c r="AT739" s="961"/>
      <c r="AU739" s="961"/>
      <c r="AV739" s="961"/>
      <c r="AW739" s="961"/>
      <c r="AX739" s="962"/>
    </row>
    <row r="740" spans="1:51" ht="24.75" customHeight="1" x14ac:dyDescent="0.15">
      <c r="A740" s="362" t="s">
        <v>383</v>
      </c>
      <c r="B740" s="362"/>
      <c r="C740" s="362"/>
      <c r="D740" s="362"/>
      <c r="E740" s="960" t="s">
        <v>760</v>
      </c>
      <c r="F740" s="961"/>
      <c r="G740" s="961"/>
      <c r="H740" s="961"/>
      <c r="I740" s="961"/>
      <c r="J740" s="961"/>
      <c r="K740" s="961"/>
      <c r="L740" s="961"/>
      <c r="M740" s="961"/>
      <c r="N740" s="961"/>
      <c r="O740" s="961"/>
      <c r="P740" s="963"/>
      <c r="Q740" s="960" t="s">
        <v>764</v>
      </c>
      <c r="R740" s="961"/>
      <c r="S740" s="961"/>
      <c r="T740" s="961"/>
      <c r="U740" s="961"/>
      <c r="V740" s="961"/>
      <c r="W740" s="961"/>
      <c r="X740" s="961"/>
      <c r="Y740" s="961"/>
      <c r="Z740" s="961"/>
      <c r="AA740" s="961"/>
      <c r="AB740" s="963"/>
      <c r="AC740" s="960" t="s">
        <v>764</v>
      </c>
      <c r="AD740" s="961"/>
      <c r="AE740" s="961"/>
      <c r="AF740" s="961"/>
      <c r="AG740" s="961"/>
      <c r="AH740" s="961"/>
      <c r="AI740" s="961"/>
      <c r="AJ740" s="961"/>
      <c r="AK740" s="961"/>
      <c r="AL740" s="961"/>
      <c r="AM740" s="961"/>
      <c r="AN740" s="963"/>
      <c r="AO740" s="960" t="s">
        <v>764</v>
      </c>
      <c r="AP740" s="961"/>
      <c r="AQ740" s="961"/>
      <c r="AR740" s="961"/>
      <c r="AS740" s="961"/>
      <c r="AT740" s="961"/>
      <c r="AU740" s="961"/>
      <c r="AV740" s="961"/>
      <c r="AW740" s="961"/>
      <c r="AX740" s="962"/>
    </row>
    <row r="741" spans="1:51" ht="24.75" customHeight="1" x14ac:dyDescent="0.15">
      <c r="A741" s="362" t="s">
        <v>382</v>
      </c>
      <c r="B741" s="362"/>
      <c r="C741" s="362"/>
      <c r="D741" s="362"/>
      <c r="E741" s="960" t="s">
        <v>761</v>
      </c>
      <c r="F741" s="961"/>
      <c r="G741" s="961"/>
      <c r="H741" s="961"/>
      <c r="I741" s="961"/>
      <c r="J741" s="961"/>
      <c r="K741" s="961"/>
      <c r="L741" s="961"/>
      <c r="M741" s="961"/>
      <c r="N741" s="961"/>
      <c r="O741" s="961"/>
      <c r="P741" s="963"/>
      <c r="Q741" s="960" t="s">
        <v>764</v>
      </c>
      <c r="R741" s="961"/>
      <c r="S741" s="961"/>
      <c r="T741" s="961"/>
      <c r="U741" s="961"/>
      <c r="V741" s="961"/>
      <c r="W741" s="961"/>
      <c r="X741" s="961"/>
      <c r="Y741" s="961"/>
      <c r="Z741" s="961"/>
      <c r="AA741" s="961"/>
      <c r="AB741" s="963"/>
      <c r="AC741" s="960" t="s">
        <v>764</v>
      </c>
      <c r="AD741" s="961"/>
      <c r="AE741" s="961"/>
      <c r="AF741" s="961"/>
      <c r="AG741" s="961"/>
      <c r="AH741" s="961"/>
      <c r="AI741" s="961"/>
      <c r="AJ741" s="961"/>
      <c r="AK741" s="961"/>
      <c r="AL741" s="961"/>
      <c r="AM741" s="961"/>
      <c r="AN741" s="963"/>
      <c r="AO741" s="960" t="s">
        <v>764</v>
      </c>
      <c r="AP741" s="961"/>
      <c r="AQ741" s="961"/>
      <c r="AR741" s="961"/>
      <c r="AS741" s="961"/>
      <c r="AT741" s="961"/>
      <c r="AU741" s="961"/>
      <c r="AV741" s="961"/>
      <c r="AW741" s="961"/>
      <c r="AX741" s="962"/>
    </row>
    <row r="742" spans="1:51" ht="24.75" customHeight="1" x14ac:dyDescent="0.15">
      <c r="A742" s="362" t="s">
        <v>381</v>
      </c>
      <c r="B742" s="362"/>
      <c r="C742" s="362"/>
      <c r="D742" s="362"/>
      <c r="E742" s="960" t="s">
        <v>757</v>
      </c>
      <c r="F742" s="961"/>
      <c r="G742" s="961"/>
      <c r="H742" s="961"/>
      <c r="I742" s="961"/>
      <c r="J742" s="961"/>
      <c r="K742" s="961"/>
      <c r="L742" s="961"/>
      <c r="M742" s="961"/>
      <c r="N742" s="961"/>
      <c r="O742" s="961"/>
      <c r="P742" s="963"/>
      <c r="Q742" s="960" t="s">
        <v>764</v>
      </c>
      <c r="R742" s="961"/>
      <c r="S742" s="961"/>
      <c r="T742" s="961"/>
      <c r="U742" s="961"/>
      <c r="V742" s="961"/>
      <c r="W742" s="961"/>
      <c r="X742" s="961"/>
      <c r="Y742" s="961"/>
      <c r="Z742" s="961"/>
      <c r="AA742" s="961"/>
      <c r="AB742" s="963"/>
      <c r="AC742" s="960" t="s">
        <v>764</v>
      </c>
      <c r="AD742" s="961"/>
      <c r="AE742" s="961"/>
      <c r="AF742" s="961"/>
      <c r="AG742" s="961"/>
      <c r="AH742" s="961"/>
      <c r="AI742" s="961"/>
      <c r="AJ742" s="961"/>
      <c r="AK742" s="961"/>
      <c r="AL742" s="961"/>
      <c r="AM742" s="961"/>
      <c r="AN742" s="963"/>
      <c r="AO742" s="960" t="s">
        <v>764</v>
      </c>
      <c r="AP742" s="961"/>
      <c r="AQ742" s="961"/>
      <c r="AR742" s="961"/>
      <c r="AS742" s="961"/>
      <c r="AT742" s="961"/>
      <c r="AU742" s="961"/>
      <c r="AV742" s="961"/>
      <c r="AW742" s="961"/>
      <c r="AX742" s="962"/>
    </row>
    <row r="743" spans="1:51" ht="24.75" customHeight="1" x14ac:dyDescent="0.15">
      <c r="A743" s="362" t="s">
        <v>380</v>
      </c>
      <c r="B743" s="362"/>
      <c r="C743" s="362"/>
      <c r="D743" s="362"/>
      <c r="E743" s="960" t="s">
        <v>756</v>
      </c>
      <c r="F743" s="961"/>
      <c r="G743" s="961"/>
      <c r="H743" s="961"/>
      <c r="I743" s="961"/>
      <c r="J743" s="961"/>
      <c r="K743" s="961"/>
      <c r="L743" s="961"/>
      <c r="M743" s="961"/>
      <c r="N743" s="961"/>
      <c r="O743" s="961"/>
      <c r="P743" s="963"/>
      <c r="Q743" s="960" t="s">
        <v>764</v>
      </c>
      <c r="R743" s="961"/>
      <c r="S743" s="961"/>
      <c r="T743" s="961"/>
      <c r="U743" s="961"/>
      <c r="V743" s="961"/>
      <c r="W743" s="961"/>
      <c r="X743" s="961"/>
      <c r="Y743" s="961"/>
      <c r="Z743" s="961"/>
      <c r="AA743" s="961"/>
      <c r="AB743" s="963"/>
      <c r="AC743" s="960" t="s">
        <v>764</v>
      </c>
      <c r="AD743" s="961"/>
      <c r="AE743" s="961"/>
      <c r="AF743" s="961"/>
      <c r="AG743" s="961"/>
      <c r="AH743" s="961"/>
      <c r="AI743" s="961"/>
      <c r="AJ743" s="961"/>
      <c r="AK743" s="961"/>
      <c r="AL743" s="961"/>
      <c r="AM743" s="961"/>
      <c r="AN743" s="963"/>
      <c r="AO743" s="960" t="s">
        <v>764</v>
      </c>
      <c r="AP743" s="961"/>
      <c r="AQ743" s="961"/>
      <c r="AR743" s="961"/>
      <c r="AS743" s="961"/>
      <c r="AT743" s="961"/>
      <c r="AU743" s="961"/>
      <c r="AV743" s="961"/>
      <c r="AW743" s="961"/>
      <c r="AX743" s="962"/>
    </row>
    <row r="744" spans="1:51" ht="24.75" customHeight="1" x14ac:dyDescent="0.15">
      <c r="A744" s="362" t="s">
        <v>379</v>
      </c>
      <c r="B744" s="362"/>
      <c r="C744" s="362"/>
      <c r="D744" s="362"/>
      <c r="E744" s="960" t="s">
        <v>762</v>
      </c>
      <c r="F744" s="961"/>
      <c r="G744" s="961"/>
      <c r="H744" s="961"/>
      <c r="I744" s="961"/>
      <c r="J744" s="961"/>
      <c r="K744" s="961"/>
      <c r="L744" s="961"/>
      <c r="M744" s="961"/>
      <c r="N744" s="961"/>
      <c r="O744" s="961"/>
      <c r="P744" s="963"/>
      <c r="Q744" s="960" t="s">
        <v>764</v>
      </c>
      <c r="R744" s="961"/>
      <c r="S744" s="961"/>
      <c r="T744" s="961"/>
      <c r="U744" s="961"/>
      <c r="V744" s="961"/>
      <c r="W744" s="961"/>
      <c r="X744" s="961"/>
      <c r="Y744" s="961"/>
      <c r="Z744" s="961"/>
      <c r="AA744" s="961"/>
      <c r="AB744" s="963"/>
      <c r="AC744" s="960" t="s">
        <v>764</v>
      </c>
      <c r="AD744" s="961"/>
      <c r="AE744" s="961"/>
      <c r="AF744" s="961"/>
      <c r="AG744" s="961"/>
      <c r="AH744" s="961"/>
      <c r="AI744" s="961"/>
      <c r="AJ744" s="961"/>
      <c r="AK744" s="961"/>
      <c r="AL744" s="961"/>
      <c r="AM744" s="961"/>
      <c r="AN744" s="963"/>
      <c r="AO744" s="960" t="s">
        <v>764</v>
      </c>
      <c r="AP744" s="961"/>
      <c r="AQ744" s="961"/>
      <c r="AR744" s="961"/>
      <c r="AS744" s="961"/>
      <c r="AT744" s="961"/>
      <c r="AU744" s="961"/>
      <c r="AV744" s="961"/>
      <c r="AW744" s="961"/>
      <c r="AX744" s="962"/>
    </row>
    <row r="745" spans="1:51" ht="24.75" customHeight="1" x14ac:dyDescent="0.15">
      <c r="A745" s="362" t="s">
        <v>378</v>
      </c>
      <c r="B745" s="362"/>
      <c r="C745" s="362"/>
      <c r="D745" s="362"/>
      <c r="E745" s="997" t="s">
        <v>763</v>
      </c>
      <c r="F745" s="998"/>
      <c r="G745" s="998"/>
      <c r="H745" s="998"/>
      <c r="I745" s="998"/>
      <c r="J745" s="998"/>
      <c r="K745" s="998"/>
      <c r="L745" s="998"/>
      <c r="M745" s="998"/>
      <c r="N745" s="998"/>
      <c r="O745" s="998"/>
      <c r="P745" s="999"/>
      <c r="Q745" s="997" t="s">
        <v>764</v>
      </c>
      <c r="R745" s="998"/>
      <c r="S745" s="998"/>
      <c r="T745" s="998"/>
      <c r="U745" s="998"/>
      <c r="V745" s="998"/>
      <c r="W745" s="998"/>
      <c r="X745" s="998"/>
      <c r="Y745" s="998"/>
      <c r="Z745" s="998"/>
      <c r="AA745" s="998"/>
      <c r="AB745" s="999"/>
      <c r="AC745" s="997" t="s">
        <v>764</v>
      </c>
      <c r="AD745" s="998"/>
      <c r="AE745" s="998"/>
      <c r="AF745" s="998"/>
      <c r="AG745" s="998"/>
      <c r="AH745" s="998"/>
      <c r="AI745" s="998"/>
      <c r="AJ745" s="998"/>
      <c r="AK745" s="998"/>
      <c r="AL745" s="998"/>
      <c r="AM745" s="998"/>
      <c r="AN745" s="999"/>
      <c r="AO745" s="960" t="s">
        <v>764</v>
      </c>
      <c r="AP745" s="961"/>
      <c r="AQ745" s="961"/>
      <c r="AR745" s="961"/>
      <c r="AS745" s="961"/>
      <c r="AT745" s="961"/>
      <c r="AU745" s="961"/>
      <c r="AV745" s="961"/>
      <c r="AW745" s="961"/>
      <c r="AX745" s="962"/>
    </row>
    <row r="746" spans="1:51" ht="24.75" customHeight="1" x14ac:dyDescent="0.15">
      <c r="A746" s="362" t="s">
        <v>533</v>
      </c>
      <c r="B746" s="362"/>
      <c r="C746" s="362"/>
      <c r="D746" s="362"/>
      <c r="E746" s="966" t="s">
        <v>698</v>
      </c>
      <c r="F746" s="964"/>
      <c r="G746" s="964"/>
      <c r="H746" s="100" t="str">
        <f>IF(E746="","","-")</f>
        <v>-</v>
      </c>
      <c r="I746" s="964"/>
      <c r="J746" s="964"/>
      <c r="K746" s="100" t="str">
        <f>IF(I746="","","-")</f>
        <v/>
      </c>
      <c r="L746" s="965">
        <v>161</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2" t="s">
        <v>497</v>
      </c>
      <c r="B747" s="362"/>
      <c r="C747" s="362"/>
      <c r="D747" s="362"/>
      <c r="E747" s="966" t="s">
        <v>698</v>
      </c>
      <c r="F747" s="964"/>
      <c r="G747" s="964"/>
      <c r="H747" s="100" t="str">
        <f>IF(E747="","","-")</f>
        <v>-</v>
      </c>
      <c r="I747" s="964"/>
      <c r="J747" s="964"/>
      <c r="K747" s="100" t="str">
        <f>IF(I747="","","-")</f>
        <v/>
      </c>
      <c r="L747" s="965">
        <v>164</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7" t="s">
        <v>372</v>
      </c>
      <c r="B748" s="618"/>
      <c r="C748" s="618"/>
      <c r="D748" s="618"/>
      <c r="E748" s="618"/>
      <c r="F748" s="619"/>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374</v>
      </c>
      <c r="B787" s="632"/>
      <c r="C787" s="632"/>
      <c r="D787" s="632"/>
      <c r="E787" s="632"/>
      <c r="F787" s="633"/>
      <c r="G787" s="598" t="s">
        <v>765</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1037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766</v>
      </c>
      <c r="H789" s="674"/>
      <c r="I789" s="674"/>
      <c r="J789" s="674"/>
      <c r="K789" s="675"/>
      <c r="L789" s="667" t="s">
        <v>767</v>
      </c>
      <c r="M789" s="668"/>
      <c r="N789" s="668"/>
      <c r="O789" s="668"/>
      <c r="P789" s="668"/>
      <c r="Q789" s="668"/>
      <c r="R789" s="668"/>
      <c r="S789" s="668"/>
      <c r="T789" s="668"/>
      <c r="U789" s="668"/>
      <c r="V789" s="668"/>
      <c r="W789" s="668"/>
      <c r="X789" s="669"/>
      <c r="Y789" s="387">
        <v>3657</v>
      </c>
      <c r="Z789" s="388"/>
      <c r="AA789" s="388"/>
      <c r="AB789" s="805"/>
      <c r="AC789" s="673" t="s">
        <v>768</v>
      </c>
      <c r="AD789" s="674"/>
      <c r="AE789" s="674"/>
      <c r="AF789" s="674"/>
      <c r="AG789" s="675"/>
      <c r="AH789" s="667" t="s">
        <v>771</v>
      </c>
      <c r="AI789" s="668"/>
      <c r="AJ789" s="668"/>
      <c r="AK789" s="668"/>
      <c r="AL789" s="668"/>
      <c r="AM789" s="668"/>
      <c r="AN789" s="668"/>
      <c r="AO789" s="668"/>
      <c r="AP789" s="668"/>
      <c r="AQ789" s="668"/>
      <c r="AR789" s="668"/>
      <c r="AS789" s="668"/>
      <c r="AT789" s="669"/>
      <c r="AU789" s="387">
        <v>9</v>
      </c>
      <c r="AV789" s="388"/>
      <c r="AW789" s="388"/>
      <c r="AX789" s="389"/>
    </row>
    <row r="790" spans="1:51"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3657</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9</v>
      </c>
      <c r="AV799" s="832"/>
      <c r="AW799" s="832"/>
      <c r="AX799" s="834"/>
    </row>
    <row r="800" spans="1:51" ht="24.75" customHeight="1" x14ac:dyDescent="0.15">
      <c r="A800" s="634"/>
      <c r="B800" s="635"/>
      <c r="C800" s="635"/>
      <c r="D800" s="635"/>
      <c r="E800" s="635"/>
      <c r="F800" s="636"/>
      <c r="G800" s="598" t="s">
        <v>1038</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1039</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770</v>
      </c>
      <c r="H802" s="674"/>
      <c r="I802" s="674"/>
      <c r="J802" s="674"/>
      <c r="K802" s="675"/>
      <c r="L802" s="667" t="s">
        <v>772</v>
      </c>
      <c r="M802" s="668"/>
      <c r="N802" s="668"/>
      <c r="O802" s="668"/>
      <c r="P802" s="668"/>
      <c r="Q802" s="668"/>
      <c r="R802" s="668"/>
      <c r="S802" s="668"/>
      <c r="T802" s="668"/>
      <c r="U802" s="668"/>
      <c r="V802" s="668"/>
      <c r="W802" s="668"/>
      <c r="X802" s="669"/>
      <c r="Y802" s="387">
        <v>86</v>
      </c>
      <c r="Z802" s="388"/>
      <c r="AA802" s="388"/>
      <c r="AB802" s="805"/>
      <c r="AC802" s="673" t="s">
        <v>773</v>
      </c>
      <c r="AD802" s="674"/>
      <c r="AE802" s="674"/>
      <c r="AF802" s="674"/>
      <c r="AG802" s="675"/>
      <c r="AH802" s="667" t="s">
        <v>774</v>
      </c>
      <c r="AI802" s="668"/>
      <c r="AJ802" s="668"/>
      <c r="AK802" s="668"/>
      <c r="AL802" s="668"/>
      <c r="AM802" s="668"/>
      <c r="AN802" s="668"/>
      <c r="AO802" s="668"/>
      <c r="AP802" s="668"/>
      <c r="AQ802" s="668"/>
      <c r="AR802" s="668"/>
      <c r="AS802" s="668"/>
      <c r="AT802" s="669"/>
      <c r="AU802" s="387">
        <v>46</v>
      </c>
      <c r="AV802" s="388"/>
      <c r="AW802" s="388"/>
      <c r="AX802" s="389"/>
      <c r="AY802">
        <f t="shared" ref="AY802:AY812" si="115">$AY$800</f>
        <v>2</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86</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46</v>
      </c>
      <c r="AV812" s="832"/>
      <c r="AW812" s="832"/>
      <c r="AX812" s="834"/>
      <c r="AY812">
        <f t="shared" si="115"/>
        <v>2</v>
      </c>
    </row>
    <row r="813" spans="1:51" ht="24.75" customHeight="1" x14ac:dyDescent="0.15">
      <c r="A813" s="634"/>
      <c r="B813" s="635"/>
      <c r="C813" s="635"/>
      <c r="D813" s="635"/>
      <c r="E813" s="635"/>
      <c r="F813" s="636"/>
      <c r="G813" s="598" t="s">
        <v>1040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1041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2</v>
      </c>
    </row>
    <row r="814" spans="1:51" ht="24.75"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4"/>
      <c r="B815" s="635"/>
      <c r="C815" s="635"/>
      <c r="D815" s="635"/>
      <c r="E815" s="635"/>
      <c r="F815" s="636"/>
      <c r="G815" s="673" t="s">
        <v>773</v>
      </c>
      <c r="H815" s="674"/>
      <c r="I815" s="674"/>
      <c r="J815" s="674"/>
      <c r="K815" s="675"/>
      <c r="L815" s="667" t="s">
        <v>775</v>
      </c>
      <c r="M815" s="668"/>
      <c r="N815" s="668"/>
      <c r="O815" s="668"/>
      <c r="P815" s="668"/>
      <c r="Q815" s="668"/>
      <c r="R815" s="668"/>
      <c r="S815" s="668"/>
      <c r="T815" s="668"/>
      <c r="U815" s="668"/>
      <c r="V815" s="668"/>
      <c r="W815" s="668"/>
      <c r="X815" s="669"/>
      <c r="Y815" s="387">
        <v>13846</v>
      </c>
      <c r="Z815" s="388"/>
      <c r="AA815" s="388"/>
      <c r="AB815" s="805"/>
      <c r="AC815" s="673" t="s">
        <v>770</v>
      </c>
      <c r="AD815" s="674"/>
      <c r="AE815" s="674"/>
      <c r="AF815" s="674"/>
      <c r="AG815" s="675"/>
      <c r="AH815" s="667" t="s">
        <v>784</v>
      </c>
      <c r="AI815" s="668"/>
      <c r="AJ815" s="668"/>
      <c r="AK815" s="668"/>
      <c r="AL815" s="668"/>
      <c r="AM815" s="668"/>
      <c r="AN815" s="668"/>
      <c r="AO815" s="668"/>
      <c r="AP815" s="668"/>
      <c r="AQ815" s="668"/>
      <c r="AR815" s="668"/>
      <c r="AS815" s="668"/>
      <c r="AT815" s="669"/>
      <c r="AU815" s="387">
        <v>1510</v>
      </c>
      <c r="AV815" s="388"/>
      <c r="AW815" s="388"/>
      <c r="AX815" s="389"/>
      <c r="AY815">
        <f t="shared" ref="AY815:AY825" si="116">$AY$813</f>
        <v>2</v>
      </c>
    </row>
    <row r="816" spans="1:51" ht="24.75" customHeight="1" x14ac:dyDescent="0.15">
      <c r="A816" s="634"/>
      <c r="B816" s="635"/>
      <c r="C816" s="635"/>
      <c r="D816" s="635"/>
      <c r="E816" s="635"/>
      <c r="F816" s="636"/>
      <c r="G816" s="609" t="s">
        <v>770</v>
      </c>
      <c r="H816" s="839"/>
      <c r="I816" s="839"/>
      <c r="J816" s="839"/>
      <c r="K816" s="840"/>
      <c r="L816" s="841" t="s">
        <v>776</v>
      </c>
      <c r="M816" s="842"/>
      <c r="N816" s="842"/>
      <c r="O816" s="842"/>
      <c r="P816" s="842"/>
      <c r="Q816" s="842"/>
      <c r="R816" s="842"/>
      <c r="S816" s="842"/>
      <c r="T816" s="842"/>
      <c r="U816" s="842"/>
      <c r="V816" s="842"/>
      <c r="W816" s="842"/>
      <c r="X816" s="843"/>
      <c r="Y816" s="604">
        <v>10884</v>
      </c>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2</v>
      </c>
    </row>
    <row r="817" spans="1:51" ht="24.75" customHeight="1" x14ac:dyDescent="0.15">
      <c r="A817" s="634"/>
      <c r="B817" s="635"/>
      <c r="C817" s="635"/>
      <c r="D817" s="635"/>
      <c r="E817" s="635"/>
      <c r="F817" s="636"/>
      <c r="G817" s="609" t="s">
        <v>777</v>
      </c>
      <c r="H817" s="839"/>
      <c r="I817" s="839"/>
      <c r="J817" s="839"/>
      <c r="K817" s="840"/>
      <c r="L817" s="841" t="s">
        <v>778</v>
      </c>
      <c r="M817" s="842"/>
      <c r="N817" s="842"/>
      <c r="O817" s="842"/>
      <c r="P817" s="842"/>
      <c r="Q817" s="842"/>
      <c r="R817" s="842"/>
      <c r="S817" s="842"/>
      <c r="T817" s="842"/>
      <c r="U817" s="842"/>
      <c r="V817" s="842"/>
      <c r="W817" s="842"/>
      <c r="X817" s="843"/>
      <c r="Y817" s="604">
        <v>1734</v>
      </c>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2</v>
      </c>
    </row>
    <row r="818" spans="1:51" ht="24.75" customHeight="1" x14ac:dyDescent="0.15">
      <c r="A818" s="634"/>
      <c r="B818" s="635"/>
      <c r="C818" s="635"/>
      <c r="D818" s="635"/>
      <c r="E818" s="635"/>
      <c r="F818" s="636"/>
      <c r="G818" s="609" t="s">
        <v>779</v>
      </c>
      <c r="H818" s="839"/>
      <c r="I818" s="839"/>
      <c r="J818" s="839"/>
      <c r="K818" s="840"/>
      <c r="L818" s="841" t="s">
        <v>780</v>
      </c>
      <c r="M818" s="842"/>
      <c r="N818" s="842"/>
      <c r="O818" s="842"/>
      <c r="P818" s="842"/>
      <c r="Q818" s="842"/>
      <c r="R818" s="842"/>
      <c r="S818" s="842"/>
      <c r="T818" s="842"/>
      <c r="U818" s="842"/>
      <c r="V818" s="842"/>
      <c r="W818" s="842"/>
      <c r="X818" s="843"/>
      <c r="Y818" s="604">
        <v>1206</v>
      </c>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2</v>
      </c>
    </row>
    <row r="819" spans="1:51" ht="24.75" customHeight="1" x14ac:dyDescent="0.15">
      <c r="A819" s="634"/>
      <c r="B819" s="635"/>
      <c r="C819" s="635"/>
      <c r="D819" s="635"/>
      <c r="E819" s="635"/>
      <c r="F819" s="636"/>
      <c r="G819" s="609" t="s">
        <v>781</v>
      </c>
      <c r="H819" s="839"/>
      <c r="I819" s="839"/>
      <c r="J819" s="839"/>
      <c r="K819" s="840"/>
      <c r="L819" s="841" t="s">
        <v>782</v>
      </c>
      <c r="M819" s="842"/>
      <c r="N819" s="842"/>
      <c r="O819" s="842"/>
      <c r="P819" s="842"/>
      <c r="Q819" s="842"/>
      <c r="R819" s="842"/>
      <c r="S819" s="842"/>
      <c r="T819" s="842"/>
      <c r="U819" s="842"/>
      <c r="V819" s="842"/>
      <c r="W819" s="842"/>
      <c r="X819" s="843"/>
      <c r="Y819" s="604">
        <v>900</v>
      </c>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2</v>
      </c>
    </row>
    <row r="820" spans="1:51" ht="24.75" customHeight="1" x14ac:dyDescent="0.15">
      <c r="A820" s="634"/>
      <c r="B820" s="635"/>
      <c r="C820" s="635"/>
      <c r="D820" s="635"/>
      <c r="E820" s="635"/>
      <c r="F820" s="636"/>
      <c r="G820" s="609" t="s">
        <v>766</v>
      </c>
      <c r="H820" s="839"/>
      <c r="I820" s="839"/>
      <c r="J820" s="839"/>
      <c r="K820" s="840"/>
      <c r="L820" s="841" t="s">
        <v>783</v>
      </c>
      <c r="M820" s="842"/>
      <c r="N820" s="842"/>
      <c r="O820" s="842"/>
      <c r="P820" s="842"/>
      <c r="Q820" s="842"/>
      <c r="R820" s="842"/>
      <c r="S820" s="842"/>
      <c r="T820" s="842"/>
      <c r="U820" s="842"/>
      <c r="V820" s="842"/>
      <c r="W820" s="842"/>
      <c r="X820" s="843"/>
      <c r="Y820" s="604">
        <v>495</v>
      </c>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2</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2</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2</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2</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2</v>
      </c>
    </row>
    <row r="825" spans="1:51" ht="24.75"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29065</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1510</v>
      </c>
      <c r="AV825" s="832"/>
      <c r="AW825" s="832"/>
      <c r="AX825" s="834"/>
      <c r="AY825">
        <f t="shared" si="116"/>
        <v>2</v>
      </c>
    </row>
    <row r="826" spans="1:51" ht="24.75" customHeight="1" x14ac:dyDescent="0.15">
      <c r="A826" s="634"/>
      <c r="B826" s="635"/>
      <c r="C826" s="635"/>
      <c r="D826" s="635"/>
      <c r="E826" s="635"/>
      <c r="F826" s="636"/>
      <c r="G826" s="598" t="s">
        <v>1043</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1045</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2</v>
      </c>
    </row>
    <row r="827" spans="1:51" ht="24.75"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2</v>
      </c>
    </row>
    <row r="828" spans="1:51" s="16" customFormat="1" ht="24.75" customHeight="1" x14ac:dyDescent="0.15">
      <c r="A828" s="634"/>
      <c r="B828" s="635"/>
      <c r="C828" s="635"/>
      <c r="D828" s="635"/>
      <c r="E828" s="635"/>
      <c r="F828" s="636"/>
      <c r="G828" s="673" t="s">
        <v>770</v>
      </c>
      <c r="H828" s="674"/>
      <c r="I828" s="674"/>
      <c r="J828" s="674"/>
      <c r="K828" s="675"/>
      <c r="L828" s="667" t="s">
        <v>953</v>
      </c>
      <c r="M828" s="668"/>
      <c r="N828" s="668"/>
      <c r="O828" s="668"/>
      <c r="P828" s="668"/>
      <c r="Q828" s="668"/>
      <c r="R828" s="668"/>
      <c r="S828" s="668"/>
      <c r="T828" s="668"/>
      <c r="U828" s="668"/>
      <c r="V828" s="668"/>
      <c r="W828" s="668"/>
      <c r="X828" s="669"/>
      <c r="Y828" s="387">
        <v>9</v>
      </c>
      <c r="Z828" s="388"/>
      <c r="AA828" s="388"/>
      <c r="AB828" s="805"/>
      <c r="AC828" s="673" t="s">
        <v>768</v>
      </c>
      <c r="AD828" s="674"/>
      <c r="AE828" s="674"/>
      <c r="AF828" s="674"/>
      <c r="AG828" s="675"/>
      <c r="AH828" s="667" t="s">
        <v>954</v>
      </c>
      <c r="AI828" s="668"/>
      <c r="AJ828" s="668"/>
      <c r="AK828" s="668"/>
      <c r="AL828" s="668"/>
      <c r="AM828" s="668"/>
      <c r="AN828" s="668"/>
      <c r="AO828" s="668"/>
      <c r="AP828" s="668"/>
      <c r="AQ828" s="668"/>
      <c r="AR828" s="668"/>
      <c r="AS828" s="668"/>
      <c r="AT828" s="669"/>
      <c r="AU828" s="387">
        <v>3214</v>
      </c>
      <c r="AV828" s="388"/>
      <c r="AW828" s="388"/>
      <c r="AX828" s="389"/>
      <c r="AY828">
        <f t="shared" ref="AY828:AY838" si="117">$AY$826</f>
        <v>2</v>
      </c>
    </row>
    <row r="829" spans="1:51" ht="24.75" hidden="1" customHeight="1" x14ac:dyDescent="0.15">
      <c r="A829" s="634"/>
      <c r="B829" s="635"/>
      <c r="C829" s="635"/>
      <c r="D829" s="635"/>
      <c r="E829" s="635"/>
      <c r="F829" s="636"/>
      <c r="G829" s="609"/>
      <c r="H829" s="839"/>
      <c r="I829" s="839"/>
      <c r="J829" s="839"/>
      <c r="K829" s="840"/>
      <c r="L829" s="841"/>
      <c r="M829" s="842"/>
      <c r="N829" s="842"/>
      <c r="O829" s="842"/>
      <c r="P829" s="842"/>
      <c r="Q829" s="842"/>
      <c r="R829" s="842"/>
      <c r="S829" s="842"/>
      <c r="T829" s="842"/>
      <c r="U829" s="842"/>
      <c r="V829" s="842"/>
      <c r="W829" s="842"/>
      <c r="X829" s="84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2</v>
      </c>
    </row>
    <row r="830" spans="1:51" ht="24.75" hidden="1" customHeight="1" x14ac:dyDescent="0.15">
      <c r="A830" s="634"/>
      <c r="B830" s="635"/>
      <c r="C830" s="635"/>
      <c r="D830" s="635"/>
      <c r="E830" s="635"/>
      <c r="F830" s="636"/>
      <c r="G830" s="609"/>
      <c r="H830" s="839"/>
      <c r="I830" s="839"/>
      <c r="J830" s="839"/>
      <c r="K830" s="840"/>
      <c r="L830" s="841"/>
      <c r="M830" s="842"/>
      <c r="N830" s="842"/>
      <c r="O830" s="842"/>
      <c r="P830" s="842"/>
      <c r="Q830" s="842"/>
      <c r="R830" s="842"/>
      <c r="S830" s="842"/>
      <c r="T830" s="842"/>
      <c r="U830" s="842"/>
      <c r="V830" s="842"/>
      <c r="W830" s="842"/>
      <c r="X830" s="84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2</v>
      </c>
    </row>
    <row r="831" spans="1:51" ht="24.75" hidden="1" customHeight="1" x14ac:dyDescent="0.15">
      <c r="A831" s="634"/>
      <c r="B831" s="635"/>
      <c r="C831" s="635"/>
      <c r="D831" s="635"/>
      <c r="E831" s="635"/>
      <c r="F831" s="636"/>
      <c r="G831" s="609"/>
      <c r="H831" s="839"/>
      <c r="I831" s="839"/>
      <c r="J831" s="839"/>
      <c r="K831" s="840"/>
      <c r="L831" s="841"/>
      <c r="M831" s="842"/>
      <c r="N831" s="842"/>
      <c r="O831" s="842"/>
      <c r="P831" s="842"/>
      <c r="Q831" s="842"/>
      <c r="R831" s="842"/>
      <c r="S831" s="842"/>
      <c r="T831" s="842"/>
      <c r="U831" s="842"/>
      <c r="V831" s="842"/>
      <c r="W831" s="842"/>
      <c r="X831" s="84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2</v>
      </c>
    </row>
    <row r="832" spans="1:51" ht="24.75" hidden="1" customHeight="1" x14ac:dyDescent="0.15">
      <c r="A832" s="634"/>
      <c r="B832" s="635"/>
      <c r="C832" s="635"/>
      <c r="D832" s="635"/>
      <c r="E832" s="635"/>
      <c r="F832" s="636"/>
      <c r="G832" s="609"/>
      <c r="H832" s="839"/>
      <c r="I832" s="839"/>
      <c r="J832" s="839"/>
      <c r="K832" s="840"/>
      <c r="L832" s="841"/>
      <c r="M832" s="842"/>
      <c r="N832" s="842"/>
      <c r="O832" s="842"/>
      <c r="P832" s="842"/>
      <c r="Q832" s="842"/>
      <c r="R832" s="842"/>
      <c r="S832" s="842"/>
      <c r="T832" s="842"/>
      <c r="U832" s="842"/>
      <c r="V832" s="842"/>
      <c r="W832" s="842"/>
      <c r="X832" s="84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2</v>
      </c>
    </row>
    <row r="833" spans="1:51" ht="24.75" hidden="1" customHeight="1" x14ac:dyDescent="0.15">
      <c r="A833" s="634"/>
      <c r="B833" s="635"/>
      <c r="C833" s="635"/>
      <c r="D833" s="635"/>
      <c r="E833" s="635"/>
      <c r="F833" s="636"/>
      <c r="G833" s="609"/>
      <c r="H833" s="839"/>
      <c r="I833" s="839"/>
      <c r="J833" s="839"/>
      <c r="K833" s="840"/>
      <c r="L833" s="841"/>
      <c r="M833" s="842"/>
      <c r="N833" s="842"/>
      <c r="O833" s="842"/>
      <c r="P833" s="842"/>
      <c r="Q833" s="842"/>
      <c r="R833" s="842"/>
      <c r="S833" s="842"/>
      <c r="T833" s="842"/>
      <c r="U833" s="842"/>
      <c r="V833" s="842"/>
      <c r="W833" s="842"/>
      <c r="X833" s="84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2</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2</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2</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2</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2</v>
      </c>
    </row>
    <row r="838" spans="1:51" ht="24.75"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9</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3214</v>
      </c>
      <c r="AV838" s="832"/>
      <c r="AW838" s="832"/>
      <c r="AX838" s="834"/>
      <c r="AY838">
        <f t="shared" si="117"/>
        <v>2</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334</v>
      </c>
      <c r="AM839" s="276"/>
      <c r="AN839" s="276"/>
      <c r="AO839" s="102" t="s">
        <v>929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291</v>
      </c>
      <c r="K844" s="362"/>
      <c r="L844" s="362"/>
      <c r="M844" s="362"/>
      <c r="N844" s="362"/>
      <c r="O844" s="362"/>
      <c r="P844" s="247" t="s">
        <v>243</v>
      </c>
      <c r="Q844" s="247"/>
      <c r="R844" s="247"/>
      <c r="S844" s="247"/>
      <c r="T844" s="247"/>
      <c r="U844" s="247"/>
      <c r="V844" s="247"/>
      <c r="W844" s="247"/>
      <c r="X844" s="247"/>
      <c r="Y844" s="363" t="s">
        <v>289</v>
      </c>
      <c r="Z844" s="364"/>
      <c r="AA844" s="364"/>
      <c r="AB844" s="364"/>
      <c r="AC844" s="152" t="s">
        <v>328</v>
      </c>
      <c r="AD844" s="152"/>
      <c r="AE844" s="152"/>
      <c r="AF844" s="152"/>
      <c r="AG844" s="152"/>
      <c r="AH844" s="363" t="s">
        <v>356</v>
      </c>
      <c r="AI844" s="361"/>
      <c r="AJ844" s="361"/>
      <c r="AK844" s="361"/>
      <c r="AL844" s="361" t="s">
        <v>21</v>
      </c>
      <c r="AM844" s="361"/>
      <c r="AN844" s="361"/>
      <c r="AO844" s="365"/>
      <c r="AP844" s="366" t="s">
        <v>292</v>
      </c>
      <c r="AQ844" s="366"/>
      <c r="AR844" s="366"/>
      <c r="AS844" s="366"/>
      <c r="AT844" s="366"/>
      <c r="AU844" s="366"/>
      <c r="AV844" s="366"/>
      <c r="AW844" s="366"/>
      <c r="AX844" s="366"/>
    </row>
    <row r="845" spans="1:51" ht="45" customHeight="1" x14ac:dyDescent="0.15">
      <c r="A845" s="374">
        <v>1</v>
      </c>
      <c r="B845" s="374">
        <v>1</v>
      </c>
      <c r="C845" s="343" t="s">
        <v>785</v>
      </c>
      <c r="D845" s="343"/>
      <c r="E845" s="343"/>
      <c r="F845" s="343"/>
      <c r="G845" s="343"/>
      <c r="H845" s="343"/>
      <c r="I845" s="343"/>
      <c r="J845" s="344">
        <v>7010001064648</v>
      </c>
      <c r="K845" s="344"/>
      <c r="L845" s="344"/>
      <c r="M845" s="344"/>
      <c r="N845" s="344"/>
      <c r="O845" s="344"/>
      <c r="P845" s="345" t="s">
        <v>786</v>
      </c>
      <c r="Q845" s="345"/>
      <c r="R845" s="345"/>
      <c r="S845" s="345"/>
      <c r="T845" s="345"/>
      <c r="U845" s="345"/>
      <c r="V845" s="345"/>
      <c r="W845" s="345"/>
      <c r="X845" s="345"/>
      <c r="Y845" s="346">
        <v>3539</v>
      </c>
      <c r="Z845" s="347"/>
      <c r="AA845" s="347"/>
      <c r="AB845" s="348"/>
      <c r="AC845" s="367" t="s">
        <v>787</v>
      </c>
      <c r="AD845" s="368"/>
      <c r="AE845" s="368"/>
      <c r="AF845" s="368"/>
      <c r="AG845" s="368"/>
      <c r="AH845" s="369" t="s">
        <v>709</v>
      </c>
      <c r="AI845" s="369"/>
      <c r="AJ845" s="369"/>
      <c r="AK845" s="369"/>
      <c r="AL845" s="351">
        <v>98.08</v>
      </c>
      <c r="AM845" s="352"/>
      <c r="AN845" s="352"/>
      <c r="AO845" s="353"/>
      <c r="AP845" s="150"/>
      <c r="AQ845" s="150"/>
      <c r="AR845" s="150"/>
      <c r="AS845" s="150"/>
      <c r="AT845" s="150"/>
      <c r="AU845" s="150"/>
      <c r="AV845" s="150"/>
      <c r="AW845" s="150"/>
      <c r="AX845" s="150"/>
    </row>
    <row r="846" spans="1:51" ht="30" customHeight="1" x14ac:dyDescent="0.15">
      <c r="A846" s="374">
        <v>2</v>
      </c>
      <c r="B846" s="374">
        <v>1</v>
      </c>
      <c r="C846" s="343" t="s">
        <v>785</v>
      </c>
      <c r="D846" s="343"/>
      <c r="E846" s="343"/>
      <c r="F846" s="343"/>
      <c r="G846" s="343"/>
      <c r="H846" s="343"/>
      <c r="I846" s="343"/>
      <c r="J846" s="344">
        <v>7010001064648</v>
      </c>
      <c r="K846" s="344"/>
      <c r="L846" s="344"/>
      <c r="M846" s="344"/>
      <c r="N846" s="344"/>
      <c r="O846" s="344"/>
      <c r="P846" s="345" t="s">
        <v>788</v>
      </c>
      <c r="Q846" s="345"/>
      <c r="R846" s="345"/>
      <c r="S846" s="345"/>
      <c r="T846" s="345"/>
      <c r="U846" s="345"/>
      <c r="V846" s="345"/>
      <c r="W846" s="345"/>
      <c r="X846" s="345"/>
      <c r="Y846" s="346">
        <v>89</v>
      </c>
      <c r="Z846" s="347"/>
      <c r="AA846" s="347"/>
      <c r="AB846" s="348"/>
      <c r="AC846" s="367" t="s">
        <v>789</v>
      </c>
      <c r="AD846" s="367"/>
      <c r="AE846" s="367"/>
      <c r="AF846" s="367"/>
      <c r="AG846" s="367"/>
      <c r="AH846" s="369" t="s">
        <v>709</v>
      </c>
      <c r="AI846" s="369"/>
      <c r="AJ846" s="369"/>
      <c r="AK846" s="369"/>
      <c r="AL846" s="351" t="s">
        <v>709</v>
      </c>
      <c r="AM846" s="352"/>
      <c r="AN846" s="352"/>
      <c r="AO846" s="353"/>
      <c r="AP846" s="150"/>
      <c r="AQ846" s="150"/>
      <c r="AR846" s="150"/>
      <c r="AS846" s="150"/>
      <c r="AT846" s="150"/>
      <c r="AU846" s="150"/>
      <c r="AV846" s="150"/>
      <c r="AW846" s="150"/>
      <c r="AX846" s="150"/>
      <c r="AY846">
        <f>COUNTA($C$846)</f>
        <v>1</v>
      </c>
    </row>
    <row r="847" spans="1:51" ht="30" customHeight="1" x14ac:dyDescent="0.15">
      <c r="A847" s="374">
        <v>3</v>
      </c>
      <c r="B847" s="374">
        <v>1</v>
      </c>
      <c r="C847" s="343" t="s">
        <v>785</v>
      </c>
      <c r="D847" s="343"/>
      <c r="E847" s="343"/>
      <c r="F847" s="343"/>
      <c r="G847" s="343"/>
      <c r="H847" s="343"/>
      <c r="I847" s="343"/>
      <c r="J847" s="344">
        <v>7010001064648</v>
      </c>
      <c r="K847" s="344"/>
      <c r="L847" s="344"/>
      <c r="M847" s="344"/>
      <c r="N847" s="344"/>
      <c r="O847" s="344"/>
      <c r="P847" s="345" t="s">
        <v>790</v>
      </c>
      <c r="Q847" s="345"/>
      <c r="R847" s="345"/>
      <c r="S847" s="345"/>
      <c r="T847" s="345"/>
      <c r="U847" s="345"/>
      <c r="V847" s="345"/>
      <c r="W847" s="345"/>
      <c r="X847" s="345"/>
      <c r="Y847" s="346">
        <v>25</v>
      </c>
      <c r="Z847" s="347"/>
      <c r="AA847" s="347"/>
      <c r="AB847" s="348"/>
      <c r="AC847" s="367" t="s">
        <v>789</v>
      </c>
      <c r="AD847" s="367"/>
      <c r="AE847" s="367"/>
      <c r="AF847" s="367"/>
      <c r="AG847" s="367"/>
      <c r="AH847" s="350" t="s">
        <v>709</v>
      </c>
      <c r="AI847" s="350"/>
      <c r="AJ847" s="350"/>
      <c r="AK847" s="350"/>
      <c r="AL847" s="351" t="s">
        <v>709</v>
      </c>
      <c r="AM847" s="352"/>
      <c r="AN847" s="352"/>
      <c r="AO847" s="353"/>
      <c r="AP847" s="150"/>
      <c r="AQ847" s="150"/>
      <c r="AR847" s="150"/>
      <c r="AS847" s="150"/>
      <c r="AT847" s="150"/>
      <c r="AU847" s="150"/>
      <c r="AV847" s="150"/>
      <c r="AW847" s="150"/>
      <c r="AX847" s="150"/>
      <c r="AY847">
        <f>COUNTA($C$847)</f>
        <v>1</v>
      </c>
    </row>
    <row r="848" spans="1:51" ht="45" customHeight="1" x14ac:dyDescent="0.15">
      <c r="A848" s="374">
        <v>4</v>
      </c>
      <c r="B848" s="374">
        <v>1</v>
      </c>
      <c r="C848" s="343" t="s">
        <v>785</v>
      </c>
      <c r="D848" s="343"/>
      <c r="E848" s="343"/>
      <c r="F848" s="343"/>
      <c r="G848" s="343"/>
      <c r="H848" s="343"/>
      <c r="I848" s="343"/>
      <c r="J848" s="344">
        <v>7010001064648</v>
      </c>
      <c r="K848" s="344"/>
      <c r="L848" s="344"/>
      <c r="M848" s="344"/>
      <c r="N848" s="344"/>
      <c r="O848" s="344"/>
      <c r="P848" s="345" t="s">
        <v>791</v>
      </c>
      <c r="Q848" s="345"/>
      <c r="R848" s="345"/>
      <c r="S848" s="345"/>
      <c r="T848" s="345"/>
      <c r="U848" s="345"/>
      <c r="V848" s="345"/>
      <c r="W848" s="345"/>
      <c r="X848" s="345"/>
      <c r="Y848" s="346">
        <v>4</v>
      </c>
      <c r="Z848" s="347"/>
      <c r="AA848" s="347"/>
      <c r="AB848" s="348"/>
      <c r="AC848" s="367" t="s">
        <v>792</v>
      </c>
      <c r="AD848" s="367"/>
      <c r="AE848" s="367"/>
      <c r="AF848" s="367"/>
      <c r="AG848" s="367"/>
      <c r="AH848" s="350">
        <v>1</v>
      </c>
      <c r="AI848" s="350"/>
      <c r="AJ848" s="350"/>
      <c r="AK848" s="350"/>
      <c r="AL848" s="351">
        <v>96.55</v>
      </c>
      <c r="AM848" s="352"/>
      <c r="AN848" s="352"/>
      <c r="AO848" s="353"/>
      <c r="AP848" s="150"/>
      <c r="AQ848" s="150"/>
      <c r="AR848" s="150"/>
      <c r="AS848" s="150"/>
      <c r="AT848" s="150"/>
      <c r="AU848" s="150"/>
      <c r="AV848" s="150"/>
      <c r="AW848" s="150"/>
      <c r="AX848" s="150"/>
      <c r="AY848">
        <f>COUNTA($C$848)</f>
        <v>1</v>
      </c>
    </row>
    <row r="849" spans="1:51" ht="50.1" customHeight="1" x14ac:dyDescent="0.15">
      <c r="A849" s="374">
        <v>5</v>
      </c>
      <c r="B849" s="374">
        <v>1</v>
      </c>
      <c r="C849" s="343" t="s">
        <v>793</v>
      </c>
      <c r="D849" s="343"/>
      <c r="E849" s="343"/>
      <c r="F849" s="343"/>
      <c r="G849" s="343"/>
      <c r="H849" s="343"/>
      <c r="I849" s="343"/>
      <c r="J849" s="344">
        <v>7010401022916</v>
      </c>
      <c r="K849" s="344"/>
      <c r="L849" s="344"/>
      <c r="M849" s="344"/>
      <c r="N849" s="344"/>
      <c r="O849" s="344"/>
      <c r="P849" s="345" t="s">
        <v>794</v>
      </c>
      <c r="Q849" s="345"/>
      <c r="R849" s="345"/>
      <c r="S849" s="345"/>
      <c r="T849" s="345"/>
      <c r="U849" s="345"/>
      <c r="V849" s="345"/>
      <c r="W849" s="345"/>
      <c r="X849" s="345"/>
      <c r="Y849" s="346">
        <v>539</v>
      </c>
      <c r="Z849" s="347"/>
      <c r="AA849" s="347"/>
      <c r="AB849" s="348"/>
      <c r="AC849" s="349" t="s">
        <v>795</v>
      </c>
      <c r="AD849" s="349"/>
      <c r="AE849" s="349"/>
      <c r="AF849" s="349"/>
      <c r="AG849" s="349"/>
      <c r="AH849" s="350">
        <v>1</v>
      </c>
      <c r="AI849" s="350"/>
      <c r="AJ849" s="350"/>
      <c r="AK849" s="350"/>
      <c r="AL849" s="351">
        <v>94.87</v>
      </c>
      <c r="AM849" s="352"/>
      <c r="AN849" s="352"/>
      <c r="AO849" s="353"/>
      <c r="AP849" s="150"/>
      <c r="AQ849" s="150"/>
      <c r="AR849" s="150"/>
      <c r="AS849" s="150"/>
      <c r="AT849" s="150"/>
      <c r="AU849" s="150"/>
      <c r="AV849" s="150"/>
      <c r="AW849" s="150"/>
      <c r="AX849" s="150"/>
      <c r="AY849">
        <f>COUNTA($C$849)</f>
        <v>1</v>
      </c>
    </row>
    <row r="850" spans="1:51" ht="60" customHeight="1" x14ac:dyDescent="0.15">
      <c r="A850" s="374">
        <v>6</v>
      </c>
      <c r="B850" s="374">
        <v>1</v>
      </c>
      <c r="C850" s="343" t="s">
        <v>793</v>
      </c>
      <c r="D850" s="343"/>
      <c r="E850" s="343"/>
      <c r="F850" s="343"/>
      <c r="G850" s="343"/>
      <c r="H850" s="343"/>
      <c r="I850" s="343"/>
      <c r="J850" s="344">
        <v>7010401022916</v>
      </c>
      <c r="K850" s="344"/>
      <c r="L850" s="344"/>
      <c r="M850" s="344"/>
      <c r="N850" s="344"/>
      <c r="O850" s="344"/>
      <c r="P850" s="345" t="s">
        <v>796</v>
      </c>
      <c r="Q850" s="345"/>
      <c r="R850" s="345"/>
      <c r="S850" s="345"/>
      <c r="T850" s="345"/>
      <c r="U850" s="345"/>
      <c r="V850" s="345"/>
      <c r="W850" s="345"/>
      <c r="X850" s="345"/>
      <c r="Y850" s="346">
        <v>217</v>
      </c>
      <c r="Z850" s="347"/>
      <c r="AA850" s="347"/>
      <c r="AB850" s="348"/>
      <c r="AC850" s="349" t="s">
        <v>795</v>
      </c>
      <c r="AD850" s="349"/>
      <c r="AE850" s="349"/>
      <c r="AF850" s="349"/>
      <c r="AG850" s="349"/>
      <c r="AH850" s="350">
        <v>1</v>
      </c>
      <c r="AI850" s="350"/>
      <c r="AJ850" s="350"/>
      <c r="AK850" s="350"/>
      <c r="AL850" s="351">
        <v>93.9</v>
      </c>
      <c r="AM850" s="352"/>
      <c r="AN850" s="352"/>
      <c r="AO850" s="353"/>
      <c r="AP850" s="150"/>
      <c r="AQ850" s="150"/>
      <c r="AR850" s="150"/>
      <c r="AS850" s="150"/>
      <c r="AT850" s="150"/>
      <c r="AU850" s="150"/>
      <c r="AV850" s="150"/>
      <c r="AW850" s="150"/>
      <c r="AX850" s="150"/>
      <c r="AY850">
        <f>COUNTA($C$850)</f>
        <v>1</v>
      </c>
    </row>
    <row r="851" spans="1:51" ht="45" customHeight="1" x14ac:dyDescent="0.15">
      <c r="A851" s="374">
        <v>7</v>
      </c>
      <c r="B851" s="374">
        <v>1</v>
      </c>
      <c r="C851" s="343" t="s">
        <v>793</v>
      </c>
      <c r="D851" s="343"/>
      <c r="E851" s="343"/>
      <c r="F851" s="343"/>
      <c r="G851" s="343"/>
      <c r="H851" s="343"/>
      <c r="I851" s="343"/>
      <c r="J851" s="344">
        <v>7010401022916</v>
      </c>
      <c r="K851" s="344"/>
      <c r="L851" s="344"/>
      <c r="M851" s="344"/>
      <c r="N851" s="344"/>
      <c r="O851" s="344"/>
      <c r="P851" s="345" t="s">
        <v>797</v>
      </c>
      <c r="Q851" s="345"/>
      <c r="R851" s="345"/>
      <c r="S851" s="345"/>
      <c r="T851" s="345"/>
      <c r="U851" s="345"/>
      <c r="V851" s="345"/>
      <c r="W851" s="345"/>
      <c r="X851" s="345"/>
      <c r="Y851" s="346">
        <v>114</v>
      </c>
      <c r="Z851" s="347"/>
      <c r="AA851" s="347"/>
      <c r="AB851" s="348"/>
      <c r="AC851" s="349" t="s">
        <v>795</v>
      </c>
      <c r="AD851" s="349"/>
      <c r="AE851" s="349"/>
      <c r="AF851" s="349"/>
      <c r="AG851" s="349"/>
      <c r="AH851" s="350">
        <v>1</v>
      </c>
      <c r="AI851" s="350"/>
      <c r="AJ851" s="350"/>
      <c r="AK851" s="350"/>
      <c r="AL851" s="351">
        <v>93.11</v>
      </c>
      <c r="AM851" s="352"/>
      <c r="AN851" s="352"/>
      <c r="AO851" s="353"/>
      <c r="AP851" s="150"/>
      <c r="AQ851" s="150"/>
      <c r="AR851" s="150"/>
      <c r="AS851" s="150"/>
      <c r="AT851" s="150"/>
      <c r="AU851" s="150"/>
      <c r="AV851" s="150"/>
      <c r="AW851" s="150"/>
      <c r="AX851" s="150"/>
      <c r="AY851">
        <f>COUNTA($C$851)</f>
        <v>1</v>
      </c>
    </row>
    <row r="852" spans="1:51" ht="45" customHeight="1" x14ac:dyDescent="0.15">
      <c r="A852" s="374">
        <v>8</v>
      </c>
      <c r="B852" s="374">
        <v>1</v>
      </c>
      <c r="C852" s="343" t="s">
        <v>793</v>
      </c>
      <c r="D852" s="343"/>
      <c r="E852" s="343"/>
      <c r="F852" s="343"/>
      <c r="G852" s="343"/>
      <c r="H852" s="343"/>
      <c r="I852" s="343"/>
      <c r="J852" s="344">
        <v>7010401022916</v>
      </c>
      <c r="K852" s="344"/>
      <c r="L852" s="344"/>
      <c r="M852" s="344"/>
      <c r="N852" s="344"/>
      <c r="O852" s="344"/>
      <c r="P852" s="345" t="s">
        <v>798</v>
      </c>
      <c r="Q852" s="345"/>
      <c r="R852" s="345"/>
      <c r="S852" s="345"/>
      <c r="T852" s="345"/>
      <c r="U852" s="345"/>
      <c r="V852" s="345"/>
      <c r="W852" s="345"/>
      <c r="X852" s="345"/>
      <c r="Y852" s="346">
        <v>615</v>
      </c>
      <c r="Z852" s="347"/>
      <c r="AA852" s="347"/>
      <c r="AB852" s="348"/>
      <c r="AC852" s="349" t="s">
        <v>787</v>
      </c>
      <c r="AD852" s="349"/>
      <c r="AE852" s="349"/>
      <c r="AF852" s="349"/>
      <c r="AG852" s="349"/>
      <c r="AH852" s="350" t="s">
        <v>1032</v>
      </c>
      <c r="AI852" s="350"/>
      <c r="AJ852" s="350"/>
      <c r="AK852" s="350"/>
      <c r="AL852" s="351">
        <v>98.53</v>
      </c>
      <c r="AM852" s="352"/>
      <c r="AN852" s="352"/>
      <c r="AO852" s="353"/>
      <c r="AP852" s="150"/>
      <c r="AQ852" s="150"/>
      <c r="AR852" s="150"/>
      <c r="AS852" s="150"/>
      <c r="AT852" s="150"/>
      <c r="AU852" s="150"/>
      <c r="AV852" s="150"/>
      <c r="AW852" s="150"/>
      <c r="AX852" s="150"/>
      <c r="AY852">
        <f>COUNTA($C$852)</f>
        <v>1</v>
      </c>
    </row>
    <row r="853" spans="1:51" ht="45" customHeight="1" x14ac:dyDescent="0.15">
      <c r="A853" s="374">
        <v>9</v>
      </c>
      <c r="B853" s="374">
        <v>1</v>
      </c>
      <c r="C853" s="343" t="s">
        <v>799</v>
      </c>
      <c r="D853" s="343"/>
      <c r="E853" s="343"/>
      <c r="F853" s="343"/>
      <c r="G853" s="343"/>
      <c r="H853" s="343"/>
      <c r="I853" s="343"/>
      <c r="J853" s="344">
        <v>9010601021385</v>
      </c>
      <c r="K853" s="344"/>
      <c r="L853" s="344"/>
      <c r="M853" s="344"/>
      <c r="N853" s="344"/>
      <c r="O853" s="344"/>
      <c r="P853" s="345" t="s">
        <v>800</v>
      </c>
      <c r="Q853" s="345"/>
      <c r="R853" s="345"/>
      <c r="S853" s="345"/>
      <c r="T853" s="345"/>
      <c r="U853" s="345"/>
      <c r="V853" s="345"/>
      <c r="W853" s="345"/>
      <c r="X853" s="345"/>
      <c r="Y853" s="346">
        <v>637</v>
      </c>
      <c r="Z853" s="347"/>
      <c r="AA853" s="347"/>
      <c r="AB853" s="348"/>
      <c r="AC853" s="349" t="s">
        <v>795</v>
      </c>
      <c r="AD853" s="349"/>
      <c r="AE853" s="349"/>
      <c r="AF853" s="349"/>
      <c r="AG853" s="349"/>
      <c r="AH853" s="350">
        <v>1</v>
      </c>
      <c r="AI853" s="350"/>
      <c r="AJ853" s="350"/>
      <c r="AK853" s="350"/>
      <c r="AL853" s="351">
        <v>98.03</v>
      </c>
      <c r="AM853" s="352"/>
      <c r="AN853" s="352"/>
      <c r="AO853" s="353"/>
      <c r="AP853" s="150"/>
      <c r="AQ853" s="150"/>
      <c r="AR853" s="150"/>
      <c r="AS853" s="150"/>
      <c r="AT853" s="150"/>
      <c r="AU853" s="150"/>
      <c r="AV853" s="150"/>
      <c r="AW853" s="150"/>
      <c r="AX853" s="150"/>
      <c r="AY853">
        <f>COUNTA($C$853)</f>
        <v>1</v>
      </c>
    </row>
    <row r="854" spans="1:51" ht="45" customHeight="1" x14ac:dyDescent="0.15">
      <c r="A854" s="374">
        <v>10</v>
      </c>
      <c r="B854" s="374">
        <v>1</v>
      </c>
      <c r="C854" s="343" t="s">
        <v>799</v>
      </c>
      <c r="D854" s="343"/>
      <c r="E854" s="343"/>
      <c r="F854" s="343"/>
      <c r="G854" s="343"/>
      <c r="H854" s="343"/>
      <c r="I854" s="343"/>
      <c r="J854" s="344">
        <v>9010601021385</v>
      </c>
      <c r="K854" s="344"/>
      <c r="L854" s="344"/>
      <c r="M854" s="344"/>
      <c r="N854" s="344"/>
      <c r="O854" s="344"/>
      <c r="P854" s="345" t="s">
        <v>801</v>
      </c>
      <c r="Q854" s="345"/>
      <c r="R854" s="345"/>
      <c r="S854" s="345"/>
      <c r="T854" s="345"/>
      <c r="U854" s="345"/>
      <c r="V854" s="345"/>
      <c r="W854" s="345"/>
      <c r="X854" s="345"/>
      <c r="Y854" s="346">
        <v>250</v>
      </c>
      <c r="Z854" s="347"/>
      <c r="AA854" s="347"/>
      <c r="AB854" s="348"/>
      <c r="AC854" s="349" t="s">
        <v>795</v>
      </c>
      <c r="AD854" s="349"/>
      <c r="AE854" s="349"/>
      <c r="AF854" s="349"/>
      <c r="AG854" s="349"/>
      <c r="AH854" s="350">
        <v>1</v>
      </c>
      <c r="AI854" s="350"/>
      <c r="AJ854" s="350"/>
      <c r="AK854" s="350"/>
      <c r="AL854" s="351">
        <v>97.34</v>
      </c>
      <c r="AM854" s="352"/>
      <c r="AN854" s="352"/>
      <c r="AO854" s="353"/>
      <c r="AP854" s="150"/>
      <c r="AQ854" s="150"/>
      <c r="AR854" s="150"/>
      <c r="AS854" s="150"/>
      <c r="AT854" s="150"/>
      <c r="AU854" s="150"/>
      <c r="AV854" s="150"/>
      <c r="AW854" s="150"/>
      <c r="AX854" s="150"/>
      <c r="AY854">
        <f>COUNTA($C$854)</f>
        <v>1</v>
      </c>
    </row>
    <row r="855" spans="1:51" ht="45" customHeight="1" x14ac:dyDescent="0.15">
      <c r="A855" s="374">
        <v>11</v>
      </c>
      <c r="B855" s="374">
        <v>1</v>
      </c>
      <c r="C855" s="343" t="s">
        <v>799</v>
      </c>
      <c r="D855" s="343"/>
      <c r="E855" s="343"/>
      <c r="F855" s="343"/>
      <c r="G855" s="343"/>
      <c r="H855" s="343"/>
      <c r="I855" s="343"/>
      <c r="J855" s="344">
        <v>9010601021385</v>
      </c>
      <c r="K855" s="344"/>
      <c r="L855" s="344"/>
      <c r="M855" s="344"/>
      <c r="N855" s="344"/>
      <c r="O855" s="344"/>
      <c r="P855" s="345" t="s">
        <v>802</v>
      </c>
      <c r="Q855" s="345"/>
      <c r="R855" s="345"/>
      <c r="S855" s="345"/>
      <c r="T855" s="345"/>
      <c r="U855" s="345"/>
      <c r="V855" s="345"/>
      <c r="W855" s="345"/>
      <c r="X855" s="345"/>
      <c r="Y855" s="346">
        <v>240</v>
      </c>
      <c r="Z855" s="347"/>
      <c r="AA855" s="347"/>
      <c r="AB855" s="348"/>
      <c r="AC855" s="349" t="s">
        <v>795</v>
      </c>
      <c r="AD855" s="349"/>
      <c r="AE855" s="349"/>
      <c r="AF855" s="349"/>
      <c r="AG855" s="349"/>
      <c r="AH855" s="350">
        <v>1</v>
      </c>
      <c r="AI855" s="350"/>
      <c r="AJ855" s="350"/>
      <c r="AK855" s="350"/>
      <c r="AL855" s="351">
        <v>93.68</v>
      </c>
      <c r="AM855" s="352"/>
      <c r="AN855" s="352"/>
      <c r="AO855" s="353"/>
      <c r="AP855" s="150"/>
      <c r="AQ855" s="150"/>
      <c r="AR855" s="150"/>
      <c r="AS855" s="150"/>
      <c r="AT855" s="150"/>
      <c r="AU855" s="150"/>
      <c r="AV855" s="150"/>
      <c r="AW855" s="150"/>
      <c r="AX855" s="150"/>
      <c r="AY855">
        <f>COUNTA($C$855)</f>
        <v>1</v>
      </c>
    </row>
    <row r="856" spans="1:51" ht="45" customHeight="1" x14ac:dyDescent="0.15">
      <c r="A856" s="374">
        <v>12</v>
      </c>
      <c r="B856" s="374">
        <v>1</v>
      </c>
      <c r="C856" s="343" t="s">
        <v>799</v>
      </c>
      <c r="D856" s="343"/>
      <c r="E856" s="343"/>
      <c r="F856" s="343"/>
      <c r="G856" s="343"/>
      <c r="H856" s="343"/>
      <c r="I856" s="343"/>
      <c r="J856" s="344">
        <v>9010601021385</v>
      </c>
      <c r="K856" s="344"/>
      <c r="L856" s="344"/>
      <c r="M856" s="344"/>
      <c r="N856" s="344"/>
      <c r="O856" s="344"/>
      <c r="P856" s="345" t="s">
        <v>803</v>
      </c>
      <c r="Q856" s="345"/>
      <c r="R856" s="345"/>
      <c r="S856" s="345"/>
      <c r="T856" s="345"/>
      <c r="U856" s="345"/>
      <c r="V856" s="345"/>
      <c r="W856" s="345"/>
      <c r="X856" s="345"/>
      <c r="Y856" s="346">
        <v>106</v>
      </c>
      <c r="Z856" s="347"/>
      <c r="AA856" s="347"/>
      <c r="AB856" s="348"/>
      <c r="AC856" s="349" t="s">
        <v>792</v>
      </c>
      <c r="AD856" s="349"/>
      <c r="AE856" s="349"/>
      <c r="AF856" s="349"/>
      <c r="AG856" s="349"/>
      <c r="AH856" s="350">
        <v>1</v>
      </c>
      <c r="AI856" s="350"/>
      <c r="AJ856" s="350"/>
      <c r="AK856" s="350"/>
      <c r="AL856" s="351">
        <v>90.66</v>
      </c>
      <c r="AM856" s="352"/>
      <c r="AN856" s="352"/>
      <c r="AO856" s="353"/>
      <c r="AP856" s="150"/>
      <c r="AQ856" s="150"/>
      <c r="AR856" s="150"/>
      <c r="AS856" s="150"/>
      <c r="AT856" s="150"/>
      <c r="AU856" s="150"/>
      <c r="AV856" s="150"/>
      <c r="AW856" s="150"/>
      <c r="AX856" s="150"/>
      <c r="AY856">
        <f>COUNTA($C$856)</f>
        <v>1</v>
      </c>
    </row>
    <row r="857" spans="1:51" ht="30" customHeight="1" x14ac:dyDescent="0.15">
      <c r="A857" s="374">
        <v>13</v>
      </c>
      <c r="B857" s="374">
        <v>1</v>
      </c>
      <c r="C857" s="343" t="s">
        <v>804</v>
      </c>
      <c r="D857" s="343"/>
      <c r="E857" s="343"/>
      <c r="F857" s="343"/>
      <c r="G857" s="343"/>
      <c r="H857" s="343"/>
      <c r="I857" s="343"/>
      <c r="J857" s="344">
        <v>7140001005647</v>
      </c>
      <c r="K857" s="344"/>
      <c r="L857" s="344"/>
      <c r="M857" s="344"/>
      <c r="N857" s="344"/>
      <c r="O857" s="344"/>
      <c r="P857" s="345" t="s">
        <v>805</v>
      </c>
      <c r="Q857" s="345"/>
      <c r="R857" s="345"/>
      <c r="S857" s="345"/>
      <c r="T857" s="345"/>
      <c r="U857" s="345"/>
      <c r="V857" s="345"/>
      <c r="W857" s="345"/>
      <c r="X857" s="345"/>
      <c r="Y857" s="346">
        <v>1069</v>
      </c>
      <c r="Z857" s="347"/>
      <c r="AA857" s="347"/>
      <c r="AB857" s="348"/>
      <c r="AC857" s="349" t="s">
        <v>806</v>
      </c>
      <c r="AD857" s="349"/>
      <c r="AE857" s="349"/>
      <c r="AF857" s="349"/>
      <c r="AG857" s="349"/>
      <c r="AH857" s="350" t="s">
        <v>709</v>
      </c>
      <c r="AI857" s="350"/>
      <c r="AJ857" s="350"/>
      <c r="AK857" s="350"/>
      <c r="AL857" s="351" t="s">
        <v>709</v>
      </c>
      <c r="AM857" s="352"/>
      <c r="AN857" s="352"/>
      <c r="AO857" s="353"/>
      <c r="AP857" s="150" t="s">
        <v>807</v>
      </c>
      <c r="AQ857" s="150"/>
      <c r="AR857" s="150"/>
      <c r="AS857" s="150"/>
      <c r="AT857" s="150"/>
      <c r="AU857" s="150"/>
      <c r="AV857" s="150"/>
      <c r="AW857" s="150"/>
      <c r="AX857" s="150"/>
      <c r="AY857">
        <f>COUNTA($C$857)</f>
        <v>1</v>
      </c>
    </row>
    <row r="858" spans="1:51" ht="45" customHeight="1" x14ac:dyDescent="0.15">
      <c r="A858" s="374">
        <v>14</v>
      </c>
      <c r="B858" s="374">
        <v>1</v>
      </c>
      <c r="C858" s="343" t="s">
        <v>804</v>
      </c>
      <c r="D858" s="343"/>
      <c r="E858" s="343"/>
      <c r="F858" s="343"/>
      <c r="G858" s="343"/>
      <c r="H858" s="343"/>
      <c r="I858" s="343"/>
      <c r="J858" s="344">
        <v>7140001005647</v>
      </c>
      <c r="K858" s="344"/>
      <c r="L858" s="344"/>
      <c r="M858" s="344"/>
      <c r="N858" s="344"/>
      <c r="O858" s="344"/>
      <c r="P858" s="345" t="s">
        <v>808</v>
      </c>
      <c r="Q858" s="345"/>
      <c r="R858" s="345"/>
      <c r="S858" s="345"/>
      <c r="T858" s="345"/>
      <c r="U858" s="345"/>
      <c r="V858" s="345"/>
      <c r="W858" s="345"/>
      <c r="X858" s="345"/>
      <c r="Y858" s="346">
        <v>13</v>
      </c>
      <c r="Z858" s="347"/>
      <c r="AA858" s="347"/>
      <c r="AB858" s="348"/>
      <c r="AC858" s="349" t="s">
        <v>809</v>
      </c>
      <c r="AD858" s="349"/>
      <c r="AE858" s="349"/>
      <c r="AF858" s="349"/>
      <c r="AG858" s="349"/>
      <c r="AH858" s="350">
        <v>1</v>
      </c>
      <c r="AI858" s="350"/>
      <c r="AJ858" s="350"/>
      <c r="AK858" s="350"/>
      <c r="AL858" s="351">
        <v>99.84</v>
      </c>
      <c r="AM858" s="352"/>
      <c r="AN858" s="352"/>
      <c r="AO858" s="353"/>
      <c r="AP858" s="150"/>
      <c r="AQ858" s="150"/>
      <c r="AR858" s="150"/>
      <c r="AS858" s="150"/>
      <c r="AT858" s="150"/>
      <c r="AU858" s="150"/>
      <c r="AV858" s="150"/>
      <c r="AW858" s="150"/>
      <c r="AX858" s="150"/>
      <c r="AY858">
        <f>COUNTA($C$858)</f>
        <v>1</v>
      </c>
    </row>
    <row r="859" spans="1:51" ht="45" customHeight="1" x14ac:dyDescent="0.15">
      <c r="A859" s="374">
        <v>15</v>
      </c>
      <c r="B859" s="374">
        <v>1</v>
      </c>
      <c r="C859" s="343" t="s">
        <v>810</v>
      </c>
      <c r="D859" s="343"/>
      <c r="E859" s="343"/>
      <c r="F859" s="343"/>
      <c r="G859" s="343"/>
      <c r="H859" s="343"/>
      <c r="I859" s="343"/>
      <c r="J859" s="344">
        <v>4010001008772</v>
      </c>
      <c r="K859" s="344"/>
      <c r="L859" s="344"/>
      <c r="M859" s="344"/>
      <c r="N859" s="344"/>
      <c r="O859" s="344"/>
      <c r="P859" s="345" t="s">
        <v>811</v>
      </c>
      <c r="Q859" s="345"/>
      <c r="R859" s="345"/>
      <c r="S859" s="345"/>
      <c r="T859" s="345"/>
      <c r="U859" s="345"/>
      <c r="V859" s="345"/>
      <c r="W859" s="345"/>
      <c r="X859" s="345"/>
      <c r="Y859" s="346">
        <v>522</v>
      </c>
      <c r="Z859" s="347"/>
      <c r="AA859" s="347"/>
      <c r="AB859" s="348"/>
      <c r="AC859" s="349" t="s">
        <v>795</v>
      </c>
      <c r="AD859" s="349"/>
      <c r="AE859" s="349"/>
      <c r="AF859" s="349"/>
      <c r="AG859" s="349"/>
      <c r="AH859" s="350">
        <v>1</v>
      </c>
      <c r="AI859" s="350"/>
      <c r="AJ859" s="350"/>
      <c r="AK859" s="350"/>
      <c r="AL859" s="351">
        <v>95.76</v>
      </c>
      <c r="AM859" s="352"/>
      <c r="AN859" s="352"/>
      <c r="AO859" s="353"/>
      <c r="AP859" s="150"/>
      <c r="AQ859" s="150"/>
      <c r="AR859" s="150"/>
      <c r="AS859" s="150"/>
      <c r="AT859" s="150"/>
      <c r="AU859" s="150"/>
      <c r="AV859" s="150"/>
      <c r="AW859" s="150"/>
      <c r="AX859" s="150"/>
      <c r="AY859">
        <f>COUNTA($C$859)</f>
        <v>1</v>
      </c>
    </row>
    <row r="860" spans="1:51" ht="45" customHeight="1" x14ac:dyDescent="0.15">
      <c r="A860" s="374">
        <v>16</v>
      </c>
      <c r="B860" s="374">
        <v>1</v>
      </c>
      <c r="C860" s="343" t="s">
        <v>810</v>
      </c>
      <c r="D860" s="343"/>
      <c r="E860" s="343"/>
      <c r="F860" s="343"/>
      <c r="G860" s="343"/>
      <c r="H860" s="343"/>
      <c r="I860" s="343"/>
      <c r="J860" s="344">
        <v>4010001008772</v>
      </c>
      <c r="K860" s="344"/>
      <c r="L860" s="344"/>
      <c r="M860" s="344"/>
      <c r="N860" s="344"/>
      <c r="O860" s="344"/>
      <c r="P860" s="345" t="s">
        <v>812</v>
      </c>
      <c r="Q860" s="345"/>
      <c r="R860" s="345"/>
      <c r="S860" s="345"/>
      <c r="T860" s="345"/>
      <c r="U860" s="345"/>
      <c r="V860" s="345"/>
      <c r="W860" s="345"/>
      <c r="X860" s="345"/>
      <c r="Y860" s="346">
        <v>52</v>
      </c>
      <c r="Z860" s="347"/>
      <c r="AA860" s="347"/>
      <c r="AB860" s="348"/>
      <c r="AC860" s="349" t="s">
        <v>787</v>
      </c>
      <c r="AD860" s="349"/>
      <c r="AE860" s="349"/>
      <c r="AF860" s="349"/>
      <c r="AG860" s="349"/>
      <c r="AH860" s="350" t="s">
        <v>1032</v>
      </c>
      <c r="AI860" s="350"/>
      <c r="AJ860" s="350"/>
      <c r="AK860" s="350"/>
      <c r="AL860" s="351">
        <v>89.73</v>
      </c>
      <c r="AM860" s="352"/>
      <c r="AN860" s="352"/>
      <c r="AO860" s="353"/>
      <c r="AP860" s="150"/>
      <c r="AQ860" s="150"/>
      <c r="AR860" s="150"/>
      <c r="AS860" s="150"/>
      <c r="AT860" s="150"/>
      <c r="AU860" s="150"/>
      <c r="AV860" s="150"/>
      <c r="AW860" s="150"/>
      <c r="AX860" s="150"/>
      <c r="AY860">
        <f>COUNTA($C$860)</f>
        <v>1</v>
      </c>
    </row>
    <row r="861" spans="1:51" s="16" customFormat="1" ht="45" customHeight="1" x14ac:dyDescent="0.15">
      <c r="A861" s="374">
        <v>17</v>
      </c>
      <c r="B861" s="374">
        <v>1</v>
      </c>
      <c r="C861" s="343" t="s">
        <v>810</v>
      </c>
      <c r="D861" s="343"/>
      <c r="E861" s="343"/>
      <c r="F861" s="343"/>
      <c r="G861" s="343"/>
      <c r="H861" s="343"/>
      <c r="I861" s="343"/>
      <c r="J861" s="344">
        <v>4010001008772</v>
      </c>
      <c r="K861" s="344"/>
      <c r="L861" s="344"/>
      <c r="M861" s="344"/>
      <c r="N861" s="344"/>
      <c r="O861" s="344"/>
      <c r="P861" s="345" t="s">
        <v>813</v>
      </c>
      <c r="Q861" s="345"/>
      <c r="R861" s="345"/>
      <c r="S861" s="345"/>
      <c r="T861" s="345"/>
      <c r="U861" s="345"/>
      <c r="V861" s="345"/>
      <c r="W861" s="345"/>
      <c r="X861" s="345"/>
      <c r="Y861" s="346">
        <v>41</v>
      </c>
      <c r="Z861" s="347"/>
      <c r="AA861" s="347"/>
      <c r="AB861" s="348"/>
      <c r="AC861" s="349" t="s">
        <v>792</v>
      </c>
      <c r="AD861" s="349"/>
      <c r="AE861" s="349"/>
      <c r="AF861" s="349"/>
      <c r="AG861" s="349"/>
      <c r="AH861" s="350">
        <v>1</v>
      </c>
      <c r="AI861" s="350"/>
      <c r="AJ861" s="350"/>
      <c r="AK861" s="350"/>
      <c r="AL861" s="351">
        <v>94.28</v>
      </c>
      <c r="AM861" s="352"/>
      <c r="AN861" s="352"/>
      <c r="AO861" s="353"/>
      <c r="AP861" s="150"/>
      <c r="AQ861" s="150"/>
      <c r="AR861" s="150"/>
      <c r="AS861" s="150"/>
      <c r="AT861" s="150"/>
      <c r="AU861" s="150"/>
      <c r="AV861" s="150"/>
      <c r="AW861" s="150"/>
      <c r="AX861" s="150"/>
      <c r="AY861">
        <f>COUNTA($C$861)</f>
        <v>1</v>
      </c>
    </row>
    <row r="862" spans="1:51" ht="45" customHeight="1" x14ac:dyDescent="0.15">
      <c r="A862" s="374">
        <v>18</v>
      </c>
      <c r="B862" s="374">
        <v>1</v>
      </c>
      <c r="C862" s="343" t="s">
        <v>810</v>
      </c>
      <c r="D862" s="343"/>
      <c r="E862" s="343"/>
      <c r="F862" s="343"/>
      <c r="G862" s="343"/>
      <c r="H862" s="343"/>
      <c r="I862" s="343"/>
      <c r="J862" s="344">
        <v>4010001008772</v>
      </c>
      <c r="K862" s="344"/>
      <c r="L862" s="344"/>
      <c r="M862" s="344"/>
      <c r="N862" s="344"/>
      <c r="O862" s="344"/>
      <c r="P862" s="345" t="s">
        <v>814</v>
      </c>
      <c r="Q862" s="345"/>
      <c r="R862" s="345"/>
      <c r="S862" s="345"/>
      <c r="T862" s="345"/>
      <c r="U862" s="345"/>
      <c r="V862" s="345"/>
      <c r="W862" s="345"/>
      <c r="X862" s="345"/>
      <c r="Y862" s="346">
        <v>42</v>
      </c>
      <c r="Z862" s="347"/>
      <c r="AA862" s="347"/>
      <c r="AB862" s="348"/>
      <c r="AC862" s="349" t="s">
        <v>792</v>
      </c>
      <c r="AD862" s="349"/>
      <c r="AE862" s="349"/>
      <c r="AF862" s="349"/>
      <c r="AG862" s="349"/>
      <c r="AH862" s="350">
        <v>1</v>
      </c>
      <c r="AI862" s="350"/>
      <c r="AJ862" s="350"/>
      <c r="AK862" s="350"/>
      <c r="AL862" s="351">
        <v>98.81</v>
      </c>
      <c r="AM862" s="352"/>
      <c r="AN862" s="352"/>
      <c r="AO862" s="353"/>
      <c r="AP862" s="150"/>
      <c r="AQ862" s="150"/>
      <c r="AR862" s="150"/>
      <c r="AS862" s="150"/>
      <c r="AT862" s="150"/>
      <c r="AU862" s="150"/>
      <c r="AV862" s="150"/>
      <c r="AW862" s="150"/>
      <c r="AX862" s="150"/>
      <c r="AY862">
        <f>COUNTA($C$862)</f>
        <v>1</v>
      </c>
    </row>
    <row r="863" spans="1:51" ht="45" customHeight="1" x14ac:dyDescent="0.15">
      <c r="A863" s="374">
        <v>19</v>
      </c>
      <c r="B863" s="374">
        <v>1</v>
      </c>
      <c r="C863" s="343" t="s">
        <v>815</v>
      </c>
      <c r="D863" s="343"/>
      <c r="E863" s="343"/>
      <c r="F863" s="343"/>
      <c r="G863" s="343"/>
      <c r="H863" s="343"/>
      <c r="I863" s="343"/>
      <c r="J863" s="344">
        <v>2010001033475</v>
      </c>
      <c r="K863" s="344"/>
      <c r="L863" s="344"/>
      <c r="M863" s="344"/>
      <c r="N863" s="344"/>
      <c r="O863" s="344"/>
      <c r="P863" s="345" t="s">
        <v>816</v>
      </c>
      <c r="Q863" s="345"/>
      <c r="R863" s="345"/>
      <c r="S863" s="345"/>
      <c r="T863" s="345"/>
      <c r="U863" s="345"/>
      <c r="V863" s="345"/>
      <c r="W863" s="345"/>
      <c r="X863" s="345"/>
      <c r="Y863" s="346">
        <v>502</v>
      </c>
      <c r="Z863" s="347"/>
      <c r="AA863" s="347"/>
      <c r="AB863" s="348"/>
      <c r="AC863" s="349" t="s">
        <v>787</v>
      </c>
      <c r="AD863" s="349"/>
      <c r="AE863" s="349"/>
      <c r="AF863" s="349"/>
      <c r="AG863" s="349"/>
      <c r="AH863" s="350" t="s">
        <v>1032</v>
      </c>
      <c r="AI863" s="350"/>
      <c r="AJ863" s="350"/>
      <c r="AK863" s="350"/>
      <c r="AL863" s="351">
        <v>100</v>
      </c>
      <c r="AM863" s="352"/>
      <c r="AN863" s="352"/>
      <c r="AO863" s="353"/>
      <c r="AP863" s="150"/>
      <c r="AQ863" s="150"/>
      <c r="AR863" s="150"/>
      <c r="AS863" s="150"/>
      <c r="AT863" s="150"/>
      <c r="AU863" s="150"/>
      <c r="AV863" s="150"/>
      <c r="AW863" s="150"/>
      <c r="AX863" s="150"/>
      <c r="AY863">
        <f>COUNTA($C$863)</f>
        <v>1</v>
      </c>
    </row>
    <row r="864" spans="1:51" ht="30" customHeight="1" x14ac:dyDescent="0.15">
      <c r="A864" s="374">
        <v>20</v>
      </c>
      <c r="B864" s="374">
        <v>1</v>
      </c>
      <c r="C864" s="343" t="s">
        <v>817</v>
      </c>
      <c r="D864" s="343"/>
      <c r="E864" s="343"/>
      <c r="F864" s="343"/>
      <c r="G864" s="343"/>
      <c r="H864" s="343"/>
      <c r="I864" s="343"/>
      <c r="J864" s="344">
        <v>4260001000960</v>
      </c>
      <c r="K864" s="344"/>
      <c r="L864" s="344"/>
      <c r="M864" s="344"/>
      <c r="N864" s="344"/>
      <c r="O864" s="344"/>
      <c r="P864" s="345" t="s">
        <v>818</v>
      </c>
      <c r="Q864" s="345"/>
      <c r="R864" s="345"/>
      <c r="S864" s="345"/>
      <c r="T864" s="345"/>
      <c r="U864" s="345"/>
      <c r="V864" s="345"/>
      <c r="W864" s="345"/>
      <c r="X864" s="345"/>
      <c r="Y864" s="346">
        <v>145</v>
      </c>
      <c r="Z864" s="347"/>
      <c r="AA864" s="347"/>
      <c r="AB864" s="348"/>
      <c r="AC864" s="349" t="s">
        <v>792</v>
      </c>
      <c r="AD864" s="349"/>
      <c r="AE864" s="349"/>
      <c r="AF864" s="349"/>
      <c r="AG864" s="349"/>
      <c r="AH864" s="350">
        <v>1</v>
      </c>
      <c r="AI864" s="350"/>
      <c r="AJ864" s="350"/>
      <c r="AK864" s="350"/>
      <c r="AL864" s="351">
        <v>98.6</v>
      </c>
      <c r="AM864" s="352"/>
      <c r="AN864" s="352"/>
      <c r="AO864" s="353"/>
      <c r="AP864" s="150"/>
      <c r="AQ864" s="150"/>
      <c r="AR864" s="150"/>
      <c r="AS864" s="150"/>
      <c r="AT864" s="150"/>
      <c r="AU864" s="150"/>
      <c r="AV864" s="150"/>
      <c r="AW864" s="150"/>
      <c r="AX864" s="150"/>
      <c r="AY864">
        <f>COUNTA($C$864)</f>
        <v>1</v>
      </c>
    </row>
    <row r="865" spans="1:51" ht="45" customHeight="1" x14ac:dyDescent="0.15">
      <c r="A865" s="374">
        <v>21</v>
      </c>
      <c r="B865" s="374">
        <v>1</v>
      </c>
      <c r="C865" s="343" t="s">
        <v>817</v>
      </c>
      <c r="D865" s="343"/>
      <c r="E865" s="343"/>
      <c r="F865" s="343"/>
      <c r="G865" s="343"/>
      <c r="H865" s="343"/>
      <c r="I865" s="343"/>
      <c r="J865" s="344">
        <v>4260001000960</v>
      </c>
      <c r="K865" s="344"/>
      <c r="L865" s="344"/>
      <c r="M865" s="344"/>
      <c r="N865" s="344"/>
      <c r="O865" s="344"/>
      <c r="P865" s="345" t="s">
        <v>819</v>
      </c>
      <c r="Q865" s="345"/>
      <c r="R865" s="345"/>
      <c r="S865" s="345"/>
      <c r="T865" s="345"/>
      <c r="U865" s="345"/>
      <c r="V865" s="345"/>
      <c r="W865" s="345"/>
      <c r="X865" s="345"/>
      <c r="Y865" s="346">
        <v>106</v>
      </c>
      <c r="Z865" s="347"/>
      <c r="AA865" s="347"/>
      <c r="AB865" s="348"/>
      <c r="AC865" s="349" t="s">
        <v>792</v>
      </c>
      <c r="AD865" s="349"/>
      <c r="AE865" s="349"/>
      <c r="AF865" s="349"/>
      <c r="AG865" s="349"/>
      <c r="AH865" s="350">
        <v>1</v>
      </c>
      <c r="AI865" s="350"/>
      <c r="AJ865" s="350"/>
      <c r="AK865" s="350"/>
      <c r="AL865" s="351">
        <v>91.7</v>
      </c>
      <c r="AM865" s="352"/>
      <c r="AN865" s="352"/>
      <c r="AO865" s="353"/>
      <c r="AP865" s="150"/>
      <c r="AQ865" s="150"/>
      <c r="AR865" s="150"/>
      <c r="AS865" s="150"/>
      <c r="AT865" s="150"/>
      <c r="AU865" s="150"/>
      <c r="AV865" s="150"/>
      <c r="AW865" s="150"/>
      <c r="AX865" s="150"/>
      <c r="AY865">
        <f>COUNTA($C$865)</f>
        <v>1</v>
      </c>
    </row>
    <row r="866" spans="1:51" ht="60" customHeight="1" x14ac:dyDescent="0.15">
      <c r="A866" s="374">
        <v>22</v>
      </c>
      <c r="B866" s="374">
        <v>1</v>
      </c>
      <c r="C866" s="343" t="s">
        <v>817</v>
      </c>
      <c r="D866" s="343"/>
      <c r="E866" s="343"/>
      <c r="F866" s="343"/>
      <c r="G866" s="343"/>
      <c r="H866" s="343"/>
      <c r="I866" s="343"/>
      <c r="J866" s="344">
        <v>4260001000960</v>
      </c>
      <c r="K866" s="344"/>
      <c r="L866" s="344"/>
      <c r="M866" s="344"/>
      <c r="N866" s="344"/>
      <c r="O866" s="344"/>
      <c r="P866" s="345" t="s">
        <v>820</v>
      </c>
      <c r="Q866" s="345"/>
      <c r="R866" s="345"/>
      <c r="S866" s="345"/>
      <c r="T866" s="345"/>
      <c r="U866" s="345"/>
      <c r="V866" s="345"/>
      <c r="W866" s="345"/>
      <c r="X866" s="345"/>
      <c r="Y866" s="346">
        <v>69</v>
      </c>
      <c r="Z866" s="347"/>
      <c r="AA866" s="347"/>
      <c r="AB866" s="348"/>
      <c r="AC866" s="349" t="s">
        <v>792</v>
      </c>
      <c r="AD866" s="349"/>
      <c r="AE866" s="349"/>
      <c r="AF866" s="349"/>
      <c r="AG866" s="349"/>
      <c r="AH866" s="350">
        <v>1</v>
      </c>
      <c r="AI866" s="350"/>
      <c r="AJ866" s="350"/>
      <c r="AK866" s="350"/>
      <c r="AL866" s="351">
        <v>99.01</v>
      </c>
      <c r="AM866" s="352"/>
      <c r="AN866" s="352"/>
      <c r="AO866" s="353"/>
      <c r="AP866" s="150"/>
      <c r="AQ866" s="150"/>
      <c r="AR866" s="150"/>
      <c r="AS866" s="150"/>
      <c r="AT866" s="150"/>
      <c r="AU866" s="150"/>
      <c r="AV866" s="150"/>
      <c r="AW866" s="150"/>
      <c r="AX866" s="150"/>
      <c r="AY866">
        <f>COUNTA($C$866)</f>
        <v>1</v>
      </c>
    </row>
    <row r="867" spans="1:51" ht="30" customHeight="1" x14ac:dyDescent="0.15">
      <c r="A867" s="374">
        <v>23</v>
      </c>
      <c r="B867" s="374">
        <v>1</v>
      </c>
      <c r="C867" s="343" t="s">
        <v>821</v>
      </c>
      <c r="D867" s="343"/>
      <c r="E867" s="343"/>
      <c r="F867" s="343"/>
      <c r="G867" s="343"/>
      <c r="H867" s="343"/>
      <c r="I867" s="343"/>
      <c r="J867" s="344">
        <v>1010001110829</v>
      </c>
      <c r="K867" s="344"/>
      <c r="L867" s="344"/>
      <c r="M867" s="344"/>
      <c r="N867" s="344"/>
      <c r="O867" s="344"/>
      <c r="P867" s="345" t="s">
        <v>822</v>
      </c>
      <c r="Q867" s="345"/>
      <c r="R867" s="345"/>
      <c r="S867" s="345"/>
      <c r="T867" s="345"/>
      <c r="U867" s="345"/>
      <c r="V867" s="345"/>
      <c r="W867" s="345"/>
      <c r="X867" s="345"/>
      <c r="Y867" s="346">
        <v>117</v>
      </c>
      <c r="Z867" s="347"/>
      <c r="AA867" s="347"/>
      <c r="AB867" s="348"/>
      <c r="AC867" s="349" t="s">
        <v>792</v>
      </c>
      <c r="AD867" s="349"/>
      <c r="AE867" s="349"/>
      <c r="AF867" s="349"/>
      <c r="AG867" s="349"/>
      <c r="AH867" s="350">
        <v>1</v>
      </c>
      <c r="AI867" s="350"/>
      <c r="AJ867" s="350"/>
      <c r="AK867" s="350"/>
      <c r="AL867" s="351">
        <v>97.45</v>
      </c>
      <c r="AM867" s="352"/>
      <c r="AN867" s="352"/>
      <c r="AO867" s="353"/>
      <c r="AP867" s="150"/>
      <c r="AQ867" s="150"/>
      <c r="AR867" s="150"/>
      <c r="AS867" s="150"/>
      <c r="AT867" s="150"/>
      <c r="AU867" s="150"/>
      <c r="AV867" s="150"/>
      <c r="AW867" s="150"/>
      <c r="AX867" s="150"/>
      <c r="AY867">
        <f>COUNTA($C$867)</f>
        <v>1</v>
      </c>
    </row>
    <row r="868" spans="1:51" ht="45" customHeight="1" x14ac:dyDescent="0.15">
      <c r="A868" s="374">
        <v>24</v>
      </c>
      <c r="B868" s="374">
        <v>1</v>
      </c>
      <c r="C868" s="343" t="s">
        <v>821</v>
      </c>
      <c r="D868" s="343"/>
      <c r="E868" s="343"/>
      <c r="F868" s="343"/>
      <c r="G868" s="343"/>
      <c r="H868" s="343"/>
      <c r="I868" s="343"/>
      <c r="J868" s="344">
        <v>1010001110829</v>
      </c>
      <c r="K868" s="344"/>
      <c r="L868" s="344"/>
      <c r="M868" s="344"/>
      <c r="N868" s="344"/>
      <c r="O868" s="344"/>
      <c r="P868" s="345" t="s">
        <v>823</v>
      </c>
      <c r="Q868" s="345"/>
      <c r="R868" s="345"/>
      <c r="S868" s="345"/>
      <c r="T868" s="345"/>
      <c r="U868" s="345"/>
      <c r="V868" s="345"/>
      <c r="W868" s="345"/>
      <c r="X868" s="345"/>
      <c r="Y868" s="346">
        <v>86</v>
      </c>
      <c r="Z868" s="347"/>
      <c r="AA868" s="347"/>
      <c r="AB868" s="348"/>
      <c r="AC868" s="349" t="s">
        <v>792</v>
      </c>
      <c r="AD868" s="349"/>
      <c r="AE868" s="349"/>
      <c r="AF868" s="349"/>
      <c r="AG868" s="349"/>
      <c r="AH868" s="350">
        <v>1</v>
      </c>
      <c r="AI868" s="350"/>
      <c r="AJ868" s="350"/>
      <c r="AK868" s="350"/>
      <c r="AL868" s="351">
        <v>94.8</v>
      </c>
      <c r="AM868" s="352"/>
      <c r="AN868" s="352"/>
      <c r="AO868" s="353"/>
      <c r="AP868" s="150"/>
      <c r="AQ868" s="150"/>
      <c r="AR868" s="150"/>
      <c r="AS868" s="150"/>
      <c r="AT868" s="150"/>
      <c r="AU868" s="150"/>
      <c r="AV868" s="150"/>
      <c r="AW868" s="150"/>
      <c r="AX868" s="150"/>
      <c r="AY868">
        <f>COUNTA($C$868)</f>
        <v>1</v>
      </c>
    </row>
    <row r="869" spans="1:51" ht="30" customHeight="1" x14ac:dyDescent="0.15">
      <c r="A869" s="374">
        <v>25</v>
      </c>
      <c r="B869" s="374">
        <v>1</v>
      </c>
      <c r="C869" s="343" t="s">
        <v>821</v>
      </c>
      <c r="D869" s="343"/>
      <c r="E869" s="343"/>
      <c r="F869" s="343"/>
      <c r="G869" s="343"/>
      <c r="H869" s="343"/>
      <c r="I869" s="343"/>
      <c r="J869" s="344">
        <v>1010001110829</v>
      </c>
      <c r="K869" s="344"/>
      <c r="L869" s="344"/>
      <c r="M869" s="344"/>
      <c r="N869" s="344"/>
      <c r="O869" s="344"/>
      <c r="P869" s="345" t="s">
        <v>824</v>
      </c>
      <c r="Q869" s="345"/>
      <c r="R869" s="345"/>
      <c r="S869" s="345"/>
      <c r="T869" s="345"/>
      <c r="U869" s="345"/>
      <c r="V869" s="345"/>
      <c r="W869" s="345"/>
      <c r="X869" s="345"/>
      <c r="Y869" s="346">
        <v>37</v>
      </c>
      <c r="Z869" s="347"/>
      <c r="AA869" s="347"/>
      <c r="AB869" s="348"/>
      <c r="AC869" s="349" t="s">
        <v>792</v>
      </c>
      <c r="AD869" s="349"/>
      <c r="AE869" s="349"/>
      <c r="AF869" s="349"/>
      <c r="AG869" s="349"/>
      <c r="AH869" s="350">
        <v>1</v>
      </c>
      <c r="AI869" s="350"/>
      <c r="AJ869" s="350"/>
      <c r="AK869" s="350"/>
      <c r="AL869" s="351">
        <v>92.67</v>
      </c>
      <c r="AM869" s="352"/>
      <c r="AN869" s="352"/>
      <c r="AO869" s="353"/>
      <c r="AP869" s="150"/>
      <c r="AQ869" s="150"/>
      <c r="AR869" s="150"/>
      <c r="AS869" s="150"/>
      <c r="AT869" s="150"/>
      <c r="AU869" s="150"/>
      <c r="AV869" s="150"/>
      <c r="AW869" s="150"/>
      <c r="AX869" s="150"/>
      <c r="AY869">
        <f>COUNTA($C$869)</f>
        <v>1</v>
      </c>
    </row>
    <row r="870" spans="1:51" ht="45" customHeight="1" x14ac:dyDescent="0.15">
      <c r="A870" s="374">
        <v>26</v>
      </c>
      <c r="B870" s="374">
        <v>1</v>
      </c>
      <c r="C870" s="343" t="s">
        <v>821</v>
      </c>
      <c r="D870" s="343"/>
      <c r="E870" s="343"/>
      <c r="F870" s="343"/>
      <c r="G870" s="343"/>
      <c r="H870" s="343"/>
      <c r="I870" s="343"/>
      <c r="J870" s="344">
        <v>1010001110829</v>
      </c>
      <c r="K870" s="344"/>
      <c r="L870" s="344"/>
      <c r="M870" s="344"/>
      <c r="N870" s="344"/>
      <c r="O870" s="344"/>
      <c r="P870" s="345" t="s">
        <v>825</v>
      </c>
      <c r="Q870" s="345"/>
      <c r="R870" s="345"/>
      <c r="S870" s="345"/>
      <c r="T870" s="345"/>
      <c r="U870" s="345"/>
      <c r="V870" s="345"/>
      <c r="W870" s="345"/>
      <c r="X870" s="345"/>
      <c r="Y870" s="346">
        <v>28</v>
      </c>
      <c r="Z870" s="347"/>
      <c r="AA870" s="347"/>
      <c r="AB870" s="348"/>
      <c r="AC870" s="349" t="s">
        <v>806</v>
      </c>
      <c r="AD870" s="349"/>
      <c r="AE870" s="349"/>
      <c r="AF870" s="349"/>
      <c r="AG870" s="349"/>
      <c r="AH870" s="350" t="s">
        <v>709</v>
      </c>
      <c r="AI870" s="350"/>
      <c r="AJ870" s="350"/>
      <c r="AK870" s="350"/>
      <c r="AL870" s="351" t="s">
        <v>709</v>
      </c>
      <c r="AM870" s="352"/>
      <c r="AN870" s="352"/>
      <c r="AO870" s="353"/>
      <c r="AP870" s="150" t="s">
        <v>826</v>
      </c>
      <c r="AQ870" s="150"/>
      <c r="AR870" s="150"/>
      <c r="AS870" s="150"/>
      <c r="AT870" s="150"/>
      <c r="AU870" s="150"/>
      <c r="AV870" s="150"/>
      <c r="AW870" s="150"/>
      <c r="AX870" s="150"/>
      <c r="AY870">
        <f>COUNTA($C$870)</f>
        <v>1</v>
      </c>
    </row>
    <row r="871" spans="1:51" ht="45" customHeight="1" x14ac:dyDescent="0.15">
      <c r="A871" s="374">
        <v>27</v>
      </c>
      <c r="B871" s="374">
        <v>1</v>
      </c>
      <c r="C871" s="343" t="s">
        <v>827</v>
      </c>
      <c r="D871" s="343"/>
      <c r="E871" s="343"/>
      <c r="F871" s="343"/>
      <c r="G871" s="343"/>
      <c r="H871" s="343"/>
      <c r="I871" s="343"/>
      <c r="J871" s="344">
        <v>3220001000949</v>
      </c>
      <c r="K871" s="344"/>
      <c r="L871" s="344"/>
      <c r="M871" s="344"/>
      <c r="N871" s="344"/>
      <c r="O871" s="344"/>
      <c r="P871" s="345" t="s">
        <v>828</v>
      </c>
      <c r="Q871" s="345"/>
      <c r="R871" s="345"/>
      <c r="S871" s="345"/>
      <c r="T871" s="345"/>
      <c r="U871" s="345"/>
      <c r="V871" s="345"/>
      <c r="W871" s="345"/>
      <c r="X871" s="345"/>
      <c r="Y871" s="346">
        <v>138</v>
      </c>
      <c r="Z871" s="347"/>
      <c r="AA871" s="347"/>
      <c r="AB871" s="348"/>
      <c r="AC871" s="349" t="s">
        <v>795</v>
      </c>
      <c r="AD871" s="349"/>
      <c r="AE871" s="349"/>
      <c r="AF871" s="349"/>
      <c r="AG871" s="349"/>
      <c r="AH871" s="350">
        <v>1</v>
      </c>
      <c r="AI871" s="350"/>
      <c r="AJ871" s="350"/>
      <c r="AK871" s="350"/>
      <c r="AL871" s="351">
        <v>99.03</v>
      </c>
      <c r="AM871" s="352"/>
      <c r="AN871" s="352"/>
      <c r="AO871" s="353"/>
      <c r="AP871" s="150"/>
      <c r="AQ871" s="150"/>
      <c r="AR871" s="150"/>
      <c r="AS871" s="150"/>
      <c r="AT871" s="150"/>
      <c r="AU871" s="150"/>
      <c r="AV871" s="150"/>
      <c r="AW871" s="150"/>
      <c r="AX871" s="150"/>
      <c r="AY871">
        <f>COUNTA($C$871)</f>
        <v>1</v>
      </c>
    </row>
    <row r="872" spans="1:51" ht="30" customHeight="1" x14ac:dyDescent="0.15">
      <c r="A872" s="374">
        <v>28</v>
      </c>
      <c r="B872" s="374">
        <v>1</v>
      </c>
      <c r="C872" s="343" t="s">
        <v>827</v>
      </c>
      <c r="D872" s="343"/>
      <c r="E872" s="343"/>
      <c r="F872" s="343"/>
      <c r="G872" s="343"/>
      <c r="H872" s="343"/>
      <c r="I872" s="343"/>
      <c r="J872" s="344">
        <v>3220001000949</v>
      </c>
      <c r="K872" s="344"/>
      <c r="L872" s="344"/>
      <c r="M872" s="344"/>
      <c r="N872" s="344"/>
      <c r="O872" s="344"/>
      <c r="P872" s="345" t="s">
        <v>829</v>
      </c>
      <c r="Q872" s="345"/>
      <c r="R872" s="345"/>
      <c r="S872" s="345"/>
      <c r="T872" s="345"/>
      <c r="U872" s="345"/>
      <c r="V872" s="345"/>
      <c r="W872" s="345"/>
      <c r="X872" s="345"/>
      <c r="Y872" s="346">
        <v>47</v>
      </c>
      <c r="Z872" s="347"/>
      <c r="AA872" s="347"/>
      <c r="AB872" s="348"/>
      <c r="AC872" s="349" t="s">
        <v>792</v>
      </c>
      <c r="AD872" s="349"/>
      <c r="AE872" s="349"/>
      <c r="AF872" s="349"/>
      <c r="AG872" s="349"/>
      <c r="AH872" s="350">
        <v>1</v>
      </c>
      <c r="AI872" s="350"/>
      <c r="AJ872" s="350"/>
      <c r="AK872" s="350"/>
      <c r="AL872" s="351">
        <v>98.02</v>
      </c>
      <c r="AM872" s="352"/>
      <c r="AN872" s="352"/>
      <c r="AO872" s="353"/>
      <c r="AP872" s="150"/>
      <c r="AQ872" s="150"/>
      <c r="AR872" s="150"/>
      <c r="AS872" s="150"/>
      <c r="AT872" s="150"/>
      <c r="AU872" s="150"/>
      <c r="AV872" s="150"/>
      <c r="AW872" s="150"/>
      <c r="AX872" s="150"/>
      <c r="AY872">
        <f>COUNTA($C$872)</f>
        <v>1</v>
      </c>
    </row>
    <row r="873" spans="1:51" ht="45" customHeight="1" x14ac:dyDescent="0.15">
      <c r="A873" s="374">
        <v>29</v>
      </c>
      <c r="B873" s="374">
        <v>1</v>
      </c>
      <c r="C873" s="343" t="s">
        <v>827</v>
      </c>
      <c r="D873" s="343"/>
      <c r="E873" s="343"/>
      <c r="F873" s="343"/>
      <c r="G873" s="343"/>
      <c r="H873" s="343"/>
      <c r="I873" s="343"/>
      <c r="J873" s="344">
        <v>3220001000949</v>
      </c>
      <c r="K873" s="344"/>
      <c r="L873" s="344"/>
      <c r="M873" s="344"/>
      <c r="N873" s="344"/>
      <c r="O873" s="344"/>
      <c r="P873" s="345" t="s">
        <v>830</v>
      </c>
      <c r="Q873" s="345"/>
      <c r="R873" s="345"/>
      <c r="S873" s="345"/>
      <c r="T873" s="345"/>
      <c r="U873" s="345"/>
      <c r="V873" s="345"/>
      <c r="W873" s="345"/>
      <c r="X873" s="345"/>
      <c r="Y873" s="346">
        <v>51</v>
      </c>
      <c r="Z873" s="347"/>
      <c r="AA873" s="347"/>
      <c r="AB873" s="348"/>
      <c r="AC873" s="349" t="s">
        <v>792</v>
      </c>
      <c r="AD873" s="349"/>
      <c r="AE873" s="349"/>
      <c r="AF873" s="349"/>
      <c r="AG873" s="349"/>
      <c r="AH873" s="350">
        <v>1</v>
      </c>
      <c r="AI873" s="350"/>
      <c r="AJ873" s="350"/>
      <c r="AK873" s="350"/>
      <c r="AL873" s="351">
        <v>98.34</v>
      </c>
      <c r="AM873" s="352"/>
      <c r="AN873" s="352"/>
      <c r="AO873" s="353"/>
      <c r="AP873" s="150"/>
      <c r="AQ873" s="150"/>
      <c r="AR873" s="150"/>
      <c r="AS873" s="150"/>
      <c r="AT873" s="150"/>
      <c r="AU873" s="150"/>
      <c r="AV873" s="150"/>
      <c r="AW873" s="150"/>
      <c r="AX873" s="150"/>
      <c r="AY873">
        <f>COUNTA($C$873)</f>
        <v>1</v>
      </c>
    </row>
    <row r="874" spans="1:51" ht="45" customHeight="1" x14ac:dyDescent="0.15">
      <c r="A874" s="374">
        <v>30</v>
      </c>
      <c r="B874" s="374">
        <v>1</v>
      </c>
      <c r="C874" s="343" t="s">
        <v>831</v>
      </c>
      <c r="D874" s="343"/>
      <c r="E874" s="343"/>
      <c r="F874" s="343"/>
      <c r="G874" s="343"/>
      <c r="H874" s="343"/>
      <c r="I874" s="343"/>
      <c r="J874" s="344">
        <v>3360001001727</v>
      </c>
      <c r="K874" s="344"/>
      <c r="L874" s="344"/>
      <c r="M874" s="344"/>
      <c r="N874" s="344"/>
      <c r="O874" s="344"/>
      <c r="P874" s="345" t="s">
        <v>769</v>
      </c>
      <c r="Q874" s="345"/>
      <c r="R874" s="345"/>
      <c r="S874" s="345"/>
      <c r="T874" s="345"/>
      <c r="U874" s="345"/>
      <c r="V874" s="345"/>
      <c r="W874" s="345"/>
      <c r="X874" s="345"/>
      <c r="Y874" s="346">
        <v>198</v>
      </c>
      <c r="Z874" s="347"/>
      <c r="AA874" s="347"/>
      <c r="AB874" s="348"/>
      <c r="AC874" s="349" t="s">
        <v>792</v>
      </c>
      <c r="AD874" s="349"/>
      <c r="AE874" s="349"/>
      <c r="AF874" s="349"/>
      <c r="AG874" s="349"/>
      <c r="AH874" s="350">
        <v>1</v>
      </c>
      <c r="AI874" s="350"/>
      <c r="AJ874" s="350"/>
      <c r="AK874" s="350"/>
      <c r="AL874" s="351">
        <v>99.34</v>
      </c>
      <c r="AM874" s="352"/>
      <c r="AN874" s="352"/>
      <c r="AO874" s="353"/>
      <c r="AP874" s="150"/>
      <c r="AQ874" s="150"/>
      <c r="AR874" s="150"/>
      <c r="AS874" s="150"/>
      <c r="AT874" s="150"/>
      <c r="AU874" s="150"/>
      <c r="AV874" s="150"/>
      <c r="AW874" s="150"/>
      <c r="AX874" s="150"/>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291</v>
      </c>
      <c r="K877" s="362"/>
      <c r="L877" s="362"/>
      <c r="M877" s="362"/>
      <c r="N877" s="362"/>
      <c r="O877" s="362"/>
      <c r="P877" s="247" t="s">
        <v>243</v>
      </c>
      <c r="Q877" s="247"/>
      <c r="R877" s="247"/>
      <c r="S877" s="247"/>
      <c r="T877" s="247"/>
      <c r="U877" s="247"/>
      <c r="V877" s="247"/>
      <c r="W877" s="247"/>
      <c r="X877" s="247"/>
      <c r="Y877" s="363" t="s">
        <v>289</v>
      </c>
      <c r="Z877" s="364"/>
      <c r="AA877" s="364"/>
      <c r="AB877" s="364"/>
      <c r="AC877" s="152" t="s">
        <v>328</v>
      </c>
      <c r="AD877" s="152"/>
      <c r="AE877" s="152"/>
      <c r="AF877" s="152"/>
      <c r="AG877" s="152"/>
      <c r="AH877" s="363" t="s">
        <v>356</v>
      </c>
      <c r="AI877" s="361"/>
      <c r="AJ877" s="361"/>
      <c r="AK877" s="361"/>
      <c r="AL877" s="361" t="s">
        <v>21</v>
      </c>
      <c r="AM877" s="361"/>
      <c r="AN877" s="361"/>
      <c r="AO877" s="365"/>
      <c r="AP877" s="366" t="s">
        <v>292</v>
      </c>
      <c r="AQ877" s="366"/>
      <c r="AR877" s="366"/>
      <c r="AS877" s="366"/>
      <c r="AT877" s="366"/>
      <c r="AU877" s="366"/>
      <c r="AV877" s="366"/>
      <c r="AW877" s="366"/>
      <c r="AX877" s="366"/>
      <c r="AY877">
        <f t="shared" ref="AY877:AY878" si="118">$AY$875</f>
        <v>1</v>
      </c>
    </row>
    <row r="878" spans="1:51" ht="45" customHeight="1" x14ac:dyDescent="0.15">
      <c r="A878" s="374">
        <v>1</v>
      </c>
      <c r="B878" s="374">
        <v>1</v>
      </c>
      <c r="C878" s="343" t="s">
        <v>832</v>
      </c>
      <c r="D878" s="343"/>
      <c r="E878" s="343"/>
      <c r="F878" s="343"/>
      <c r="G878" s="343"/>
      <c r="H878" s="343"/>
      <c r="I878" s="343"/>
      <c r="J878" s="344">
        <v>6010405003434</v>
      </c>
      <c r="K878" s="344"/>
      <c r="L878" s="344"/>
      <c r="M878" s="344"/>
      <c r="N878" s="344"/>
      <c r="O878" s="344"/>
      <c r="P878" s="345" t="s">
        <v>833</v>
      </c>
      <c r="Q878" s="345"/>
      <c r="R878" s="345"/>
      <c r="S878" s="345"/>
      <c r="T878" s="345"/>
      <c r="U878" s="345"/>
      <c r="V878" s="345"/>
      <c r="W878" s="345"/>
      <c r="X878" s="345"/>
      <c r="Y878" s="346">
        <v>9</v>
      </c>
      <c r="Z878" s="347"/>
      <c r="AA878" s="347"/>
      <c r="AB878" s="348"/>
      <c r="AC878" s="367" t="s">
        <v>809</v>
      </c>
      <c r="AD878" s="368"/>
      <c r="AE878" s="368"/>
      <c r="AF878" s="368"/>
      <c r="AG878" s="368"/>
      <c r="AH878" s="369" t="s">
        <v>709</v>
      </c>
      <c r="AI878" s="369"/>
      <c r="AJ878" s="369"/>
      <c r="AK878" s="369"/>
      <c r="AL878" s="351">
        <v>100</v>
      </c>
      <c r="AM878" s="352"/>
      <c r="AN878" s="352"/>
      <c r="AO878" s="353"/>
      <c r="AP878" s="150"/>
      <c r="AQ878" s="150"/>
      <c r="AR878" s="150"/>
      <c r="AS878" s="150"/>
      <c r="AT878" s="150"/>
      <c r="AU878" s="150"/>
      <c r="AV878" s="150"/>
      <c r="AW878" s="150"/>
      <c r="AX878" s="150"/>
      <c r="AY878">
        <f t="shared" si="118"/>
        <v>1</v>
      </c>
    </row>
    <row r="879" spans="1:51" ht="60" hidden="1" customHeight="1" x14ac:dyDescent="0.15">
      <c r="A879" s="374">
        <v>2</v>
      </c>
      <c r="B879" s="374">
        <v>1</v>
      </c>
      <c r="C879" s="343"/>
      <c r="D879" s="343"/>
      <c r="E879" s="343"/>
      <c r="F879" s="343"/>
      <c r="G879" s="343"/>
      <c r="H879" s="343"/>
      <c r="I879" s="343"/>
      <c r="J879" s="344"/>
      <c r="K879" s="344"/>
      <c r="L879" s="344"/>
      <c r="M879" s="344"/>
      <c r="N879" s="344"/>
      <c r="O879" s="344"/>
      <c r="P879" s="345"/>
      <c r="Q879" s="345"/>
      <c r="R879" s="345"/>
      <c r="S879" s="345"/>
      <c r="T879" s="345"/>
      <c r="U879" s="345"/>
      <c r="V879" s="345"/>
      <c r="W879" s="345"/>
      <c r="X879" s="345"/>
      <c r="Y879" s="346"/>
      <c r="Z879" s="347"/>
      <c r="AA879" s="347"/>
      <c r="AB879" s="348"/>
      <c r="AC879" s="367"/>
      <c r="AD879" s="367"/>
      <c r="AE879" s="367"/>
      <c r="AF879" s="367"/>
      <c r="AG879" s="367"/>
      <c r="AH879" s="369"/>
      <c r="AI879" s="369"/>
      <c r="AJ879" s="369"/>
      <c r="AK879" s="369"/>
      <c r="AL879" s="369"/>
      <c r="AM879" s="369"/>
      <c r="AN879" s="369"/>
      <c r="AO879" s="369"/>
      <c r="AP879" s="150"/>
      <c r="AQ879" s="150"/>
      <c r="AR879" s="150"/>
      <c r="AS879" s="150"/>
      <c r="AT879" s="150"/>
      <c r="AU879" s="150"/>
      <c r="AV879" s="150"/>
      <c r="AW879" s="150"/>
      <c r="AX879" s="150"/>
      <c r="AY879">
        <f>COUNTA($C$879)</f>
        <v>0</v>
      </c>
    </row>
    <row r="880" spans="1:51" ht="45" hidden="1" customHeight="1" x14ac:dyDescent="0.15">
      <c r="A880" s="374">
        <v>3</v>
      </c>
      <c r="B880" s="374">
        <v>1</v>
      </c>
      <c r="C880" s="343"/>
      <c r="D880" s="343"/>
      <c r="E880" s="343"/>
      <c r="F880" s="343"/>
      <c r="G880" s="343"/>
      <c r="H880" s="343"/>
      <c r="I880" s="343"/>
      <c r="J880" s="344"/>
      <c r="K880" s="344"/>
      <c r="L880" s="344"/>
      <c r="M880" s="344"/>
      <c r="N880" s="344"/>
      <c r="O880" s="344"/>
      <c r="P880" s="345"/>
      <c r="Q880" s="345"/>
      <c r="R880" s="345"/>
      <c r="S880" s="345"/>
      <c r="T880" s="345"/>
      <c r="U880" s="345"/>
      <c r="V880" s="345"/>
      <c r="W880" s="345"/>
      <c r="X880" s="345"/>
      <c r="Y880" s="346"/>
      <c r="Z880" s="347"/>
      <c r="AA880" s="347"/>
      <c r="AB880" s="348"/>
      <c r="AC880" s="367"/>
      <c r="AD880" s="367"/>
      <c r="AE880" s="367"/>
      <c r="AF880" s="367"/>
      <c r="AG880" s="367"/>
      <c r="AH880" s="369"/>
      <c r="AI880" s="369"/>
      <c r="AJ880" s="369"/>
      <c r="AK880" s="369"/>
      <c r="AL880" s="369"/>
      <c r="AM880" s="369"/>
      <c r="AN880" s="369"/>
      <c r="AO880" s="369"/>
      <c r="AP880" s="150"/>
      <c r="AQ880" s="150"/>
      <c r="AR880" s="150"/>
      <c r="AS880" s="150"/>
      <c r="AT880" s="150"/>
      <c r="AU880" s="150"/>
      <c r="AV880" s="150"/>
      <c r="AW880" s="150"/>
      <c r="AX880" s="150"/>
      <c r="AY880">
        <f>COUNTA($C$880)</f>
        <v>0</v>
      </c>
    </row>
    <row r="881" spans="1:51" ht="45" hidden="1" customHeight="1" x14ac:dyDescent="0.15">
      <c r="A881" s="374">
        <v>4</v>
      </c>
      <c r="B881" s="374">
        <v>1</v>
      </c>
      <c r="C881" s="343"/>
      <c r="D881" s="343"/>
      <c r="E881" s="343"/>
      <c r="F881" s="343"/>
      <c r="G881" s="343"/>
      <c r="H881" s="343"/>
      <c r="I881" s="343"/>
      <c r="J881" s="344"/>
      <c r="K881" s="344"/>
      <c r="L881" s="344"/>
      <c r="M881" s="344"/>
      <c r="N881" s="344"/>
      <c r="O881" s="344"/>
      <c r="P881" s="345"/>
      <c r="Q881" s="345"/>
      <c r="R881" s="345"/>
      <c r="S881" s="345"/>
      <c r="T881" s="345"/>
      <c r="U881" s="345"/>
      <c r="V881" s="345"/>
      <c r="W881" s="345"/>
      <c r="X881" s="345"/>
      <c r="Y881" s="346"/>
      <c r="Z881" s="347"/>
      <c r="AA881" s="347"/>
      <c r="AB881" s="348"/>
      <c r="AC881" s="367"/>
      <c r="AD881" s="367"/>
      <c r="AE881" s="367"/>
      <c r="AF881" s="367"/>
      <c r="AG881" s="367"/>
      <c r="AH881" s="369"/>
      <c r="AI881" s="369"/>
      <c r="AJ881" s="369"/>
      <c r="AK881" s="369"/>
      <c r="AL881" s="369"/>
      <c r="AM881" s="369"/>
      <c r="AN881" s="369"/>
      <c r="AO881" s="369"/>
      <c r="AP881" s="150"/>
      <c r="AQ881" s="150"/>
      <c r="AR881" s="150"/>
      <c r="AS881" s="150"/>
      <c r="AT881" s="150"/>
      <c r="AU881" s="150"/>
      <c r="AV881" s="150"/>
      <c r="AW881" s="150"/>
      <c r="AX881" s="150"/>
      <c r="AY881">
        <f>COUNTA($C$881)</f>
        <v>0</v>
      </c>
    </row>
    <row r="882" spans="1:51" ht="30" hidden="1" customHeight="1" x14ac:dyDescent="0.15">
      <c r="A882" s="374">
        <v>5</v>
      </c>
      <c r="B882" s="374">
        <v>1</v>
      </c>
      <c r="C882" s="343"/>
      <c r="D882" s="343"/>
      <c r="E882" s="343"/>
      <c r="F882" s="343"/>
      <c r="G882" s="343"/>
      <c r="H882" s="343"/>
      <c r="I882" s="343"/>
      <c r="J882" s="344"/>
      <c r="K882" s="344"/>
      <c r="L882" s="344"/>
      <c r="M882" s="344"/>
      <c r="N882" s="344"/>
      <c r="O882" s="344"/>
      <c r="P882" s="345"/>
      <c r="Q882" s="345"/>
      <c r="R882" s="345"/>
      <c r="S882" s="345"/>
      <c r="T882" s="345"/>
      <c r="U882" s="345"/>
      <c r="V882" s="345"/>
      <c r="W882" s="345"/>
      <c r="X882" s="345"/>
      <c r="Y882" s="346"/>
      <c r="Z882" s="347"/>
      <c r="AA882" s="347"/>
      <c r="AB882" s="348"/>
      <c r="AC882" s="367"/>
      <c r="AD882" s="367"/>
      <c r="AE882" s="367"/>
      <c r="AF882" s="367"/>
      <c r="AG882" s="367"/>
      <c r="AH882" s="369"/>
      <c r="AI882" s="369"/>
      <c r="AJ882" s="369"/>
      <c r="AK882" s="369"/>
      <c r="AL882" s="369"/>
      <c r="AM882" s="369"/>
      <c r="AN882" s="369"/>
      <c r="AO882" s="369"/>
      <c r="AP882" s="150"/>
      <c r="AQ882" s="150"/>
      <c r="AR882" s="150"/>
      <c r="AS882" s="150"/>
      <c r="AT882" s="150"/>
      <c r="AU882" s="150"/>
      <c r="AV882" s="150"/>
      <c r="AW882" s="150"/>
      <c r="AX882" s="150"/>
      <c r="AY882">
        <f>COUNTA($C$882)</f>
        <v>0</v>
      </c>
    </row>
    <row r="883" spans="1:51" ht="45" hidden="1" customHeight="1" x14ac:dyDescent="0.15">
      <c r="A883" s="374">
        <v>6</v>
      </c>
      <c r="B883" s="374">
        <v>1</v>
      </c>
      <c r="C883" s="343"/>
      <c r="D883" s="343"/>
      <c r="E883" s="343"/>
      <c r="F883" s="343"/>
      <c r="G883" s="343"/>
      <c r="H883" s="343"/>
      <c r="I883" s="343"/>
      <c r="J883" s="344"/>
      <c r="K883" s="344"/>
      <c r="L883" s="344"/>
      <c r="M883" s="344"/>
      <c r="N883" s="344"/>
      <c r="O883" s="344"/>
      <c r="P883" s="345"/>
      <c r="Q883" s="345"/>
      <c r="R883" s="345"/>
      <c r="S883" s="345"/>
      <c r="T883" s="345"/>
      <c r="U883" s="345"/>
      <c r="V883" s="345"/>
      <c r="W883" s="345"/>
      <c r="X883" s="345"/>
      <c r="Y883" s="346"/>
      <c r="Z883" s="347"/>
      <c r="AA883" s="347"/>
      <c r="AB883" s="348"/>
      <c r="AC883" s="367"/>
      <c r="AD883" s="367"/>
      <c r="AE883" s="367"/>
      <c r="AF883" s="367"/>
      <c r="AG883" s="367"/>
      <c r="AH883" s="369"/>
      <c r="AI883" s="369"/>
      <c r="AJ883" s="369"/>
      <c r="AK883" s="369"/>
      <c r="AL883" s="369"/>
      <c r="AM883" s="369"/>
      <c r="AN883" s="369"/>
      <c r="AO883" s="369"/>
      <c r="AP883" s="150"/>
      <c r="AQ883" s="150"/>
      <c r="AR883" s="150"/>
      <c r="AS883" s="150"/>
      <c r="AT883" s="150"/>
      <c r="AU883" s="150"/>
      <c r="AV883" s="150"/>
      <c r="AW883" s="150"/>
      <c r="AX883" s="150"/>
      <c r="AY883">
        <f>COUNTA($C$883)</f>
        <v>0</v>
      </c>
    </row>
    <row r="884" spans="1:51" ht="45" hidden="1" customHeight="1" x14ac:dyDescent="0.15">
      <c r="A884" s="374">
        <v>7</v>
      </c>
      <c r="B884" s="374">
        <v>1</v>
      </c>
      <c r="C884" s="343"/>
      <c r="D884" s="343"/>
      <c r="E884" s="343"/>
      <c r="F884" s="343"/>
      <c r="G884" s="343"/>
      <c r="H884" s="343"/>
      <c r="I884" s="343"/>
      <c r="J884" s="344"/>
      <c r="K884" s="344"/>
      <c r="L884" s="344"/>
      <c r="M884" s="344"/>
      <c r="N884" s="344"/>
      <c r="O884" s="344"/>
      <c r="P884" s="345"/>
      <c r="Q884" s="345"/>
      <c r="R884" s="345"/>
      <c r="S884" s="345"/>
      <c r="T884" s="345"/>
      <c r="U884" s="345"/>
      <c r="V884" s="345"/>
      <c r="W884" s="345"/>
      <c r="X884" s="345"/>
      <c r="Y884" s="346"/>
      <c r="Z884" s="347"/>
      <c r="AA884" s="347"/>
      <c r="AB884" s="348"/>
      <c r="AC884" s="367"/>
      <c r="AD884" s="367"/>
      <c r="AE884" s="367"/>
      <c r="AF884" s="367"/>
      <c r="AG884" s="367"/>
      <c r="AH884" s="369"/>
      <c r="AI884" s="369"/>
      <c r="AJ884" s="369"/>
      <c r="AK884" s="369"/>
      <c r="AL884" s="369"/>
      <c r="AM884" s="369"/>
      <c r="AN884" s="369"/>
      <c r="AO884" s="369"/>
      <c r="AP884" s="150"/>
      <c r="AQ884" s="150"/>
      <c r="AR884" s="150"/>
      <c r="AS884" s="150"/>
      <c r="AT884" s="150"/>
      <c r="AU884" s="150"/>
      <c r="AV884" s="150"/>
      <c r="AW884" s="150"/>
      <c r="AX884" s="150"/>
      <c r="AY884">
        <f>COUNTA($C$884)</f>
        <v>0</v>
      </c>
    </row>
    <row r="885" spans="1:51" ht="45" hidden="1" customHeight="1" x14ac:dyDescent="0.15">
      <c r="A885" s="374">
        <v>8</v>
      </c>
      <c r="B885" s="374">
        <v>1</v>
      </c>
      <c r="C885" s="343"/>
      <c r="D885" s="343"/>
      <c r="E885" s="343"/>
      <c r="F885" s="343"/>
      <c r="G885" s="343"/>
      <c r="H885" s="343"/>
      <c r="I885" s="343"/>
      <c r="J885" s="344"/>
      <c r="K885" s="344"/>
      <c r="L885" s="344"/>
      <c r="M885" s="344"/>
      <c r="N885" s="344"/>
      <c r="O885" s="344"/>
      <c r="P885" s="345"/>
      <c r="Q885" s="345"/>
      <c r="R885" s="345"/>
      <c r="S885" s="345"/>
      <c r="T885" s="345"/>
      <c r="U885" s="345"/>
      <c r="V885" s="345"/>
      <c r="W885" s="345"/>
      <c r="X885" s="345"/>
      <c r="Y885" s="346"/>
      <c r="Z885" s="347"/>
      <c r="AA885" s="347"/>
      <c r="AB885" s="348"/>
      <c r="AC885" s="367"/>
      <c r="AD885" s="367"/>
      <c r="AE885" s="367"/>
      <c r="AF885" s="367"/>
      <c r="AG885" s="367"/>
      <c r="AH885" s="369"/>
      <c r="AI885" s="369"/>
      <c r="AJ885" s="369"/>
      <c r="AK885" s="369"/>
      <c r="AL885" s="369"/>
      <c r="AM885" s="369"/>
      <c r="AN885" s="369"/>
      <c r="AO885" s="369"/>
      <c r="AP885" s="150"/>
      <c r="AQ885" s="150"/>
      <c r="AR885" s="150"/>
      <c r="AS885" s="150"/>
      <c r="AT885" s="150"/>
      <c r="AU885" s="150"/>
      <c r="AV885" s="150"/>
      <c r="AW885" s="150"/>
      <c r="AX885" s="150"/>
      <c r="AY885">
        <f>COUNTA($C$885)</f>
        <v>0</v>
      </c>
    </row>
    <row r="886" spans="1:51" ht="30" hidden="1" customHeight="1" x14ac:dyDescent="0.15">
      <c r="A886" s="374">
        <v>9</v>
      </c>
      <c r="B886" s="374">
        <v>1</v>
      </c>
      <c r="C886" s="343"/>
      <c r="D886" s="343"/>
      <c r="E886" s="343"/>
      <c r="F886" s="343"/>
      <c r="G886" s="343"/>
      <c r="H886" s="343"/>
      <c r="I886" s="343"/>
      <c r="J886" s="344"/>
      <c r="K886" s="344"/>
      <c r="L886" s="344"/>
      <c r="M886" s="344"/>
      <c r="N886" s="344"/>
      <c r="O886" s="344"/>
      <c r="P886" s="345"/>
      <c r="Q886" s="345"/>
      <c r="R886" s="345"/>
      <c r="S886" s="345"/>
      <c r="T886" s="345"/>
      <c r="U886" s="345"/>
      <c r="V886" s="345"/>
      <c r="W886" s="345"/>
      <c r="X886" s="345"/>
      <c r="Y886" s="346"/>
      <c r="Z886" s="347"/>
      <c r="AA886" s="347"/>
      <c r="AB886" s="348"/>
      <c r="AC886" s="367"/>
      <c r="AD886" s="367"/>
      <c r="AE886" s="367"/>
      <c r="AF886" s="367"/>
      <c r="AG886" s="367"/>
      <c r="AH886" s="369"/>
      <c r="AI886" s="369"/>
      <c r="AJ886" s="369"/>
      <c r="AK886" s="369"/>
      <c r="AL886" s="369"/>
      <c r="AM886" s="369"/>
      <c r="AN886" s="369"/>
      <c r="AO886" s="369"/>
      <c r="AP886" s="150"/>
      <c r="AQ886" s="150"/>
      <c r="AR886" s="150"/>
      <c r="AS886" s="150"/>
      <c r="AT886" s="150"/>
      <c r="AU886" s="150"/>
      <c r="AV886" s="150"/>
      <c r="AW886" s="150"/>
      <c r="AX886" s="150"/>
      <c r="AY886">
        <f>COUNTA($C$886)</f>
        <v>0</v>
      </c>
    </row>
    <row r="887" spans="1:51" ht="30" hidden="1" customHeight="1" x14ac:dyDescent="0.15">
      <c r="A887" s="374">
        <v>10</v>
      </c>
      <c r="B887" s="374">
        <v>1</v>
      </c>
      <c r="C887" s="343"/>
      <c r="D887" s="343"/>
      <c r="E887" s="343"/>
      <c r="F887" s="343"/>
      <c r="G887" s="343"/>
      <c r="H887" s="343"/>
      <c r="I887" s="343"/>
      <c r="J887" s="344"/>
      <c r="K887" s="344"/>
      <c r="L887" s="344"/>
      <c r="M887" s="344"/>
      <c r="N887" s="344"/>
      <c r="O887" s="344"/>
      <c r="P887" s="345"/>
      <c r="Q887" s="345"/>
      <c r="R887" s="345"/>
      <c r="S887" s="345"/>
      <c r="T887" s="345"/>
      <c r="U887" s="345"/>
      <c r="V887" s="345"/>
      <c r="W887" s="345"/>
      <c r="X887" s="345"/>
      <c r="Y887" s="346"/>
      <c r="Z887" s="347"/>
      <c r="AA887" s="347"/>
      <c r="AB887" s="348"/>
      <c r="AC887" s="367"/>
      <c r="AD887" s="367"/>
      <c r="AE887" s="367"/>
      <c r="AF887" s="367"/>
      <c r="AG887" s="367"/>
      <c r="AH887" s="369"/>
      <c r="AI887" s="369"/>
      <c r="AJ887" s="369"/>
      <c r="AK887" s="369"/>
      <c r="AL887" s="369"/>
      <c r="AM887" s="369"/>
      <c r="AN887" s="369"/>
      <c r="AO887" s="369"/>
      <c r="AP887" s="150"/>
      <c r="AQ887" s="150"/>
      <c r="AR887" s="150"/>
      <c r="AS887" s="150"/>
      <c r="AT887" s="150"/>
      <c r="AU887" s="150"/>
      <c r="AV887" s="150"/>
      <c r="AW887" s="150"/>
      <c r="AX887" s="150"/>
      <c r="AY887">
        <f>COUNTA($C$887)</f>
        <v>0</v>
      </c>
    </row>
    <row r="888" spans="1:51" ht="45" hidden="1" customHeight="1" x14ac:dyDescent="0.15">
      <c r="A888" s="374">
        <v>11</v>
      </c>
      <c r="B888" s="374">
        <v>1</v>
      </c>
      <c r="C888" s="343"/>
      <c r="D888" s="343"/>
      <c r="E888" s="343"/>
      <c r="F888" s="343"/>
      <c r="G888" s="343"/>
      <c r="H888" s="343"/>
      <c r="I888" s="343"/>
      <c r="J888" s="344"/>
      <c r="K888" s="344"/>
      <c r="L888" s="344"/>
      <c r="M888" s="344"/>
      <c r="N888" s="344"/>
      <c r="O888" s="344"/>
      <c r="P888" s="345"/>
      <c r="Q888" s="345"/>
      <c r="R888" s="345"/>
      <c r="S888" s="345"/>
      <c r="T888" s="345"/>
      <c r="U888" s="345"/>
      <c r="V888" s="345"/>
      <c r="W888" s="345"/>
      <c r="X888" s="345"/>
      <c r="Y888" s="346"/>
      <c r="Z888" s="347"/>
      <c r="AA888" s="347"/>
      <c r="AB888" s="348"/>
      <c r="AC888" s="367"/>
      <c r="AD888" s="367"/>
      <c r="AE888" s="367"/>
      <c r="AF888" s="367"/>
      <c r="AG888" s="367"/>
      <c r="AH888" s="369"/>
      <c r="AI888" s="369"/>
      <c r="AJ888" s="369"/>
      <c r="AK888" s="369"/>
      <c r="AL888" s="369"/>
      <c r="AM888" s="369"/>
      <c r="AN888" s="369"/>
      <c r="AO888" s="369"/>
      <c r="AP888" s="150"/>
      <c r="AQ888" s="150"/>
      <c r="AR888" s="150"/>
      <c r="AS888" s="150"/>
      <c r="AT888" s="150"/>
      <c r="AU888" s="150"/>
      <c r="AV888" s="150"/>
      <c r="AW888" s="150"/>
      <c r="AX888" s="150"/>
      <c r="AY888">
        <f>COUNTA($C$888)</f>
        <v>0</v>
      </c>
    </row>
    <row r="889" spans="1:51" ht="30" hidden="1" customHeight="1" x14ac:dyDescent="0.15">
      <c r="A889" s="374">
        <v>12</v>
      </c>
      <c r="B889" s="374">
        <v>1</v>
      </c>
      <c r="C889" s="354"/>
      <c r="D889" s="354"/>
      <c r="E889" s="354"/>
      <c r="F889" s="354"/>
      <c r="G889" s="354"/>
      <c r="H889" s="354"/>
      <c r="I889" s="354"/>
      <c r="J889" s="344"/>
      <c r="K889" s="355"/>
      <c r="L889" s="355"/>
      <c r="M889" s="355"/>
      <c r="N889" s="355"/>
      <c r="O889" s="355"/>
      <c r="P889" s="356"/>
      <c r="Q889" s="356"/>
      <c r="R889" s="356"/>
      <c r="S889" s="356"/>
      <c r="T889" s="356"/>
      <c r="U889" s="356"/>
      <c r="V889" s="356"/>
      <c r="W889" s="356"/>
      <c r="X889" s="356"/>
      <c r="Y889" s="346"/>
      <c r="Z889" s="347"/>
      <c r="AA889" s="347"/>
      <c r="AB889" s="348"/>
      <c r="AC889" s="357"/>
      <c r="AD889" s="358"/>
      <c r="AE889" s="358"/>
      <c r="AF889" s="358"/>
      <c r="AG889" s="358"/>
      <c r="AH889" s="350"/>
      <c r="AI889" s="359"/>
      <c r="AJ889" s="359"/>
      <c r="AK889" s="359"/>
      <c r="AL889" s="351"/>
      <c r="AM889" s="352"/>
      <c r="AN889" s="352"/>
      <c r="AO889" s="353"/>
      <c r="AP889" s="360"/>
      <c r="AQ889" s="360"/>
      <c r="AR889" s="360"/>
      <c r="AS889" s="360"/>
      <c r="AT889" s="360"/>
      <c r="AU889" s="360"/>
      <c r="AV889" s="360"/>
      <c r="AW889" s="360"/>
      <c r="AX889" s="360"/>
      <c r="AY889">
        <f>COUNTA($C$889)</f>
        <v>0</v>
      </c>
    </row>
    <row r="890" spans="1:51" ht="30" hidden="1" customHeight="1" x14ac:dyDescent="0.15">
      <c r="A890" s="374">
        <v>13</v>
      </c>
      <c r="B890" s="374">
        <v>1</v>
      </c>
      <c r="C890" s="354"/>
      <c r="D890" s="354"/>
      <c r="E890" s="354"/>
      <c r="F890" s="354"/>
      <c r="G890" s="354"/>
      <c r="H890" s="354"/>
      <c r="I890" s="354"/>
      <c r="J890" s="344"/>
      <c r="K890" s="355"/>
      <c r="L890" s="355"/>
      <c r="M890" s="355"/>
      <c r="N890" s="355"/>
      <c r="O890" s="355"/>
      <c r="P890" s="356"/>
      <c r="Q890" s="356"/>
      <c r="R890" s="356"/>
      <c r="S890" s="356"/>
      <c r="T890" s="356"/>
      <c r="U890" s="356"/>
      <c r="V890" s="356"/>
      <c r="W890" s="356"/>
      <c r="X890" s="356"/>
      <c r="Y890" s="346"/>
      <c r="Z890" s="347"/>
      <c r="AA890" s="347"/>
      <c r="AB890" s="348"/>
      <c r="AC890" s="357"/>
      <c r="AD890" s="358"/>
      <c r="AE890" s="358"/>
      <c r="AF890" s="358"/>
      <c r="AG890" s="358"/>
      <c r="AH890" s="350"/>
      <c r="AI890" s="359"/>
      <c r="AJ890" s="359"/>
      <c r="AK890" s="359"/>
      <c r="AL890" s="351"/>
      <c r="AM890" s="352"/>
      <c r="AN890" s="352"/>
      <c r="AO890" s="353"/>
      <c r="AP890" s="360"/>
      <c r="AQ890" s="360"/>
      <c r="AR890" s="360"/>
      <c r="AS890" s="360"/>
      <c r="AT890" s="360"/>
      <c r="AU890" s="360"/>
      <c r="AV890" s="360"/>
      <c r="AW890" s="360"/>
      <c r="AX890" s="360"/>
      <c r="AY890">
        <f>COUNTA($C$890)</f>
        <v>0</v>
      </c>
    </row>
    <row r="891" spans="1:51" ht="30" hidden="1" customHeight="1" x14ac:dyDescent="0.15">
      <c r="A891" s="374">
        <v>14</v>
      </c>
      <c r="B891" s="374">
        <v>1</v>
      </c>
      <c r="C891" s="354"/>
      <c r="D891" s="354"/>
      <c r="E891" s="354"/>
      <c r="F891" s="354"/>
      <c r="G891" s="354"/>
      <c r="H891" s="354"/>
      <c r="I891" s="354"/>
      <c r="J891" s="344"/>
      <c r="K891" s="355"/>
      <c r="L891" s="355"/>
      <c r="M891" s="355"/>
      <c r="N891" s="355"/>
      <c r="O891" s="355"/>
      <c r="P891" s="356"/>
      <c r="Q891" s="356"/>
      <c r="R891" s="356"/>
      <c r="S891" s="356"/>
      <c r="T891" s="356"/>
      <c r="U891" s="356"/>
      <c r="V891" s="356"/>
      <c r="W891" s="356"/>
      <c r="X891" s="356"/>
      <c r="Y891" s="346"/>
      <c r="Z891" s="347"/>
      <c r="AA891" s="347"/>
      <c r="AB891" s="348"/>
      <c r="AC891" s="357"/>
      <c r="AD891" s="358"/>
      <c r="AE891" s="358"/>
      <c r="AF891" s="358"/>
      <c r="AG891" s="358"/>
      <c r="AH891" s="350"/>
      <c r="AI891" s="359"/>
      <c r="AJ891" s="359"/>
      <c r="AK891" s="359"/>
      <c r="AL891" s="351"/>
      <c r="AM891" s="352"/>
      <c r="AN891" s="352"/>
      <c r="AO891" s="353"/>
      <c r="AP891" s="360"/>
      <c r="AQ891" s="360"/>
      <c r="AR891" s="360"/>
      <c r="AS891" s="360"/>
      <c r="AT891" s="360"/>
      <c r="AU891" s="360"/>
      <c r="AV891" s="360"/>
      <c r="AW891" s="360"/>
      <c r="AX891" s="360"/>
      <c r="AY891">
        <f>COUNTA($C$891)</f>
        <v>0</v>
      </c>
    </row>
    <row r="892" spans="1:51" ht="30" hidden="1" customHeight="1" x14ac:dyDescent="0.15">
      <c r="A892" s="374">
        <v>15</v>
      </c>
      <c r="B892" s="374">
        <v>1</v>
      </c>
      <c r="C892" s="354"/>
      <c r="D892" s="354"/>
      <c r="E892" s="354"/>
      <c r="F892" s="354"/>
      <c r="G892" s="354"/>
      <c r="H892" s="354"/>
      <c r="I892" s="354"/>
      <c r="J892" s="344"/>
      <c r="K892" s="355"/>
      <c r="L892" s="355"/>
      <c r="M892" s="355"/>
      <c r="N892" s="355"/>
      <c r="O892" s="355"/>
      <c r="P892" s="356"/>
      <c r="Q892" s="356"/>
      <c r="R892" s="356"/>
      <c r="S892" s="356"/>
      <c r="T892" s="356"/>
      <c r="U892" s="356"/>
      <c r="V892" s="356"/>
      <c r="W892" s="356"/>
      <c r="X892" s="356"/>
      <c r="Y892" s="346"/>
      <c r="Z892" s="347"/>
      <c r="AA892" s="347"/>
      <c r="AB892" s="348"/>
      <c r="AC892" s="357"/>
      <c r="AD892" s="358"/>
      <c r="AE892" s="358"/>
      <c r="AF892" s="358"/>
      <c r="AG892" s="358"/>
      <c r="AH892" s="350"/>
      <c r="AI892" s="359"/>
      <c r="AJ892" s="359"/>
      <c r="AK892" s="359"/>
      <c r="AL892" s="351"/>
      <c r="AM892" s="352"/>
      <c r="AN892" s="352"/>
      <c r="AO892" s="353"/>
      <c r="AP892" s="360"/>
      <c r="AQ892" s="360"/>
      <c r="AR892" s="360"/>
      <c r="AS892" s="360"/>
      <c r="AT892" s="360"/>
      <c r="AU892" s="360"/>
      <c r="AV892" s="360"/>
      <c r="AW892" s="360"/>
      <c r="AX892" s="360"/>
      <c r="AY892">
        <f>COUNTA($C$892)</f>
        <v>0</v>
      </c>
    </row>
    <row r="893" spans="1:51" ht="30" hidden="1" customHeight="1" x14ac:dyDescent="0.15">
      <c r="A893" s="374">
        <v>16</v>
      </c>
      <c r="B893" s="374">
        <v>1</v>
      </c>
      <c r="C893" s="354"/>
      <c r="D893" s="354"/>
      <c r="E893" s="354"/>
      <c r="F893" s="354"/>
      <c r="G893" s="354"/>
      <c r="H893" s="354"/>
      <c r="I893" s="354"/>
      <c r="J893" s="344"/>
      <c r="K893" s="355"/>
      <c r="L893" s="355"/>
      <c r="M893" s="355"/>
      <c r="N893" s="355"/>
      <c r="O893" s="355"/>
      <c r="P893" s="356"/>
      <c r="Q893" s="356"/>
      <c r="R893" s="356"/>
      <c r="S893" s="356"/>
      <c r="T893" s="356"/>
      <c r="U893" s="356"/>
      <c r="V893" s="356"/>
      <c r="W893" s="356"/>
      <c r="X893" s="356"/>
      <c r="Y893" s="346"/>
      <c r="Z893" s="347"/>
      <c r="AA893" s="347"/>
      <c r="AB893" s="348"/>
      <c r="AC893" s="357"/>
      <c r="AD893" s="358"/>
      <c r="AE893" s="358"/>
      <c r="AF893" s="358"/>
      <c r="AG893" s="358"/>
      <c r="AH893" s="350"/>
      <c r="AI893" s="359"/>
      <c r="AJ893" s="359"/>
      <c r="AK893" s="359"/>
      <c r="AL893" s="351"/>
      <c r="AM893" s="352"/>
      <c r="AN893" s="352"/>
      <c r="AO893" s="353"/>
      <c r="AP893" s="360"/>
      <c r="AQ893" s="360"/>
      <c r="AR893" s="360"/>
      <c r="AS893" s="360"/>
      <c r="AT893" s="360"/>
      <c r="AU893" s="360"/>
      <c r="AV893" s="360"/>
      <c r="AW893" s="360"/>
      <c r="AX893" s="360"/>
      <c r="AY893">
        <f>COUNTA($C$893)</f>
        <v>0</v>
      </c>
    </row>
    <row r="894" spans="1:51" s="16" customFormat="1" ht="30" hidden="1" customHeight="1" x14ac:dyDescent="0.15">
      <c r="A894" s="374">
        <v>17</v>
      </c>
      <c r="B894" s="374">
        <v>1</v>
      </c>
      <c r="C894" s="354"/>
      <c r="D894" s="354"/>
      <c r="E894" s="354"/>
      <c r="F894" s="354"/>
      <c r="G894" s="354"/>
      <c r="H894" s="354"/>
      <c r="I894" s="354"/>
      <c r="J894" s="344"/>
      <c r="K894" s="355"/>
      <c r="L894" s="355"/>
      <c r="M894" s="355"/>
      <c r="N894" s="355"/>
      <c r="O894" s="355"/>
      <c r="P894" s="356"/>
      <c r="Q894" s="356"/>
      <c r="R894" s="356"/>
      <c r="S894" s="356"/>
      <c r="T894" s="356"/>
      <c r="U894" s="356"/>
      <c r="V894" s="356"/>
      <c r="W894" s="356"/>
      <c r="X894" s="356"/>
      <c r="Y894" s="346"/>
      <c r="Z894" s="347"/>
      <c r="AA894" s="347"/>
      <c r="AB894" s="348"/>
      <c r="AC894" s="357"/>
      <c r="AD894" s="358"/>
      <c r="AE894" s="358"/>
      <c r="AF894" s="358"/>
      <c r="AG894" s="358"/>
      <c r="AH894" s="350"/>
      <c r="AI894" s="359"/>
      <c r="AJ894" s="359"/>
      <c r="AK894" s="359"/>
      <c r="AL894" s="351"/>
      <c r="AM894" s="352"/>
      <c r="AN894" s="352"/>
      <c r="AO894" s="353"/>
      <c r="AP894" s="360"/>
      <c r="AQ894" s="360"/>
      <c r="AR894" s="360"/>
      <c r="AS894" s="360"/>
      <c r="AT894" s="360"/>
      <c r="AU894" s="360"/>
      <c r="AV894" s="360"/>
      <c r="AW894" s="360"/>
      <c r="AX894" s="360"/>
      <c r="AY894">
        <f>COUNTA($C$894)</f>
        <v>0</v>
      </c>
    </row>
    <row r="895" spans="1:51" ht="30" hidden="1" customHeight="1" x14ac:dyDescent="0.15">
      <c r="A895" s="374">
        <v>18</v>
      </c>
      <c r="B895" s="374">
        <v>1</v>
      </c>
      <c r="C895" s="354"/>
      <c r="D895" s="354"/>
      <c r="E895" s="354"/>
      <c r="F895" s="354"/>
      <c r="G895" s="354"/>
      <c r="H895" s="354"/>
      <c r="I895" s="354"/>
      <c r="J895" s="344"/>
      <c r="K895" s="355"/>
      <c r="L895" s="355"/>
      <c r="M895" s="355"/>
      <c r="N895" s="355"/>
      <c r="O895" s="355"/>
      <c r="P895" s="356"/>
      <c r="Q895" s="356"/>
      <c r="R895" s="356"/>
      <c r="S895" s="356"/>
      <c r="T895" s="356"/>
      <c r="U895" s="356"/>
      <c r="V895" s="356"/>
      <c r="W895" s="356"/>
      <c r="X895" s="356"/>
      <c r="Y895" s="346"/>
      <c r="Z895" s="347"/>
      <c r="AA895" s="347"/>
      <c r="AB895" s="348"/>
      <c r="AC895" s="357"/>
      <c r="AD895" s="358"/>
      <c r="AE895" s="358"/>
      <c r="AF895" s="358"/>
      <c r="AG895" s="358"/>
      <c r="AH895" s="350"/>
      <c r="AI895" s="359"/>
      <c r="AJ895" s="359"/>
      <c r="AK895" s="359"/>
      <c r="AL895" s="351"/>
      <c r="AM895" s="352"/>
      <c r="AN895" s="352"/>
      <c r="AO895" s="353"/>
      <c r="AP895" s="360"/>
      <c r="AQ895" s="360"/>
      <c r="AR895" s="360"/>
      <c r="AS895" s="360"/>
      <c r="AT895" s="360"/>
      <c r="AU895" s="360"/>
      <c r="AV895" s="360"/>
      <c r="AW895" s="360"/>
      <c r="AX895" s="360"/>
      <c r="AY895">
        <f>COUNTA($C$895)</f>
        <v>0</v>
      </c>
    </row>
    <row r="896" spans="1:51" ht="30" hidden="1" customHeight="1" x14ac:dyDescent="0.15">
      <c r="A896" s="374">
        <v>19</v>
      </c>
      <c r="B896" s="374">
        <v>1</v>
      </c>
      <c r="C896" s="354"/>
      <c r="D896" s="354"/>
      <c r="E896" s="354"/>
      <c r="F896" s="354"/>
      <c r="G896" s="354"/>
      <c r="H896" s="354"/>
      <c r="I896" s="354"/>
      <c r="J896" s="344"/>
      <c r="K896" s="355"/>
      <c r="L896" s="355"/>
      <c r="M896" s="355"/>
      <c r="N896" s="355"/>
      <c r="O896" s="355"/>
      <c r="P896" s="356"/>
      <c r="Q896" s="356"/>
      <c r="R896" s="356"/>
      <c r="S896" s="356"/>
      <c r="T896" s="356"/>
      <c r="U896" s="356"/>
      <c r="V896" s="356"/>
      <c r="W896" s="356"/>
      <c r="X896" s="356"/>
      <c r="Y896" s="346"/>
      <c r="Z896" s="347"/>
      <c r="AA896" s="347"/>
      <c r="AB896" s="348"/>
      <c r="AC896" s="357"/>
      <c r="AD896" s="358"/>
      <c r="AE896" s="358"/>
      <c r="AF896" s="358"/>
      <c r="AG896" s="358"/>
      <c r="AH896" s="350"/>
      <c r="AI896" s="359"/>
      <c r="AJ896" s="359"/>
      <c r="AK896" s="359"/>
      <c r="AL896" s="351"/>
      <c r="AM896" s="352"/>
      <c r="AN896" s="352"/>
      <c r="AO896" s="353"/>
      <c r="AP896" s="360"/>
      <c r="AQ896" s="360"/>
      <c r="AR896" s="360"/>
      <c r="AS896" s="360"/>
      <c r="AT896" s="360"/>
      <c r="AU896" s="360"/>
      <c r="AV896" s="360"/>
      <c r="AW896" s="360"/>
      <c r="AX896" s="360"/>
      <c r="AY896">
        <f>COUNTA($C$896)</f>
        <v>0</v>
      </c>
    </row>
    <row r="897" spans="1:51" ht="30" hidden="1" customHeight="1" x14ac:dyDescent="0.15">
      <c r="A897" s="374">
        <v>20</v>
      </c>
      <c r="B897" s="374">
        <v>1</v>
      </c>
      <c r="C897" s="354"/>
      <c r="D897" s="354"/>
      <c r="E897" s="354"/>
      <c r="F897" s="354"/>
      <c r="G897" s="354"/>
      <c r="H897" s="354"/>
      <c r="I897" s="354"/>
      <c r="J897" s="344"/>
      <c r="K897" s="355"/>
      <c r="L897" s="355"/>
      <c r="M897" s="355"/>
      <c r="N897" s="355"/>
      <c r="O897" s="355"/>
      <c r="P897" s="356"/>
      <c r="Q897" s="356"/>
      <c r="R897" s="356"/>
      <c r="S897" s="356"/>
      <c r="T897" s="356"/>
      <c r="U897" s="356"/>
      <c r="V897" s="356"/>
      <c r="W897" s="356"/>
      <c r="X897" s="356"/>
      <c r="Y897" s="346"/>
      <c r="Z897" s="347"/>
      <c r="AA897" s="347"/>
      <c r="AB897" s="348"/>
      <c r="AC897" s="357"/>
      <c r="AD897" s="358"/>
      <c r="AE897" s="358"/>
      <c r="AF897" s="358"/>
      <c r="AG897" s="358"/>
      <c r="AH897" s="350"/>
      <c r="AI897" s="359"/>
      <c r="AJ897" s="359"/>
      <c r="AK897" s="359"/>
      <c r="AL897" s="351"/>
      <c r="AM897" s="352"/>
      <c r="AN897" s="352"/>
      <c r="AO897" s="353"/>
      <c r="AP897" s="360"/>
      <c r="AQ897" s="360"/>
      <c r="AR897" s="360"/>
      <c r="AS897" s="360"/>
      <c r="AT897" s="360"/>
      <c r="AU897" s="360"/>
      <c r="AV897" s="360"/>
      <c r="AW897" s="360"/>
      <c r="AX897" s="360"/>
      <c r="AY897">
        <f>COUNTA($C$897)</f>
        <v>0</v>
      </c>
    </row>
    <row r="898" spans="1:51" ht="30" hidden="1" customHeight="1" x14ac:dyDescent="0.15">
      <c r="A898" s="374">
        <v>21</v>
      </c>
      <c r="B898" s="374">
        <v>1</v>
      </c>
      <c r="C898" s="354"/>
      <c r="D898" s="354"/>
      <c r="E898" s="354"/>
      <c r="F898" s="354"/>
      <c r="G898" s="354"/>
      <c r="H898" s="354"/>
      <c r="I898" s="354"/>
      <c r="J898" s="344"/>
      <c r="K898" s="355"/>
      <c r="L898" s="355"/>
      <c r="M898" s="355"/>
      <c r="N898" s="355"/>
      <c r="O898" s="355"/>
      <c r="P898" s="356"/>
      <c r="Q898" s="356"/>
      <c r="R898" s="356"/>
      <c r="S898" s="356"/>
      <c r="T898" s="356"/>
      <c r="U898" s="356"/>
      <c r="V898" s="356"/>
      <c r="W898" s="356"/>
      <c r="X898" s="356"/>
      <c r="Y898" s="346"/>
      <c r="Z898" s="347"/>
      <c r="AA898" s="347"/>
      <c r="AB898" s="348"/>
      <c r="AC898" s="357"/>
      <c r="AD898" s="358"/>
      <c r="AE898" s="358"/>
      <c r="AF898" s="358"/>
      <c r="AG898" s="358"/>
      <c r="AH898" s="350"/>
      <c r="AI898" s="359"/>
      <c r="AJ898" s="359"/>
      <c r="AK898" s="359"/>
      <c r="AL898" s="351"/>
      <c r="AM898" s="352"/>
      <c r="AN898" s="352"/>
      <c r="AO898" s="353"/>
      <c r="AP898" s="360"/>
      <c r="AQ898" s="360"/>
      <c r="AR898" s="360"/>
      <c r="AS898" s="360"/>
      <c r="AT898" s="360"/>
      <c r="AU898" s="360"/>
      <c r="AV898" s="360"/>
      <c r="AW898" s="360"/>
      <c r="AX898" s="360"/>
      <c r="AY898">
        <f>COUNTA($C$898)</f>
        <v>0</v>
      </c>
    </row>
    <row r="899" spans="1:51" ht="30" hidden="1" customHeight="1" x14ac:dyDescent="0.15">
      <c r="A899" s="374">
        <v>22</v>
      </c>
      <c r="B899" s="374">
        <v>1</v>
      </c>
      <c r="C899" s="354"/>
      <c r="D899" s="354"/>
      <c r="E899" s="354"/>
      <c r="F899" s="354"/>
      <c r="G899" s="354"/>
      <c r="H899" s="354"/>
      <c r="I899" s="354"/>
      <c r="J899" s="344"/>
      <c r="K899" s="355"/>
      <c r="L899" s="355"/>
      <c r="M899" s="355"/>
      <c r="N899" s="355"/>
      <c r="O899" s="355"/>
      <c r="P899" s="356"/>
      <c r="Q899" s="356"/>
      <c r="R899" s="356"/>
      <c r="S899" s="356"/>
      <c r="T899" s="356"/>
      <c r="U899" s="356"/>
      <c r="V899" s="356"/>
      <c r="W899" s="356"/>
      <c r="X899" s="356"/>
      <c r="Y899" s="346"/>
      <c r="Z899" s="347"/>
      <c r="AA899" s="347"/>
      <c r="AB899" s="348"/>
      <c r="AC899" s="357"/>
      <c r="AD899" s="358"/>
      <c r="AE899" s="358"/>
      <c r="AF899" s="358"/>
      <c r="AG899" s="358"/>
      <c r="AH899" s="350"/>
      <c r="AI899" s="359"/>
      <c r="AJ899" s="359"/>
      <c r="AK899" s="359"/>
      <c r="AL899" s="351"/>
      <c r="AM899" s="352"/>
      <c r="AN899" s="352"/>
      <c r="AO899" s="353"/>
      <c r="AP899" s="360"/>
      <c r="AQ899" s="360"/>
      <c r="AR899" s="360"/>
      <c r="AS899" s="360"/>
      <c r="AT899" s="360"/>
      <c r="AU899" s="360"/>
      <c r="AV899" s="360"/>
      <c r="AW899" s="360"/>
      <c r="AX899" s="360"/>
      <c r="AY899">
        <f>COUNTA($C$899)</f>
        <v>0</v>
      </c>
    </row>
    <row r="900" spans="1:51" ht="30" hidden="1" customHeight="1" x14ac:dyDescent="0.15">
      <c r="A900" s="374">
        <v>23</v>
      </c>
      <c r="B900" s="374">
        <v>1</v>
      </c>
      <c r="C900" s="354"/>
      <c r="D900" s="354"/>
      <c r="E900" s="354"/>
      <c r="F900" s="354"/>
      <c r="G900" s="354"/>
      <c r="H900" s="354"/>
      <c r="I900" s="354"/>
      <c r="J900" s="344"/>
      <c r="K900" s="355"/>
      <c r="L900" s="355"/>
      <c r="M900" s="355"/>
      <c r="N900" s="355"/>
      <c r="O900" s="355"/>
      <c r="P900" s="356"/>
      <c r="Q900" s="356"/>
      <c r="R900" s="356"/>
      <c r="S900" s="356"/>
      <c r="T900" s="356"/>
      <c r="U900" s="356"/>
      <c r="V900" s="356"/>
      <c r="W900" s="356"/>
      <c r="X900" s="356"/>
      <c r="Y900" s="346"/>
      <c r="Z900" s="347"/>
      <c r="AA900" s="347"/>
      <c r="AB900" s="348"/>
      <c r="AC900" s="357"/>
      <c r="AD900" s="358"/>
      <c r="AE900" s="358"/>
      <c r="AF900" s="358"/>
      <c r="AG900" s="358"/>
      <c r="AH900" s="350"/>
      <c r="AI900" s="359"/>
      <c r="AJ900" s="359"/>
      <c r="AK900" s="359"/>
      <c r="AL900" s="351"/>
      <c r="AM900" s="352"/>
      <c r="AN900" s="352"/>
      <c r="AO900" s="353"/>
      <c r="AP900" s="360"/>
      <c r="AQ900" s="360"/>
      <c r="AR900" s="360"/>
      <c r="AS900" s="360"/>
      <c r="AT900" s="360"/>
      <c r="AU900" s="360"/>
      <c r="AV900" s="360"/>
      <c r="AW900" s="360"/>
      <c r="AX900" s="360"/>
      <c r="AY900">
        <f>COUNTA($C$900)</f>
        <v>0</v>
      </c>
    </row>
    <row r="901" spans="1:51" ht="30" hidden="1" customHeight="1" x14ac:dyDescent="0.15">
      <c r="A901" s="374">
        <v>24</v>
      </c>
      <c r="B901" s="374">
        <v>1</v>
      </c>
      <c r="C901" s="354"/>
      <c r="D901" s="354"/>
      <c r="E901" s="354"/>
      <c r="F901" s="354"/>
      <c r="G901" s="354"/>
      <c r="H901" s="354"/>
      <c r="I901" s="354"/>
      <c r="J901" s="344"/>
      <c r="K901" s="355"/>
      <c r="L901" s="355"/>
      <c r="M901" s="355"/>
      <c r="N901" s="355"/>
      <c r="O901" s="355"/>
      <c r="P901" s="356"/>
      <c r="Q901" s="356"/>
      <c r="R901" s="356"/>
      <c r="S901" s="356"/>
      <c r="T901" s="356"/>
      <c r="U901" s="356"/>
      <c r="V901" s="356"/>
      <c r="W901" s="356"/>
      <c r="X901" s="356"/>
      <c r="Y901" s="346"/>
      <c r="Z901" s="347"/>
      <c r="AA901" s="347"/>
      <c r="AB901" s="348"/>
      <c r="AC901" s="357"/>
      <c r="AD901" s="358"/>
      <c r="AE901" s="358"/>
      <c r="AF901" s="358"/>
      <c r="AG901" s="358"/>
      <c r="AH901" s="350"/>
      <c r="AI901" s="359"/>
      <c r="AJ901" s="359"/>
      <c r="AK901" s="359"/>
      <c r="AL901" s="351"/>
      <c r="AM901" s="352"/>
      <c r="AN901" s="352"/>
      <c r="AO901" s="353"/>
      <c r="AP901" s="360"/>
      <c r="AQ901" s="360"/>
      <c r="AR901" s="360"/>
      <c r="AS901" s="360"/>
      <c r="AT901" s="360"/>
      <c r="AU901" s="360"/>
      <c r="AV901" s="360"/>
      <c r="AW901" s="360"/>
      <c r="AX901" s="360"/>
      <c r="AY901">
        <f>COUNTA($C$901)</f>
        <v>0</v>
      </c>
    </row>
    <row r="902" spans="1:51" ht="30" hidden="1" customHeight="1" x14ac:dyDescent="0.15">
      <c r="A902" s="374">
        <v>25</v>
      </c>
      <c r="B902" s="374">
        <v>1</v>
      </c>
      <c r="C902" s="354"/>
      <c r="D902" s="354"/>
      <c r="E902" s="354"/>
      <c r="F902" s="354"/>
      <c r="G902" s="354"/>
      <c r="H902" s="354"/>
      <c r="I902" s="354"/>
      <c r="J902" s="344"/>
      <c r="K902" s="355"/>
      <c r="L902" s="355"/>
      <c r="M902" s="355"/>
      <c r="N902" s="355"/>
      <c r="O902" s="355"/>
      <c r="P902" s="356"/>
      <c r="Q902" s="356"/>
      <c r="R902" s="356"/>
      <c r="S902" s="356"/>
      <c r="T902" s="356"/>
      <c r="U902" s="356"/>
      <c r="V902" s="356"/>
      <c r="W902" s="356"/>
      <c r="X902" s="356"/>
      <c r="Y902" s="346"/>
      <c r="Z902" s="347"/>
      <c r="AA902" s="347"/>
      <c r="AB902" s="348"/>
      <c r="AC902" s="357"/>
      <c r="AD902" s="358"/>
      <c r="AE902" s="358"/>
      <c r="AF902" s="358"/>
      <c r="AG902" s="358"/>
      <c r="AH902" s="350"/>
      <c r="AI902" s="359"/>
      <c r="AJ902" s="359"/>
      <c r="AK902" s="359"/>
      <c r="AL902" s="351"/>
      <c r="AM902" s="352"/>
      <c r="AN902" s="352"/>
      <c r="AO902" s="353"/>
      <c r="AP902" s="360"/>
      <c r="AQ902" s="360"/>
      <c r="AR902" s="360"/>
      <c r="AS902" s="360"/>
      <c r="AT902" s="360"/>
      <c r="AU902" s="360"/>
      <c r="AV902" s="360"/>
      <c r="AW902" s="360"/>
      <c r="AX902" s="360"/>
      <c r="AY902">
        <f>COUNTA($C$902)</f>
        <v>0</v>
      </c>
    </row>
    <row r="903" spans="1:51" ht="30" hidden="1" customHeight="1" x14ac:dyDescent="0.15">
      <c r="A903" s="374">
        <v>26</v>
      </c>
      <c r="B903" s="374">
        <v>1</v>
      </c>
      <c r="C903" s="354"/>
      <c r="D903" s="354"/>
      <c r="E903" s="354"/>
      <c r="F903" s="354"/>
      <c r="G903" s="354"/>
      <c r="H903" s="354"/>
      <c r="I903" s="354"/>
      <c r="J903" s="344"/>
      <c r="K903" s="355"/>
      <c r="L903" s="355"/>
      <c r="M903" s="355"/>
      <c r="N903" s="355"/>
      <c r="O903" s="355"/>
      <c r="P903" s="356"/>
      <c r="Q903" s="356"/>
      <c r="R903" s="356"/>
      <c r="S903" s="356"/>
      <c r="T903" s="356"/>
      <c r="U903" s="356"/>
      <c r="V903" s="356"/>
      <c r="W903" s="356"/>
      <c r="X903" s="356"/>
      <c r="Y903" s="346"/>
      <c r="Z903" s="347"/>
      <c r="AA903" s="347"/>
      <c r="AB903" s="348"/>
      <c r="AC903" s="357"/>
      <c r="AD903" s="358"/>
      <c r="AE903" s="358"/>
      <c r="AF903" s="358"/>
      <c r="AG903" s="358"/>
      <c r="AH903" s="350"/>
      <c r="AI903" s="359"/>
      <c r="AJ903" s="359"/>
      <c r="AK903" s="359"/>
      <c r="AL903" s="351"/>
      <c r="AM903" s="352"/>
      <c r="AN903" s="352"/>
      <c r="AO903" s="353"/>
      <c r="AP903" s="360"/>
      <c r="AQ903" s="360"/>
      <c r="AR903" s="360"/>
      <c r="AS903" s="360"/>
      <c r="AT903" s="360"/>
      <c r="AU903" s="360"/>
      <c r="AV903" s="360"/>
      <c r="AW903" s="360"/>
      <c r="AX903" s="360"/>
      <c r="AY903">
        <f>COUNTA($C$903)</f>
        <v>0</v>
      </c>
    </row>
    <row r="904" spans="1:51" ht="30" hidden="1" customHeight="1" x14ac:dyDescent="0.15">
      <c r="A904" s="374">
        <v>27</v>
      </c>
      <c r="B904" s="374">
        <v>1</v>
      </c>
      <c r="C904" s="354"/>
      <c r="D904" s="354"/>
      <c r="E904" s="354"/>
      <c r="F904" s="354"/>
      <c r="G904" s="354"/>
      <c r="H904" s="354"/>
      <c r="I904" s="354"/>
      <c r="J904" s="344"/>
      <c r="K904" s="355"/>
      <c r="L904" s="355"/>
      <c r="M904" s="355"/>
      <c r="N904" s="355"/>
      <c r="O904" s="355"/>
      <c r="P904" s="356"/>
      <c r="Q904" s="356"/>
      <c r="R904" s="356"/>
      <c r="S904" s="356"/>
      <c r="T904" s="356"/>
      <c r="U904" s="356"/>
      <c r="V904" s="356"/>
      <c r="W904" s="356"/>
      <c r="X904" s="356"/>
      <c r="Y904" s="346"/>
      <c r="Z904" s="347"/>
      <c r="AA904" s="347"/>
      <c r="AB904" s="348"/>
      <c r="AC904" s="357"/>
      <c r="AD904" s="358"/>
      <c r="AE904" s="358"/>
      <c r="AF904" s="358"/>
      <c r="AG904" s="358"/>
      <c r="AH904" s="350"/>
      <c r="AI904" s="359"/>
      <c r="AJ904" s="359"/>
      <c r="AK904" s="359"/>
      <c r="AL904" s="351"/>
      <c r="AM904" s="352"/>
      <c r="AN904" s="352"/>
      <c r="AO904" s="353"/>
      <c r="AP904" s="360"/>
      <c r="AQ904" s="360"/>
      <c r="AR904" s="360"/>
      <c r="AS904" s="360"/>
      <c r="AT904" s="360"/>
      <c r="AU904" s="360"/>
      <c r="AV904" s="360"/>
      <c r="AW904" s="360"/>
      <c r="AX904" s="360"/>
      <c r="AY904">
        <f>COUNTA($C$904)</f>
        <v>0</v>
      </c>
    </row>
    <row r="905" spans="1:51" ht="30" hidden="1" customHeight="1" x14ac:dyDescent="0.15">
      <c r="A905" s="374">
        <v>28</v>
      </c>
      <c r="B905" s="374">
        <v>1</v>
      </c>
      <c r="C905" s="354"/>
      <c r="D905" s="354"/>
      <c r="E905" s="354"/>
      <c r="F905" s="354"/>
      <c r="G905" s="354"/>
      <c r="H905" s="354"/>
      <c r="I905" s="354"/>
      <c r="J905" s="344"/>
      <c r="K905" s="355"/>
      <c r="L905" s="355"/>
      <c r="M905" s="355"/>
      <c r="N905" s="355"/>
      <c r="O905" s="355"/>
      <c r="P905" s="356"/>
      <c r="Q905" s="356"/>
      <c r="R905" s="356"/>
      <c r="S905" s="356"/>
      <c r="T905" s="356"/>
      <c r="U905" s="356"/>
      <c r="V905" s="356"/>
      <c r="W905" s="356"/>
      <c r="X905" s="356"/>
      <c r="Y905" s="346"/>
      <c r="Z905" s="347"/>
      <c r="AA905" s="347"/>
      <c r="AB905" s="348"/>
      <c r="AC905" s="357"/>
      <c r="AD905" s="358"/>
      <c r="AE905" s="358"/>
      <c r="AF905" s="358"/>
      <c r="AG905" s="358"/>
      <c r="AH905" s="350"/>
      <c r="AI905" s="359"/>
      <c r="AJ905" s="359"/>
      <c r="AK905" s="359"/>
      <c r="AL905" s="351"/>
      <c r="AM905" s="352"/>
      <c r="AN905" s="352"/>
      <c r="AO905" s="353"/>
      <c r="AP905" s="360"/>
      <c r="AQ905" s="360"/>
      <c r="AR905" s="360"/>
      <c r="AS905" s="360"/>
      <c r="AT905" s="360"/>
      <c r="AU905" s="360"/>
      <c r="AV905" s="360"/>
      <c r="AW905" s="360"/>
      <c r="AX905" s="360"/>
      <c r="AY905">
        <f>COUNTA($C$905)</f>
        <v>0</v>
      </c>
    </row>
    <row r="906" spans="1:51" ht="30" hidden="1" customHeight="1" x14ac:dyDescent="0.15">
      <c r="A906" s="374">
        <v>29</v>
      </c>
      <c r="B906" s="374">
        <v>1</v>
      </c>
      <c r="C906" s="354"/>
      <c r="D906" s="354"/>
      <c r="E906" s="354"/>
      <c r="F906" s="354"/>
      <c r="G906" s="354"/>
      <c r="H906" s="354"/>
      <c r="I906" s="354"/>
      <c r="J906" s="344"/>
      <c r="K906" s="355"/>
      <c r="L906" s="355"/>
      <c r="M906" s="355"/>
      <c r="N906" s="355"/>
      <c r="O906" s="355"/>
      <c r="P906" s="356"/>
      <c r="Q906" s="356"/>
      <c r="R906" s="356"/>
      <c r="S906" s="356"/>
      <c r="T906" s="356"/>
      <c r="U906" s="356"/>
      <c r="V906" s="356"/>
      <c r="W906" s="356"/>
      <c r="X906" s="356"/>
      <c r="Y906" s="346"/>
      <c r="Z906" s="347"/>
      <c r="AA906" s="347"/>
      <c r="AB906" s="348"/>
      <c r="AC906" s="357"/>
      <c r="AD906" s="358"/>
      <c r="AE906" s="358"/>
      <c r="AF906" s="358"/>
      <c r="AG906" s="358"/>
      <c r="AH906" s="350"/>
      <c r="AI906" s="359"/>
      <c r="AJ906" s="359"/>
      <c r="AK906" s="359"/>
      <c r="AL906" s="351"/>
      <c r="AM906" s="352"/>
      <c r="AN906" s="352"/>
      <c r="AO906" s="353"/>
      <c r="AP906" s="360"/>
      <c r="AQ906" s="360"/>
      <c r="AR906" s="360"/>
      <c r="AS906" s="360"/>
      <c r="AT906" s="360"/>
      <c r="AU906" s="360"/>
      <c r="AV906" s="360"/>
      <c r="AW906" s="360"/>
      <c r="AX906" s="360"/>
      <c r="AY906">
        <f>COUNTA($C$906)</f>
        <v>0</v>
      </c>
    </row>
    <row r="907" spans="1:51" ht="30" hidden="1" customHeight="1" x14ac:dyDescent="0.15">
      <c r="A907" s="374">
        <v>30</v>
      </c>
      <c r="B907" s="374">
        <v>1</v>
      </c>
      <c r="C907" s="354"/>
      <c r="D907" s="354"/>
      <c r="E907" s="354"/>
      <c r="F907" s="354"/>
      <c r="G907" s="354"/>
      <c r="H907" s="354"/>
      <c r="I907" s="354"/>
      <c r="J907" s="344"/>
      <c r="K907" s="355"/>
      <c r="L907" s="355"/>
      <c r="M907" s="355"/>
      <c r="N907" s="355"/>
      <c r="O907" s="355"/>
      <c r="P907" s="356"/>
      <c r="Q907" s="356"/>
      <c r="R907" s="356"/>
      <c r="S907" s="356"/>
      <c r="T907" s="356"/>
      <c r="U907" s="356"/>
      <c r="V907" s="356"/>
      <c r="W907" s="356"/>
      <c r="X907" s="356"/>
      <c r="Y907" s="346"/>
      <c r="Z907" s="347"/>
      <c r="AA907" s="347"/>
      <c r="AB907" s="348"/>
      <c r="AC907" s="357"/>
      <c r="AD907" s="358"/>
      <c r="AE907" s="358"/>
      <c r="AF907" s="358"/>
      <c r="AG907" s="358"/>
      <c r="AH907" s="350"/>
      <c r="AI907" s="359"/>
      <c r="AJ907" s="359"/>
      <c r="AK907" s="359"/>
      <c r="AL907" s="351"/>
      <c r="AM907" s="352"/>
      <c r="AN907" s="352"/>
      <c r="AO907" s="353"/>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291</v>
      </c>
      <c r="K910" s="362"/>
      <c r="L910" s="362"/>
      <c r="M910" s="362"/>
      <c r="N910" s="362"/>
      <c r="O910" s="362"/>
      <c r="P910" s="247" t="s">
        <v>243</v>
      </c>
      <c r="Q910" s="247"/>
      <c r="R910" s="247"/>
      <c r="S910" s="247"/>
      <c r="T910" s="247"/>
      <c r="U910" s="247"/>
      <c r="V910" s="247"/>
      <c r="W910" s="247"/>
      <c r="X910" s="247"/>
      <c r="Y910" s="363" t="s">
        <v>289</v>
      </c>
      <c r="Z910" s="364"/>
      <c r="AA910" s="364"/>
      <c r="AB910" s="364"/>
      <c r="AC910" s="152" t="s">
        <v>328</v>
      </c>
      <c r="AD910" s="152"/>
      <c r="AE910" s="152"/>
      <c r="AF910" s="152"/>
      <c r="AG910" s="152"/>
      <c r="AH910" s="363" t="s">
        <v>356</v>
      </c>
      <c r="AI910" s="361"/>
      <c r="AJ910" s="361"/>
      <c r="AK910" s="361"/>
      <c r="AL910" s="361" t="s">
        <v>21</v>
      </c>
      <c r="AM910" s="361"/>
      <c r="AN910" s="361"/>
      <c r="AO910" s="365"/>
      <c r="AP910" s="366" t="s">
        <v>292</v>
      </c>
      <c r="AQ910" s="366"/>
      <c r="AR910" s="366"/>
      <c r="AS910" s="366"/>
      <c r="AT910" s="366"/>
      <c r="AU910" s="366"/>
      <c r="AV910" s="366"/>
      <c r="AW910" s="366"/>
      <c r="AX910" s="366"/>
      <c r="AY910">
        <f t="shared" ref="AY910:AY911" si="119">$AY$908</f>
        <v>1</v>
      </c>
    </row>
    <row r="911" spans="1:51" ht="45" customHeight="1" x14ac:dyDescent="0.15">
      <c r="A911" s="374">
        <v>1</v>
      </c>
      <c r="B911" s="374">
        <v>1</v>
      </c>
      <c r="C911" s="343" t="s">
        <v>834</v>
      </c>
      <c r="D911" s="343"/>
      <c r="E911" s="343"/>
      <c r="F911" s="343"/>
      <c r="G911" s="343"/>
      <c r="H911" s="343"/>
      <c r="I911" s="343"/>
      <c r="J911" s="344">
        <v>2010405010707</v>
      </c>
      <c r="K911" s="344"/>
      <c r="L911" s="344"/>
      <c r="M911" s="344"/>
      <c r="N911" s="344"/>
      <c r="O911" s="344"/>
      <c r="P911" s="345" t="s">
        <v>835</v>
      </c>
      <c r="Q911" s="345"/>
      <c r="R911" s="345"/>
      <c r="S911" s="345"/>
      <c r="T911" s="345"/>
      <c r="U911" s="345"/>
      <c r="V911" s="345"/>
      <c r="W911" s="345"/>
      <c r="X911" s="345"/>
      <c r="Y911" s="346">
        <v>86</v>
      </c>
      <c r="Z911" s="347"/>
      <c r="AA911" s="347"/>
      <c r="AB911" s="348"/>
      <c r="AC911" s="367" t="s">
        <v>792</v>
      </c>
      <c r="AD911" s="368"/>
      <c r="AE911" s="368"/>
      <c r="AF911" s="368"/>
      <c r="AG911" s="368"/>
      <c r="AH911" s="369">
        <v>4</v>
      </c>
      <c r="AI911" s="369"/>
      <c r="AJ911" s="369"/>
      <c r="AK911" s="369"/>
      <c r="AL911" s="351">
        <v>98.64</v>
      </c>
      <c r="AM911" s="352"/>
      <c r="AN911" s="352"/>
      <c r="AO911" s="353"/>
      <c r="AP911" s="150"/>
      <c r="AQ911" s="150"/>
      <c r="AR911" s="150"/>
      <c r="AS911" s="150"/>
      <c r="AT911" s="150"/>
      <c r="AU911" s="150"/>
      <c r="AV911" s="150"/>
      <c r="AW911" s="150"/>
      <c r="AX911" s="150"/>
      <c r="AY911">
        <f t="shared" si="119"/>
        <v>1</v>
      </c>
    </row>
    <row r="912" spans="1:51" ht="59.25" customHeight="1" x14ac:dyDescent="0.15">
      <c r="A912" s="374">
        <v>2</v>
      </c>
      <c r="B912" s="374">
        <v>1</v>
      </c>
      <c r="C912" s="343" t="s">
        <v>834</v>
      </c>
      <c r="D912" s="343"/>
      <c r="E912" s="343"/>
      <c r="F912" s="343"/>
      <c r="G912" s="343"/>
      <c r="H912" s="343"/>
      <c r="I912" s="343"/>
      <c r="J912" s="344">
        <v>2010405010707</v>
      </c>
      <c r="K912" s="344"/>
      <c r="L912" s="344"/>
      <c r="M912" s="344"/>
      <c r="N912" s="344"/>
      <c r="O912" s="344"/>
      <c r="P912" s="345" t="s">
        <v>836</v>
      </c>
      <c r="Q912" s="345"/>
      <c r="R912" s="345"/>
      <c r="S912" s="345"/>
      <c r="T912" s="345"/>
      <c r="U912" s="345"/>
      <c r="V912" s="345"/>
      <c r="W912" s="345"/>
      <c r="X912" s="345"/>
      <c r="Y912" s="346">
        <v>26</v>
      </c>
      <c r="Z912" s="347"/>
      <c r="AA912" s="347"/>
      <c r="AB912" s="348"/>
      <c r="AC912" s="367" t="s">
        <v>792</v>
      </c>
      <c r="AD912" s="368"/>
      <c r="AE912" s="368"/>
      <c r="AF912" s="368"/>
      <c r="AG912" s="368"/>
      <c r="AH912" s="369">
        <v>4</v>
      </c>
      <c r="AI912" s="369"/>
      <c r="AJ912" s="369"/>
      <c r="AK912" s="369"/>
      <c r="AL912" s="351">
        <v>96.58</v>
      </c>
      <c r="AM912" s="352"/>
      <c r="AN912" s="352"/>
      <c r="AO912" s="353"/>
      <c r="AP912" s="150"/>
      <c r="AQ912" s="150"/>
      <c r="AR912" s="150"/>
      <c r="AS912" s="150"/>
      <c r="AT912" s="150"/>
      <c r="AU912" s="150"/>
      <c r="AV912" s="150"/>
      <c r="AW912" s="150"/>
      <c r="AX912" s="150"/>
      <c r="AY912">
        <f>COUNTA($C$912)</f>
        <v>1</v>
      </c>
    </row>
    <row r="913" spans="1:51" ht="30" customHeight="1" x14ac:dyDescent="0.15">
      <c r="A913" s="374">
        <v>3</v>
      </c>
      <c r="B913" s="374">
        <v>1</v>
      </c>
      <c r="C913" s="343" t="s">
        <v>1027</v>
      </c>
      <c r="D913" s="343"/>
      <c r="E913" s="343"/>
      <c r="F913" s="343"/>
      <c r="G913" s="343"/>
      <c r="H913" s="343"/>
      <c r="I913" s="343"/>
      <c r="J913" s="344">
        <v>6010005012249</v>
      </c>
      <c r="K913" s="344"/>
      <c r="L913" s="344"/>
      <c r="M913" s="344"/>
      <c r="N913" s="344"/>
      <c r="O913" s="344"/>
      <c r="P913" s="345" t="s">
        <v>837</v>
      </c>
      <c r="Q913" s="345"/>
      <c r="R913" s="345"/>
      <c r="S913" s="345"/>
      <c r="T913" s="345"/>
      <c r="U913" s="345"/>
      <c r="V913" s="345"/>
      <c r="W913" s="345"/>
      <c r="X913" s="345"/>
      <c r="Y913" s="346">
        <v>70</v>
      </c>
      <c r="Z913" s="347"/>
      <c r="AA913" s="347"/>
      <c r="AB913" s="348"/>
      <c r="AC913" s="367" t="s">
        <v>792</v>
      </c>
      <c r="AD913" s="367"/>
      <c r="AE913" s="367"/>
      <c r="AF913" s="367"/>
      <c r="AG913" s="367"/>
      <c r="AH913" s="350">
        <v>1</v>
      </c>
      <c r="AI913" s="350"/>
      <c r="AJ913" s="350"/>
      <c r="AK913" s="350"/>
      <c r="AL913" s="351">
        <v>91.56</v>
      </c>
      <c r="AM913" s="352"/>
      <c r="AN913" s="352"/>
      <c r="AO913" s="353"/>
      <c r="AP913" s="360"/>
      <c r="AQ913" s="360"/>
      <c r="AR913" s="360"/>
      <c r="AS913" s="360"/>
      <c r="AT913" s="360"/>
      <c r="AU913" s="360"/>
      <c r="AV913" s="360"/>
      <c r="AW913" s="360"/>
      <c r="AX913" s="360"/>
      <c r="AY913">
        <f>COUNTA($C$913)</f>
        <v>1</v>
      </c>
    </row>
    <row r="914" spans="1:51" ht="45.75" customHeight="1" x14ac:dyDescent="0.15">
      <c r="A914" s="374">
        <v>4</v>
      </c>
      <c r="B914" s="374">
        <v>1</v>
      </c>
      <c r="C914" s="343" t="s">
        <v>838</v>
      </c>
      <c r="D914" s="343"/>
      <c r="E914" s="343"/>
      <c r="F914" s="343"/>
      <c r="G914" s="343"/>
      <c r="H914" s="343"/>
      <c r="I914" s="343"/>
      <c r="J914" s="344">
        <v>1010405000254</v>
      </c>
      <c r="K914" s="344"/>
      <c r="L914" s="344"/>
      <c r="M914" s="344"/>
      <c r="N914" s="344"/>
      <c r="O914" s="344"/>
      <c r="P914" s="345" t="s">
        <v>839</v>
      </c>
      <c r="Q914" s="345"/>
      <c r="R914" s="345"/>
      <c r="S914" s="345"/>
      <c r="T914" s="345"/>
      <c r="U914" s="345"/>
      <c r="V914" s="345"/>
      <c r="W914" s="345"/>
      <c r="X914" s="345"/>
      <c r="Y914" s="346">
        <v>35</v>
      </c>
      <c r="Z914" s="347"/>
      <c r="AA914" s="347"/>
      <c r="AB914" s="348"/>
      <c r="AC914" s="367" t="s">
        <v>792</v>
      </c>
      <c r="AD914" s="368"/>
      <c r="AE914" s="368"/>
      <c r="AF914" s="368"/>
      <c r="AG914" s="368"/>
      <c r="AH914" s="369">
        <v>1</v>
      </c>
      <c r="AI914" s="369"/>
      <c r="AJ914" s="369"/>
      <c r="AK914" s="369"/>
      <c r="AL914" s="351">
        <v>99.61</v>
      </c>
      <c r="AM914" s="352"/>
      <c r="AN914" s="352"/>
      <c r="AO914" s="353"/>
      <c r="AP914" s="360"/>
      <c r="AQ914" s="360"/>
      <c r="AR914" s="360"/>
      <c r="AS914" s="360"/>
      <c r="AT914" s="360"/>
      <c r="AU914" s="360"/>
      <c r="AV914" s="360"/>
      <c r="AW914" s="360"/>
      <c r="AX914" s="360"/>
      <c r="AY914">
        <f>COUNTA($C$914)</f>
        <v>1</v>
      </c>
    </row>
    <row r="915" spans="1:51" ht="47.25" customHeight="1" x14ac:dyDescent="0.15">
      <c r="A915" s="374">
        <v>5</v>
      </c>
      <c r="B915" s="374">
        <v>1</v>
      </c>
      <c r="C915" s="343" t="s">
        <v>838</v>
      </c>
      <c r="D915" s="343"/>
      <c r="E915" s="343"/>
      <c r="F915" s="343"/>
      <c r="G915" s="343"/>
      <c r="H915" s="343"/>
      <c r="I915" s="343"/>
      <c r="J915" s="344">
        <v>1010405000254</v>
      </c>
      <c r="K915" s="344"/>
      <c r="L915" s="344"/>
      <c r="M915" s="344"/>
      <c r="N915" s="344"/>
      <c r="O915" s="344"/>
      <c r="P915" s="345" t="s">
        <v>840</v>
      </c>
      <c r="Q915" s="345"/>
      <c r="R915" s="345"/>
      <c r="S915" s="345"/>
      <c r="T915" s="345"/>
      <c r="U915" s="345"/>
      <c r="V915" s="345"/>
      <c r="W915" s="345"/>
      <c r="X915" s="345"/>
      <c r="Y915" s="346">
        <v>34</v>
      </c>
      <c r="Z915" s="347"/>
      <c r="AA915" s="347"/>
      <c r="AB915" s="348"/>
      <c r="AC915" s="367" t="s">
        <v>792</v>
      </c>
      <c r="AD915" s="368"/>
      <c r="AE915" s="368"/>
      <c r="AF915" s="368"/>
      <c r="AG915" s="368"/>
      <c r="AH915" s="350">
        <v>1</v>
      </c>
      <c r="AI915" s="350"/>
      <c r="AJ915" s="350"/>
      <c r="AK915" s="350"/>
      <c r="AL915" s="351">
        <v>98.93</v>
      </c>
      <c r="AM915" s="352"/>
      <c r="AN915" s="352"/>
      <c r="AO915" s="353"/>
      <c r="AP915" s="360"/>
      <c r="AQ915" s="360"/>
      <c r="AR915" s="360"/>
      <c r="AS915" s="360"/>
      <c r="AT915" s="360"/>
      <c r="AU915" s="360"/>
      <c r="AV915" s="360"/>
      <c r="AW915" s="360"/>
      <c r="AX915" s="360"/>
      <c r="AY915">
        <f>COUNTA($C$915)</f>
        <v>1</v>
      </c>
    </row>
    <row r="916" spans="1:51" ht="30" customHeight="1" x14ac:dyDescent="0.15">
      <c r="A916" s="374">
        <v>6</v>
      </c>
      <c r="B916" s="374">
        <v>1</v>
      </c>
      <c r="C916" s="343" t="s">
        <v>841</v>
      </c>
      <c r="D916" s="343"/>
      <c r="E916" s="343"/>
      <c r="F916" s="343"/>
      <c r="G916" s="343"/>
      <c r="H916" s="343"/>
      <c r="I916" s="343"/>
      <c r="J916" s="344">
        <v>4010805001956</v>
      </c>
      <c r="K916" s="344"/>
      <c r="L916" s="344"/>
      <c r="M916" s="344"/>
      <c r="N916" s="344"/>
      <c r="O916" s="344"/>
      <c r="P916" s="345" t="s">
        <v>842</v>
      </c>
      <c r="Q916" s="345"/>
      <c r="R916" s="345"/>
      <c r="S916" s="345"/>
      <c r="T916" s="345"/>
      <c r="U916" s="345"/>
      <c r="V916" s="345"/>
      <c r="W916" s="345"/>
      <c r="X916" s="345"/>
      <c r="Y916" s="346">
        <v>18</v>
      </c>
      <c r="Z916" s="347"/>
      <c r="AA916" s="347"/>
      <c r="AB916" s="348"/>
      <c r="AC916" s="367" t="s">
        <v>792</v>
      </c>
      <c r="AD916" s="368"/>
      <c r="AE916" s="368"/>
      <c r="AF916" s="368"/>
      <c r="AG916" s="368"/>
      <c r="AH916" s="350">
        <v>2</v>
      </c>
      <c r="AI916" s="350"/>
      <c r="AJ916" s="350"/>
      <c r="AK916" s="350"/>
      <c r="AL916" s="351">
        <v>96.41</v>
      </c>
      <c r="AM916" s="352"/>
      <c r="AN916" s="352"/>
      <c r="AO916" s="353"/>
      <c r="AP916" s="360"/>
      <c r="AQ916" s="360"/>
      <c r="AR916" s="360"/>
      <c r="AS916" s="360"/>
      <c r="AT916" s="360"/>
      <c r="AU916" s="360"/>
      <c r="AV916" s="360"/>
      <c r="AW916" s="360"/>
      <c r="AX916" s="360"/>
      <c r="AY916">
        <f>COUNTA($C$916)</f>
        <v>1</v>
      </c>
    </row>
    <row r="917" spans="1:51" ht="51.75" customHeight="1" x14ac:dyDescent="0.15">
      <c r="A917" s="374">
        <v>7</v>
      </c>
      <c r="B917" s="374">
        <v>1</v>
      </c>
      <c r="C917" s="343" t="s">
        <v>841</v>
      </c>
      <c r="D917" s="343"/>
      <c r="E917" s="343"/>
      <c r="F917" s="343"/>
      <c r="G917" s="343"/>
      <c r="H917" s="343"/>
      <c r="I917" s="343"/>
      <c r="J917" s="344">
        <v>4010805001956</v>
      </c>
      <c r="K917" s="344"/>
      <c r="L917" s="344"/>
      <c r="M917" s="344"/>
      <c r="N917" s="344"/>
      <c r="O917" s="344"/>
      <c r="P917" s="345" t="s">
        <v>843</v>
      </c>
      <c r="Q917" s="345"/>
      <c r="R917" s="345"/>
      <c r="S917" s="345"/>
      <c r="T917" s="345"/>
      <c r="U917" s="345"/>
      <c r="V917" s="345"/>
      <c r="W917" s="345"/>
      <c r="X917" s="345"/>
      <c r="Y917" s="346">
        <v>9</v>
      </c>
      <c r="Z917" s="347"/>
      <c r="AA917" s="347"/>
      <c r="AB917" s="348"/>
      <c r="AC917" s="367" t="s">
        <v>792</v>
      </c>
      <c r="AD917" s="368"/>
      <c r="AE917" s="368"/>
      <c r="AF917" s="368"/>
      <c r="AG917" s="368"/>
      <c r="AH917" s="350">
        <v>2</v>
      </c>
      <c r="AI917" s="350"/>
      <c r="AJ917" s="350"/>
      <c r="AK917" s="350"/>
      <c r="AL917" s="351">
        <v>98.72</v>
      </c>
      <c r="AM917" s="352"/>
      <c r="AN917" s="352"/>
      <c r="AO917" s="353"/>
      <c r="AP917" s="360"/>
      <c r="AQ917" s="360"/>
      <c r="AR917" s="360"/>
      <c r="AS917" s="360"/>
      <c r="AT917" s="360"/>
      <c r="AU917" s="360"/>
      <c r="AV917" s="360"/>
      <c r="AW917" s="360"/>
      <c r="AX917" s="360"/>
      <c r="AY917">
        <f>COUNTA($C$917)</f>
        <v>1</v>
      </c>
    </row>
    <row r="918" spans="1:51" ht="60.75" customHeight="1" x14ac:dyDescent="0.15">
      <c r="A918" s="374">
        <v>8</v>
      </c>
      <c r="B918" s="374">
        <v>1</v>
      </c>
      <c r="C918" s="343" t="s">
        <v>841</v>
      </c>
      <c r="D918" s="343"/>
      <c r="E918" s="343"/>
      <c r="F918" s="343"/>
      <c r="G918" s="343"/>
      <c r="H918" s="343"/>
      <c r="I918" s="343"/>
      <c r="J918" s="344">
        <v>4010805001956</v>
      </c>
      <c r="K918" s="344"/>
      <c r="L918" s="344"/>
      <c r="M918" s="344"/>
      <c r="N918" s="344"/>
      <c r="O918" s="344"/>
      <c r="P918" s="345" t="s">
        <v>844</v>
      </c>
      <c r="Q918" s="345"/>
      <c r="R918" s="345"/>
      <c r="S918" s="345"/>
      <c r="T918" s="345"/>
      <c r="U918" s="345"/>
      <c r="V918" s="345"/>
      <c r="W918" s="345"/>
      <c r="X918" s="345"/>
      <c r="Y918" s="346">
        <v>8</v>
      </c>
      <c r="Z918" s="347"/>
      <c r="AA918" s="347"/>
      <c r="AB918" s="348"/>
      <c r="AC918" s="367" t="s">
        <v>792</v>
      </c>
      <c r="AD918" s="368"/>
      <c r="AE918" s="368"/>
      <c r="AF918" s="368"/>
      <c r="AG918" s="368"/>
      <c r="AH918" s="350">
        <v>1</v>
      </c>
      <c r="AI918" s="350"/>
      <c r="AJ918" s="350"/>
      <c r="AK918" s="350"/>
      <c r="AL918" s="351">
        <v>91.75</v>
      </c>
      <c r="AM918" s="352"/>
      <c r="AN918" s="352"/>
      <c r="AO918" s="353"/>
      <c r="AP918" s="360"/>
      <c r="AQ918" s="360"/>
      <c r="AR918" s="360"/>
      <c r="AS918" s="360"/>
      <c r="AT918" s="360"/>
      <c r="AU918" s="360"/>
      <c r="AV918" s="360"/>
      <c r="AW918" s="360"/>
      <c r="AX918" s="360"/>
      <c r="AY918">
        <f>COUNTA($C$918)</f>
        <v>1</v>
      </c>
    </row>
    <row r="919" spans="1:51" ht="30" customHeight="1" x14ac:dyDescent="0.15">
      <c r="A919" s="374">
        <v>9</v>
      </c>
      <c r="B919" s="374">
        <v>1</v>
      </c>
      <c r="C919" s="343" t="s">
        <v>1028</v>
      </c>
      <c r="D919" s="343"/>
      <c r="E919" s="343"/>
      <c r="F919" s="343"/>
      <c r="G919" s="343"/>
      <c r="H919" s="343"/>
      <c r="I919" s="343"/>
      <c r="J919" s="344">
        <v>1010805000052</v>
      </c>
      <c r="K919" s="344"/>
      <c r="L919" s="344"/>
      <c r="M919" s="344"/>
      <c r="N919" s="344"/>
      <c r="O919" s="344"/>
      <c r="P919" s="345" t="s">
        <v>845</v>
      </c>
      <c r="Q919" s="345"/>
      <c r="R919" s="345"/>
      <c r="S919" s="345"/>
      <c r="T919" s="345"/>
      <c r="U919" s="345"/>
      <c r="V919" s="345"/>
      <c r="W919" s="345"/>
      <c r="X919" s="345"/>
      <c r="Y919" s="346">
        <v>31</v>
      </c>
      <c r="Z919" s="347"/>
      <c r="AA919" s="347"/>
      <c r="AB919" s="348"/>
      <c r="AC919" s="367" t="s">
        <v>792</v>
      </c>
      <c r="AD919" s="368"/>
      <c r="AE919" s="368"/>
      <c r="AF919" s="368"/>
      <c r="AG919" s="368"/>
      <c r="AH919" s="350">
        <v>2</v>
      </c>
      <c r="AI919" s="350"/>
      <c r="AJ919" s="350"/>
      <c r="AK919" s="350"/>
      <c r="AL919" s="351">
        <v>79.91</v>
      </c>
      <c r="AM919" s="352"/>
      <c r="AN919" s="352"/>
      <c r="AO919" s="353"/>
      <c r="AP919" s="360"/>
      <c r="AQ919" s="360"/>
      <c r="AR919" s="360"/>
      <c r="AS919" s="360"/>
      <c r="AT919" s="360"/>
      <c r="AU919" s="360"/>
      <c r="AV919" s="360"/>
      <c r="AW919" s="360"/>
      <c r="AX919" s="360"/>
      <c r="AY919">
        <f>COUNTA($C$919)</f>
        <v>1</v>
      </c>
    </row>
    <row r="920" spans="1:51" ht="51" customHeight="1" x14ac:dyDescent="0.15">
      <c r="A920" s="374">
        <v>10</v>
      </c>
      <c r="B920" s="374">
        <v>1</v>
      </c>
      <c r="C920" s="343" t="s">
        <v>846</v>
      </c>
      <c r="D920" s="343"/>
      <c r="E920" s="343"/>
      <c r="F920" s="343"/>
      <c r="G920" s="343"/>
      <c r="H920" s="343"/>
      <c r="I920" s="343"/>
      <c r="J920" s="344">
        <v>8010405000231</v>
      </c>
      <c r="K920" s="344"/>
      <c r="L920" s="344"/>
      <c r="M920" s="344"/>
      <c r="N920" s="344"/>
      <c r="O920" s="344"/>
      <c r="P920" s="345" t="s">
        <v>847</v>
      </c>
      <c r="Q920" s="345"/>
      <c r="R920" s="345"/>
      <c r="S920" s="345"/>
      <c r="T920" s="345"/>
      <c r="U920" s="345"/>
      <c r="V920" s="345"/>
      <c r="W920" s="345"/>
      <c r="X920" s="345"/>
      <c r="Y920" s="346">
        <v>17</v>
      </c>
      <c r="Z920" s="347"/>
      <c r="AA920" s="347"/>
      <c r="AB920" s="348"/>
      <c r="AC920" s="367" t="s">
        <v>792</v>
      </c>
      <c r="AD920" s="368"/>
      <c r="AE920" s="368"/>
      <c r="AF920" s="368"/>
      <c r="AG920" s="368"/>
      <c r="AH920" s="350">
        <v>1</v>
      </c>
      <c r="AI920" s="350"/>
      <c r="AJ920" s="350"/>
      <c r="AK920" s="350"/>
      <c r="AL920" s="351">
        <v>98.77</v>
      </c>
      <c r="AM920" s="352"/>
      <c r="AN920" s="352"/>
      <c r="AO920" s="353"/>
      <c r="AP920" s="360"/>
      <c r="AQ920" s="360"/>
      <c r="AR920" s="360"/>
      <c r="AS920" s="360"/>
      <c r="AT920" s="360"/>
      <c r="AU920" s="360"/>
      <c r="AV920" s="360"/>
      <c r="AW920" s="360"/>
      <c r="AX920" s="360"/>
      <c r="AY920">
        <f>COUNTA($C$920)</f>
        <v>1</v>
      </c>
    </row>
    <row r="921" spans="1:51" ht="30" customHeight="1" x14ac:dyDescent="0.15">
      <c r="A921" s="374">
        <v>11</v>
      </c>
      <c r="B921" s="374">
        <v>1</v>
      </c>
      <c r="C921" s="343" t="s">
        <v>848</v>
      </c>
      <c r="D921" s="343"/>
      <c r="E921" s="343"/>
      <c r="F921" s="343"/>
      <c r="G921" s="343"/>
      <c r="H921" s="343"/>
      <c r="I921" s="343"/>
      <c r="J921" s="344">
        <v>1010005002667</v>
      </c>
      <c r="K921" s="344"/>
      <c r="L921" s="344"/>
      <c r="M921" s="344"/>
      <c r="N921" s="344"/>
      <c r="O921" s="344"/>
      <c r="P921" s="345" t="s">
        <v>849</v>
      </c>
      <c r="Q921" s="345"/>
      <c r="R921" s="345"/>
      <c r="S921" s="345"/>
      <c r="T921" s="345"/>
      <c r="U921" s="345"/>
      <c r="V921" s="345"/>
      <c r="W921" s="345"/>
      <c r="X921" s="345"/>
      <c r="Y921" s="346">
        <v>7</v>
      </c>
      <c r="Z921" s="347"/>
      <c r="AA921" s="347"/>
      <c r="AB921" s="348"/>
      <c r="AC921" s="367" t="s">
        <v>792</v>
      </c>
      <c r="AD921" s="368"/>
      <c r="AE921" s="368"/>
      <c r="AF921" s="368"/>
      <c r="AG921" s="368"/>
      <c r="AH921" s="350">
        <v>1</v>
      </c>
      <c r="AI921" s="350"/>
      <c r="AJ921" s="350"/>
      <c r="AK921" s="350"/>
      <c r="AL921" s="351">
        <v>91.31</v>
      </c>
      <c r="AM921" s="352"/>
      <c r="AN921" s="352"/>
      <c r="AO921" s="353"/>
      <c r="AP921" s="360"/>
      <c r="AQ921" s="360"/>
      <c r="AR921" s="360"/>
      <c r="AS921" s="360"/>
      <c r="AT921" s="360"/>
      <c r="AU921" s="360"/>
      <c r="AV921" s="360"/>
      <c r="AW921" s="360"/>
      <c r="AX921" s="360"/>
      <c r="AY921">
        <f>COUNTA($C$921)</f>
        <v>1</v>
      </c>
    </row>
    <row r="922" spans="1:51" ht="30" customHeight="1" x14ac:dyDescent="0.15">
      <c r="A922" s="374">
        <v>12</v>
      </c>
      <c r="B922" s="374">
        <v>1</v>
      </c>
      <c r="C922" s="343" t="s">
        <v>848</v>
      </c>
      <c r="D922" s="343"/>
      <c r="E922" s="343"/>
      <c r="F922" s="343"/>
      <c r="G922" s="343"/>
      <c r="H922" s="343"/>
      <c r="I922" s="343"/>
      <c r="J922" s="344">
        <v>1010005002667</v>
      </c>
      <c r="K922" s="344"/>
      <c r="L922" s="344"/>
      <c r="M922" s="344"/>
      <c r="N922" s="344"/>
      <c r="O922" s="344"/>
      <c r="P922" s="345" t="s">
        <v>850</v>
      </c>
      <c r="Q922" s="345"/>
      <c r="R922" s="345"/>
      <c r="S922" s="345"/>
      <c r="T922" s="345"/>
      <c r="U922" s="345"/>
      <c r="V922" s="345"/>
      <c r="W922" s="345"/>
      <c r="X922" s="345"/>
      <c r="Y922" s="346">
        <v>0.1</v>
      </c>
      <c r="Z922" s="347"/>
      <c r="AA922" s="347"/>
      <c r="AB922" s="348"/>
      <c r="AC922" s="349" t="s">
        <v>809</v>
      </c>
      <c r="AD922" s="349"/>
      <c r="AE922" s="349"/>
      <c r="AF922" s="349"/>
      <c r="AG922" s="349"/>
      <c r="AH922" s="350">
        <v>1</v>
      </c>
      <c r="AI922" s="350"/>
      <c r="AJ922" s="350"/>
      <c r="AK922" s="350"/>
      <c r="AL922" s="351">
        <v>100</v>
      </c>
      <c r="AM922" s="352"/>
      <c r="AN922" s="352"/>
      <c r="AO922" s="353"/>
      <c r="AP922" s="360"/>
      <c r="AQ922" s="360"/>
      <c r="AR922" s="360"/>
      <c r="AS922" s="360"/>
      <c r="AT922" s="360"/>
      <c r="AU922" s="360"/>
      <c r="AV922" s="360"/>
      <c r="AW922" s="360"/>
      <c r="AX922" s="360"/>
      <c r="AY922">
        <f>COUNTA($C$922)</f>
        <v>1</v>
      </c>
    </row>
    <row r="923" spans="1:51" ht="30" customHeight="1" x14ac:dyDescent="0.15">
      <c r="A923" s="374">
        <v>13</v>
      </c>
      <c r="B923" s="374">
        <v>1</v>
      </c>
      <c r="C923" s="343" t="s">
        <v>851</v>
      </c>
      <c r="D923" s="343"/>
      <c r="E923" s="343"/>
      <c r="F923" s="343"/>
      <c r="G923" s="343"/>
      <c r="H923" s="343"/>
      <c r="I923" s="343"/>
      <c r="J923" s="344">
        <v>9010005004433</v>
      </c>
      <c r="K923" s="344"/>
      <c r="L923" s="344"/>
      <c r="M923" s="344"/>
      <c r="N923" s="344"/>
      <c r="O923" s="344"/>
      <c r="P923" s="345" t="s">
        <v>852</v>
      </c>
      <c r="Q923" s="345"/>
      <c r="R923" s="345"/>
      <c r="S923" s="345"/>
      <c r="T923" s="345"/>
      <c r="U923" s="345"/>
      <c r="V923" s="345"/>
      <c r="W923" s="345"/>
      <c r="X923" s="345"/>
      <c r="Y923" s="346">
        <v>2</v>
      </c>
      <c r="Z923" s="347"/>
      <c r="AA923" s="347"/>
      <c r="AB923" s="348"/>
      <c r="AC923" s="349" t="s">
        <v>792</v>
      </c>
      <c r="AD923" s="349"/>
      <c r="AE923" s="349"/>
      <c r="AF923" s="349"/>
      <c r="AG923" s="349"/>
      <c r="AH923" s="350">
        <v>4</v>
      </c>
      <c r="AI923" s="350"/>
      <c r="AJ923" s="350"/>
      <c r="AK923" s="350"/>
      <c r="AL923" s="351">
        <v>100</v>
      </c>
      <c r="AM923" s="352"/>
      <c r="AN923" s="352"/>
      <c r="AO923" s="353"/>
      <c r="AP923" s="360"/>
      <c r="AQ923" s="360"/>
      <c r="AR923" s="360"/>
      <c r="AS923" s="360"/>
      <c r="AT923" s="360"/>
      <c r="AU923" s="360"/>
      <c r="AV923" s="360"/>
      <c r="AW923" s="360"/>
      <c r="AX923" s="360"/>
      <c r="AY923">
        <f>COUNTA($C$923)</f>
        <v>1</v>
      </c>
    </row>
    <row r="924" spans="1:51" ht="30" customHeight="1" x14ac:dyDescent="0.15">
      <c r="A924" s="374">
        <v>14</v>
      </c>
      <c r="B924" s="374">
        <v>1</v>
      </c>
      <c r="C924" s="343" t="s">
        <v>853</v>
      </c>
      <c r="D924" s="343"/>
      <c r="E924" s="343"/>
      <c r="F924" s="343"/>
      <c r="G924" s="343"/>
      <c r="H924" s="343"/>
      <c r="I924" s="343"/>
      <c r="J924" s="344">
        <v>6011205000217</v>
      </c>
      <c r="K924" s="344"/>
      <c r="L924" s="344"/>
      <c r="M924" s="344"/>
      <c r="N924" s="344"/>
      <c r="O924" s="344"/>
      <c r="P924" s="345" t="s">
        <v>854</v>
      </c>
      <c r="Q924" s="345"/>
      <c r="R924" s="345"/>
      <c r="S924" s="345"/>
      <c r="T924" s="345"/>
      <c r="U924" s="345"/>
      <c r="V924" s="345"/>
      <c r="W924" s="345"/>
      <c r="X924" s="345"/>
      <c r="Y924" s="346">
        <v>2</v>
      </c>
      <c r="Z924" s="347"/>
      <c r="AA924" s="347"/>
      <c r="AB924" s="348"/>
      <c r="AC924" s="349" t="s">
        <v>855</v>
      </c>
      <c r="AD924" s="349"/>
      <c r="AE924" s="349"/>
      <c r="AF924" s="349"/>
      <c r="AG924" s="349"/>
      <c r="AH924" s="350">
        <v>3</v>
      </c>
      <c r="AI924" s="350"/>
      <c r="AJ924" s="350"/>
      <c r="AK924" s="350"/>
      <c r="AL924" s="351">
        <v>91.05</v>
      </c>
      <c r="AM924" s="352"/>
      <c r="AN924" s="352"/>
      <c r="AO924" s="353"/>
      <c r="AP924" s="360"/>
      <c r="AQ924" s="360"/>
      <c r="AR924" s="360"/>
      <c r="AS924" s="360"/>
      <c r="AT924" s="360"/>
      <c r="AU924" s="360"/>
      <c r="AV924" s="360"/>
      <c r="AW924" s="360"/>
      <c r="AX924" s="360"/>
      <c r="AY924">
        <f>COUNTA($C$924)</f>
        <v>1</v>
      </c>
    </row>
    <row r="925" spans="1:51" ht="30" customHeight="1" x14ac:dyDescent="0.15">
      <c r="A925" s="374">
        <v>15</v>
      </c>
      <c r="B925" s="374">
        <v>1</v>
      </c>
      <c r="C925" s="343" t="s">
        <v>853</v>
      </c>
      <c r="D925" s="343"/>
      <c r="E925" s="343"/>
      <c r="F925" s="343"/>
      <c r="G925" s="343"/>
      <c r="H925" s="343"/>
      <c r="I925" s="343"/>
      <c r="J925" s="344">
        <v>6011205000217</v>
      </c>
      <c r="K925" s="344"/>
      <c r="L925" s="344"/>
      <c r="M925" s="344"/>
      <c r="N925" s="344"/>
      <c r="O925" s="344"/>
      <c r="P925" s="345" t="s">
        <v>856</v>
      </c>
      <c r="Q925" s="345"/>
      <c r="R925" s="345"/>
      <c r="S925" s="345"/>
      <c r="T925" s="345"/>
      <c r="U925" s="345"/>
      <c r="V925" s="345"/>
      <c r="W925" s="345"/>
      <c r="X925" s="345"/>
      <c r="Y925" s="346">
        <v>0.1</v>
      </c>
      <c r="Z925" s="347"/>
      <c r="AA925" s="347"/>
      <c r="AB925" s="348"/>
      <c r="AC925" s="349" t="s">
        <v>855</v>
      </c>
      <c r="AD925" s="349"/>
      <c r="AE925" s="349"/>
      <c r="AF925" s="349"/>
      <c r="AG925" s="349"/>
      <c r="AH925" s="350">
        <v>2</v>
      </c>
      <c r="AI925" s="350"/>
      <c r="AJ925" s="350"/>
      <c r="AK925" s="350"/>
      <c r="AL925" s="351">
        <v>100</v>
      </c>
      <c r="AM925" s="352"/>
      <c r="AN925" s="352"/>
      <c r="AO925" s="353"/>
      <c r="AP925" s="360"/>
      <c r="AQ925" s="360"/>
      <c r="AR925" s="360"/>
      <c r="AS925" s="360"/>
      <c r="AT925" s="360"/>
      <c r="AU925" s="360"/>
      <c r="AV925" s="360"/>
      <c r="AW925" s="360"/>
      <c r="AX925" s="360"/>
      <c r="AY925">
        <f>COUNTA($C$925)</f>
        <v>1</v>
      </c>
    </row>
    <row r="926" spans="1:51" ht="30" customHeight="1" x14ac:dyDescent="0.15">
      <c r="A926" s="374">
        <v>16</v>
      </c>
      <c r="B926" s="374">
        <v>1</v>
      </c>
      <c r="C926" s="343" t="s">
        <v>857</v>
      </c>
      <c r="D926" s="343"/>
      <c r="E926" s="343"/>
      <c r="F926" s="343"/>
      <c r="G926" s="343"/>
      <c r="H926" s="343"/>
      <c r="I926" s="343"/>
      <c r="J926" s="344">
        <v>6010505001148</v>
      </c>
      <c r="K926" s="344"/>
      <c r="L926" s="344"/>
      <c r="M926" s="344"/>
      <c r="N926" s="344"/>
      <c r="O926" s="344"/>
      <c r="P926" s="345" t="s">
        <v>858</v>
      </c>
      <c r="Q926" s="345"/>
      <c r="R926" s="345"/>
      <c r="S926" s="345"/>
      <c r="T926" s="345"/>
      <c r="U926" s="345"/>
      <c r="V926" s="345"/>
      <c r="W926" s="345"/>
      <c r="X926" s="345"/>
      <c r="Y926" s="346">
        <v>2</v>
      </c>
      <c r="Z926" s="347"/>
      <c r="AA926" s="347"/>
      <c r="AB926" s="348"/>
      <c r="AC926" s="349" t="s">
        <v>792</v>
      </c>
      <c r="AD926" s="349"/>
      <c r="AE926" s="349"/>
      <c r="AF926" s="349"/>
      <c r="AG926" s="349"/>
      <c r="AH926" s="350">
        <v>4</v>
      </c>
      <c r="AI926" s="350"/>
      <c r="AJ926" s="350"/>
      <c r="AK926" s="350"/>
      <c r="AL926" s="351">
        <v>45.01</v>
      </c>
      <c r="AM926" s="352"/>
      <c r="AN926" s="352"/>
      <c r="AO926" s="353"/>
      <c r="AP926" s="360"/>
      <c r="AQ926" s="360"/>
      <c r="AR926" s="360"/>
      <c r="AS926" s="360"/>
      <c r="AT926" s="360"/>
      <c r="AU926" s="360"/>
      <c r="AV926" s="360"/>
      <c r="AW926" s="360"/>
      <c r="AX926" s="360"/>
      <c r="AY926">
        <f>COUNTA($C$926)</f>
        <v>1</v>
      </c>
    </row>
    <row r="927" spans="1:51" s="16" customFormat="1" ht="30" hidden="1" customHeight="1" x14ac:dyDescent="0.15">
      <c r="A927" s="374">
        <v>17</v>
      </c>
      <c r="B927" s="374">
        <v>1</v>
      </c>
      <c r="C927" s="354"/>
      <c r="D927" s="354"/>
      <c r="E927" s="354"/>
      <c r="F927" s="354"/>
      <c r="G927" s="354"/>
      <c r="H927" s="354"/>
      <c r="I927" s="354"/>
      <c r="J927" s="344"/>
      <c r="K927" s="355"/>
      <c r="L927" s="355"/>
      <c r="M927" s="355"/>
      <c r="N927" s="355"/>
      <c r="O927" s="355"/>
      <c r="P927" s="356"/>
      <c r="Q927" s="356"/>
      <c r="R927" s="356"/>
      <c r="S927" s="356"/>
      <c r="T927" s="356"/>
      <c r="U927" s="356"/>
      <c r="V927" s="356"/>
      <c r="W927" s="356"/>
      <c r="X927" s="356"/>
      <c r="Y927" s="346"/>
      <c r="Z927" s="347"/>
      <c r="AA927" s="347"/>
      <c r="AB927" s="348"/>
      <c r="AC927" s="357"/>
      <c r="AD927" s="358"/>
      <c r="AE927" s="358"/>
      <c r="AF927" s="358"/>
      <c r="AG927" s="358"/>
      <c r="AH927" s="350"/>
      <c r="AI927" s="359"/>
      <c r="AJ927" s="359"/>
      <c r="AK927" s="359"/>
      <c r="AL927" s="351"/>
      <c r="AM927" s="352"/>
      <c r="AN927" s="352"/>
      <c r="AO927" s="353"/>
      <c r="AP927" s="360"/>
      <c r="AQ927" s="360"/>
      <c r="AR927" s="360"/>
      <c r="AS927" s="360"/>
      <c r="AT927" s="360"/>
      <c r="AU927" s="360"/>
      <c r="AV927" s="360"/>
      <c r="AW927" s="360"/>
      <c r="AX927" s="360"/>
      <c r="AY927">
        <f>COUNTA($C$927)</f>
        <v>0</v>
      </c>
    </row>
    <row r="928" spans="1:51" ht="30" hidden="1" customHeight="1" x14ac:dyDescent="0.15">
      <c r="A928" s="374">
        <v>18</v>
      </c>
      <c r="B928" s="374">
        <v>1</v>
      </c>
      <c r="C928" s="354"/>
      <c r="D928" s="354"/>
      <c r="E928" s="354"/>
      <c r="F928" s="354"/>
      <c r="G928" s="354"/>
      <c r="H928" s="354"/>
      <c r="I928" s="354"/>
      <c r="J928" s="344"/>
      <c r="K928" s="355"/>
      <c r="L928" s="355"/>
      <c r="M928" s="355"/>
      <c r="N928" s="355"/>
      <c r="O928" s="355"/>
      <c r="P928" s="356"/>
      <c r="Q928" s="356"/>
      <c r="R928" s="356"/>
      <c r="S928" s="356"/>
      <c r="T928" s="356"/>
      <c r="U928" s="356"/>
      <c r="V928" s="356"/>
      <c r="W928" s="356"/>
      <c r="X928" s="356"/>
      <c r="Y928" s="346"/>
      <c r="Z928" s="347"/>
      <c r="AA928" s="347"/>
      <c r="AB928" s="348"/>
      <c r="AC928" s="357"/>
      <c r="AD928" s="358"/>
      <c r="AE928" s="358"/>
      <c r="AF928" s="358"/>
      <c r="AG928" s="358"/>
      <c r="AH928" s="350"/>
      <c r="AI928" s="359"/>
      <c r="AJ928" s="359"/>
      <c r="AK928" s="359"/>
      <c r="AL928" s="351"/>
      <c r="AM928" s="352"/>
      <c r="AN928" s="352"/>
      <c r="AO928" s="353"/>
      <c r="AP928" s="360"/>
      <c r="AQ928" s="360"/>
      <c r="AR928" s="360"/>
      <c r="AS928" s="360"/>
      <c r="AT928" s="360"/>
      <c r="AU928" s="360"/>
      <c r="AV928" s="360"/>
      <c r="AW928" s="360"/>
      <c r="AX928" s="360"/>
      <c r="AY928">
        <f>COUNTA($C$928)</f>
        <v>0</v>
      </c>
    </row>
    <row r="929" spans="1:51" ht="30" hidden="1" customHeight="1" x14ac:dyDescent="0.15">
      <c r="A929" s="374">
        <v>19</v>
      </c>
      <c r="B929" s="374">
        <v>1</v>
      </c>
      <c r="C929" s="354"/>
      <c r="D929" s="354"/>
      <c r="E929" s="354"/>
      <c r="F929" s="354"/>
      <c r="G929" s="354"/>
      <c r="H929" s="354"/>
      <c r="I929" s="354"/>
      <c r="J929" s="344"/>
      <c r="K929" s="355"/>
      <c r="L929" s="355"/>
      <c r="M929" s="355"/>
      <c r="N929" s="355"/>
      <c r="O929" s="355"/>
      <c r="P929" s="356"/>
      <c r="Q929" s="356"/>
      <c r="R929" s="356"/>
      <c r="S929" s="356"/>
      <c r="T929" s="356"/>
      <c r="U929" s="356"/>
      <c r="V929" s="356"/>
      <c r="W929" s="356"/>
      <c r="X929" s="356"/>
      <c r="Y929" s="346"/>
      <c r="Z929" s="347"/>
      <c r="AA929" s="347"/>
      <c r="AB929" s="348"/>
      <c r="AC929" s="357"/>
      <c r="AD929" s="358"/>
      <c r="AE929" s="358"/>
      <c r="AF929" s="358"/>
      <c r="AG929" s="358"/>
      <c r="AH929" s="350"/>
      <c r="AI929" s="359"/>
      <c r="AJ929" s="359"/>
      <c r="AK929" s="359"/>
      <c r="AL929" s="351"/>
      <c r="AM929" s="352"/>
      <c r="AN929" s="352"/>
      <c r="AO929" s="353"/>
      <c r="AP929" s="360"/>
      <c r="AQ929" s="360"/>
      <c r="AR929" s="360"/>
      <c r="AS929" s="360"/>
      <c r="AT929" s="360"/>
      <c r="AU929" s="360"/>
      <c r="AV929" s="360"/>
      <c r="AW929" s="360"/>
      <c r="AX929" s="360"/>
      <c r="AY929">
        <f>COUNTA($C$929)</f>
        <v>0</v>
      </c>
    </row>
    <row r="930" spans="1:51" ht="30" hidden="1" customHeight="1" x14ac:dyDescent="0.15">
      <c r="A930" s="374">
        <v>20</v>
      </c>
      <c r="B930" s="374">
        <v>1</v>
      </c>
      <c r="C930" s="354"/>
      <c r="D930" s="354"/>
      <c r="E930" s="354"/>
      <c r="F930" s="354"/>
      <c r="G930" s="354"/>
      <c r="H930" s="354"/>
      <c r="I930" s="354"/>
      <c r="J930" s="344"/>
      <c r="K930" s="355"/>
      <c r="L930" s="355"/>
      <c r="M930" s="355"/>
      <c r="N930" s="355"/>
      <c r="O930" s="355"/>
      <c r="P930" s="356"/>
      <c r="Q930" s="356"/>
      <c r="R930" s="356"/>
      <c r="S930" s="356"/>
      <c r="T930" s="356"/>
      <c r="U930" s="356"/>
      <c r="V930" s="356"/>
      <c r="W930" s="356"/>
      <c r="X930" s="356"/>
      <c r="Y930" s="346"/>
      <c r="Z930" s="347"/>
      <c r="AA930" s="347"/>
      <c r="AB930" s="348"/>
      <c r="AC930" s="357"/>
      <c r="AD930" s="358"/>
      <c r="AE930" s="358"/>
      <c r="AF930" s="358"/>
      <c r="AG930" s="358"/>
      <c r="AH930" s="350"/>
      <c r="AI930" s="359"/>
      <c r="AJ930" s="359"/>
      <c r="AK930" s="359"/>
      <c r="AL930" s="351"/>
      <c r="AM930" s="352"/>
      <c r="AN930" s="352"/>
      <c r="AO930" s="353"/>
      <c r="AP930" s="360"/>
      <c r="AQ930" s="360"/>
      <c r="AR930" s="360"/>
      <c r="AS930" s="360"/>
      <c r="AT930" s="360"/>
      <c r="AU930" s="360"/>
      <c r="AV930" s="360"/>
      <c r="AW930" s="360"/>
      <c r="AX930" s="360"/>
      <c r="AY930">
        <f>COUNTA($C$930)</f>
        <v>0</v>
      </c>
    </row>
    <row r="931" spans="1:51" ht="30" hidden="1" customHeight="1" x14ac:dyDescent="0.15">
      <c r="A931" s="374">
        <v>21</v>
      </c>
      <c r="B931" s="374">
        <v>1</v>
      </c>
      <c r="C931" s="354"/>
      <c r="D931" s="354"/>
      <c r="E931" s="354"/>
      <c r="F931" s="354"/>
      <c r="G931" s="354"/>
      <c r="H931" s="354"/>
      <c r="I931" s="354"/>
      <c r="J931" s="344"/>
      <c r="K931" s="355"/>
      <c r="L931" s="355"/>
      <c r="M931" s="355"/>
      <c r="N931" s="355"/>
      <c r="O931" s="355"/>
      <c r="P931" s="356"/>
      <c r="Q931" s="356"/>
      <c r="R931" s="356"/>
      <c r="S931" s="356"/>
      <c r="T931" s="356"/>
      <c r="U931" s="356"/>
      <c r="V931" s="356"/>
      <c r="W931" s="356"/>
      <c r="X931" s="356"/>
      <c r="Y931" s="346"/>
      <c r="Z931" s="347"/>
      <c r="AA931" s="347"/>
      <c r="AB931" s="348"/>
      <c r="AC931" s="357"/>
      <c r="AD931" s="358"/>
      <c r="AE931" s="358"/>
      <c r="AF931" s="358"/>
      <c r="AG931" s="358"/>
      <c r="AH931" s="350"/>
      <c r="AI931" s="359"/>
      <c r="AJ931" s="359"/>
      <c r="AK931" s="359"/>
      <c r="AL931" s="351"/>
      <c r="AM931" s="352"/>
      <c r="AN931" s="352"/>
      <c r="AO931" s="353"/>
      <c r="AP931" s="360"/>
      <c r="AQ931" s="360"/>
      <c r="AR931" s="360"/>
      <c r="AS931" s="360"/>
      <c r="AT931" s="360"/>
      <c r="AU931" s="360"/>
      <c r="AV931" s="360"/>
      <c r="AW931" s="360"/>
      <c r="AX931" s="360"/>
      <c r="AY931">
        <f>COUNTA($C$931)</f>
        <v>0</v>
      </c>
    </row>
    <row r="932" spans="1:51" ht="30" hidden="1" customHeight="1" x14ac:dyDescent="0.15">
      <c r="A932" s="374">
        <v>22</v>
      </c>
      <c r="B932" s="374">
        <v>1</v>
      </c>
      <c r="C932" s="354"/>
      <c r="D932" s="354"/>
      <c r="E932" s="354"/>
      <c r="F932" s="354"/>
      <c r="G932" s="354"/>
      <c r="H932" s="354"/>
      <c r="I932" s="354"/>
      <c r="J932" s="344"/>
      <c r="K932" s="355"/>
      <c r="L932" s="355"/>
      <c r="M932" s="355"/>
      <c r="N932" s="355"/>
      <c r="O932" s="355"/>
      <c r="P932" s="356"/>
      <c r="Q932" s="356"/>
      <c r="R932" s="356"/>
      <c r="S932" s="356"/>
      <c r="T932" s="356"/>
      <c r="U932" s="356"/>
      <c r="V932" s="356"/>
      <c r="W932" s="356"/>
      <c r="X932" s="356"/>
      <c r="Y932" s="346"/>
      <c r="Z932" s="347"/>
      <c r="AA932" s="347"/>
      <c r="AB932" s="348"/>
      <c r="AC932" s="357"/>
      <c r="AD932" s="358"/>
      <c r="AE932" s="358"/>
      <c r="AF932" s="358"/>
      <c r="AG932" s="358"/>
      <c r="AH932" s="350"/>
      <c r="AI932" s="359"/>
      <c r="AJ932" s="359"/>
      <c r="AK932" s="359"/>
      <c r="AL932" s="351"/>
      <c r="AM932" s="352"/>
      <c r="AN932" s="352"/>
      <c r="AO932" s="353"/>
      <c r="AP932" s="360"/>
      <c r="AQ932" s="360"/>
      <c r="AR932" s="360"/>
      <c r="AS932" s="360"/>
      <c r="AT932" s="360"/>
      <c r="AU932" s="360"/>
      <c r="AV932" s="360"/>
      <c r="AW932" s="360"/>
      <c r="AX932" s="360"/>
      <c r="AY932">
        <f>COUNTA($C$932)</f>
        <v>0</v>
      </c>
    </row>
    <row r="933" spans="1:51" ht="30" hidden="1" customHeight="1" x14ac:dyDescent="0.15">
      <c r="A933" s="374">
        <v>23</v>
      </c>
      <c r="B933" s="374">
        <v>1</v>
      </c>
      <c r="C933" s="354"/>
      <c r="D933" s="354"/>
      <c r="E933" s="354"/>
      <c r="F933" s="354"/>
      <c r="G933" s="354"/>
      <c r="H933" s="354"/>
      <c r="I933" s="354"/>
      <c r="J933" s="344"/>
      <c r="K933" s="355"/>
      <c r="L933" s="355"/>
      <c r="M933" s="355"/>
      <c r="N933" s="355"/>
      <c r="O933" s="355"/>
      <c r="P933" s="356"/>
      <c r="Q933" s="356"/>
      <c r="R933" s="356"/>
      <c r="S933" s="356"/>
      <c r="T933" s="356"/>
      <c r="U933" s="356"/>
      <c r="V933" s="356"/>
      <c r="W933" s="356"/>
      <c r="X933" s="356"/>
      <c r="Y933" s="346"/>
      <c r="Z933" s="347"/>
      <c r="AA933" s="347"/>
      <c r="AB933" s="348"/>
      <c r="AC933" s="357"/>
      <c r="AD933" s="358"/>
      <c r="AE933" s="358"/>
      <c r="AF933" s="358"/>
      <c r="AG933" s="358"/>
      <c r="AH933" s="350"/>
      <c r="AI933" s="359"/>
      <c r="AJ933" s="359"/>
      <c r="AK933" s="359"/>
      <c r="AL933" s="351"/>
      <c r="AM933" s="352"/>
      <c r="AN933" s="352"/>
      <c r="AO933" s="353"/>
      <c r="AP933" s="360"/>
      <c r="AQ933" s="360"/>
      <c r="AR933" s="360"/>
      <c r="AS933" s="360"/>
      <c r="AT933" s="360"/>
      <c r="AU933" s="360"/>
      <c r="AV933" s="360"/>
      <c r="AW933" s="360"/>
      <c r="AX933" s="360"/>
      <c r="AY933">
        <f>COUNTA($C$933)</f>
        <v>0</v>
      </c>
    </row>
    <row r="934" spans="1:51" ht="30" hidden="1" customHeight="1" x14ac:dyDescent="0.15">
      <c r="A934" s="374">
        <v>24</v>
      </c>
      <c r="B934" s="374">
        <v>1</v>
      </c>
      <c r="C934" s="354"/>
      <c r="D934" s="354"/>
      <c r="E934" s="354"/>
      <c r="F934" s="354"/>
      <c r="G934" s="354"/>
      <c r="H934" s="354"/>
      <c r="I934" s="354"/>
      <c r="J934" s="344"/>
      <c r="K934" s="355"/>
      <c r="L934" s="355"/>
      <c r="M934" s="355"/>
      <c r="N934" s="355"/>
      <c r="O934" s="355"/>
      <c r="P934" s="356"/>
      <c r="Q934" s="356"/>
      <c r="R934" s="356"/>
      <c r="S934" s="356"/>
      <c r="T934" s="356"/>
      <c r="U934" s="356"/>
      <c r="V934" s="356"/>
      <c r="W934" s="356"/>
      <c r="X934" s="356"/>
      <c r="Y934" s="346"/>
      <c r="Z934" s="347"/>
      <c r="AA934" s="347"/>
      <c r="AB934" s="348"/>
      <c r="AC934" s="357"/>
      <c r="AD934" s="358"/>
      <c r="AE934" s="358"/>
      <c r="AF934" s="358"/>
      <c r="AG934" s="358"/>
      <c r="AH934" s="350"/>
      <c r="AI934" s="359"/>
      <c r="AJ934" s="359"/>
      <c r="AK934" s="359"/>
      <c r="AL934" s="351"/>
      <c r="AM934" s="352"/>
      <c r="AN934" s="352"/>
      <c r="AO934" s="353"/>
      <c r="AP934" s="360"/>
      <c r="AQ934" s="360"/>
      <c r="AR934" s="360"/>
      <c r="AS934" s="360"/>
      <c r="AT934" s="360"/>
      <c r="AU934" s="360"/>
      <c r="AV934" s="360"/>
      <c r="AW934" s="360"/>
      <c r="AX934" s="360"/>
      <c r="AY934">
        <f>COUNTA($C$934)</f>
        <v>0</v>
      </c>
    </row>
    <row r="935" spans="1:51" ht="30" hidden="1" customHeight="1" x14ac:dyDescent="0.15">
      <c r="A935" s="374">
        <v>25</v>
      </c>
      <c r="B935" s="374">
        <v>1</v>
      </c>
      <c r="C935" s="354"/>
      <c r="D935" s="354"/>
      <c r="E935" s="354"/>
      <c r="F935" s="354"/>
      <c r="G935" s="354"/>
      <c r="H935" s="354"/>
      <c r="I935" s="354"/>
      <c r="J935" s="344"/>
      <c r="K935" s="355"/>
      <c r="L935" s="355"/>
      <c r="M935" s="355"/>
      <c r="N935" s="355"/>
      <c r="O935" s="355"/>
      <c r="P935" s="356"/>
      <c r="Q935" s="356"/>
      <c r="R935" s="356"/>
      <c r="S935" s="356"/>
      <c r="T935" s="356"/>
      <c r="U935" s="356"/>
      <c r="V935" s="356"/>
      <c r="W935" s="356"/>
      <c r="X935" s="356"/>
      <c r="Y935" s="346"/>
      <c r="Z935" s="347"/>
      <c r="AA935" s="347"/>
      <c r="AB935" s="348"/>
      <c r="AC935" s="357"/>
      <c r="AD935" s="358"/>
      <c r="AE935" s="358"/>
      <c r="AF935" s="358"/>
      <c r="AG935" s="358"/>
      <c r="AH935" s="350"/>
      <c r="AI935" s="359"/>
      <c r="AJ935" s="359"/>
      <c r="AK935" s="359"/>
      <c r="AL935" s="351"/>
      <c r="AM935" s="352"/>
      <c r="AN935" s="352"/>
      <c r="AO935" s="353"/>
      <c r="AP935" s="360"/>
      <c r="AQ935" s="360"/>
      <c r="AR935" s="360"/>
      <c r="AS935" s="360"/>
      <c r="AT935" s="360"/>
      <c r="AU935" s="360"/>
      <c r="AV935" s="360"/>
      <c r="AW935" s="360"/>
      <c r="AX935" s="360"/>
      <c r="AY935">
        <f>COUNTA($C$935)</f>
        <v>0</v>
      </c>
    </row>
    <row r="936" spans="1:51" ht="30" hidden="1" customHeight="1" x14ac:dyDescent="0.15">
      <c r="A936" s="374">
        <v>26</v>
      </c>
      <c r="B936" s="374">
        <v>1</v>
      </c>
      <c r="C936" s="354"/>
      <c r="D936" s="354"/>
      <c r="E936" s="354"/>
      <c r="F936" s="354"/>
      <c r="G936" s="354"/>
      <c r="H936" s="354"/>
      <c r="I936" s="354"/>
      <c r="J936" s="344"/>
      <c r="K936" s="355"/>
      <c r="L936" s="355"/>
      <c r="M936" s="355"/>
      <c r="N936" s="355"/>
      <c r="O936" s="355"/>
      <c r="P936" s="356"/>
      <c r="Q936" s="356"/>
      <c r="R936" s="356"/>
      <c r="S936" s="356"/>
      <c r="T936" s="356"/>
      <c r="U936" s="356"/>
      <c r="V936" s="356"/>
      <c r="W936" s="356"/>
      <c r="X936" s="356"/>
      <c r="Y936" s="346"/>
      <c r="Z936" s="347"/>
      <c r="AA936" s="347"/>
      <c r="AB936" s="348"/>
      <c r="AC936" s="357"/>
      <c r="AD936" s="358"/>
      <c r="AE936" s="358"/>
      <c r="AF936" s="358"/>
      <c r="AG936" s="358"/>
      <c r="AH936" s="350"/>
      <c r="AI936" s="359"/>
      <c r="AJ936" s="359"/>
      <c r="AK936" s="359"/>
      <c r="AL936" s="351"/>
      <c r="AM936" s="352"/>
      <c r="AN936" s="352"/>
      <c r="AO936" s="353"/>
      <c r="AP936" s="360"/>
      <c r="AQ936" s="360"/>
      <c r="AR936" s="360"/>
      <c r="AS936" s="360"/>
      <c r="AT936" s="360"/>
      <c r="AU936" s="360"/>
      <c r="AV936" s="360"/>
      <c r="AW936" s="360"/>
      <c r="AX936" s="360"/>
      <c r="AY936">
        <f>COUNTA($C$936)</f>
        <v>0</v>
      </c>
    </row>
    <row r="937" spans="1:51" ht="30" hidden="1" customHeight="1" x14ac:dyDescent="0.15">
      <c r="A937" s="374">
        <v>27</v>
      </c>
      <c r="B937" s="374">
        <v>1</v>
      </c>
      <c r="C937" s="354"/>
      <c r="D937" s="354"/>
      <c r="E937" s="354"/>
      <c r="F937" s="354"/>
      <c r="G937" s="354"/>
      <c r="H937" s="354"/>
      <c r="I937" s="354"/>
      <c r="J937" s="344"/>
      <c r="K937" s="355"/>
      <c r="L937" s="355"/>
      <c r="M937" s="355"/>
      <c r="N937" s="355"/>
      <c r="O937" s="355"/>
      <c r="P937" s="356"/>
      <c r="Q937" s="356"/>
      <c r="R937" s="356"/>
      <c r="S937" s="356"/>
      <c r="T937" s="356"/>
      <c r="U937" s="356"/>
      <c r="V937" s="356"/>
      <c r="W937" s="356"/>
      <c r="X937" s="356"/>
      <c r="Y937" s="346"/>
      <c r="Z937" s="347"/>
      <c r="AA937" s="347"/>
      <c r="AB937" s="348"/>
      <c r="AC937" s="357"/>
      <c r="AD937" s="358"/>
      <c r="AE937" s="358"/>
      <c r="AF937" s="358"/>
      <c r="AG937" s="358"/>
      <c r="AH937" s="350"/>
      <c r="AI937" s="359"/>
      <c r="AJ937" s="359"/>
      <c r="AK937" s="359"/>
      <c r="AL937" s="351"/>
      <c r="AM937" s="352"/>
      <c r="AN937" s="352"/>
      <c r="AO937" s="353"/>
      <c r="AP937" s="360"/>
      <c r="AQ937" s="360"/>
      <c r="AR937" s="360"/>
      <c r="AS937" s="360"/>
      <c r="AT937" s="360"/>
      <c r="AU937" s="360"/>
      <c r="AV937" s="360"/>
      <c r="AW937" s="360"/>
      <c r="AX937" s="360"/>
      <c r="AY937">
        <f>COUNTA($C$937)</f>
        <v>0</v>
      </c>
    </row>
    <row r="938" spans="1:51" ht="30" hidden="1" customHeight="1" x14ac:dyDescent="0.15">
      <c r="A938" s="374">
        <v>28</v>
      </c>
      <c r="B938" s="374">
        <v>1</v>
      </c>
      <c r="C938" s="354"/>
      <c r="D938" s="354"/>
      <c r="E938" s="354"/>
      <c r="F938" s="354"/>
      <c r="G938" s="354"/>
      <c r="H938" s="354"/>
      <c r="I938" s="354"/>
      <c r="J938" s="344"/>
      <c r="K938" s="355"/>
      <c r="L938" s="355"/>
      <c r="M938" s="355"/>
      <c r="N938" s="355"/>
      <c r="O938" s="355"/>
      <c r="P938" s="356"/>
      <c r="Q938" s="356"/>
      <c r="R938" s="356"/>
      <c r="S938" s="356"/>
      <c r="T938" s="356"/>
      <c r="U938" s="356"/>
      <c r="V938" s="356"/>
      <c r="W938" s="356"/>
      <c r="X938" s="356"/>
      <c r="Y938" s="346"/>
      <c r="Z938" s="347"/>
      <c r="AA938" s="347"/>
      <c r="AB938" s="348"/>
      <c r="AC938" s="357"/>
      <c r="AD938" s="358"/>
      <c r="AE938" s="358"/>
      <c r="AF938" s="358"/>
      <c r="AG938" s="358"/>
      <c r="AH938" s="350"/>
      <c r="AI938" s="359"/>
      <c r="AJ938" s="359"/>
      <c r="AK938" s="359"/>
      <c r="AL938" s="351"/>
      <c r="AM938" s="352"/>
      <c r="AN938" s="352"/>
      <c r="AO938" s="353"/>
      <c r="AP938" s="360"/>
      <c r="AQ938" s="360"/>
      <c r="AR938" s="360"/>
      <c r="AS938" s="360"/>
      <c r="AT938" s="360"/>
      <c r="AU938" s="360"/>
      <c r="AV938" s="360"/>
      <c r="AW938" s="360"/>
      <c r="AX938" s="360"/>
      <c r="AY938">
        <f>COUNTA($C$938)</f>
        <v>0</v>
      </c>
    </row>
    <row r="939" spans="1:51" ht="30" hidden="1" customHeight="1" x14ac:dyDescent="0.15">
      <c r="A939" s="374">
        <v>29</v>
      </c>
      <c r="B939" s="374">
        <v>1</v>
      </c>
      <c r="C939" s="354"/>
      <c r="D939" s="354"/>
      <c r="E939" s="354"/>
      <c r="F939" s="354"/>
      <c r="G939" s="354"/>
      <c r="H939" s="354"/>
      <c r="I939" s="354"/>
      <c r="J939" s="344"/>
      <c r="K939" s="355"/>
      <c r="L939" s="355"/>
      <c r="M939" s="355"/>
      <c r="N939" s="355"/>
      <c r="O939" s="355"/>
      <c r="P939" s="356"/>
      <c r="Q939" s="356"/>
      <c r="R939" s="356"/>
      <c r="S939" s="356"/>
      <c r="T939" s="356"/>
      <c r="U939" s="356"/>
      <c r="V939" s="356"/>
      <c r="W939" s="356"/>
      <c r="X939" s="356"/>
      <c r="Y939" s="346"/>
      <c r="Z939" s="347"/>
      <c r="AA939" s="347"/>
      <c r="AB939" s="348"/>
      <c r="AC939" s="357"/>
      <c r="AD939" s="358"/>
      <c r="AE939" s="358"/>
      <c r="AF939" s="358"/>
      <c r="AG939" s="358"/>
      <c r="AH939" s="350"/>
      <c r="AI939" s="359"/>
      <c r="AJ939" s="359"/>
      <c r="AK939" s="359"/>
      <c r="AL939" s="351"/>
      <c r="AM939" s="352"/>
      <c r="AN939" s="352"/>
      <c r="AO939" s="353"/>
      <c r="AP939" s="360"/>
      <c r="AQ939" s="360"/>
      <c r="AR939" s="360"/>
      <c r="AS939" s="360"/>
      <c r="AT939" s="360"/>
      <c r="AU939" s="360"/>
      <c r="AV939" s="360"/>
      <c r="AW939" s="360"/>
      <c r="AX939" s="360"/>
      <c r="AY939">
        <f>COUNTA($C$939)</f>
        <v>0</v>
      </c>
    </row>
    <row r="940" spans="1:51" ht="30" hidden="1" customHeight="1" x14ac:dyDescent="0.15">
      <c r="A940" s="374">
        <v>30</v>
      </c>
      <c r="B940" s="374">
        <v>1</v>
      </c>
      <c r="C940" s="354"/>
      <c r="D940" s="354"/>
      <c r="E940" s="354"/>
      <c r="F940" s="354"/>
      <c r="G940" s="354"/>
      <c r="H940" s="354"/>
      <c r="I940" s="354"/>
      <c r="J940" s="344"/>
      <c r="K940" s="355"/>
      <c r="L940" s="355"/>
      <c r="M940" s="355"/>
      <c r="N940" s="355"/>
      <c r="O940" s="355"/>
      <c r="P940" s="356"/>
      <c r="Q940" s="356"/>
      <c r="R940" s="356"/>
      <c r="S940" s="356"/>
      <c r="T940" s="356"/>
      <c r="U940" s="356"/>
      <c r="V940" s="356"/>
      <c r="W940" s="356"/>
      <c r="X940" s="356"/>
      <c r="Y940" s="346"/>
      <c r="Z940" s="347"/>
      <c r="AA940" s="347"/>
      <c r="AB940" s="348"/>
      <c r="AC940" s="357"/>
      <c r="AD940" s="358"/>
      <c r="AE940" s="358"/>
      <c r="AF940" s="358"/>
      <c r="AG940" s="358"/>
      <c r="AH940" s="350"/>
      <c r="AI940" s="359"/>
      <c r="AJ940" s="359"/>
      <c r="AK940" s="359"/>
      <c r="AL940" s="351"/>
      <c r="AM940" s="352"/>
      <c r="AN940" s="352"/>
      <c r="AO940" s="353"/>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291</v>
      </c>
      <c r="K943" s="362"/>
      <c r="L943" s="362"/>
      <c r="M943" s="362"/>
      <c r="N943" s="362"/>
      <c r="O943" s="362"/>
      <c r="P943" s="247" t="s">
        <v>243</v>
      </c>
      <c r="Q943" s="247"/>
      <c r="R943" s="247"/>
      <c r="S943" s="247"/>
      <c r="T943" s="247"/>
      <c r="U943" s="247"/>
      <c r="V943" s="247"/>
      <c r="W943" s="247"/>
      <c r="X943" s="247"/>
      <c r="Y943" s="363" t="s">
        <v>289</v>
      </c>
      <c r="Z943" s="364"/>
      <c r="AA943" s="364"/>
      <c r="AB943" s="364"/>
      <c r="AC943" s="152" t="s">
        <v>328</v>
      </c>
      <c r="AD943" s="152"/>
      <c r="AE943" s="152"/>
      <c r="AF943" s="152"/>
      <c r="AG943" s="152"/>
      <c r="AH943" s="363" t="s">
        <v>356</v>
      </c>
      <c r="AI943" s="361"/>
      <c r="AJ943" s="361"/>
      <c r="AK943" s="361"/>
      <c r="AL943" s="361" t="s">
        <v>21</v>
      </c>
      <c r="AM943" s="361"/>
      <c r="AN943" s="361"/>
      <c r="AO943" s="365"/>
      <c r="AP943" s="366" t="s">
        <v>292</v>
      </c>
      <c r="AQ943" s="366"/>
      <c r="AR943" s="366"/>
      <c r="AS943" s="366"/>
      <c r="AT943" s="366"/>
      <c r="AU943" s="366"/>
      <c r="AV943" s="366"/>
      <c r="AW943" s="366"/>
      <c r="AX943" s="366"/>
      <c r="AY943">
        <f t="shared" ref="AY943:AY944" si="120">$AY$941</f>
        <v>1</v>
      </c>
    </row>
    <row r="944" spans="1:51" ht="30" customHeight="1" x14ac:dyDescent="0.15">
      <c r="A944" s="374">
        <v>1</v>
      </c>
      <c r="B944" s="374">
        <v>1</v>
      </c>
      <c r="C944" s="343" t="s">
        <v>859</v>
      </c>
      <c r="D944" s="343"/>
      <c r="E944" s="343"/>
      <c r="F944" s="343"/>
      <c r="G944" s="343"/>
      <c r="H944" s="343"/>
      <c r="I944" s="343"/>
      <c r="J944" s="344">
        <v>4000020270008</v>
      </c>
      <c r="K944" s="344"/>
      <c r="L944" s="344"/>
      <c r="M944" s="344"/>
      <c r="N944" s="344"/>
      <c r="O944" s="344"/>
      <c r="P944" s="345" t="s">
        <v>774</v>
      </c>
      <c r="Q944" s="345"/>
      <c r="R944" s="345"/>
      <c r="S944" s="345"/>
      <c r="T944" s="345"/>
      <c r="U944" s="345"/>
      <c r="V944" s="345"/>
      <c r="W944" s="345"/>
      <c r="X944" s="345"/>
      <c r="Y944" s="346">
        <v>46</v>
      </c>
      <c r="Z944" s="347"/>
      <c r="AA944" s="347"/>
      <c r="AB944" s="348"/>
      <c r="AC944" s="367" t="s">
        <v>809</v>
      </c>
      <c r="AD944" s="368"/>
      <c r="AE944" s="368"/>
      <c r="AF944" s="368"/>
      <c r="AG944" s="368"/>
      <c r="AH944" s="369" t="s">
        <v>709</v>
      </c>
      <c r="AI944" s="369"/>
      <c r="AJ944" s="369"/>
      <c r="AK944" s="369"/>
      <c r="AL944" s="351">
        <v>100</v>
      </c>
      <c r="AM944" s="352"/>
      <c r="AN944" s="352"/>
      <c r="AO944" s="353"/>
      <c r="AP944" s="360"/>
      <c r="AQ944" s="360"/>
      <c r="AR944" s="360"/>
      <c r="AS944" s="360"/>
      <c r="AT944" s="360"/>
      <c r="AU944" s="360"/>
      <c r="AV944" s="360"/>
      <c r="AW944" s="360"/>
      <c r="AX944" s="360"/>
      <c r="AY944">
        <f t="shared" si="120"/>
        <v>1</v>
      </c>
    </row>
    <row r="945" spans="1:51" ht="30" customHeight="1" x14ac:dyDescent="0.15">
      <c r="A945" s="374">
        <v>2</v>
      </c>
      <c r="B945" s="374">
        <v>1</v>
      </c>
      <c r="C945" s="343" t="s">
        <v>860</v>
      </c>
      <c r="D945" s="343"/>
      <c r="E945" s="343"/>
      <c r="F945" s="343"/>
      <c r="G945" s="343"/>
      <c r="H945" s="343"/>
      <c r="I945" s="343"/>
      <c r="J945" s="344">
        <v>3000020401307</v>
      </c>
      <c r="K945" s="344"/>
      <c r="L945" s="344"/>
      <c r="M945" s="344"/>
      <c r="N945" s="344"/>
      <c r="O945" s="344"/>
      <c r="P945" s="345" t="s">
        <v>861</v>
      </c>
      <c r="Q945" s="345"/>
      <c r="R945" s="345"/>
      <c r="S945" s="345"/>
      <c r="T945" s="345"/>
      <c r="U945" s="345"/>
      <c r="V945" s="345"/>
      <c r="W945" s="345"/>
      <c r="X945" s="345"/>
      <c r="Y945" s="346">
        <v>1</v>
      </c>
      <c r="Z945" s="347"/>
      <c r="AA945" s="347"/>
      <c r="AB945" s="348"/>
      <c r="AC945" s="367" t="s">
        <v>862</v>
      </c>
      <c r="AD945" s="367"/>
      <c r="AE945" s="367"/>
      <c r="AF945" s="367"/>
      <c r="AG945" s="367"/>
      <c r="AH945" s="369" t="s">
        <v>709</v>
      </c>
      <c r="AI945" s="369"/>
      <c r="AJ945" s="369"/>
      <c r="AK945" s="369"/>
      <c r="AL945" s="351" t="s">
        <v>709</v>
      </c>
      <c r="AM945" s="352"/>
      <c r="AN945" s="352"/>
      <c r="AO945" s="353"/>
      <c r="AP945" s="360"/>
      <c r="AQ945" s="360"/>
      <c r="AR945" s="360"/>
      <c r="AS945" s="360"/>
      <c r="AT945" s="360"/>
      <c r="AU945" s="360"/>
      <c r="AV945" s="360"/>
      <c r="AW945" s="360"/>
      <c r="AX945" s="360"/>
      <c r="AY945">
        <f>COUNTA($C$945)</f>
        <v>1</v>
      </c>
    </row>
    <row r="946" spans="1:51" ht="30" customHeight="1" x14ac:dyDescent="0.15">
      <c r="A946" s="374">
        <v>3</v>
      </c>
      <c r="B946" s="374">
        <v>1</v>
      </c>
      <c r="C946" s="343" t="s">
        <v>860</v>
      </c>
      <c r="D946" s="343"/>
      <c r="E946" s="343"/>
      <c r="F946" s="343"/>
      <c r="G946" s="343"/>
      <c r="H946" s="343"/>
      <c r="I946" s="343"/>
      <c r="J946" s="344">
        <v>3000020401307</v>
      </c>
      <c r="K946" s="344"/>
      <c r="L946" s="344"/>
      <c r="M946" s="344"/>
      <c r="N946" s="344"/>
      <c r="O946" s="344"/>
      <c r="P946" s="345" t="s">
        <v>863</v>
      </c>
      <c r="Q946" s="345"/>
      <c r="R946" s="345"/>
      <c r="S946" s="345"/>
      <c r="T946" s="345"/>
      <c r="U946" s="345"/>
      <c r="V946" s="345"/>
      <c r="W946" s="345"/>
      <c r="X946" s="345"/>
      <c r="Y946" s="346">
        <v>0.7</v>
      </c>
      <c r="Z946" s="347"/>
      <c r="AA946" s="347"/>
      <c r="AB946" s="348"/>
      <c r="AC946" s="367" t="s">
        <v>789</v>
      </c>
      <c r="AD946" s="367"/>
      <c r="AE946" s="367"/>
      <c r="AF946" s="367"/>
      <c r="AG946" s="367"/>
      <c r="AH946" s="369" t="s">
        <v>709</v>
      </c>
      <c r="AI946" s="369"/>
      <c r="AJ946" s="369"/>
      <c r="AK946" s="369"/>
      <c r="AL946" s="351" t="s">
        <v>709</v>
      </c>
      <c r="AM946" s="352"/>
      <c r="AN946" s="352"/>
      <c r="AO946" s="353"/>
      <c r="AP946" s="360"/>
      <c r="AQ946" s="360"/>
      <c r="AR946" s="360"/>
      <c r="AS946" s="360"/>
      <c r="AT946" s="360"/>
      <c r="AU946" s="360"/>
      <c r="AV946" s="360"/>
      <c r="AW946" s="360"/>
      <c r="AX946" s="360"/>
      <c r="AY946">
        <f>COUNTA($C$946)</f>
        <v>1</v>
      </c>
    </row>
    <row r="947" spans="1:51" ht="30" customHeight="1" x14ac:dyDescent="0.15">
      <c r="A947" s="374">
        <v>4</v>
      </c>
      <c r="B947" s="374">
        <v>1</v>
      </c>
      <c r="C947" s="343" t="s">
        <v>864</v>
      </c>
      <c r="D947" s="343"/>
      <c r="E947" s="343"/>
      <c r="F947" s="343"/>
      <c r="G947" s="343"/>
      <c r="H947" s="343"/>
      <c r="I947" s="343"/>
      <c r="J947" s="344">
        <v>8000020402192</v>
      </c>
      <c r="K947" s="344"/>
      <c r="L947" s="344"/>
      <c r="M947" s="344"/>
      <c r="N947" s="344"/>
      <c r="O947" s="344"/>
      <c r="P947" s="345" t="s">
        <v>861</v>
      </c>
      <c r="Q947" s="345"/>
      <c r="R947" s="345"/>
      <c r="S947" s="345"/>
      <c r="T947" s="345"/>
      <c r="U947" s="345"/>
      <c r="V947" s="345"/>
      <c r="W947" s="345"/>
      <c r="X947" s="345"/>
      <c r="Y947" s="346">
        <v>0.6</v>
      </c>
      <c r="Z947" s="347"/>
      <c r="AA947" s="347"/>
      <c r="AB947" s="348"/>
      <c r="AC947" s="367" t="s">
        <v>862</v>
      </c>
      <c r="AD947" s="367"/>
      <c r="AE947" s="367"/>
      <c r="AF947" s="367"/>
      <c r="AG947" s="367"/>
      <c r="AH947" s="369" t="s">
        <v>709</v>
      </c>
      <c r="AI947" s="369"/>
      <c r="AJ947" s="369"/>
      <c r="AK947" s="369"/>
      <c r="AL947" s="351" t="s">
        <v>709</v>
      </c>
      <c r="AM947" s="352"/>
      <c r="AN947" s="352"/>
      <c r="AO947" s="353"/>
      <c r="AP947" s="360"/>
      <c r="AQ947" s="360"/>
      <c r="AR947" s="360"/>
      <c r="AS947" s="360"/>
      <c r="AT947" s="360"/>
      <c r="AU947" s="360"/>
      <c r="AV947" s="360"/>
      <c r="AW947" s="360"/>
      <c r="AX947" s="360"/>
      <c r="AY947">
        <f>COUNTA($C$947)</f>
        <v>1</v>
      </c>
    </row>
    <row r="948" spans="1:51" ht="30" customHeight="1" x14ac:dyDescent="0.15">
      <c r="A948" s="374">
        <v>5</v>
      </c>
      <c r="B948" s="374">
        <v>1</v>
      </c>
      <c r="C948" s="343" t="s">
        <v>865</v>
      </c>
      <c r="D948" s="343"/>
      <c r="E948" s="343"/>
      <c r="F948" s="343"/>
      <c r="G948" s="343"/>
      <c r="H948" s="343"/>
      <c r="I948" s="343"/>
      <c r="J948" s="344">
        <v>1000020131113</v>
      </c>
      <c r="K948" s="344"/>
      <c r="L948" s="344"/>
      <c r="M948" s="344"/>
      <c r="N948" s="344"/>
      <c r="O948" s="344"/>
      <c r="P948" s="345" t="s">
        <v>861</v>
      </c>
      <c r="Q948" s="345"/>
      <c r="R948" s="345"/>
      <c r="S948" s="345"/>
      <c r="T948" s="345"/>
      <c r="U948" s="345"/>
      <c r="V948" s="345"/>
      <c r="W948" s="345"/>
      <c r="X948" s="345"/>
      <c r="Y948" s="346">
        <v>0.5</v>
      </c>
      <c r="Z948" s="347"/>
      <c r="AA948" s="347"/>
      <c r="AB948" s="348"/>
      <c r="AC948" s="367" t="s">
        <v>862</v>
      </c>
      <c r="AD948" s="367"/>
      <c r="AE948" s="367"/>
      <c r="AF948" s="367"/>
      <c r="AG948" s="367"/>
      <c r="AH948" s="369" t="s">
        <v>709</v>
      </c>
      <c r="AI948" s="369"/>
      <c r="AJ948" s="369"/>
      <c r="AK948" s="369"/>
      <c r="AL948" s="351" t="s">
        <v>709</v>
      </c>
      <c r="AM948" s="352"/>
      <c r="AN948" s="352"/>
      <c r="AO948" s="353"/>
      <c r="AP948" s="360"/>
      <c r="AQ948" s="360"/>
      <c r="AR948" s="360"/>
      <c r="AS948" s="360"/>
      <c r="AT948" s="360"/>
      <c r="AU948" s="360"/>
      <c r="AV948" s="360"/>
      <c r="AW948" s="360"/>
      <c r="AX948" s="360"/>
      <c r="AY948">
        <f>COUNTA($C$948)</f>
        <v>1</v>
      </c>
    </row>
    <row r="949" spans="1:51" ht="30" customHeight="1" x14ac:dyDescent="0.15">
      <c r="A949" s="374">
        <v>6</v>
      </c>
      <c r="B949" s="374">
        <v>1</v>
      </c>
      <c r="C949" s="343" t="s">
        <v>866</v>
      </c>
      <c r="D949" s="343"/>
      <c r="E949" s="343"/>
      <c r="F949" s="343"/>
      <c r="G949" s="343"/>
      <c r="H949" s="343"/>
      <c r="I949" s="343"/>
      <c r="J949" s="344">
        <v>3000020472018</v>
      </c>
      <c r="K949" s="344"/>
      <c r="L949" s="344"/>
      <c r="M949" s="344"/>
      <c r="N949" s="344"/>
      <c r="O949" s="344"/>
      <c r="P949" s="345" t="s">
        <v>861</v>
      </c>
      <c r="Q949" s="345"/>
      <c r="R949" s="345"/>
      <c r="S949" s="345"/>
      <c r="T949" s="345"/>
      <c r="U949" s="345"/>
      <c r="V949" s="345"/>
      <c r="W949" s="345"/>
      <c r="X949" s="345"/>
      <c r="Y949" s="346">
        <v>0.4</v>
      </c>
      <c r="Z949" s="347"/>
      <c r="AA949" s="347"/>
      <c r="AB949" s="348"/>
      <c r="AC949" s="367" t="s">
        <v>862</v>
      </c>
      <c r="AD949" s="367"/>
      <c r="AE949" s="367"/>
      <c r="AF949" s="367"/>
      <c r="AG949" s="367"/>
      <c r="AH949" s="369" t="s">
        <v>709</v>
      </c>
      <c r="AI949" s="369"/>
      <c r="AJ949" s="369"/>
      <c r="AK949" s="369"/>
      <c r="AL949" s="351" t="s">
        <v>709</v>
      </c>
      <c r="AM949" s="352"/>
      <c r="AN949" s="352"/>
      <c r="AO949" s="353"/>
      <c r="AP949" s="360"/>
      <c r="AQ949" s="360"/>
      <c r="AR949" s="360"/>
      <c r="AS949" s="360"/>
      <c r="AT949" s="360"/>
      <c r="AU949" s="360"/>
      <c r="AV949" s="360"/>
      <c r="AW949" s="360"/>
      <c r="AX949" s="360"/>
      <c r="AY949">
        <f>COUNTA($C$949)</f>
        <v>1</v>
      </c>
    </row>
    <row r="950" spans="1:51" ht="30" customHeight="1" x14ac:dyDescent="0.15">
      <c r="A950" s="374">
        <v>7</v>
      </c>
      <c r="B950" s="374">
        <v>1</v>
      </c>
      <c r="C950" s="343" t="s">
        <v>867</v>
      </c>
      <c r="D950" s="343"/>
      <c r="E950" s="343"/>
      <c r="F950" s="343"/>
      <c r="G950" s="343"/>
      <c r="H950" s="343"/>
      <c r="I950" s="343"/>
      <c r="J950" s="344">
        <v>8000020130001</v>
      </c>
      <c r="K950" s="344"/>
      <c r="L950" s="344"/>
      <c r="M950" s="344"/>
      <c r="N950" s="344"/>
      <c r="O950" s="344"/>
      <c r="P950" s="345" t="s">
        <v>868</v>
      </c>
      <c r="Q950" s="345"/>
      <c r="R950" s="345"/>
      <c r="S950" s="345"/>
      <c r="T950" s="345"/>
      <c r="U950" s="345"/>
      <c r="V950" s="345"/>
      <c r="W950" s="345"/>
      <c r="X950" s="345"/>
      <c r="Y950" s="346">
        <v>0.2</v>
      </c>
      <c r="Z950" s="347"/>
      <c r="AA950" s="347"/>
      <c r="AB950" s="348"/>
      <c r="AC950" s="367" t="s">
        <v>789</v>
      </c>
      <c r="AD950" s="367"/>
      <c r="AE950" s="367"/>
      <c r="AF950" s="367"/>
      <c r="AG950" s="367"/>
      <c r="AH950" s="369" t="s">
        <v>709</v>
      </c>
      <c r="AI950" s="369"/>
      <c r="AJ950" s="369"/>
      <c r="AK950" s="369"/>
      <c r="AL950" s="351" t="s">
        <v>709</v>
      </c>
      <c r="AM950" s="352"/>
      <c r="AN950" s="352"/>
      <c r="AO950" s="353"/>
      <c r="AP950" s="360"/>
      <c r="AQ950" s="360"/>
      <c r="AR950" s="360"/>
      <c r="AS950" s="360"/>
      <c r="AT950" s="360"/>
      <c r="AU950" s="360"/>
      <c r="AV950" s="360"/>
      <c r="AW950" s="360"/>
      <c r="AX950" s="360"/>
      <c r="AY950">
        <f>COUNTA($C$950)</f>
        <v>1</v>
      </c>
    </row>
    <row r="951" spans="1:51" ht="30" customHeight="1" x14ac:dyDescent="0.15">
      <c r="A951" s="374">
        <v>8</v>
      </c>
      <c r="B951" s="374">
        <v>1</v>
      </c>
      <c r="C951" s="343" t="s">
        <v>869</v>
      </c>
      <c r="D951" s="343"/>
      <c r="E951" s="343"/>
      <c r="F951" s="343"/>
      <c r="G951" s="343"/>
      <c r="H951" s="343"/>
      <c r="I951" s="343"/>
      <c r="J951" s="344">
        <v>5000020151009</v>
      </c>
      <c r="K951" s="344"/>
      <c r="L951" s="344"/>
      <c r="M951" s="344"/>
      <c r="N951" s="344"/>
      <c r="O951" s="344"/>
      <c r="P951" s="345" t="s">
        <v>861</v>
      </c>
      <c r="Q951" s="345"/>
      <c r="R951" s="345"/>
      <c r="S951" s="345"/>
      <c r="T951" s="345"/>
      <c r="U951" s="345"/>
      <c r="V951" s="345"/>
      <c r="W951" s="345"/>
      <c r="X951" s="345"/>
      <c r="Y951" s="346">
        <v>0.1</v>
      </c>
      <c r="Z951" s="347"/>
      <c r="AA951" s="347"/>
      <c r="AB951" s="348"/>
      <c r="AC951" s="367" t="s">
        <v>862</v>
      </c>
      <c r="AD951" s="367"/>
      <c r="AE951" s="367"/>
      <c r="AF951" s="367"/>
      <c r="AG951" s="367"/>
      <c r="AH951" s="369" t="s">
        <v>709</v>
      </c>
      <c r="AI951" s="369"/>
      <c r="AJ951" s="369"/>
      <c r="AK951" s="369"/>
      <c r="AL951" s="351" t="s">
        <v>709</v>
      </c>
      <c r="AM951" s="352"/>
      <c r="AN951" s="352"/>
      <c r="AO951" s="353"/>
      <c r="AP951" s="360"/>
      <c r="AQ951" s="360"/>
      <c r="AR951" s="360"/>
      <c r="AS951" s="360"/>
      <c r="AT951" s="360"/>
      <c r="AU951" s="360"/>
      <c r="AV951" s="360"/>
      <c r="AW951" s="360"/>
      <c r="AX951" s="360"/>
      <c r="AY951">
        <f>COUNTA($C$951)</f>
        <v>1</v>
      </c>
    </row>
    <row r="952" spans="1:51" ht="30" customHeight="1" x14ac:dyDescent="0.15">
      <c r="A952" s="374">
        <v>9</v>
      </c>
      <c r="B952" s="374">
        <v>1</v>
      </c>
      <c r="C952" s="343" t="s">
        <v>870</v>
      </c>
      <c r="D952" s="343"/>
      <c r="E952" s="343"/>
      <c r="F952" s="343"/>
      <c r="G952" s="343"/>
      <c r="H952" s="343"/>
      <c r="I952" s="343"/>
      <c r="J952" s="344">
        <v>4000020420000</v>
      </c>
      <c r="K952" s="344"/>
      <c r="L952" s="344"/>
      <c r="M952" s="344"/>
      <c r="N952" s="344"/>
      <c r="O952" s="344"/>
      <c r="P952" s="345" t="s">
        <v>871</v>
      </c>
      <c r="Q952" s="345"/>
      <c r="R952" s="345"/>
      <c r="S952" s="345"/>
      <c r="T952" s="345"/>
      <c r="U952" s="345"/>
      <c r="V952" s="345"/>
      <c r="W952" s="345"/>
      <c r="X952" s="345"/>
      <c r="Y952" s="346">
        <v>0.1</v>
      </c>
      <c r="Z952" s="347"/>
      <c r="AA952" s="347"/>
      <c r="AB952" s="348"/>
      <c r="AC952" s="349" t="s">
        <v>809</v>
      </c>
      <c r="AD952" s="349"/>
      <c r="AE952" s="349"/>
      <c r="AF952" s="349"/>
      <c r="AG952" s="349"/>
      <c r="AH952" s="369" t="s">
        <v>709</v>
      </c>
      <c r="AI952" s="369"/>
      <c r="AJ952" s="369"/>
      <c r="AK952" s="369"/>
      <c r="AL952" s="351">
        <v>100</v>
      </c>
      <c r="AM952" s="352"/>
      <c r="AN952" s="352"/>
      <c r="AO952" s="353"/>
      <c r="AP952" s="360"/>
      <c r="AQ952" s="360"/>
      <c r="AR952" s="360"/>
      <c r="AS952" s="360"/>
      <c r="AT952" s="360"/>
      <c r="AU952" s="360"/>
      <c r="AV952" s="360"/>
      <c r="AW952" s="360"/>
      <c r="AX952" s="360"/>
      <c r="AY952">
        <f>COUNTA($C$952)</f>
        <v>1</v>
      </c>
    </row>
    <row r="953" spans="1:51" ht="30" customHeight="1" x14ac:dyDescent="0.15">
      <c r="A953" s="374">
        <v>10</v>
      </c>
      <c r="B953" s="374">
        <v>1</v>
      </c>
      <c r="C953" s="343" t="s">
        <v>872</v>
      </c>
      <c r="D953" s="343"/>
      <c r="E953" s="343"/>
      <c r="F953" s="343"/>
      <c r="G953" s="343"/>
      <c r="H953" s="343"/>
      <c r="I953" s="343"/>
      <c r="J953" s="344">
        <v>3000020382019</v>
      </c>
      <c r="K953" s="344"/>
      <c r="L953" s="344"/>
      <c r="M953" s="344"/>
      <c r="N953" s="344"/>
      <c r="O953" s="344"/>
      <c r="P953" s="345" t="s">
        <v>861</v>
      </c>
      <c r="Q953" s="345"/>
      <c r="R953" s="345"/>
      <c r="S953" s="345"/>
      <c r="T953" s="345"/>
      <c r="U953" s="345"/>
      <c r="V953" s="345"/>
      <c r="W953" s="345"/>
      <c r="X953" s="345"/>
      <c r="Y953" s="346">
        <v>0.1</v>
      </c>
      <c r="Z953" s="347"/>
      <c r="AA953" s="347"/>
      <c r="AB953" s="348"/>
      <c r="AC953" s="367" t="s">
        <v>862</v>
      </c>
      <c r="AD953" s="367"/>
      <c r="AE953" s="367"/>
      <c r="AF953" s="367"/>
      <c r="AG953" s="367"/>
      <c r="AH953" s="369" t="s">
        <v>709</v>
      </c>
      <c r="AI953" s="369"/>
      <c r="AJ953" s="369"/>
      <c r="AK953" s="369"/>
      <c r="AL953" s="351" t="s">
        <v>709</v>
      </c>
      <c r="AM953" s="352"/>
      <c r="AN953" s="352"/>
      <c r="AO953" s="353"/>
      <c r="AP953" s="360"/>
      <c r="AQ953" s="360"/>
      <c r="AR953" s="360"/>
      <c r="AS953" s="360"/>
      <c r="AT953" s="360"/>
      <c r="AU953" s="360"/>
      <c r="AV953" s="360"/>
      <c r="AW953" s="360"/>
      <c r="AX953" s="360"/>
      <c r="AY953">
        <f>COUNTA($C$953)</f>
        <v>1</v>
      </c>
    </row>
    <row r="954" spans="1:51" ht="30" customHeight="1" x14ac:dyDescent="0.15">
      <c r="A954" s="374">
        <v>11</v>
      </c>
      <c r="B954" s="374">
        <v>1</v>
      </c>
      <c r="C954" s="343" t="s">
        <v>873</v>
      </c>
      <c r="D954" s="343"/>
      <c r="E954" s="343"/>
      <c r="F954" s="343"/>
      <c r="G954" s="343"/>
      <c r="H954" s="343"/>
      <c r="I954" s="343"/>
      <c r="J954" s="344">
        <v>8000020402184</v>
      </c>
      <c r="K954" s="344"/>
      <c r="L954" s="344"/>
      <c r="M954" s="344"/>
      <c r="N954" s="344"/>
      <c r="O954" s="344"/>
      <c r="P954" s="345" t="s">
        <v>861</v>
      </c>
      <c r="Q954" s="345"/>
      <c r="R954" s="345"/>
      <c r="S954" s="345"/>
      <c r="T954" s="345"/>
      <c r="U954" s="345"/>
      <c r="V954" s="345"/>
      <c r="W954" s="345"/>
      <c r="X954" s="345"/>
      <c r="Y954" s="346">
        <v>0.1</v>
      </c>
      <c r="Z954" s="347"/>
      <c r="AA954" s="347"/>
      <c r="AB954" s="348"/>
      <c r="AC954" s="367" t="s">
        <v>862</v>
      </c>
      <c r="AD954" s="367"/>
      <c r="AE954" s="367"/>
      <c r="AF954" s="367"/>
      <c r="AG954" s="367"/>
      <c r="AH954" s="369" t="s">
        <v>709</v>
      </c>
      <c r="AI954" s="369"/>
      <c r="AJ954" s="369"/>
      <c r="AK954" s="369"/>
      <c r="AL954" s="351" t="s">
        <v>709</v>
      </c>
      <c r="AM954" s="352"/>
      <c r="AN954" s="352"/>
      <c r="AO954" s="353"/>
      <c r="AP954" s="360"/>
      <c r="AQ954" s="360"/>
      <c r="AR954" s="360"/>
      <c r="AS954" s="360"/>
      <c r="AT954" s="360"/>
      <c r="AU954" s="360"/>
      <c r="AV954" s="360"/>
      <c r="AW954" s="360"/>
      <c r="AX954" s="360"/>
      <c r="AY954">
        <f>COUNTA($C$954)</f>
        <v>1</v>
      </c>
    </row>
    <row r="955" spans="1:51" ht="30" hidden="1" customHeight="1" x14ac:dyDescent="0.15">
      <c r="A955" s="374">
        <v>12</v>
      </c>
      <c r="B955" s="374">
        <v>1</v>
      </c>
      <c r="C955" s="354"/>
      <c r="D955" s="354"/>
      <c r="E955" s="354"/>
      <c r="F955" s="354"/>
      <c r="G955" s="354"/>
      <c r="H955" s="354"/>
      <c r="I955" s="354"/>
      <c r="J955" s="344"/>
      <c r="K955" s="355"/>
      <c r="L955" s="355"/>
      <c r="M955" s="355"/>
      <c r="N955" s="355"/>
      <c r="O955" s="355"/>
      <c r="P955" s="356"/>
      <c r="Q955" s="356"/>
      <c r="R955" s="356"/>
      <c r="S955" s="356"/>
      <c r="T955" s="356"/>
      <c r="U955" s="356"/>
      <c r="V955" s="356"/>
      <c r="W955" s="356"/>
      <c r="X955" s="356"/>
      <c r="Y955" s="346"/>
      <c r="Z955" s="347"/>
      <c r="AA955" s="347"/>
      <c r="AB955" s="348"/>
      <c r="AC955" s="357"/>
      <c r="AD955" s="358"/>
      <c r="AE955" s="358"/>
      <c r="AF955" s="358"/>
      <c r="AG955" s="358"/>
      <c r="AH955" s="350"/>
      <c r="AI955" s="359"/>
      <c r="AJ955" s="359"/>
      <c r="AK955" s="359"/>
      <c r="AL955" s="351"/>
      <c r="AM955" s="352"/>
      <c r="AN955" s="352"/>
      <c r="AO955" s="353"/>
      <c r="AP955" s="360"/>
      <c r="AQ955" s="360"/>
      <c r="AR955" s="360"/>
      <c r="AS955" s="360"/>
      <c r="AT955" s="360"/>
      <c r="AU955" s="360"/>
      <c r="AV955" s="360"/>
      <c r="AW955" s="360"/>
      <c r="AX955" s="360"/>
      <c r="AY955">
        <f>COUNTA($C$955)</f>
        <v>0</v>
      </c>
    </row>
    <row r="956" spans="1:51" ht="30" hidden="1" customHeight="1" x14ac:dyDescent="0.15">
      <c r="A956" s="374">
        <v>13</v>
      </c>
      <c r="B956" s="374">
        <v>1</v>
      </c>
      <c r="C956" s="354"/>
      <c r="D956" s="354"/>
      <c r="E956" s="354"/>
      <c r="F956" s="354"/>
      <c r="G956" s="354"/>
      <c r="H956" s="354"/>
      <c r="I956" s="354"/>
      <c r="J956" s="344"/>
      <c r="K956" s="355"/>
      <c r="L956" s="355"/>
      <c r="M956" s="355"/>
      <c r="N956" s="355"/>
      <c r="O956" s="355"/>
      <c r="P956" s="356"/>
      <c r="Q956" s="356"/>
      <c r="R956" s="356"/>
      <c r="S956" s="356"/>
      <c r="T956" s="356"/>
      <c r="U956" s="356"/>
      <c r="V956" s="356"/>
      <c r="W956" s="356"/>
      <c r="X956" s="356"/>
      <c r="Y956" s="346"/>
      <c r="Z956" s="347"/>
      <c r="AA956" s="347"/>
      <c r="AB956" s="348"/>
      <c r="AC956" s="357"/>
      <c r="AD956" s="358"/>
      <c r="AE956" s="358"/>
      <c r="AF956" s="358"/>
      <c r="AG956" s="358"/>
      <c r="AH956" s="350"/>
      <c r="AI956" s="359"/>
      <c r="AJ956" s="359"/>
      <c r="AK956" s="359"/>
      <c r="AL956" s="351"/>
      <c r="AM956" s="352"/>
      <c r="AN956" s="352"/>
      <c r="AO956" s="353"/>
      <c r="AP956" s="360"/>
      <c r="AQ956" s="360"/>
      <c r="AR956" s="360"/>
      <c r="AS956" s="360"/>
      <c r="AT956" s="360"/>
      <c r="AU956" s="360"/>
      <c r="AV956" s="360"/>
      <c r="AW956" s="360"/>
      <c r="AX956" s="360"/>
      <c r="AY956">
        <f>COUNTA($C$956)</f>
        <v>0</v>
      </c>
    </row>
    <row r="957" spans="1:51" ht="30" hidden="1" customHeight="1" x14ac:dyDescent="0.15">
      <c r="A957" s="374">
        <v>14</v>
      </c>
      <c r="B957" s="374">
        <v>1</v>
      </c>
      <c r="C957" s="354"/>
      <c r="D957" s="354"/>
      <c r="E957" s="354"/>
      <c r="F957" s="354"/>
      <c r="G957" s="354"/>
      <c r="H957" s="354"/>
      <c r="I957" s="354"/>
      <c r="J957" s="344"/>
      <c r="K957" s="355"/>
      <c r="L957" s="355"/>
      <c r="M957" s="355"/>
      <c r="N957" s="355"/>
      <c r="O957" s="355"/>
      <c r="P957" s="356"/>
      <c r="Q957" s="356"/>
      <c r="R957" s="356"/>
      <c r="S957" s="356"/>
      <c r="T957" s="356"/>
      <c r="U957" s="356"/>
      <c r="V957" s="356"/>
      <c r="W957" s="356"/>
      <c r="X957" s="356"/>
      <c r="Y957" s="346"/>
      <c r="Z957" s="347"/>
      <c r="AA957" s="347"/>
      <c r="AB957" s="348"/>
      <c r="AC957" s="357"/>
      <c r="AD957" s="358"/>
      <c r="AE957" s="358"/>
      <c r="AF957" s="358"/>
      <c r="AG957" s="358"/>
      <c r="AH957" s="350"/>
      <c r="AI957" s="359"/>
      <c r="AJ957" s="359"/>
      <c r="AK957" s="359"/>
      <c r="AL957" s="351"/>
      <c r="AM957" s="352"/>
      <c r="AN957" s="352"/>
      <c r="AO957" s="353"/>
      <c r="AP957" s="360"/>
      <c r="AQ957" s="360"/>
      <c r="AR957" s="360"/>
      <c r="AS957" s="360"/>
      <c r="AT957" s="360"/>
      <c r="AU957" s="360"/>
      <c r="AV957" s="360"/>
      <c r="AW957" s="360"/>
      <c r="AX957" s="360"/>
      <c r="AY957">
        <f>COUNTA($C$957)</f>
        <v>0</v>
      </c>
    </row>
    <row r="958" spans="1:51" ht="30" hidden="1" customHeight="1" x14ac:dyDescent="0.15">
      <c r="A958" s="374">
        <v>15</v>
      </c>
      <c r="B958" s="374">
        <v>1</v>
      </c>
      <c r="C958" s="354"/>
      <c r="D958" s="354"/>
      <c r="E958" s="354"/>
      <c r="F958" s="354"/>
      <c r="G958" s="354"/>
      <c r="H958" s="354"/>
      <c r="I958" s="354"/>
      <c r="J958" s="344"/>
      <c r="K958" s="355"/>
      <c r="L958" s="355"/>
      <c r="M958" s="355"/>
      <c r="N958" s="355"/>
      <c r="O958" s="355"/>
      <c r="P958" s="356"/>
      <c r="Q958" s="356"/>
      <c r="R958" s="356"/>
      <c r="S958" s="356"/>
      <c r="T958" s="356"/>
      <c r="U958" s="356"/>
      <c r="V958" s="356"/>
      <c r="W958" s="356"/>
      <c r="X958" s="356"/>
      <c r="Y958" s="346"/>
      <c r="Z958" s="347"/>
      <c r="AA958" s="347"/>
      <c r="AB958" s="348"/>
      <c r="AC958" s="357"/>
      <c r="AD958" s="358"/>
      <c r="AE958" s="358"/>
      <c r="AF958" s="358"/>
      <c r="AG958" s="358"/>
      <c r="AH958" s="350"/>
      <c r="AI958" s="359"/>
      <c r="AJ958" s="359"/>
      <c r="AK958" s="359"/>
      <c r="AL958" s="351"/>
      <c r="AM958" s="352"/>
      <c r="AN958" s="352"/>
      <c r="AO958" s="353"/>
      <c r="AP958" s="360"/>
      <c r="AQ958" s="360"/>
      <c r="AR958" s="360"/>
      <c r="AS958" s="360"/>
      <c r="AT958" s="360"/>
      <c r="AU958" s="360"/>
      <c r="AV958" s="360"/>
      <c r="AW958" s="360"/>
      <c r="AX958" s="360"/>
      <c r="AY958">
        <f>COUNTA($C$958)</f>
        <v>0</v>
      </c>
    </row>
    <row r="959" spans="1:51" ht="30" hidden="1" customHeight="1" x14ac:dyDescent="0.15">
      <c r="A959" s="374">
        <v>16</v>
      </c>
      <c r="B959" s="374">
        <v>1</v>
      </c>
      <c r="C959" s="354"/>
      <c r="D959" s="354"/>
      <c r="E959" s="354"/>
      <c r="F959" s="354"/>
      <c r="G959" s="354"/>
      <c r="H959" s="354"/>
      <c r="I959" s="354"/>
      <c r="J959" s="344"/>
      <c r="K959" s="355"/>
      <c r="L959" s="355"/>
      <c r="M959" s="355"/>
      <c r="N959" s="355"/>
      <c r="O959" s="355"/>
      <c r="P959" s="356"/>
      <c r="Q959" s="356"/>
      <c r="R959" s="356"/>
      <c r="S959" s="356"/>
      <c r="T959" s="356"/>
      <c r="U959" s="356"/>
      <c r="V959" s="356"/>
      <c r="W959" s="356"/>
      <c r="X959" s="356"/>
      <c r="Y959" s="346"/>
      <c r="Z959" s="347"/>
      <c r="AA959" s="347"/>
      <c r="AB959" s="348"/>
      <c r="AC959" s="357"/>
      <c r="AD959" s="358"/>
      <c r="AE959" s="358"/>
      <c r="AF959" s="358"/>
      <c r="AG959" s="358"/>
      <c r="AH959" s="350"/>
      <c r="AI959" s="359"/>
      <c r="AJ959" s="359"/>
      <c r="AK959" s="359"/>
      <c r="AL959" s="351"/>
      <c r="AM959" s="352"/>
      <c r="AN959" s="352"/>
      <c r="AO959" s="353"/>
      <c r="AP959" s="360"/>
      <c r="AQ959" s="360"/>
      <c r="AR959" s="360"/>
      <c r="AS959" s="360"/>
      <c r="AT959" s="360"/>
      <c r="AU959" s="360"/>
      <c r="AV959" s="360"/>
      <c r="AW959" s="360"/>
      <c r="AX959" s="360"/>
      <c r="AY959">
        <f>COUNTA($C$959)</f>
        <v>0</v>
      </c>
    </row>
    <row r="960" spans="1:51" s="16" customFormat="1" ht="30" hidden="1" customHeight="1" x14ac:dyDescent="0.15">
      <c r="A960" s="374">
        <v>17</v>
      </c>
      <c r="B960" s="374">
        <v>1</v>
      </c>
      <c r="C960" s="354"/>
      <c r="D960" s="354"/>
      <c r="E960" s="354"/>
      <c r="F960" s="354"/>
      <c r="G960" s="354"/>
      <c r="H960" s="354"/>
      <c r="I960" s="354"/>
      <c r="J960" s="344"/>
      <c r="K960" s="355"/>
      <c r="L960" s="355"/>
      <c r="M960" s="355"/>
      <c r="N960" s="355"/>
      <c r="O960" s="355"/>
      <c r="P960" s="356"/>
      <c r="Q960" s="356"/>
      <c r="R960" s="356"/>
      <c r="S960" s="356"/>
      <c r="T960" s="356"/>
      <c r="U960" s="356"/>
      <c r="V960" s="356"/>
      <c r="W960" s="356"/>
      <c r="X960" s="356"/>
      <c r="Y960" s="346"/>
      <c r="Z960" s="347"/>
      <c r="AA960" s="347"/>
      <c r="AB960" s="348"/>
      <c r="AC960" s="357"/>
      <c r="AD960" s="358"/>
      <c r="AE960" s="358"/>
      <c r="AF960" s="358"/>
      <c r="AG960" s="358"/>
      <c r="AH960" s="350"/>
      <c r="AI960" s="359"/>
      <c r="AJ960" s="359"/>
      <c r="AK960" s="359"/>
      <c r="AL960" s="351"/>
      <c r="AM960" s="352"/>
      <c r="AN960" s="352"/>
      <c r="AO960" s="353"/>
      <c r="AP960" s="360"/>
      <c r="AQ960" s="360"/>
      <c r="AR960" s="360"/>
      <c r="AS960" s="360"/>
      <c r="AT960" s="360"/>
      <c r="AU960" s="360"/>
      <c r="AV960" s="360"/>
      <c r="AW960" s="360"/>
      <c r="AX960" s="360"/>
      <c r="AY960">
        <f>COUNTA($C$960)</f>
        <v>0</v>
      </c>
    </row>
    <row r="961" spans="1:51" ht="30" hidden="1" customHeight="1" x14ac:dyDescent="0.15">
      <c r="A961" s="374">
        <v>18</v>
      </c>
      <c r="B961" s="374">
        <v>1</v>
      </c>
      <c r="C961" s="354"/>
      <c r="D961" s="354"/>
      <c r="E961" s="354"/>
      <c r="F961" s="354"/>
      <c r="G961" s="354"/>
      <c r="H961" s="354"/>
      <c r="I961" s="354"/>
      <c r="J961" s="344"/>
      <c r="K961" s="355"/>
      <c r="L961" s="355"/>
      <c r="M961" s="355"/>
      <c r="N961" s="355"/>
      <c r="O961" s="355"/>
      <c r="P961" s="356"/>
      <c r="Q961" s="356"/>
      <c r="R961" s="356"/>
      <c r="S961" s="356"/>
      <c r="T961" s="356"/>
      <c r="U961" s="356"/>
      <c r="V961" s="356"/>
      <c r="W961" s="356"/>
      <c r="X961" s="356"/>
      <c r="Y961" s="346"/>
      <c r="Z961" s="347"/>
      <c r="AA961" s="347"/>
      <c r="AB961" s="348"/>
      <c r="AC961" s="357"/>
      <c r="AD961" s="358"/>
      <c r="AE961" s="358"/>
      <c r="AF961" s="358"/>
      <c r="AG961" s="358"/>
      <c r="AH961" s="350"/>
      <c r="AI961" s="359"/>
      <c r="AJ961" s="359"/>
      <c r="AK961" s="359"/>
      <c r="AL961" s="351"/>
      <c r="AM961" s="352"/>
      <c r="AN961" s="352"/>
      <c r="AO961" s="353"/>
      <c r="AP961" s="360"/>
      <c r="AQ961" s="360"/>
      <c r="AR961" s="360"/>
      <c r="AS961" s="360"/>
      <c r="AT961" s="360"/>
      <c r="AU961" s="360"/>
      <c r="AV961" s="360"/>
      <c r="AW961" s="360"/>
      <c r="AX961" s="360"/>
      <c r="AY961">
        <f>COUNTA($C$961)</f>
        <v>0</v>
      </c>
    </row>
    <row r="962" spans="1:51" ht="30" hidden="1" customHeight="1" x14ac:dyDescent="0.15">
      <c r="A962" s="374">
        <v>19</v>
      </c>
      <c r="B962" s="374">
        <v>1</v>
      </c>
      <c r="C962" s="354"/>
      <c r="D962" s="354"/>
      <c r="E962" s="354"/>
      <c r="F962" s="354"/>
      <c r="G962" s="354"/>
      <c r="H962" s="354"/>
      <c r="I962" s="354"/>
      <c r="J962" s="344"/>
      <c r="K962" s="355"/>
      <c r="L962" s="355"/>
      <c r="M962" s="355"/>
      <c r="N962" s="355"/>
      <c r="O962" s="355"/>
      <c r="P962" s="356"/>
      <c r="Q962" s="356"/>
      <c r="R962" s="356"/>
      <c r="S962" s="356"/>
      <c r="T962" s="356"/>
      <c r="U962" s="356"/>
      <c r="V962" s="356"/>
      <c r="W962" s="356"/>
      <c r="X962" s="356"/>
      <c r="Y962" s="346"/>
      <c r="Z962" s="347"/>
      <c r="AA962" s="347"/>
      <c r="AB962" s="348"/>
      <c r="AC962" s="357"/>
      <c r="AD962" s="358"/>
      <c r="AE962" s="358"/>
      <c r="AF962" s="358"/>
      <c r="AG962" s="358"/>
      <c r="AH962" s="350"/>
      <c r="AI962" s="359"/>
      <c r="AJ962" s="359"/>
      <c r="AK962" s="359"/>
      <c r="AL962" s="351"/>
      <c r="AM962" s="352"/>
      <c r="AN962" s="352"/>
      <c r="AO962" s="353"/>
      <c r="AP962" s="360"/>
      <c r="AQ962" s="360"/>
      <c r="AR962" s="360"/>
      <c r="AS962" s="360"/>
      <c r="AT962" s="360"/>
      <c r="AU962" s="360"/>
      <c r="AV962" s="360"/>
      <c r="AW962" s="360"/>
      <c r="AX962" s="360"/>
      <c r="AY962">
        <f>COUNTA($C$962)</f>
        <v>0</v>
      </c>
    </row>
    <row r="963" spans="1:51" ht="30" hidden="1" customHeight="1" x14ac:dyDescent="0.15">
      <c r="A963" s="374">
        <v>20</v>
      </c>
      <c r="B963" s="374">
        <v>1</v>
      </c>
      <c r="C963" s="354"/>
      <c r="D963" s="354"/>
      <c r="E963" s="354"/>
      <c r="F963" s="354"/>
      <c r="G963" s="354"/>
      <c r="H963" s="354"/>
      <c r="I963" s="354"/>
      <c r="J963" s="344"/>
      <c r="K963" s="355"/>
      <c r="L963" s="355"/>
      <c r="M963" s="355"/>
      <c r="N963" s="355"/>
      <c r="O963" s="355"/>
      <c r="P963" s="356"/>
      <c r="Q963" s="356"/>
      <c r="R963" s="356"/>
      <c r="S963" s="356"/>
      <c r="T963" s="356"/>
      <c r="U963" s="356"/>
      <c r="V963" s="356"/>
      <c r="W963" s="356"/>
      <c r="X963" s="356"/>
      <c r="Y963" s="346"/>
      <c r="Z963" s="347"/>
      <c r="AA963" s="347"/>
      <c r="AB963" s="348"/>
      <c r="AC963" s="357"/>
      <c r="AD963" s="358"/>
      <c r="AE963" s="358"/>
      <c r="AF963" s="358"/>
      <c r="AG963" s="358"/>
      <c r="AH963" s="350"/>
      <c r="AI963" s="359"/>
      <c r="AJ963" s="359"/>
      <c r="AK963" s="359"/>
      <c r="AL963" s="351"/>
      <c r="AM963" s="352"/>
      <c r="AN963" s="352"/>
      <c r="AO963" s="353"/>
      <c r="AP963" s="360"/>
      <c r="AQ963" s="360"/>
      <c r="AR963" s="360"/>
      <c r="AS963" s="360"/>
      <c r="AT963" s="360"/>
      <c r="AU963" s="360"/>
      <c r="AV963" s="360"/>
      <c r="AW963" s="360"/>
      <c r="AX963" s="360"/>
      <c r="AY963">
        <f>COUNTA($C$963)</f>
        <v>0</v>
      </c>
    </row>
    <row r="964" spans="1:51" ht="30" hidden="1" customHeight="1" x14ac:dyDescent="0.15">
      <c r="A964" s="374">
        <v>21</v>
      </c>
      <c r="B964" s="374">
        <v>1</v>
      </c>
      <c r="C964" s="354"/>
      <c r="D964" s="354"/>
      <c r="E964" s="354"/>
      <c r="F964" s="354"/>
      <c r="G964" s="354"/>
      <c r="H964" s="354"/>
      <c r="I964" s="354"/>
      <c r="J964" s="344"/>
      <c r="K964" s="355"/>
      <c r="L964" s="355"/>
      <c r="M964" s="355"/>
      <c r="N964" s="355"/>
      <c r="O964" s="355"/>
      <c r="P964" s="356"/>
      <c r="Q964" s="356"/>
      <c r="R964" s="356"/>
      <c r="S964" s="356"/>
      <c r="T964" s="356"/>
      <c r="U964" s="356"/>
      <c r="V964" s="356"/>
      <c r="W964" s="356"/>
      <c r="X964" s="356"/>
      <c r="Y964" s="346"/>
      <c r="Z964" s="347"/>
      <c r="AA964" s="347"/>
      <c r="AB964" s="348"/>
      <c r="AC964" s="357"/>
      <c r="AD964" s="358"/>
      <c r="AE964" s="358"/>
      <c r="AF964" s="358"/>
      <c r="AG964" s="358"/>
      <c r="AH964" s="350"/>
      <c r="AI964" s="359"/>
      <c r="AJ964" s="359"/>
      <c r="AK964" s="359"/>
      <c r="AL964" s="351"/>
      <c r="AM964" s="352"/>
      <c r="AN964" s="352"/>
      <c r="AO964" s="353"/>
      <c r="AP964" s="360"/>
      <c r="AQ964" s="360"/>
      <c r="AR964" s="360"/>
      <c r="AS964" s="360"/>
      <c r="AT964" s="360"/>
      <c r="AU964" s="360"/>
      <c r="AV964" s="360"/>
      <c r="AW964" s="360"/>
      <c r="AX964" s="360"/>
      <c r="AY964">
        <f>COUNTA($C$964)</f>
        <v>0</v>
      </c>
    </row>
    <row r="965" spans="1:51" ht="30" hidden="1" customHeight="1" x14ac:dyDescent="0.15">
      <c r="A965" s="374">
        <v>22</v>
      </c>
      <c r="B965" s="374">
        <v>1</v>
      </c>
      <c r="C965" s="354"/>
      <c r="D965" s="354"/>
      <c r="E965" s="354"/>
      <c r="F965" s="354"/>
      <c r="G965" s="354"/>
      <c r="H965" s="354"/>
      <c r="I965" s="354"/>
      <c r="J965" s="344"/>
      <c r="K965" s="355"/>
      <c r="L965" s="355"/>
      <c r="M965" s="355"/>
      <c r="N965" s="355"/>
      <c r="O965" s="355"/>
      <c r="P965" s="356"/>
      <c r="Q965" s="356"/>
      <c r="R965" s="356"/>
      <c r="S965" s="356"/>
      <c r="T965" s="356"/>
      <c r="U965" s="356"/>
      <c r="V965" s="356"/>
      <c r="W965" s="356"/>
      <c r="X965" s="356"/>
      <c r="Y965" s="346"/>
      <c r="Z965" s="347"/>
      <c r="AA965" s="347"/>
      <c r="AB965" s="348"/>
      <c r="AC965" s="357"/>
      <c r="AD965" s="358"/>
      <c r="AE965" s="358"/>
      <c r="AF965" s="358"/>
      <c r="AG965" s="358"/>
      <c r="AH965" s="350"/>
      <c r="AI965" s="359"/>
      <c r="AJ965" s="359"/>
      <c r="AK965" s="359"/>
      <c r="AL965" s="351"/>
      <c r="AM965" s="352"/>
      <c r="AN965" s="352"/>
      <c r="AO965" s="353"/>
      <c r="AP965" s="360"/>
      <c r="AQ965" s="360"/>
      <c r="AR965" s="360"/>
      <c r="AS965" s="360"/>
      <c r="AT965" s="360"/>
      <c r="AU965" s="360"/>
      <c r="AV965" s="360"/>
      <c r="AW965" s="360"/>
      <c r="AX965" s="360"/>
      <c r="AY965">
        <f>COUNTA($C$965)</f>
        <v>0</v>
      </c>
    </row>
    <row r="966" spans="1:51" ht="30" hidden="1" customHeight="1" x14ac:dyDescent="0.15">
      <c r="A966" s="374">
        <v>23</v>
      </c>
      <c r="B966" s="374">
        <v>1</v>
      </c>
      <c r="C966" s="354"/>
      <c r="D966" s="354"/>
      <c r="E966" s="354"/>
      <c r="F966" s="354"/>
      <c r="G966" s="354"/>
      <c r="H966" s="354"/>
      <c r="I966" s="354"/>
      <c r="J966" s="344"/>
      <c r="K966" s="355"/>
      <c r="L966" s="355"/>
      <c r="M966" s="355"/>
      <c r="N966" s="355"/>
      <c r="O966" s="355"/>
      <c r="P966" s="356"/>
      <c r="Q966" s="356"/>
      <c r="R966" s="356"/>
      <c r="S966" s="356"/>
      <c r="T966" s="356"/>
      <c r="U966" s="356"/>
      <c r="V966" s="356"/>
      <c r="W966" s="356"/>
      <c r="X966" s="356"/>
      <c r="Y966" s="346"/>
      <c r="Z966" s="347"/>
      <c r="AA966" s="347"/>
      <c r="AB966" s="348"/>
      <c r="AC966" s="357"/>
      <c r="AD966" s="358"/>
      <c r="AE966" s="358"/>
      <c r="AF966" s="358"/>
      <c r="AG966" s="358"/>
      <c r="AH966" s="350"/>
      <c r="AI966" s="359"/>
      <c r="AJ966" s="359"/>
      <c r="AK966" s="359"/>
      <c r="AL966" s="351"/>
      <c r="AM966" s="352"/>
      <c r="AN966" s="352"/>
      <c r="AO966" s="353"/>
      <c r="AP966" s="360"/>
      <c r="AQ966" s="360"/>
      <c r="AR966" s="360"/>
      <c r="AS966" s="360"/>
      <c r="AT966" s="360"/>
      <c r="AU966" s="360"/>
      <c r="AV966" s="360"/>
      <c r="AW966" s="360"/>
      <c r="AX966" s="360"/>
      <c r="AY966">
        <f>COUNTA($C$966)</f>
        <v>0</v>
      </c>
    </row>
    <row r="967" spans="1:51" ht="30" hidden="1" customHeight="1" x14ac:dyDescent="0.15">
      <c r="A967" s="374">
        <v>24</v>
      </c>
      <c r="B967" s="374">
        <v>1</v>
      </c>
      <c r="C967" s="354"/>
      <c r="D967" s="354"/>
      <c r="E967" s="354"/>
      <c r="F967" s="354"/>
      <c r="G967" s="354"/>
      <c r="H967" s="354"/>
      <c r="I967" s="354"/>
      <c r="J967" s="344"/>
      <c r="K967" s="355"/>
      <c r="L967" s="355"/>
      <c r="M967" s="355"/>
      <c r="N967" s="355"/>
      <c r="O967" s="355"/>
      <c r="P967" s="356"/>
      <c r="Q967" s="356"/>
      <c r="R967" s="356"/>
      <c r="S967" s="356"/>
      <c r="T967" s="356"/>
      <c r="U967" s="356"/>
      <c r="V967" s="356"/>
      <c r="W967" s="356"/>
      <c r="X967" s="356"/>
      <c r="Y967" s="346"/>
      <c r="Z967" s="347"/>
      <c r="AA967" s="347"/>
      <c r="AB967" s="348"/>
      <c r="AC967" s="357"/>
      <c r="AD967" s="358"/>
      <c r="AE967" s="358"/>
      <c r="AF967" s="358"/>
      <c r="AG967" s="358"/>
      <c r="AH967" s="350"/>
      <c r="AI967" s="359"/>
      <c r="AJ967" s="359"/>
      <c r="AK967" s="359"/>
      <c r="AL967" s="351"/>
      <c r="AM967" s="352"/>
      <c r="AN967" s="352"/>
      <c r="AO967" s="353"/>
      <c r="AP967" s="360"/>
      <c r="AQ967" s="360"/>
      <c r="AR967" s="360"/>
      <c r="AS967" s="360"/>
      <c r="AT967" s="360"/>
      <c r="AU967" s="360"/>
      <c r="AV967" s="360"/>
      <c r="AW967" s="360"/>
      <c r="AX967" s="360"/>
      <c r="AY967">
        <f>COUNTA($C$967)</f>
        <v>0</v>
      </c>
    </row>
    <row r="968" spans="1:51" ht="30" hidden="1" customHeight="1" x14ac:dyDescent="0.15">
      <c r="A968" s="374">
        <v>25</v>
      </c>
      <c r="B968" s="374">
        <v>1</v>
      </c>
      <c r="C968" s="354"/>
      <c r="D968" s="354"/>
      <c r="E968" s="354"/>
      <c r="F968" s="354"/>
      <c r="G968" s="354"/>
      <c r="H968" s="354"/>
      <c r="I968" s="354"/>
      <c r="J968" s="344"/>
      <c r="K968" s="355"/>
      <c r="L968" s="355"/>
      <c r="M968" s="355"/>
      <c r="N968" s="355"/>
      <c r="O968" s="355"/>
      <c r="P968" s="356"/>
      <c r="Q968" s="356"/>
      <c r="R968" s="356"/>
      <c r="S968" s="356"/>
      <c r="T968" s="356"/>
      <c r="U968" s="356"/>
      <c r="V968" s="356"/>
      <c r="W968" s="356"/>
      <c r="X968" s="356"/>
      <c r="Y968" s="346"/>
      <c r="Z968" s="347"/>
      <c r="AA968" s="347"/>
      <c r="AB968" s="348"/>
      <c r="AC968" s="357"/>
      <c r="AD968" s="358"/>
      <c r="AE968" s="358"/>
      <c r="AF968" s="358"/>
      <c r="AG968" s="358"/>
      <c r="AH968" s="350"/>
      <c r="AI968" s="359"/>
      <c r="AJ968" s="359"/>
      <c r="AK968" s="359"/>
      <c r="AL968" s="351"/>
      <c r="AM968" s="352"/>
      <c r="AN968" s="352"/>
      <c r="AO968" s="353"/>
      <c r="AP968" s="360"/>
      <c r="AQ968" s="360"/>
      <c r="AR968" s="360"/>
      <c r="AS968" s="360"/>
      <c r="AT968" s="360"/>
      <c r="AU968" s="360"/>
      <c r="AV968" s="360"/>
      <c r="AW968" s="360"/>
      <c r="AX968" s="360"/>
      <c r="AY968">
        <f>COUNTA($C$968)</f>
        <v>0</v>
      </c>
    </row>
    <row r="969" spans="1:51" ht="30" hidden="1" customHeight="1" x14ac:dyDescent="0.15">
      <c r="A969" s="374">
        <v>26</v>
      </c>
      <c r="B969" s="374">
        <v>1</v>
      </c>
      <c r="C969" s="354"/>
      <c r="D969" s="354"/>
      <c r="E969" s="354"/>
      <c r="F969" s="354"/>
      <c r="G969" s="354"/>
      <c r="H969" s="354"/>
      <c r="I969" s="354"/>
      <c r="J969" s="344"/>
      <c r="K969" s="355"/>
      <c r="L969" s="355"/>
      <c r="M969" s="355"/>
      <c r="N969" s="355"/>
      <c r="O969" s="355"/>
      <c r="P969" s="356"/>
      <c r="Q969" s="356"/>
      <c r="R969" s="356"/>
      <c r="S969" s="356"/>
      <c r="T969" s="356"/>
      <c r="U969" s="356"/>
      <c r="V969" s="356"/>
      <c r="W969" s="356"/>
      <c r="X969" s="356"/>
      <c r="Y969" s="346"/>
      <c r="Z969" s="347"/>
      <c r="AA969" s="347"/>
      <c r="AB969" s="348"/>
      <c r="AC969" s="357"/>
      <c r="AD969" s="358"/>
      <c r="AE969" s="358"/>
      <c r="AF969" s="358"/>
      <c r="AG969" s="358"/>
      <c r="AH969" s="350"/>
      <c r="AI969" s="359"/>
      <c r="AJ969" s="359"/>
      <c r="AK969" s="359"/>
      <c r="AL969" s="351"/>
      <c r="AM969" s="352"/>
      <c r="AN969" s="352"/>
      <c r="AO969" s="353"/>
      <c r="AP969" s="360"/>
      <c r="AQ969" s="360"/>
      <c r="AR969" s="360"/>
      <c r="AS969" s="360"/>
      <c r="AT969" s="360"/>
      <c r="AU969" s="360"/>
      <c r="AV969" s="360"/>
      <c r="AW969" s="360"/>
      <c r="AX969" s="360"/>
      <c r="AY969">
        <f>COUNTA($C$969)</f>
        <v>0</v>
      </c>
    </row>
    <row r="970" spans="1:51" ht="30" hidden="1" customHeight="1" x14ac:dyDescent="0.15">
      <c r="A970" s="374">
        <v>27</v>
      </c>
      <c r="B970" s="374">
        <v>1</v>
      </c>
      <c r="C970" s="354"/>
      <c r="D970" s="354"/>
      <c r="E970" s="354"/>
      <c r="F970" s="354"/>
      <c r="G970" s="354"/>
      <c r="H970" s="354"/>
      <c r="I970" s="354"/>
      <c r="J970" s="344"/>
      <c r="K970" s="355"/>
      <c r="L970" s="355"/>
      <c r="M970" s="355"/>
      <c r="N970" s="355"/>
      <c r="O970" s="355"/>
      <c r="P970" s="356"/>
      <c r="Q970" s="356"/>
      <c r="R970" s="356"/>
      <c r="S970" s="356"/>
      <c r="T970" s="356"/>
      <c r="U970" s="356"/>
      <c r="V970" s="356"/>
      <c r="W970" s="356"/>
      <c r="X970" s="356"/>
      <c r="Y970" s="346"/>
      <c r="Z970" s="347"/>
      <c r="AA970" s="347"/>
      <c r="AB970" s="348"/>
      <c r="AC970" s="357"/>
      <c r="AD970" s="358"/>
      <c r="AE970" s="358"/>
      <c r="AF970" s="358"/>
      <c r="AG970" s="358"/>
      <c r="AH970" s="350"/>
      <c r="AI970" s="359"/>
      <c r="AJ970" s="359"/>
      <c r="AK970" s="359"/>
      <c r="AL970" s="351"/>
      <c r="AM970" s="352"/>
      <c r="AN970" s="352"/>
      <c r="AO970" s="353"/>
      <c r="AP970" s="360"/>
      <c r="AQ970" s="360"/>
      <c r="AR970" s="360"/>
      <c r="AS970" s="360"/>
      <c r="AT970" s="360"/>
      <c r="AU970" s="360"/>
      <c r="AV970" s="360"/>
      <c r="AW970" s="360"/>
      <c r="AX970" s="360"/>
      <c r="AY970">
        <f>COUNTA($C$970)</f>
        <v>0</v>
      </c>
    </row>
    <row r="971" spans="1:51" ht="30" hidden="1" customHeight="1" x14ac:dyDescent="0.15">
      <c r="A971" s="374">
        <v>28</v>
      </c>
      <c r="B971" s="374">
        <v>1</v>
      </c>
      <c r="C971" s="354"/>
      <c r="D971" s="354"/>
      <c r="E971" s="354"/>
      <c r="F971" s="354"/>
      <c r="G971" s="354"/>
      <c r="H971" s="354"/>
      <c r="I971" s="354"/>
      <c r="J971" s="344"/>
      <c r="K971" s="355"/>
      <c r="L971" s="355"/>
      <c r="M971" s="355"/>
      <c r="N971" s="355"/>
      <c r="O971" s="355"/>
      <c r="P971" s="356"/>
      <c r="Q971" s="356"/>
      <c r="R971" s="356"/>
      <c r="S971" s="356"/>
      <c r="T971" s="356"/>
      <c r="U971" s="356"/>
      <c r="V971" s="356"/>
      <c r="W971" s="356"/>
      <c r="X971" s="356"/>
      <c r="Y971" s="346"/>
      <c r="Z971" s="347"/>
      <c r="AA971" s="347"/>
      <c r="AB971" s="348"/>
      <c r="AC971" s="357"/>
      <c r="AD971" s="358"/>
      <c r="AE971" s="358"/>
      <c r="AF971" s="358"/>
      <c r="AG971" s="358"/>
      <c r="AH971" s="350"/>
      <c r="AI971" s="359"/>
      <c r="AJ971" s="359"/>
      <c r="AK971" s="359"/>
      <c r="AL971" s="351"/>
      <c r="AM971" s="352"/>
      <c r="AN971" s="352"/>
      <c r="AO971" s="353"/>
      <c r="AP971" s="360"/>
      <c r="AQ971" s="360"/>
      <c r="AR971" s="360"/>
      <c r="AS971" s="360"/>
      <c r="AT971" s="360"/>
      <c r="AU971" s="360"/>
      <c r="AV971" s="360"/>
      <c r="AW971" s="360"/>
      <c r="AX971" s="360"/>
      <c r="AY971">
        <f>COUNTA($C$971)</f>
        <v>0</v>
      </c>
    </row>
    <row r="972" spans="1:51" ht="30" hidden="1" customHeight="1" x14ac:dyDescent="0.15">
      <c r="A972" s="374">
        <v>29</v>
      </c>
      <c r="B972" s="374">
        <v>1</v>
      </c>
      <c r="C972" s="354"/>
      <c r="D972" s="354"/>
      <c r="E972" s="354"/>
      <c r="F972" s="354"/>
      <c r="G972" s="354"/>
      <c r="H972" s="354"/>
      <c r="I972" s="354"/>
      <c r="J972" s="344"/>
      <c r="K972" s="355"/>
      <c r="L972" s="355"/>
      <c r="M972" s="355"/>
      <c r="N972" s="355"/>
      <c r="O972" s="355"/>
      <c r="P972" s="356"/>
      <c r="Q972" s="356"/>
      <c r="R972" s="356"/>
      <c r="S972" s="356"/>
      <c r="T972" s="356"/>
      <c r="U972" s="356"/>
      <c r="V972" s="356"/>
      <c r="W972" s="356"/>
      <c r="X972" s="356"/>
      <c r="Y972" s="346"/>
      <c r="Z972" s="347"/>
      <c r="AA972" s="347"/>
      <c r="AB972" s="348"/>
      <c r="AC972" s="357"/>
      <c r="AD972" s="358"/>
      <c r="AE972" s="358"/>
      <c r="AF972" s="358"/>
      <c r="AG972" s="358"/>
      <c r="AH972" s="350"/>
      <c r="AI972" s="359"/>
      <c r="AJ972" s="359"/>
      <c r="AK972" s="359"/>
      <c r="AL972" s="351"/>
      <c r="AM972" s="352"/>
      <c r="AN972" s="352"/>
      <c r="AO972" s="353"/>
      <c r="AP972" s="360"/>
      <c r="AQ972" s="360"/>
      <c r="AR972" s="360"/>
      <c r="AS972" s="360"/>
      <c r="AT972" s="360"/>
      <c r="AU972" s="360"/>
      <c r="AV972" s="360"/>
      <c r="AW972" s="360"/>
      <c r="AX972" s="360"/>
      <c r="AY972">
        <f>COUNTA($C$972)</f>
        <v>0</v>
      </c>
    </row>
    <row r="973" spans="1:51" ht="30" hidden="1" customHeight="1" x14ac:dyDescent="0.15">
      <c r="A973" s="374">
        <v>30</v>
      </c>
      <c r="B973" s="374">
        <v>1</v>
      </c>
      <c r="C973" s="354"/>
      <c r="D973" s="354"/>
      <c r="E973" s="354"/>
      <c r="F973" s="354"/>
      <c r="G973" s="354"/>
      <c r="H973" s="354"/>
      <c r="I973" s="354"/>
      <c r="J973" s="344"/>
      <c r="K973" s="355"/>
      <c r="L973" s="355"/>
      <c r="M973" s="355"/>
      <c r="N973" s="355"/>
      <c r="O973" s="355"/>
      <c r="P973" s="356"/>
      <c r="Q973" s="356"/>
      <c r="R973" s="356"/>
      <c r="S973" s="356"/>
      <c r="T973" s="356"/>
      <c r="U973" s="356"/>
      <c r="V973" s="356"/>
      <c r="W973" s="356"/>
      <c r="X973" s="356"/>
      <c r="Y973" s="346"/>
      <c r="Z973" s="347"/>
      <c r="AA973" s="347"/>
      <c r="AB973" s="348"/>
      <c r="AC973" s="357"/>
      <c r="AD973" s="358"/>
      <c r="AE973" s="358"/>
      <c r="AF973" s="358"/>
      <c r="AG973" s="358"/>
      <c r="AH973" s="350"/>
      <c r="AI973" s="359"/>
      <c r="AJ973" s="359"/>
      <c r="AK973" s="359"/>
      <c r="AL973" s="351"/>
      <c r="AM973" s="352"/>
      <c r="AN973" s="352"/>
      <c r="AO973" s="353"/>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291</v>
      </c>
      <c r="K976" s="362"/>
      <c r="L976" s="362"/>
      <c r="M976" s="362"/>
      <c r="N976" s="362"/>
      <c r="O976" s="362"/>
      <c r="P976" s="247" t="s">
        <v>243</v>
      </c>
      <c r="Q976" s="247"/>
      <c r="R976" s="247"/>
      <c r="S976" s="247"/>
      <c r="T976" s="247"/>
      <c r="U976" s="247"/>
      <c r="V976" s="247"/>
      <c r="W976" s="247"/>
      <c r="X976" s="247"/>
      <c r="Y976" s="363" t="s">
        <v>289</v>
      </c>
      <c r="Z976" s="364"/>
      <c r="AA976" s="364"/>
      <c r="AB976" s="364"/>
      <c r="AC976" s="152" t="s">
        <v>328</v>
      </c>
      <c r="AD976" s="152"/>
      <c r="AE976" s="152"/>
      <c r="AF976" s="152"/>
      <c r="AG976" s="152"/>
      <c r="AH976" s="363" t="s">
        <v>356</v>
      </c>
      <c r="AI976" s="361"/>
      <c r="AJ976" s="361"/>
      <c r="AK976" s="361"/>
      <c r="AL976" s="361" t="s">
        <v>21</v>
      </c>
      <c r="AM976" s="361"/>
      <c r="AN976" s="361"/>
      <c r="AO976" s="365"/>
      <c r="AP976" s="366" t="s">
        <v>292</v>
      </c>
      <c r="AQ976" s="366"/>
      <c r="AR976" s="366"/>
      <c r="AS976" s="366"/>
      <c r="AT976" s="366"/>
      <c r="AU976" s="366"/>
      <c r="AV976" s="366"/>
      <c r="AW976" s="366"/>
      <c r="AX976" s="366"/>
      <c r="AY976">
        <f t="shared" ref="AY976:AY977" si="121">$AY$974</f>
        <v>1</v>
      </c>
    </row>
    <row r="977" spans="1:51" ht="45" customHeight="1" x14ac:dyDescent="0.15">
      <c r="A977" s="374">
        <v>1</v>
      </c>
      <c r="B977" s="374">
        <v>1</v>
      </c>
      <c r="C977" s="343" t="s">
        <v>874</v>
      </c>
      <c r="D977" s="343"/>
      <c r="E977" s="343"/>
      <c r="F977" s="343"/>
      <c r="G977" s="343"/>
      <c r="H977" s="343"/>
      <c r="I977" s="343"/>
      <c r="J977" s="344">
        <v>2000012100001</v>
      </c>
      <c r="K977" s="344"/>
      <c r="L977" s="344"/>
      <c r="M977" s="344"/>
      <c r="N977" s="344"/>
      <c r="O977" s="344"/>
      <c r="P977" s="345" t="s">
        <v>875</v>
      </c>
      <c r="Q977" s="345"/>
      <c r="R977" s="345"/>
      <c r="S977" s="345"/>
      <c r="T977" s="345"/>
      <c r="U977" s="345"/>
      <c r="V977" s="345"/>
      <c r="W977" s="345"/>
      <c r="X977" s="345"/>
      <c r="Y977" s="346">
        <v>28241</v>
      </c>
      <c r="Z977" s="347"/>
      <c r="AA977" s="347"/>
      <c r="AB977" s="348"/>
      <c r="AC977" s="367" t="s">
        <v>789</v>
      </c>
      <c r="AD977" s="368"/>
      <c r="AE977" s="368"/>
      <c r="AF977" s="368"/>
      <c r="AG977" s="368"/>
      <c r="AH977" s="369" t="s">
        <v>709</v>
      </c>
      <c r="AI977" s="369"/>
      <c r="AJ977" s="369"/>
      <c r="AK977" s="369"/>
      <c r="AL977" s="369" t="s">
        <v>709</v>
      </c>
      <c r="AM977" s="369"/>
      <c r="AN977" s="369"/>
      <c r="AO977" s="369"/>
      <c r="AP977" s="150"/>
      <c r="AQ977" s="150"/>
      <c r="AR977" s="150"/>
      <c r="AS977" s="150"/>
      <c r="AT977" s="150"/>
      <c r="AU977" s="150"/>
      <c r="AV977" s="150"/>
      <c r="AW977" s="150"/>
      <c r="AX977" s="150"/>
      <c r="AY977">
        <f t="shared" si="121"/>
        <v>1</v>
      </c>
    </row>
    <row r="978" spans="1:51" ht="60" customHeight="1" x14ac:dyDescent="0.15">
      <c r="A978" s="374">
        <v>2</v>
      </c>
      <c r="B978" s="374">
        <v>1</v>
      </c>
      <c r="C978" s="343" t="s">
        <v>876</v>
      </c>
      <c r="D978" s="343"/>
      <c r="E978" s="343"/>
      <c r="F978" s="343"/>
      <c r="G978" s="343"/>
      <c r="H978" s="343"/>
      <c r="I978" s="343"/>
      <c r="J978" s="344">
        <v>2000012100001</v>
      </c>
      <c r="K978" s="344"/>
      <c r="L978" s="344"/>
      <c r="M978" s="344"/>
      <c r="N978" s="344"/>
      <c r="O978" s="344"/>
      <c r="P978" s="345" t="s">
        <v>875</v>
      </c>
      <c r="Q978" s="345"/>
      <c r="R978" s="345"/>
      <c r="S978" s="345"/>
      <c r="T978" s="345"/>
      <c r="U978" s="345"/>
      <c r="V978" s="345"/>
      <c r="W978" s="345"/>
      <c r="X978" s="345"/>
      <c r="Y978" s="346">
        <v>17819</v>
      </c>
      <c r="Z978" s="347"/>
      <c r="AA978" s="347"/>
      <c r="AB978" s="348"/>
      <c r="AC978" s="367" t="s">
        <v>789</v>
      </c>
      <c r="AD978" s="368"/>
      <c r="AE978" s="368"/>
      <c r="AF978" s="368"/>
      <c r="AG978" s="368"/>
      <c r="AH978" s="369" t="s">
        <v>709</v>
      </c>
      <c r="AI978" s="369"/>
      <c r="AJ978" s="369"/>
      <c r="AK978" s="369"/>
      <c r="AL978" s="369" t="s">
        <v>709</v>
      </c>
      <c r="AM978" s="369"/>
      <c r="AN978" s="369"/>
      <c r="AO978" s="369"/>
      <c r="AP978" s="150"/>
      <c r="AQ978" s="150"/>
      <c r="AR978" s="150"/>
      <c r="AS978" s="150"/>
      <c r="AT978" s="150"/>
      <c r="AU978" s="150"/>
      <c r="AV978" s="150"/>
      <c r="AW978" s="150"/>
      <c r="AX978" s="150"/>
      <c r="AY978">
        <f>COUNTA($C$978)</f>
        <v>1</v>
      </c>
    </row>
    <row r="979" spans="1:51" ht="45.75" customHeight="1" x14ac:dyDescent="0.15">
      <c r="A979" s="374">
        <v>3</v>
      </c>
      <c r="B979" s="374">
        <v>1</v>
      </c>
      <c r="C979" s="343" t="s">
        <v>877</v>
      </c>
      <c r="D979" s="343"/>
      <c r="E979" s="343"/>
      <c r="F979" s="343"/>
      <c r="G979" s="343"/>
      <c r="H979" s="343"/>
      <c r="I979" s="343"/>
      <c r="J979" s="344">
        <v>2000012100001</v>
      </c>
      <c r="K979" s="344"/>
      <c r="L979" s="344"/>
      <c r="M979" s="344"/>
      <c r="N979" s="344"/>
      <c r="O979" s="344"/>
      <c r="P979" s="345" t="s">
        <v>878</v>
      </c>
      <c r="Q979" s="345"/>
      <c r="R979" s="345"/>
      <c r="S979" s="345"/>
      <c r="T979" s="345"/>
      <c r="U979" s="345"/>
      <c r="V979" s="345"/>
      <c r="W979" s="345"/>
      <c r="X979" s="345"/>
      <c r="Y979" s="346">
        <v>614</v>
      </c>
      <c r="Z979" s="347"/>
      <c r="AA979" s="347"/>
      <c r="AB979" s="348"/>
      <c r="AC979" s="367" t="s">
        <v>789</v>
      </c>
      <c r="AD979" s="368"/>
      <c r="AE979" s="368"/>
      <c r="AF979" s="368"/>
      <c r="AG979" s="368"/>
      <c r="AH979" s="369" t="s">
        <v>709</v>
      </c>
      <c r="AI979" s="369"/>
      <c r="AJ979" s="369"/>
      <c r="AK979" s="369"/>
      <c r="AL979" s="369" t="s">
        <v>709</v>
      </c>
      <c r="AM979" s="369"/>
      <c r="AN979" s="369"/>
      <c r="AO979" s="369"/>
      <c r="AP979" s="150"/>
      <c r="AQ979" s="150"/>
      <c r="AR979" s="150"/>
      <c r="AS979" s="150"/>
      <c r="AT979" s="150"/>
      <c r="AU979" s="150"/>
      <c r="AV979" s="150"/>
      <c r="AW979" s="150"/>
      <c r="AX979" s="150"/>
      <c r="AY979">
        <f>COUNTA($C$979)</f>
        <v>1</v>
      </c>
    </row>
    <row r="980" spans="1:51" ht="45" customHeight="1" x14ac:dyDescent="0.15">
      <c r="A980" s="374">
        <v>4</v>
      </c>
      <c r="B980" s="374">
        <v>1</v>
      </c>
      <c r="C980" s="343" t="s">
        <v>879</v>
      </c>
      <c r="D980" s="343"/>
      <c r="E980" s="343"/>
      <c r="F980" s="343"/>
      <c r="G980" s="343"/>
      <c r="H980" s="343"/>
      <c r="I980" s="343"/>
      <c r="J980" s="344">
        <v>2000012100001</v>
      </c>
      <c r="K980" s="344"/>
      <c r="L980" s="344"/>
      <c r="M980" s="344"/>
      <c r="N980" s="344"/>
      <c r="O980" s="344"/>
      <c r="P980" s="345" t="s">
        <v>880</v>
      </c>
      <c r="Q980" s="345"/>
      <c r="R980" s="345"/>
      <c r="S980" s="345"/>
      <c r="T980" s="345"/>
      <c r="U980" s="345"/>
      <c r="V980" s="345"/>
      <c r="W980" s="345"/>
      <c r="X980" s="345"/>
      <c r="Y980" s="346">
        <v>471</v>
      </c>
      <c r="Z980" s="347"/>
      <c r="AA980" s="347"/>
      <c r="AB980" s="348"/>
      <c r="AC980" s="367" t="s">
        <v>789</v>
      </c>
      <c r="AD980" s="368"/>
      <c r="AE980" s="368"/>
      <c r="AF980" s="368"/>
      <c r="AG980" s="368"/>
      <c r="AH980" s="369" t="s">
        <v>709</v>
      </c>
      <c r="AI980" s="369"/>
      <c r="AJ980" s="369"/>
      <c r="AK980" s="369"/>
      <c r="AL980" s="369" t="s">
        <v>709</v>
      </c>
      <c r="AM980" s="369"/>
      <c r="AN980" s="369"/>
      <c r="AO980" s="369"/>
      <c r="AP980" s="150"/>
      <c r="AQ980" s="150"/>
      <c r="AR980" s="150"/>
      <c r="AS980" s="150"/>
      <c r="AT980" s="150"/>
      <c r="AU980" s="150"/>
      <c r="AV980" s="150"/>
      <c r="AW980" s="150"/>
      <c r="AX980" s="150"/>
      <c r="AY980">
        <f>COUNTA($C$980)</f>
        <v>1</v>
      </c>
    </row>
    <row r="981" spans="1:51" ht="45" customHeight="1" x14ac:dyDescent="0.15">
      <c r="A981" s="374">
        <v>5</v>
      </c>
      <c r="B981" s="374">
        <v>1</v>
      </c>
      <c r="C981" s="343" t="s">
        <v>881</v>
      </c>
      <c r="D981" s="343"/>
      <c r="E981" s="343"/>
      <c r="F981" s="343"/>
      <c r="G981" s="343"/>
      <c r="H981" s="343"/>
      <c r="I981" s="343"/>
      <c r="J981" s="344">
        <v>2000012100001</v>
      </c>
      <c r="K981" s="344"/>
      <c r="L981" s="344"/>
      <c r="M981" s="344"/>
      <c r="N981" s="344"/>
      <c r="O981" s="344"/>
      <c r="P981" s="345" t="s">
        <v>878</v>
      </c>
      <c r="Q981" s="345"/>
      <c r="R981" s="345"/>
      <c r="S981" s="345"/>
      <c r="T981" s="345"/>
      <c r="U981" s="345"/>
      <c r="V981" s="345"/>
      <c r="W981" s="345"/>
      <c r="X981" s="345"/>
      <c r="Y981" s="346">
        <v>432</v>
      </c>
      <c r="Z981" s="347"/>
      <c r="AA981" s="347"/>
      <c r="AB981" s="348"/>
      <c r="AC981" s="367" t="s">
        <v>789</v>
      </c>
      <c r="AD981" s="368"/>
      <c r="AE981" s="368"/>
      <c r="AF981" s="368"/>
      <c r="AG981" s="368"/>
      <c r="AH981" s="369" t="s">
        <v>709</v>
      </c>
      <c r="AI981" s="369"/>
      <c r="AJ981" s="369"/>
      <c r="AK981" s="369"/>
      <c r="AL981" s="369" t="s">
        <v>709</v>
      </c>
      <c r="AM981" s="369"/>
      <c r="AN981" s="369"/>
      <c r="AO981" s="369"/>
      <c r="AP981" s="150"/>
      <c r="AQ981" s="150"/>
      <c r="AR981" s="150"/>
      <c r="AS981" s="150"/>
      <c r="AT981" s="150"/>
      <c r="AU981" s="150"/>
      <c r="AV981" s="150"/>
      <c r="AW981" s="150"/>
      <c r="AX981" s="150"/>
      <c r="AY981">
        <f>COUNTA($C$981)</f>
        <v>1</v>
      </c>
    </row>
    <row r="982" spans="1:51" ht="45.75" customHeight="1" x14ac:dyDescent="0.15">
      <c r="A982" s="374">
        <v>6</v>
      </c>
      <c r="B982" s="374">
        <v>1</v>
      </c>
      <c r="C982" s="343" t="s">
        <v>882</v>
      </c>
      <c r="D982" s="343"/>
      <c r="E982" s="343"/>
      <c r="F982" s="343"/>
      <c r="G982" s="343"/>
      <c r="H982" s="343"/>
      <c r="I982" s="343"/>
      <c r="J982" s="344">
        <v>2000012100001</v>
      </c>
      <c r="K982" s="344"/>
      <c r="L982" s="344"/>
      <c r="M982" s="344"/>
      <c r="N982" s="344"/>
      <c r="O982" s="344"/>
      <c r="P982" s="345" t="s">
        <v>878</v>
      </c>
      <c r="Q982" s="345"/>
      <c r="R982" s="345"/>
      <c r="S982" s="345"/>
      <c r="T982" s="345"/>
      <c r="U982" s="345"/>
      <c r="V982" s="345"/>
      <c r="W982" s="345"/>
      <c r="X982" s="345"/>
      <c r="Y982" s="346">
        <v>314</v>
      </c>
      <c r="Z982" s="347"/>
      <c r="AA982" s="347"/>
      <c r="AB982" s="348"/>
      <c r="AC982" s="367" t="s">
        <v>789</v>
      </c>
      <c r="AD982" s="368"/>
      <c r="AE982" s="368"/>
      <c r="AF982" s="368"/>
      <c r="AG982" s="368"/>
      <c r="AH982" s="369" t="s">
        <v>709</v>
      </c>
      <c r="AI982" s="369"/>
      <c r="AJ982" s="369"/>
      <c r="AK982" s="369"/>
      <c r="AL982" s="369" t="s">
        <v>709</v>
      </c>
      <c r="AM982" s="369"/>
      <c r="AN982" s="369"/>
      <c r="AO982" s="369"/>
      <c r="AP982" s="150"/>
      <c r="AQ982" s="150"/>
      <c r="AR982" s="150"/>
      <c r="AS982" s="150"/>
      <c r="AT982" s="150"/>
      <c r="AU982" s="150"/>
      <c r="AV982" s="150"/>
      <c r="AW982" s="150"/>
      <c r="AX982" s="150"/>
      <c r="AY982">
        <f>COUNTA($C$982)</f>
        <v>1</v>
      </c>
    </row>
    <row r="983" spans="1:51" ht="45" customHeight="1" x14ac:dyDescent="0.15">
      <c r="A983" s="374">
        <v>7</v>
      </c>
      <c r="B983" s="374">
        <v>1</v>
      </c>
      <c r="C983" s="343" t="s">
        <v>883</v>
      </c>
      <c r="D983" s="343"/>
      <c r="E983" s="343"/>
      <c r="F983" s="343"/>
      <c r="G983" s="343"/>
      <c r="H983" s="343"/>
      <c r="I983" s="343"/>
      <c r="J983" s="344">
        <v>2000012100001</v>
      </c>
      <c r="K983" s="344"/>
      <c r="L983" s="344"/>
      <c r="M983" s="344"/>
      <c r="N983" s="344"/>
      <c r="O983" s="344"/>
      <c r="P983" s="345" t="s">
        <v>884</v>
      </c>
      <c r="Q983" s="345"/>
      <c r="R983" s="345"/>
      <c r="S983" s="345"/>
      <c r="T983" s="345"/>
      <c r="U983" s="345"/>
      <c r="V983" s="345"/>
      <c r="W983" s="345"/>
      <c r="X983" s="345"/>
      <c r="Y983" s="346">
        <v>171</v>
      </c>
      <c r="Z983" s="347"/>
      <c r="AA983" s="347"/>
      <c r="AB983" s="348"/>
      <c r="AC983" s="367" t="s">
        <v>789</v>
      </c>
      <c r="AD983" s="368"/>
      <c r="AE983" s="368"/>
      <c r="AF983" s="368"/>
      <c r="AG983" s="368"/>
      <c r="AH983" s="369" t="s">
        <v>709</v>
      </c>
      <c r="AI983" s="369"/>
      <c r="AJ983" s="369"/>
      <c r="AK983" s="369"/>
      <c r="AL983" s="369" t="s">
        <v>709</v>
      </c>
      <c r="AM983" s="369"/>
      <c r="AN983" s="369"/>
      <c r="AO983" s="369"/>
      <c r="AP983" s="150"/>
      <c r="AQ983" s="150"/>
      <c r="AR983" s="150"/>
      <c r="AS983" s="150"/>
      <c r="AT983" s="150"/>
      <c r="AU983" s="150"/>
      <c r="AV983" s="150"/>
      <c r="AW983" s="150"/>
      <c r="AX983" s="150"/>
      <c r="AY983">
        <f>COUNTA($C$983)</f>
        <v>1</v>
      </c>
    </row>
    <row r="984" spans="1:51" ht="60" customHeight="1" x14ac:dyDescent="0.15">
      <c r="A984" s="374">
        <v>8</v>
      </c>
      <c r="B984" s="374">
        <v>1</v>
      </c>
      <c r="C984" s="343" t="s">
        <v>885</v>
      </c>
      <c r="D984" s="343"/>
      <c r="E984" s="343"/>
      <c r="F984" s="343"/>
      <c r="G984" s="343"/>
      <c r="H984" s="343"/>
      <c r="I984" s="343"/>
      <c r="J984" s="344">
        <v>2000012100001</v>
      </c>
      <c r="K984" s="344"/>
      <c r="L984" s="344"/>
      <c r="M984" s="344"/>
      <c r="N984" s="344"/>
      <c r="O984" s="344"/>
      <c r="P984" s="345" t="s">
        <v>884</v>
      </c>
      <c r="Q984" s="345"/>
      <c r="R984" s="345"/>
      <c r="S984" s="345"/>
      <c r="T984" s="345"/>
      <c r="U984" s="345"/>
      <c r="V984" s="345"/>
      <c r="W984" s="345"/>
      <c r="X984" s="345"/>
      <c r="Y984" s="346">
        <v>76</v>
      </c>
      <c r="Z984" s="347"/>
      <c r="AA984" s="347"/>
      <c r="AB984" s="348"/>
      <c r="AC984" s="367" t="s">
        <v>789</v>
      </c>
      <c r="AD984" s="368"/>
      <c r="AE984" s="368"/>
      <c r="AF984" s="368"/>
      <c r="AG984" s="368"/>
      <c r="AH984" s="369" t="s">
        <v>709</v>
      </c>
      <c r="AI984" s="369"/>
      <c r="AJ984" s="369"/>
      <c r="AK984" s="369"/>
      <c r="AL984" s="369" t="s">
        <v>709</v>
      </c>
      <c r="AM984" s="369"/>
      <c r="AN984" s="369"/>
      <c r="AO984" s="369"/>
      <c r="AP984" s="150"/>
      <c r="AQ984" s="150"/>
      <c r="AR984" s="150"/>
      <c r="AS984" s="150"/>
      <c r="AT984" s="150"/>
      <c r="AU984" s="150"/>
      <c r="AV984" s="150"/>
      <c r="AW984" s="150"/>
      <c r="AX984" s="150"/>
      <c r="AY984">
        <f>COUNTA($C$984)</f>
        <v>1</v>
      </c>
    </row>
    <row r="985" spans="1:51" ht="30" customHeight="1" x14ac:dyDescent="0.15">
      <c r="A985" s="374">
        <v>9</v>
      </c>
      <c r="B985" s="374">
        <v>1</v>
      </c>
      <c r="C985" s="343" t="s">
        <v>886</v>
      </c>
      <c r="D985" s="343"/>
      <c r="E985" s="343"/>
      <c r="F985" s="343"/>
      <c r="G985" s="343"/>
      <c r="H985" s="343"/>
      <c r="I985" s="343"/>
      <c r="J985" s="344">
        <v>2000012100001</v>
      </c>
      <c r="K985" s="344"/>
      <c r="L985" s="344"/>
      <c r="M985" s="344"/>
      <c r="N985" s="344"/>
      <c r="O985" s="344"/>
      <c r="P985" s="345" t="s">
        <v>1029</v>
      </c>
      <c r="Q985" s="345"/>
      <c r="R985" s="345"/>
      <c r="S985" s="345"/>
      <c r="T985" s="345"/>
      <c r="U985" s="345"/>
      <c r="V985" s="345"/>
      <c r="W985" s="345"/>
      <c r="X985" s="345"/>
      <c r="Y985" s="346">
        <v>67</v>
      </c>
      <c r="Z985" s="347"/>
      <c r="AA985" s="347"/>
      <c r="AB985" s="348"/>
      <c r="AC985" s="367" t="s">
        <v>789</v>
      </c>
      <c r="AD985" s="368"/>
      <c r="AE985" s="368"/>
      <c r="AF985" s="368"/>
      <c r="AG985" s="368"/>
      <c r="AH985" s="369" t="s">
        <v>709</v>
      </c>
      <c r="AI985" s="369"/>
      <c r="AJ985" s="369"/>
      <c r="AK985" s="369"/>
      <c r="AL985" s="369" t="s">
        <v>709</v>
      </c>
      <c r="AM985" s="369"/>
      <c r="AN985" s="369"/>
      <c r="AO985" s="369"/>
      <c r="AP985" s="150"/>
      <c r="AQ985" s="150"/>
      <c r="AR985" s="150"/>
      <c r="AS985" s="150"/>
      <c r="AT985" s="150"/>
      <c r="AU985" s="150"/>
      <c r="AV985" s="150"/>
      <c r="AW985" s="150"/>
      <c r="AX985" s="150"/>
      <c r="AY985">
        <f>COUNTA($C$985)</f>
        <v>1</v>
      </c>
    </row>
    <row r="986" spans="1:51" ht="45" customHeight="1" x14ac:dyDescent="0.15">
      <c r="A986" s="374">
        <v>10</v>
      </c>
      <c r="B986" s="374">
        <v>1</v>
      </c>
      <c r="C986" s="343" t="s">
        <v>887</v>
      </c>
      <c r="D986" s="343"/>
      <c r="E986" s="343"/>
      <c r="F986" s="343"/>
      <c r="G986" s="343"/>
      <c r="H986" s="343"/>
      <c r="I986" s="343"/>
      <c r="J986" s="344">
        <v>2000012100001</v>
      </c>
      <c r="K986" s="344"/>
      <c r="L986" s="344"/>
      <c r="M986" s="344"/>
      <c r="N986" s="344"/>
      <c r="O986" s="344"/>
      <c r="P986" s="345" t="s">
        <v>878</v>
      </c>
      <c r="Q986" s="345"/>
      <c r="R986" s="345"/>
      <c r="S986" s="345"/>
      <c r="T986" s="345"/>
      <c r="U986" s="345"/>
      <c r="V986" s="345"/>
      <c r="W986" s="345"/>
      <c r="X986" s="345"/>
      <c r="Y986" s="346">
        <v>53</v>
      </c>
      <c r="Z986" s="347"/>
      <c r="AA986" s="347"/>
      <c r="AB986" s="348"/>
      <c r="AC986" s="367" t="s">
        <v>789</v>
      </c>
      <c r="AD986" s="368"/>
      <c r="AE986" s="368"/>
      <c r="AF986" s="368"/>
      <c r="AG986" s="368"/>
      <c r="AH986" s="369" t="s">
        <v>709</v>
      </c>
      <c r="AI986" s="369"/>
      <c r="AJ986" s="369"/>
      <c r="AK986" s="369"/>
      <c r="AL986" s="369" t="s">
        <v>709</v>
      </c>
      <c r="AM986" s="369"/>
      <c r="AN986" s="369"/>
      <c r="AO986" s="369"/>
      <c r="AP986" s="150"/>
      <c r="AQ986" s="150"/>
      <c r="AR986" s="150"/>
      <c r="AS986" s="150"/>
      <c r="AT986" s="150"/>
      <c r="AU986" s="150"/>
      <c r="AV986" s="150"/>
      <c r="AW986" s="150"/>
      <c r="AX986" s="150"/>
      <c r="AY986">
        <f>COUNTA($C$986)</f>
        <v>1</v>
      </c>
    </row>
    <row r="987" spans="1:51" ht="30" hidden="1" customHeight="1" x14ac:dyDescent="0.15">
      <c r="A987" s="374">
        <v>11</v>
      </c>
      <c r="B987" s="374">
        <v>1</v>
      </c>
      <c r="C987" s="343"/>
      <c r="D987" s="343"/>
      <c r="E987" s="343"/>
      <c r="F987" s="343"/>
      <c r="G987" s="343"/>
      <c r="H987" s="343"/>
      <c r="I987" s="343"/>
      <c r="J987" s="344"/>
      <c r="K987" s="344"/>
      <c r="L987" s="344"/>
      <c r="M987" s="344"/>
      <c r="N987" s="344"/>
      <c r="O987" s="344"/>
      <c r="P987" s="345"/>
      <c r="Q987" s="345"/>
      <c r="R987" s="345"/>
      <c r="S987" s="345"/>
      <c r="T987" s="345"/>
      <c r="U987" s="345"/>
      <c r="V987" s="345"/>
      <c r="W987" s="345"/>
      <c r="X987" s="345"/>
      <c r="Y987" s="346"/>
      <c r="Z987" s="347"/>
      <c r="AA987" s="347"/>
      <c r="AB987" s="348"/>
      <c r="AC987" s="367"/>
      <c r="AD987" s="368"/>
      <c r="AE987" s="368"/>
      <c r="AF987" s="368"/>
      <c r="AG987" s="368"/>
      <c r="AH987" s="350"/>
      <c r="AI987" s="350"/>
      <c r="AJ987" s="350"/>
      <c r="AK987" s="350"/>
      <c r="AL987" s="351"/>
      <c r="AM987" s="352"/>
      <c r="AN987" s="352"/>
      <c r="AO987" s="353"/>
      <c r="AP987" s="150"/>
      <c r="AQ987" s="150"/>
      <c r="AR987" s="150"/>
      <c r="AS987" s="150"/>
      <c r="AT987" s="150"/>
      <c r="AU987" s="150"/>
      <c r="AV987" s="150"/>
      <c r="AW987" s="150"/>
      <c r="AX987" s="150"/>
      <c r="AY987">
        <f>COUNTA($C$987)</f>
        <v>0</v>
      </c>
    </row>
    <row r="988" spans="1:51" ht="30" hidden="1" customHeight="1" x14ac:dyDescent="0.15">
      <c r="A988" s="374">
        <v>12</v>
      </c>
      <c r="B988" s="374">
        <v>1</v>
      </c>
      <c r="C988" s="343"/>
      <c r="D988" s="343"/>
      <c r="E988" s="343"/>
      <c r="F988" s="343"/>
      <c r="G988" s="343"/>
      <c r="H988" s="343"/>
      <c r="I988" s="343"/>
      <c r="J988" s="344"/>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0"/>
      <c r="AJ988" s="350"/>
      <c r="AK988" s="350"/>
      <c r="AL988" s="351"/>
      <c r="AM988" s="352"/>
      <c r="AN988" s="352"/>
      <c r="AO988" s="353"/>
      <c r="AP988" s="150"/>
      <c r="AQ988" s="150"/>
      <c r="AR988" s="150"/>
      <c r="AS988" s="150"/>
      <c r="AT988" s="150"/>
      <c r="AU988" s="150"/>
      <c r="AV988" s="150"/>
      <c r="AW988" s="150"/>
      <c r="AX988" s="150"/>
      <c r="AY988">
        <f>COUNTA($C$988)</f>
        <v>0</v>
      </c>
    </row>
    <row r="989" spans="1:51" ht="30" hidden="1" customHeight="1" x14ac:dyDescent="0.15">
      <c r="A989" s="374">
        <v>13</v>
      </c>
      <c r="B989" s="374">
        <v>1</v>
      </c>
      <c r="C989" s="343"/>
      <c r="D989" s="343"/>
      <c r="E989" s="343"/>
      <c r="F989" s="343"/>
      <c r="G989" s="343"/>
      <c r="H989" s="343"/>
      <c r="I989" s="343"/>
      <c r="J989" s="344"/>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0"/>
      <c r="AJ989" s="350"/>
      <c r="AK989" s="350"/>
      <c r="AL989" s="351"/>
      <c r="AM989" s="352"/>
      <c r="AN989" s="352"/>
      <c r="AO989" s="353"/>
      <c r="AP989" s="371"/>
      <c r="AQ989" s="150"/>
      <c r="AR989" s="150"/>
      <c r="AS989" s="150"/>
      <c r="AT989" s="150"/>
      <c r="AU989" s="150"/>
      <c r="AV989" s="150"/>
      <c r="AW989" s="150"/>
      <c r="AX989" s="150"/>
      <c r="AY989">
        <f>COUNTA($C$989)</f>
        <v>0</v>
      </c>
    </row>
    <row r="990" spans="1:51" ht="30" hidden="1" customHeight="1" x14ac:dyDescent="0.15">
      <c r="A990" s="374">
        <v>14</v>
      </c>
      <c r="B990" s="374">
        <v>1</v>
      </c>
      <c r="C990" s="343"/>
      <c r="D990" s="343"/>
      <c r="E990" s="343"/>
      <c r="F990" s="343"/>
      <c r="G990" s="343"/>
      <c r="H990" s="343"/>
      <c r="I990" s="343"/>
      <c r="J990" s="344"/>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0"/>
      <c r="AJ990" s="350"/>
      <c r="AK990" s="350"/>
      <c r="AL990" s="351"/>
      <c r="AM990" s="352"/>
      <c r="AN990" s="352"/>
      <c r="AO990" s="353"/>
      <c r="AP990" s="150"/>
      <c r="AQ990" s="150"/>
      <c r="AR990" s="150"/>
      <c r="AS990" s="150"/>
      <c r="AT990" s="150"/>
      <c r="AU990" s="150"/>
      <c r="AV990" s="150"/>
      <c r="AW990" s="150"/>
      <c r="AX990" s="150"/>
      <c r="AY990">
        <f>COUNTA($C$990)</f>
        <v>0</v>
      </c>
    </row>
    <row r="991" spans="1:51" ht="45" hidden="1" customHeight="1" x14ac:dyDescent="0.15">
      <c r="A991" s="374">
        <v>15</v>
      </c>
      <c r="B991" s="374">
        <v>1</v>
      </c>
      <c r="C991" s="343"/>
      <c r="D991" s="343"/>
      <c r="E991" s="343"/>
      <c r="F991" s="343"/>
      <c r="G991" s="343"/>
      <c r="H991" s="343"/>
      <c r="I991" s="343"/>
      <c r="J991" s="344"/>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0"/>
      <c r="AJ991" s="350"/>
      <c r="AK991" s="350"/>
      <c r="AL991" s="351"/>
      <c r="AM991" s="352"/>
      <c r="AN991" s="352"/>
      <c r="AO991" s="353"/>
      <c r="AP991" s="150"/>
      <c r="AQ991" s="150"/>
      <c r="AR991" s="150"/>
      <c r="AS991" s="150"/>
      <c r="AT991" s="150"/>
      <c r="AU991" s="150"/>
      <c r="AV991" s="150"/>
      <c r="AW991" s="150"/>
      <c r="AX991" s="150"/>
      <c r="AY991">
        <f>COUNTA($C$991)</f>
        <v>0</v>
      </c>
    </row>
    <row r="992" spans="1:51" ht="30" hidden="1" customHeight="1" x14ac:dyDescent="0.15">
      <c r="A992" s="374">
        <v>16</v>
      </c>
      <c r="B992" s="374">
        <v>1</v>
      </c>
      <c r="C992" s="343"/>
      <c r="D992" s="343"/>
      <c r="E992" s="343"/>
      <c r="F992" s="343"/>
      <c r="G992" s="343"/>
      <c r="H992" s="343"/>
      <c r="I992" s="343"/>
      <c r="J992" s="344"/>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0"/>
      <c r="AJ992" s="350"/>
      <c r="AK992" s="350"/>
      <c r="AL992" s="351"/>
      <c r="AM992" s="352"/>
      <c r="AN992" s="352"/>
      <c r="AO992" s="353"/>
      <c r="AP992" s="150"/>
      <c r="AQ992" s="150"/>
      <c r="AR992" s="150"/>
      <c r="AS992" s="150"/>
      <c r="AT992" s="150"/>
      <c r="AU992" s="150"/>
      <c r="AV992" s="150"/>
      <c r="AW992" s="150"/>
      <c r="AX992" s="150"/>
      <c r="AY992">
        <f>COUNTA($C$992)</f>
        <v>0</v>
      </c>
    </row>
    <row r="993" spans="1:51" s="16" customFormat="1" ht="30" hidden="1" customHeight="1" x14ac:dyDescent="0.15">
      <c r="A993" s="374">
        <v>17</v>
      </c>
      <c r="B993" s="374">
        <v>1</v>
      </c>
      <c r="C993" s="354"/>
      <c r="D993" s="354"/>
      <c r="E993" s="354"/>
      <c r="F993" s="354"/>
      <c r="G993" s="354"/>
      <c r="H993" s="354"/>
      <c r="I993" s="354"/>
      <c r="J993" s="344"/>
      <c r="K993" s="355"/>
      <c r="L993" s="355"/>
      <c r="M993" s="355"/>
      <c r="N993" s="355"/>
      <c r="O993" s="355"/>
      <c r="P993" s="356"/>
      <c r="Q993" s="356"/>
      <c r="R993" s="356"/>
      <c r="S993" s="356"/>
      <c r="T993" s="356"/>
      <c r="U993" s="356"/>
      <c r="V993" s="356"/>
      <c r="W993" s="356"/>
      <c r="X993" s="356"/>
      <c r="Y993" s="346"/>
      <c r="Z993" s="347"/>
      <c r="AA993" s="347"/>
      <c r="AB993" s="348"/>
      <c r="AC993" s="357"/>
      <c r="AD993" s="358"/>
      <c r="AE993" s="358"/>
      <c r="AF993" s="358"/>
      <c r="AG993" s="358"/>
      <c r="AH993" s="350"/>
      <c r="AI993" s="359"/>
      <c r="AJ993" s="359"/>
      <c r="AK993" s="359"/>
      <c r="AL993" s="351"/>
      <c r="AM993" s="352"/>
      <c r="AN993" s="352"/>
      <c r="AO993" s="353"/>
      <c r="AP993" s="360"/>
      <c r="AQ993" s="360"/>
      <c r="AR993" s="360"/>
      <c r="AS993" s="360"/>
      <c r="AT993" s="360"/>
      <c r="AU993" s="360"/>
      <c r="AV993" s="360"/>
      <c r="AW993" s="360"/>
      <c r="AX993" s="360"/>
      <c r="AY993">
        <f>COUNTA($C$993)</f>
        <v>0</v>
      </c>
    </row>
    <row r="994" spans="1:51" ht="30" hidden="1" customHeight="1" x14ac:dyDescent="0.15">
      <c r="A994" s="374">
        <v>18</v>
      </c>
      <c r="B994" s="374">
        <v>1</v>
      </c>
      <c r="C994" s="354"/>
      <c r="D994" s="354"/>
      <c r="E994" s="354"/>
      <c r="F994" s="354"/>
      <c r="G994" s="354"/>
      <c r="H994" s="354"/>
      <c r="I994" s="354"/>
      <c r="J994" s="344"/>
      <c r="K994" s="355"/>
      <c r="L994" s="355"/>
      <c r="M994" s="355"/>
      <c r="N994" s="355"/>
      <c r="O994" s="355"/>
      <c r="P994" s="356"/>
      <c r="Q994" s="356"/>
      <c r="R994" s="356"/>
      <c r="S994" s="356"/>
      <c r="T994" s="356"/>
      <c r="U994" s="356"/>
      <c r="V994" s="356"/>
      <c r="W994" s="356"/>
      <c r="X994" s="356"/>
      <c r="Y994" s="346"/>
      <c r="Z994" s="347"/>
      <c r="AA994" s="347"/>
      <c r="AB994" s="348"/>
      <c r="AC994" s="357"/>
      <c r="AD994" s="358"/>
      <c r="AE994" s="358"/>
      <c r="AF994" s="358"/>
      <c r="AG994" s="358"/>
      <c r="AH994" s="350"/>
      <c r="AI994" s="359"/>
      <c r="AJ994" s="359"/>
      <c r="AK994" s="359"/>
      <c r="AL994" s="351"/>
      <c r="AM994" s="352"/>
      <c r="AN994" s="352"/>
      <c r="AO994" s="353"/>
      <c r="AP994" s="360"/>
      <c r="AQ994" s="360"/>
      <c r="AR994" s="360"/>
      <c r="AS994" s="360"/>
      <c r="AT994" s="360"/>
      <c r="AU994" s="360"/>
      <c r="AV994" s="360"/>
      <c r="AW994" s="360"/>
      <c r="AX994" s="360"/>
      <c r="AY994">
        <f>COUNTA($C$994)</f>
        <v>0</v>
      </c>
    </row>
    <row r="995" spans="1:51" ht="30" hidden="1" customHeight="1" x14ac:dyDescent="0.15">
      <c r="A995" s="374">
        <v>19</v>
      </c>
      <c r="B995" s="374">
        <v>1</v>
      </c>
      <c r="C995" s="354"/>
      <c r="D995" s="354"/>
      <c r="E995" s="354"/>
      <c r="F995" s="354"/>
      <c r="G995" s="354"/>
      <c r="H995" s="354"/>
      <c r="I995" s="354"/>
      <c r="J995" s="344"/>
      <c r="K995" s="355"/>
      <c r="L995" s="355"/>
      <c r="M995" s="355"/>
      <c r="N995" s="355"/>
      <c r="O995" s="355"/>
      <c r="P995" s="356"/>
      <c r="Q995" s="356"/>
      <c r="R995" s="356"/>
      <c r="S995" s="356"/>
      <c r="T995" s="356"/>
      <c r="U995" s="356"/>
      <c r="V995" s="356"/>
      <c r="W995" s="356"/>
      <c r="X995" s="356"/>
      <c r="Y995" s="346"/>
      <c r="Z995" s="347"/>
      <c r="AA995" s="347"/>
      <c r="AB995" s="348"/>
      <c r="AC995" s="357"/>
      <c r="AD995" s="358"/>
      <c r="AE995" s="358"/>
      <c r="AF995" s="358"/>
      <c r="AG995" s="358"/>
      <c r="AH995" s="350"/>
      <c r="AI995" s="359"/>
      <c r="AJ995" s="359"/>
      <c r="AK995" s="359"/>
      <c r="AL995" s="351"/>
      <c r="AM995" s="352"/>
      <c r="AN995" s="352"/>
      <c r="AO995" s="353"/>
      <c r="AP995" s="360"/>
      <c r="AQ995" s="360"/>
      <c r="AR995" s="360"/>
      <c r="AS995" s="360"/>
      <c r="AT995" s="360"/>
      <c r="AU995" s="360"/>
      <c r="AV995" s="360"/>
      <c r="AW995" s="360"/>
      <c r="AX995" s="360"/>
      <c r="AY995">
        <f>COUNTA($C$995)</f>
        <v>0</v>
      </c>
    </row>
    <row r="996" spans="1:51" ht="30" hidden="1" customHeight="1" x14ac:dyDescent="0.15">
      <c r="A996" s="374">
        <v>20</v>
      </c>
      <c r="B996" s="374">
        <v>1</v>
      </c>
      <c r="C996" s="354"/>
      <c r="D996" s="354"/>
      <c r="E996" s="354"/>
      <c r="F996" s="354"/>
      <c r="G996" s="354"/>
      <c r="H996" s="354"/>
      <c r="I996" s="354"/>
      <c r="J996" s="344"/>
      <c r="K996" s="355"/>
      <c r="L996" s="355"/>
      <c r="M996" s="355"/>
      <c r="N996" s="355"/>
      <c r="O996" s="355"/>
      <c r="P996" s="356"/>
      <c r="Q996" s="356"/>
      <c r="R996" s="356"/>
      <c r="S996" s="356"/>
      <c r="T996" s="356"/>
      <c r="U996" s="356"/>
      <c r="V996" s="356"/>
      <c r="W996" s="356"/>
      <c r="X996" s="356"/>
      <c r="Y996" s="346"/>
      <c r="Z996" s="347"/>
      <c r="AA996" s="347"/>
      <c r="AB996" s="348"/>
      <c r="AC996" s="357"/>
      <c r="AD996" s="358"/>
      <c r="AE996" s="358"/>
      <c r="AF996" s="358"/>
      <c r="AG996" s="358"/>
      <c r="AH996" s="350"/>
      <c r="AI996" s="359"/>
      <c r="AJ996" s="359"/>
      <c r="AK996" s="359"/>
      <c r="AL996" s="351"/>
      <c r="AM996" s="352"/>
      <c r="AN996" s="352"/>
      <c r="AO996" s="353"/>
      <c r="AP996" s="360"/>
      <c r="AQ996" s="360"/>
      <c r="AR996" s="360"/>
      <c r="AS996" s="360"/>
      <c r="AT996" s="360"/>
      <c r="AU996" s="360"/>
      <c r="AV996" s="360"/>
      <c r="AW996" s="360"/>
      <c r="AX996" s="360"/>
      <c r="AY996">
        <f>COUNTA($C$996)</f>
        <v>0</v>
      </c>
    </row>
    <row r="997" spans="1:51" ht="30" hidden="1" customHeight="1" x14ac:dyDescent="0.15">
      <c r="A997" s="374">
        <v>21</v>
      </c>
      <c r="B997" s="374">
        <v>1</v>
      </c>
      <c r="C997" s="354"/>
      <c r="D997" s="354"/>
      <c r="E997" s="354"/>
      <c r="F997" s="354"/>
      <c r="G997" s="354"/>
      <c r="H997" s="354"/>
      <c r="I997" s="354"/>
      <c r="J997" s="344"/>
      <c r="K997" s="355"/>
      <c r="L997" s="355"/>
      <c r="M997" s="355"/>
      <c r="N997" s="355"/>
      <c r="O997" s="355"/>
      <c r="P997" s="356"/>
      <c r="Q997" s="356"/>
      <c r="R997" s="356"/>
      <c r="S997" s="356"/>
      <c r="T997" s="356"/>
      <c r="U997" s="356"/>
      <c r="V997" s="356"/>
      <c r="W997" s="356"/>
      <c r="X997" s="356"/>
      <c r="Y997" s="346"/>
      <c r="Z997" s="347"/>
      <c r="AA997" s="347"/>
      <c r="AB997" s="348"/>
      <c r="AC997" s="357"/>
      <c r="AD997" s="358"/>
      <c r="AE997" s="358"/>
      <c r="AF997" s="358"/>
      <c r="AG997" s="358"/>
      <c r="AH997" s="350"/>
      <c r="AI997" s="359"/>
      <c r="AJ997" s="359"/>
      <c r="AK997" s="359"/>
      <c r="AL997" s="351"/>
      <c r="AM997" s="352"/>
      <c r="AN997" s="352"/>
      <c r="AO997" s="353"/>
      <c r="AP997" s="360"/>
      <c r="AQ997" s="360"/>
      <c r="AR997" s="360"/>
      <c r="AS997" s="360"/>
      <c r="AT997" s="360"/>
      <c r="AU997" s="360"/>
      <c r="AV997" s="360"/>
      <c r="AW997" s="360"/>
      <c r="AX997" s="360"/>
      <c r="AY997">
        <f>COUNTA($C$997)</f>
        <v>0</v>
      </c>
    </row>
    <row r="998" spans="1:51" ht="30" hidden="1" customHeight="1" x14ac:dyDescent="0.15">
      <c r="A998" s="374">
        <v>22</v>
      </c>
      <c r="B998" s="374">
        <v>1</v>
      </c>
      <c r="C998" s="354"/>
      <c r="D998" s="354"/>
      <c r="E998" s="354"/>
      <c r="F998" s="354"/>
      <c r="G998" s="354"/>
      <c r="H998" s="354"/>
      <c r="I998" s="354"/>
      <c r="J998" s="344"/>
      <c r="K998" s="355"/>
      <c r="L998" s="355"/>
      <c r="M998" s="355"/>
      <c r="N998" s="355"/>
      <c r="O998" s="355"/>
      <c r="P998" s="356"/>
      <c r="Q998" s="356"/>
      <c r="R998" s="356"/>
      <c r="S998" s="356"/>
      <c r="T998" s="356"/>
      <c r="U998" s="356"/>
      <c r="V998" s="356"/>
      <c r="W998" s="356"/>
      <c r="X998" s="356"/>
      <c r="Y998" s="346"/>
      <c r="Z998" s="347"/>
      <c r="AA998" s="347"/>
      <c r="AB998" s="348"/>
      <c r="AC998" s="357"/>
      <c r="AD998" s="358"/>
      <c r="AE998" s="358"/>
      <c r="AF998" s="358"/>
      <c r="AG998" s="358"/>
      <c r="AH998" s="350"/>
      <c r="AI998" s="359"/>
      <c r="AJ998" s="359"/>
      <c r="AK998" s="359"/>
      <c r="AL998" s="351"/>
      <c r="AM998" s="352"/>
      <c r="AN998" s="352"/>
      <c r="AO998" s="353"/>
      <c r="AP998" s="360"/>
      <c r="AQ998" s="360"/>
      <c r="AR998" s="360"/>
      <c r="AS998" s="360"/>
      <c r="AT998" s="360"/>
      <c r="AU998" s="360"/>
      <c r="AV998" s="360"/>
      <c r="AW998" s="360"/>
      <c r="AX998" s="360"/>
      <c r="AY998">
        <f>COUNTA($C$998)</f>
        <v>0</v>
      </c>
    </row>
    <row r="999" spans="1:51" ht="30" hidden="1" customHeight="1" x14ac:dyDescent="0.15">
      <c r="A999" s="374">
        <v>23</v>
      </c>
      <c r="B999" s="374">
        <v>1</v>
      </c>
      <c r="C999" s="354"/>
      <c r="D999" s="354"/>
      <c r="E999" s="354"/>
      <c r="F999" s="354"/>
      <c r="G999" s="354"/>
      <c r="H999" s="354"/>
      <c r="I999" s="354"/>
      <c r="J999" s="344"/>
      <c r="K999" s="355"/>
      <c r="L999" s="355"/>
      <c r="M999" s="355"/>
      <c r="N999" s="355"/>
      <c r="O999" s="355"/>
      <c r="P999" s="356"/>
      <c r="Q999" s="356"/>
      <c r="R999" s="356"/>
      <c r="S999" s="356"/>
      <c r="T999" s="356"/>
      <c r="U999" s="356"/>
      <c r="V999" s="356"/>
      <c r="W999" s="356"/>
      <c r="X999" s="356"/>
      <c r="Y999" s="346"/>
      <c r="Z999" s="347"/>
      <c r="AA999" s="347"/>
      <c r="AB999" s="348"/>
      <c r="AC999" s="357"/>
      <c r="AD999" s="358"/>
      <c r="AE999" s="358"/>
      <c r="AF999" s="358"/>
      <c r="AG999" s="358"/>
      <c r="AH999" s="350"/>
      <c r="AI999" s="359"/>
      <c r="AJ999" s="359"/>
      <c r="AK999" s="359"/>
      <c r="AL999" s="351"/>
      <c r="AM999" s="352"/>
      <c r="AN999" s="352"/>
      <c r="AO999" s="353"/>
      <c r="AP999" s="360"/>
      <c r="AQ999" s="360"/>
      <c r="AR999" s="360"/>
      <c r="AS999" s="360"/>
      <c r="AT999" s="360"/>
      <c r="AU999" s="360"/>
      <c r="AV999" s="360"/>
      <c r="AW999" s="360"/>
      <c r="AX999" s="360"/>
      <c r="AY999">
        <f>COUNTA($C$999)</f>
        <v>0</v>
      </c>
    </row>
    <row r="1000" spans="1:51" ht="30" hidden="1" customHeight="1" x14ac:dyDescent="0.15">
      <c r="A1000" s="374">
        <v>24</v>
      </c>
      <c r="B1000" s="374">
        <v>1</v>
      </c>
      <c r="C1000" s="354"/>
      <c r="D1000" s="354"/>
      <c r="E1000" s="354"/>
      <c r="F1000" s="354"/>
      <c r="G1000" s="354"/>
      <c r="H1000" s="354"/>
      <c r="I1000" s="354"/>
      <c r="J1000" s="344"/>
      <c r="K1000" s="355"/>
      <c r="L1000" s="355"/>
      <c r="M1000" s="355"/>
      <c r="N1000" s="355"/>
      <c r="O1000" s="355"/>
      <c r="P1000" s="356"/>
      <c r="Q1000" s="356"/>
      <c r="R1000" s="356"/>
      <c r="S1000" s="356"/>
      <c r="T1000" s="356"/>
      <c r="U1000" s="356"/>
      <c r="V1000" s="356"/>
      <c r="W1000" s="356"/>
      <c r="X1000" s="356"/>
      <c r="Y1000" s="346"/>
      <c r="Z1000" s="347"/>
      <c r="AA1000" s="347"/>
      <c r="AB1000" s="348"/>
      <c r="AC1000" s="357"/>
      <c r="AD1000" s="358"/>
      <c r="AE1000" s="358"/>
      <c r="AF1000" s="358"/>
      <c r="AG1000" s="358"/>
      <c r="AH1000" s="350"/>
      <c r="AI1000" s="359"/>
      <c r="AJ1000" s="359"/>
      <c r="AK1000" s="359"/>
      <c r="AL1000" s="351"/>
      <c r="AM1000" s="352"/>
      <c r="AN1000" s="352"/>
      <c r="AO1000" s="353"/>
      <c r="AP1000" s="360"/>
      <c r="AQ1000" s="360"/>
      <c r="AR1000" s="360"/>
      <c r="AS1000" s="360"/>
      <c r="AT1000" s="360"/>
      <c r="AU1000" s="360"/>
      <c r="AV1000" s="360"/>
      <c r="AW1000" s="360"/>
      <c r="AX1000" s="360"/>
      <c r="AY1000">
        <f>COUNTA($C$1000)</f>
        <v>0</v>
      </c>
    </row>
    <row r="1001" spans="1:51" ht="30" hidden="1" customHeight="1" x14ac:dyDescent="0.15">
      <c r="A1001" s="374">
        <v>25</v>
      </c>
      <c r="B1001" s="374">
        <v>1</v>
      </c>
      <c r="C1001" s="354"/>
      <c r="D1001" s="354"/>
      <c r="E1001" s="354"/>
      <c r="F1001" s="354"/>
      <c r="G1001" s="354"/>
      <c r="H1001" s="354"/>
      <c r="I1001" s="354"/>
      <c r="J1001" s="344"/>
      <c r="K1001" s="355"/>
      <c r="L1001" s="355"/>
      <c r="M1001" s="355"/>
      <c r="N1001" s="355"/>
      <c r="O1001" s="355"/>
      <c r="P1001" s="356"/>
      <c r="Q1001" s="356"/>
      <c r="R1001" s="356"/>
      <c r="S1001" s="356"/>
      <c r="T1001" s="356"/>
      <c r="U1001" s="356"/>
      <c r="V1001" s="356"/>
      <c r="W1001" s="356"/>
      <c r="X1001" s="356"/>
      <c r="Y1001" s="346"/>
      <c r="Z1001" s="347"/>
      <c r="AA1001" s="347"/>
      <c r="AB1001" s="348"/>
      <c r="AC1001" s="357"/>
      <c r="AD1001" s="358"/>
      <c r="AE1001" s="358"/>
      <c r="AF1001" s="358"/>
      <c r="AG1001" s="358"/>
      <c r="AH1001" s="350"/>
      <c r="AI1001" s="359"/>
      <c r="AJ1001" s="359"/>
      <c r="AK1001" s="359"/>
      <c r="AL1001" s="351"/>
      <c r="AM1001" s="352"/>
      <c r="AN1001" s="352"/>
      <c r="AO1001" s="353"/>
      <c r="AP1001" s="360"/>
      <c r="AQ1001" s="360"/>
      <c r="AR1001" s="360"/>
      <c r="AS1001" s="360"/>
      <c r="AT1001" s="360"/>
      <c r="AU1001" s="360"/>
      <c r="AV1001" s="360"/>
      <c r="AW1001" s="360"/>
      <c r="AX1001" s="360"/>
      <c r="AY1001">
        <f>COUNTA($C$1001)</f>
        <v>0</v>
      </c>
    </row>
    <row r="1002" spans="1:51" ht="30" hidden="1" customHeight="1" x14ac:dyDescent="0.15">
      <c r="A1002" s="374">
        <v>26</v>
      </c>
      <c r="B1002" s="374">
        <v>1</v>
      </c>
      <c r="C1002" s="354"/>
      <c r="D1002" s="354"/>
      <c r="E1002" s="354"/>
      <c r="F1002" s="354"/>
      <c r="G1002" s="354"/>
      <c r="H1002" s="354"/>
      <c r="I1002" s="354"/>
      <c r="J1002" s="344"/>
      <c r="K1002" s="355"/>
      <c r="L1002" s="355"/>
      <c r="M1002" s="355"/>
      <c r="N1002" s="355"/>
      <c r="O1002" s="355"/>
      <c r="P1002" s="356"/>
      <c r="Q1002" s="356"/>
      <c r="R1002" s="356"/>
      <c r="S1002" s="356"/>
      <c r="T1002" s="356"/>
      <c r="U1002" s="356"/>
      <c r="V1002" s="356"/>
      <c r="W1002" s="356"/>
      <c r="X1002" s="356"/>
      <c r="Y1002" s="346"/>
      <c r="Z1002" s="347"/>
      <c r="AA1002" s="347"/>
      <c r="AB1002" s="348"/>
      <c r="AC1002" s="357"/>
      <c r="AD1002" s="358"/>
      <c r="AE1002" s="358"/>
      <c r="AF1002" s="358"/>
      <c r="AG1002" s="358"/>
      <c r="AH1002" s="350"/>
      <c r="AI1002" s="359"/>
      <c r="AJ1002" s="359"/>
      <c r="AK1002" s="359"/>
      <c r="AL1002" s="351"/>
      <c r="AM1002" s="352"/>
      <c r="AN1002" s="352"/>
      <c r="AO1002" s="353"/>
      <c r="AP1002" s="360"/>
      <c r="AQ1002" s="360"/>
      <c r="AR1002" s="360"/>
      <c r="AS1002" s="360"/>
      <c r="AT1002" s="360"/>
      <c r="AU1002" s="360"/>
      <c r="AV1002" s="360"/>
      <c r="AW1002" s="360"/>
      <c r="AX1002" s="360"/>
      <c r="AY1002">
        <f>COUNTA($C$1002)</f>
        <v>0</v>
      </c>
    </row>
    <row r="1003" spans="1:51" ht="30" hidden="1" customHeight="1" x14ac:dyDescent="0.15">
      <c r="A1003" s="374">
        <v>27</v>
      </c>
      <c r="B1003" s="374">
        <v>1</v>
      </c>
      <c r="C1003" s="354"/>
      <c r="D1003" s="354"/>
      <c r="E1003" s="354"/>
      <c r="F1003" s="354"/>
      <c r="G1003" s="354"/>
      <c r="H1003" s="354"/>
      <c r="I1003" s="354"/>
      <c r="J1003" s="344"/>
      <c r="K1003" s="355"/>
      <c r="L1003" s="355"/>
      <c r="M1003" s="355"/>
      <c r="N1003" s="355"/>
      <c r="O1003" s="355"/>
      <c r="P1003" s="356"/>
      <c r="Q1003" s="356"/>
      <c r="R1003" s="356"/>
      <c r="S1003" s="356"/>
      <c r="T1003" s="356"/>
      <c r="U1003" s="356"/>
      <c r="V1003" s="356"/>
      <c r="W1003" s="356"/>
      <c r="X1003" s="356"/>
      <c r="Y1003" s="346"/>
      <c r="Z1003" s="347"/>
      <c r="AA1003" s="347"/>
      <c r="AB1003" s="348"/>
      <c r="AC1003" s="357"/>
      <c r="AD1003" s="358"/>
      <c r="AE1003" s="358"/>
      <c r="AF1003" s="358"/>
      <c r="AG1003" s="358"/>
      <c r="AH1003" s="350"/>
      <c r="AI1003" s="359"/>
      <c r="AJ1003" s="359"/>
      <c r="AK1003" s="359"/>
      <c r="AL1003" s="351"/>
      <c r="AM1003" s="352"/>
      <c r="AN1003" s="352"/>
      <c r="AO1003" s="353"/>
      <c r="AP1003" s="360"/>
      <c r="AQ1003" s="360"/>
      <c r="AR1003" s="360"/>
      <c r="AS1003" s="360"/>
      <c r="AT1003" s="360"/>
      <c r="AU1003" s="360"/>
      <c r="AV1003" s="360"/>
      <c r="AW1003" s="360"/>
      <c r="AX1003" s="360"/>
      <c r="AY1003">
        <f>COUNTA($C$1003)</f>
        <v>0</v>
      </c>
    </row>
    <row r="1004" spans="1:51" ht="30" hidden="1" customHeight="1" x14ac:dyDescent="0.15">
      <c r="A1004" s="374">
        <v>28</v>
      </c>
      <c r="B1004" s="374">
        <v>1</v>
      </c>
      <c r="C1004" s="354"/>
      <c r="D1004" s="354"/>
      <c r="E1004" s="354"/>
      <c r="F1004" s="354"/>
      <c r="G1004" s="354"/>
      <c r="H1004" s="354"/>
      <c r="I1004" s="354"/>
      <c r="J1004" s="344"/>
      <c r="K1004" s="355"/>
      <c r="L1004" s="355"/>
      <c r="M1004" s="355"/>
      <c r="N1004" s="355"/>
      <c r="O1004" s="355"/>
      <c r="P1004" s="356"/>
      <c r="Q1004" s="356"/>
      <c r="R1004" s="356"/>
      <c r="S1004" s="356"/>
      <c r="T1004" s="356"/>
      <c r="U1004" s="356"/>
      <c r="V1004" s="356"/>
      <c r="W1004" s="356"/>
      <c r="X1004" s="356"/>
      <c r="Y1004" s="346"/>
      <c r="Z1004" s="347"/>
      <c r="AA1004" s="347"/>
      <c r="AB1004" s="348"/>
      <c r="AC1004" s="357"/>
      <c r="AD1004" s="358"/>
      <c r="AE1004" s="358"/>
      <c r="AF1004" s="358"/>
      <c r="AG1004" s="358"/>
      <c r="AH1004" s="350"/>
      <c r="AI1004" s="359"/>
      <c r="AJ1004" s="359"/>
      <c r="AK1004" s="359"/>
      <c r="AL1004" s="351"/>
      <c r="AM1004" s="352"/>
      <c r="AN1004" s="352"/>
      <c r="AO1004" s="353"/>
      <c r="AP1004" s="360"/>
      <c r="AQ1004" s="360"/>
      <c r="AR1004" s="360"/>
      <c r="AS1004" s="360"/>
      <c r="AT1004" s="360"/>
      <c r="AU1004" s="360"/>
      <c r="AV1004" s="360"/>
      <c r="AW1004" s="360"/>
      <c r="AX1004" s="360"/>
      <c r="AY1004">
        <f>COUNTA($C$1004)</f>
        <v>0</v>
      </c>
    </row>
    <row r="1005" spans="1:51" ht="30" hidden="1" customHeight="1" x14ac:dyDescent="0.15">
      <c r="A1005" s="374">
        <v>29</v>
      </c>
      <c r="B1005" s="374">
        <v>1</v>
      </c>
      <c r="C1005" s="354"/>
      <c r="D1005" s="354"/>
      <c r="E1005" s="354"/>
      <c r="F1005" s="354"/>
      <c r="G1005" s="354"/>
      <c r="H1005" s="354"/>
      <c r="I1005" s="354"/>
      <c r="J1005" s="344"/>
      <c r="K1005" s="355"/>
      <c r="L1005" s="355"/>
      <c r="M1005" s="355"/>
      <c r="N1005" s="355"/>
      <c r="O1005" s="355"/>
      <c r="P1005" s="356"/>
      <c r="Q1005" s="356"/>
      <c r="R1005" s="356"/>
      <c r="S1005" s="356"/>
      <c r="T1005" s="356"/>
      <c r="U1005" s="356"/>
      <c r="V1005" s="356"/>
      <c r="W1005" s="356"/>
      <c r="X1005" s="356"/>
      <c r="Y1005" s="346"/>
      <c r="Z1005" s="347"/>
      <c r="AA1005" s="347"/>
      <c r="AB1005" s="348"/>
      <c r="AC1005" s="357"/>
      <c r="AD1005" s="358"/>
      <c r="AE1005" s="358"/>
      <c r="AF1005" s="358"/>
      <c r="AG1005" s="358"/>
      <c r="AH1005" s="350"/>
      <c r="AI1005" s="359"/>
      <c r="AJ1005" s="359"/>
      <c r="AK1005" s="359"/>
      <c r="AL1005" s="351"/>
      <c r="AM1005" s="352"/>
      <c r="AN1005" s="352"/>
      <c r="AO1005" s="353"/>
      <c r="AP1005" s="360"/>
      <c r="AQ1005" s="360"/>
      <c r="AR1005" s="360"/>
      <c r="AS1005" s="360"/>
      <c r="AT1005" s="360"/>
      <c r="AU1005" s="360"/>
      <c r="AV1005" s="360"/>
      <c r="AW1005" s="360"/>
      <c r="AX1005" s="360"/>
      <c r="AY1005">
        <f>COUNTA($C$1005)</f>
        <v>0</v>
      </c>
    </row>
    <row r="1006" spans="1:51" ht="30" hidden="1" customHeight="1" x14ac:dyDescent="0.15">
      <c r="A1006" s="374">
        <v>30</v>
      </c>
      <c r="B1006" s="374">
        <v>1</v>
      </c>
      <c r="C1006" s="354"/>
      <c r="D1006" s="354"/>
      <c r="E1006" s="354"/>
      <c r="F1006" s="354"/>
      <c r="G1006" s="354"/>
      <c r="H1006" s="354"/>
      <c r="I1006" s="354"/>
      <c r="J1006" s="344"/>
      <c r="K1006" s="355"/>
      <c r="L1006" s="355"/>
      <c r="M1006" s="355"/>
      <c r="N1006" s="355"/>
      <c r="O1006" s="355"/>
      <c r="P1006" s="356"/>
      <c r="Q1006" s="356"/>
      <c r="R1006" s="356"/>
      <c r="S1006" s="356"/>
      <c r="T1006" s="356"/>
      <c r="U1006" s="356"/>
      <c r="V1006" s="356"/>
      <c r="W1006" s="356"/>
      <c r="X1006" s="356"/>
      <c r="Y1006" s="346"/>
      <c r="Z1006" s="347"/>
      <c r="AA1006" s="347"/>
      <c r="AB1006" s="348"/>
      <c r="AC1006" s="357"/>
      <c r="AD1006" s="358"/>
      <c r="AE1006" s="358"/>
      <c r="AF1006" s="358"/>
      <c r="AG1006" s="358"/>
      <c r="AH1006" s="350"/>
      <c r="AI1006" s="359"/>
      <c r="AJ1006" s="359"/>
      <c r="AK1006" s="359"/>
      <c r="AL1006" s="351"/>
      <c r="AM1006" s="352"/>
      <c r="AN1006" s="352"/>
      <c r="AO1006" s="353"/>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291</v>
      </c>
      <c r="K1009" s="362"/>
      <c r="L1009" s="362"/>
      <c r="M1009" s="362"/>
      <c r="N1009" s="362"/>
      <c r="O1009" s="362"/>
      <c r="P1009" s="247" t="s">
        <v>243</v>
      </c>
      <c r="Q1009" s="247"/>
      <c r="R1009" s="247"/>
      <c r="S1009" s="247"/>
      <c r="T1009" s="247"/>
      <c r="U1009" s="247"/>
      <c r="V1009" s="247"/>
      <c r="W1009" s="247"/>
      <c r="X1009" s="247"/>
      <c r="Y1009" s="363" t="s">
        <v>289</v>
      </c>
      <c r="Z1009" s="364"/>
      <c r="AA1009" s="364"/>
      <c r="AB1009" s="364"/>
      <c r="AC1009" s="152" t="s">
        <v>328</v>
      </c>
      <c r="AD1009" s="152"/>
      <c r="AE1009" s="152"/>
      <c r="AF1009" s="152"/>
      <c r="AG1009" s="152"/>
      <c r="AH1009" s="363" t="s">
        <v>356</v>
      </c>
      <c r="AI1009" s="361"/>
      <c r="AJ1009" s="361"/>
      <c r="AK1009" s="361"/>
      <c r="AL1009" s="361" t="s">
        <v>21</v>
      </c>
      <c r="AM1009" s="361"/>
      <c r="AN1009" s="361"/>
      <c r="AO1009" s="365"/>
      <c r="AP1009" s="366" t="s">
        <v>292</v>
      </c>
      <c r="AQ1009" s="366"/>
      <c r="AR1009" s="366"/>
      <c r="AS1009" s="366"/>
      <c r="AT1009" s="366"/>
      <c r="AU1009" s="366"/>
      <c r="AV1009" s="366"/>
      <c r="AW1009" s="366"/>
      <c r="AX1009" s="366"/>
      <c r="AY1009">
        <f t="shared" ref="AY1009:AY1010" si="122">$AY$1007</f>
        <v>1</v>
      </c>
    </row>
    <row r="1010" spans="1:51" ht="30" customHeight="1" x14ac:dyDescent="0.15">
      <c r="A1010" s="374">
        <v>1</v>
      </c>
      <c r="B1010" s="374">
        <v>1</v>
      </c>
      <c r="C1010" s="343" t="s">
        <v>888</v>
      </c>
      <c r="D1010" s="343"/>
      <c r="E1010" s="343"/>
      <c r="F1010" s="343"/>
      <c r="G1010" s="343"/>
      <c r="H1010" s="343"/>
      <c r="I1010" s="343"/>
      <c r="J1010" s="344">
        <v>1010405002003</v>
      </c>
      <c r="K1010" s="355"/>
      <c r="L1010" s="355"/>
      <c r="M1010" s="355"/>
      <c r="N1010" s="355"/>
      <c r="O1010" s="355"/>
      <c r="P1010" s="356" t="s">
        <v>898</v>
      </c>
      <c r="Q1010" s="356"/>
      <c r="R1010" s="356"/>
      <c r="S1010" s="356"/>
      <c r="T1010" s="356"/>
      <c r="U1010" s="356"/>
      <c r="V1010" s="356"/>
      <c r="W1010" s="356"/>
      <c r="X1010" s="356"/>
      <c r="Y1010" s="346">
        <v>978</v>
      </c>
      <c r="Z1010" s="347"/>
      <c r="AA1010" s="347"/>
      <c r="AB1010" s="348"/>
      <c r="AC1010" s="367" t="s">
        <v>806</v>
      </c>
      <c r="AD1010" s="368"/>
      <c r="AE1010" s="368"/>
      <c r="AF1010" s="368"/>
      <c r="AG1010" s="368"/>
      <c r="AH1010" s="369" t="s">
        <v>709</v>
      </c>
      <c r="AI1010" s="369"/>
      <c r="AJ1010" s="369"/>
      <c r="AK1010" s="369"/>
      <c r="AL1010" s="351" t="s">
        <v>709</v>
      </c>
      <c r="AM1010" s="352"/>
      <c r="AN1010" s="352"/>
      <c r="AO1010" s="353"/>
      <c r="AP1010" s="150" t="s">
        <v>927</v>
      </c>
      <c r="AQ1010" s="150"/>
      <c r="AR1010" s="150"/>
      <c r="AS1010" s="150"/>
      <c r="AT1010" s="150"/>
      <c r="AU1010" s="150"/>
      <c r="AV1010" s="150"/>
      <c r="AW1010" s="150"/>
      <c r="AX1010" s="150"/>
      <c r="AY1010">
        <f t="shared" si="122"/>
        <v>1</v>
      </c>
    </row>
    <row r="1011" spans="1:51" ht="30" customHeight="1" x14ac:dyDescent="0.15">
      <c r="A1011" s="374">
        <v>2</v>
      </c>
      <c r="B1011" s="374">
        <v>1</v>
      </c>
      <c r="C1011" s="343" t="s">
        <v>888</v>
      </c>
      <c r="D1011" s="343"/>
      <c r="E1011" s="343"/>
      <c r="F1011" s="343"/>
      <c r="G1011" s="343"/>
      <c r="H1011" s="343"/>
      <c r="I1011" s="343"/>
      <c r="J1011" s="344">
        <v>1010405002003</v>
      </c>
      <c r="K1011" s="355"/>
      <c r="L1011" s="355"/>
      <c r="M1011" s="355"/>
      <c r="N1011" s="355"/>
      <c r="O1011" s="355"/>
      <c r="P1011" s="356" t="s">
        <v>899</v>
      </c>
      <c r="Q1011" s="356"/>
      <c r="R1011" s="356"/>
      <c r="S1011" s="356"/>
      <c r="T1011" s="356"/>
      <c r="U1011" s="356"/>
      <c r="V1011" s="356"/>
      <c r="W1011" s="356"/>
      <c r="X1011" s="356"/>
      <c r="Y1011" s="346">
        <v>198</v>
      </c>
      <c r="Z1011" s="347"/>
      <c r="AA1011" s="347"/>
      <c r="AB1011" s="348"/>
      <c r="AC1011" s="367" t="s">
        <v>792</v>
      </c>
      <c r="AD1011" s="367"/>
      <c r="AE1011" s="367"/>
      <c r="AF1011" s="367"/>
      <c r="AG1011" s="367"/>
      <c r="AH1011" s="369">
        <v>1</v>
      </c>
      <c r="AI1011" s="369"/>
      <c r="AJ1011" s="369"/>
      <c r="AK1011" s="369"/>
      <c r="AL1011" s="351">
        <v>99.05</v>
      </c>
      <c r="AM1011" s="352"/>
      <c r="AN1011" s="352"/>
      <c r="AO1011" s="353"/>
      <c r="AP1011" s="150"/>
      <c r="AQ1011" s="150"/>
      <c r="AR1011" s="150"/>
      <c r="AS1011" s="150"/>
      <c r="AT1011" s="150"/>
      <c r="AU1011" s="150"/>
      <c r="AV1011" s="150"/>
      <c r="AW1011" s="150"/>
      <c r="AX1011" s="150"/>
      <c r="AY1011">
        <f>COUNTA($C$1011)</f>
        <v>1</v>
      </c>
    </row>
    <row r="1012" spans="1:51" ht="30" customHeight="1" x14ac:dyDescent="0.15">
      <c r="A1012" s="374">
        <v>3</v>
      </c>
      <c r="B1012" s="374">
        <v>1</v>
      </c>
      <c r="C1012" s="343" t="s">
        <v>888</v>
      </c>
      <c r="D1012" s="343"/>
      <c r="E1012" s="343"/>
      <c r="F1012" s="343"/>
      <c r="G1012" s="343"/>
      <c r="H1012" s="343"/>
      <c r="I1012" s="343"/>
      <c r="J1012" s="344">
        <v>1010405002003</v>
      </c>
      <c r="K1012" s="355"/>
      <c r="L1012" s="355"/>
      <c r="M1012" s="355"/>
      <c r="N1012" s="355"/>
      <c r="O1012" s="355"/>
      <c r="P1012" s="370" t="s">
        <v>900</v>
      </c>
      <c r="Q1012" s="356"/>
      <c r="R1012" s="356"/>
      <c r="S1012" s="356"/>
      <c r="T1012" s="356"/>
      <c r="U1012" s="356"/>
      <c r="V1012" s="356"/>
      <c r="W1012" s="356"/>
      <c r="X1012" s="356"/>
      <c r="Y1012" s="346">
        <v>76</v>
      </c>
      <c r="Z1012" s="347"/>
      <c r="AA1012" s="347"/>
      <c r="AB1012" s="348"/>
      <c r="AC1012" s="367" t="s">
        <v>792</v>
      </c>
      <c r="AD1012" s="367"/>
      <c r="AE1012" s="367"/>
      <c r="AF1012" s="367"/>
      <c r="AG1012" s="367"/>
      <c r="AH1012" s="350">
        <v>1</v>
      </c>
      <c r="AI1012" s="350"/>
      <c r="AJ1012" s="350"/>
      <c r="AK1012" s="350"/>
      <c r="AL1012" s="351">
        <v>96.65</v>
      </c>
      <c r="AM1012" s="352"/>
      <c r="AN1012" s="352"/>
      <c r="AO1012" s="353"/>
      <c r="AP1012" s="150"/>
      <c r="AQ1012" s="150"/>
      <c r="AR1012" s="150"/>
      <c r="AS1012" s="150"/>
      <c r="AT1012" s="150"/>
      <c r="AU1012" s="150"/>
      <c r="AV1012" s="150"/>
      <c r="AW1012" s="150"/>
      <c r="AX1012" s="150"/>
      <c r="AY1012">
        <f>COUNTA($C$1012)</f>
        <v>1</v>
      </c>
    </row>
    <row r="1013" spans="1:51" ht="30" customHeight="1" x14ac:dyDescent="0.15">
      <c r="A1013" s="374">
        <v>4</v>
      </c>
      <c r="B1013" s="374">
        <v>1</v>
      </c>
      <c r="C1013" s="343" t="s">
        <v>888</v>
      </c>
      <c r="D1013" s="343"/>
      <c r="E1013" s="343"/>
      <c r="F1013" s="343"/>
      <c r="G1013" s="343"/>
      <c r="H1013" s="343"/>
      <c r="I1013" s="343"/>
      <c r="J1013" s="344">
        <v>1010405002003</v>
      </c>
      <c r="K1013" s="355"/>
      <c r="L1013" s="355"/>
      <c r="M1013" s="355"/>
      <c r="N1013" s="355"/>
      <c r="O1013" s="355"/>
      <c r="P1013" s="370" t="s">
        <v>901</v>
      </c>
      <c r="Q1013" s="356"/>
      <c r="R1013" s="356"/>
      <c r="S1013" s="356"/>
      <c r="T1013" s="356"/>
      <c r="U1013" s="356"/>
      <c r="V1013" s="356"/>
      <c r="W1013" s="356"/>
      <c r="X1013" s="356"/>
      <c r="Y1013" s="346">
        <v>71</v>
      </c>
      <c r="Z1013" s="347"/>
      <c r="AA1013" s="347"/>
      <c r="AB1013" s="348"/>
      <c r="AC1013" s="367" t="s">
        <v>792</v>
      </c>
      <c r="AD1013" s="367"/>
      <c r="AE1013" s="367"/>
      <c r="AF1013" s="367"/>
      <c r="AG1013" s="367"/>
      <c r="AH1013" s="350">
        <v>2</v>
      </c>
      <c r="AI1013" s="350"/>
      <c r="AJ1013" s="350"/>
      <c r="AK1013" s="350"/>
      <c r="AL1013" s="351">
        <v>96.4</v>
      </c>
      <c r="AM1013" s="352"/>
      <c r="AN1013" s="352"/>
      <c r="AO1013" s="353"/>
      <c r="AP1013" s="150"/>
      <c r="AQ1013" s="150"/>
      <c r="AR1013" s="150"/>
      <c r="AS1013" s="150"/>
      <c r="AT1013" s="150"/>
      <c r="AU1013" s="150"/>
      <c r="AV1013" s="150"/>
      <c r="AW1013" s="150"/>
      <c r="AX1013" s="150"/>
      <c r="AY1013">
        <f>COUNTA($C$1013)</f>
        <v>1</v>
      </c>
    </row>
    <row r="1014" spans="1:51" ht="30" customHeight="1" x14ac:dyDescent="0.15">
      <c r="A1014" s="374">
        <v>5</v>
      </c>
      <c r="B1014" s="374">
        <v>1</v>
      </c>
      <c r="C1014" s="343" t="s">
        <v>888</v>
      </c>
      <c r="D1014" s="343"/>
      <c r="E1014" s="343"/>
      <c r="F1014" s="343"/>
      <c r="G1014" s="343"/>
      <c r="H1014" s="343"/>
      <c r="I1014" s="343"/>
      <c r="J1014" s="344">
        <v>1010405002003</v>
      </c>
      <c r="K1014" s="355"/>
      <c r="L1014" s="355"/>
      <c r="M1014" s="355"/>
      <c r="N1014" s="355"/>
      <c r="O1014" s="355"/>
      <c r="P1014" s="356" t="s">
        <v>902</v>
      </c>
      <c r="Q1014" s="356"/>
      <c r="R1014" s="356"/>
      <c r="S1014" s="356"/>
      <c r="T1014" s="356"/>
      <c r="U1014" s="356"/>
      <c r="V1014" s="356"/>
      <c r="W1014" s="356"/>
      <c r="X1014" s="356"/>
      <c r="Y1014" s="346">
        <v>186</v>
      </c>
      <c r="Z1014" s="347"/>
      <c r="AA1014" s="347"/>
      <c r="AB1014" s="348"/>
      <c r="AC1014" s="349" t="s">
        <v>792</v>
      </c>
      <c r="AD1014" s="349"/>
      <c r="AE1014" s="349"/>
      <c r="AF1014" s="349"/>
      <c r="AG1014" s="349"/>
      <c r="AH1014" s="350">
        <v>1</v>
      </c>
      <c r="AI1014" s="350"/>
      <c r="AJ1014" s="350"/>
      <c r="AK1014" s="350"/>
      <c r="AL1014" s="351">
        <v>76.19</v>
      </c>
      <c r="AM1014" s="352"/>
      <c r="AN1014" s="352"/>
      <c r="AO1014" s="353"/>
      <c r="AP1014" s="150"/>
      <c r="AQ1014" s="150"/>
      <c r="AR1014" s="150"/>
      <c r="AS1014" s="150"/>
      <c r="AT1014" s="150"/>
      <c r="AU1014" s="150"/>
      <c r="AV1014" s="150"/>
      <c r="AW1014" s="150"/>
      <c r="AX1014" s="150"/>
      <c r="AY1014">
        <f>COUNTA($C$1014)</f>
        <v>1</v>
      </c>
    </row>
    <row r="1015" spans="1:51" ht="30" customHeight="1" x14ac:dyDescent="0.15">
      <c r="A1015" s="374">
        <v>6</v>
      </c>
      <c r="B1015" s="374">
        <v>1</v>
      </c>
      <c r="C1015" s="343" t="s">
        <v>889</v>
      </c>
      <c r="D1015" s="343"/>
      <c r="E1015" s="343"/>
      <c r="F1015" s="343"/>
      <c r="G1015" s="343"/>
      <c r="H1015" s="343"/>
      <c r="I1015" s="343"/>
      <c r="J1015" s="344">
        <v>8010801007202</v>
      </c>
      <c r="K1015" s="355"/>
      <c r="L1015" s="355"/>
      <c r="M1015" s="355"/>
      <c r="N1015" s="355"/>
      <c r="O1015" s="355"/>
      <c r="P1015" s="356" t="s">
        <v>903</v>
      </c>
      <c r="Q1015" s="356"/>
      <c r="R1015" s="356"/>
      <c r="S1015" s="356"/>
      <c r="T1015" s="356"/>
      <c r="U1015" s="356"/>
      <c r="V1015" s="356"/>
      <c r="W1015" s="356"/>
      <c r="X1015" s="356"/>
      <c r="Y1015" s="346">
        <v>1078</v>
      </c>
      <c r="Z1015" s="347"/>
      <c r="AA1015" s="347"/>
      <c r="AB1015" s="348"/>
      <c r="AC1015" s="349" t="s">
        <v>806</v>
      </c>
      <c r="AD1015" s="349"/>
      <c r="AE1015" s="349"/>
      <c r="AF1015" s="349"/>
      <c r="AG1015" s="349"/>
      <c r="AH1015" s="369" t="s">
        <v>709</v>
      </c>
      <c r="AI1015" s="369"/>
      <c r="AJ1015" s="369"/>
      <c r="AK1015" s="369"/>
      <c r="AL1015" s="351" t="s">
        <v>709</v>
      </c>
      <c r="AM1015" s="352"/>
      <c r="AN1015" s="352"/>
      <c r="AO1015" s="353"/>
      <c r="AP1015" s="150" t="s">
        <v>927</v>
      </c>
      <c r="AQ1015" s="150"/>
      <c r="AR1015" s="150"/>
      <c r="AS1015" s="150"/>
      <c r="AT1015" s="150"/>
      <c r="AU1015" s="150"/>
      <c r="AV1015" s="150"/>
      <c r="AW1015" s="150"/>
      <c r="AX1015" s="150"/>
      <c r="AY1015">
        <f>COUNTA($C$1015)</f>
        <v>1</v>
      </c>
    </row>
    <row r="1016" spans="1:51" ht="30" customHeight="1" x14ac:dyDescent="0.15">
      <c r="A1016" s="374">
        <v>7</v>
      </c>
      <c r="B1016" s="374">
        <v>1</v>
      </c>
      <c r="C1016" s="343" t="s">
        <v>889</v>
      </c>
      <c r="D1016" s="343"/>
      <c r="E1016" s="343"/>
      <c r="F1016" s="343"/>
      <c r="G1016" s="343"/>
      <c r="H1016" s="343"/>
      <c r="I1016" s="343"/>
      <c r="J1016" s="344">
        <v>8010801007202</v>
      </c>
      <c r="K1016" s="355"/>
      <c r="L1016" s="355"/>
      <c r="M1016" s="355"/>
      <c r="N1016" s="355"/>
      <c r="O1016" s="355"/>
      <c r="P1016" s="356" t="s">
        <v>904</v>
      </c>
      <c r="Q1016" s="356"/>
      <c r="R1016" s="356"/>
      <c r="S1016" s="356"/>
      <c r="T1016" s="356"/>
      <c r="U1016" s="356"/>
      <c r="V1016" s="356"/>
      <c r="W1016" s="356"/>
      <c r="X1016" s="356"/>
      <c r="Y1016" s="346">
        <v>57</v>
      </c>
      <c r="Z1016" s="347"/>
      <c r="AA1016" s="347"/>
      <c r="AB1016" s="348"/>
      <c r="AC1016" s="349" t="s">
        <v>806</v>
      </c>
      <c r="AD1016" s="349"/>
      <c r="AE1016" s="349"/>
      <c r="AF1016" s="349"/>
      <c r="AG1016" s="349"/>
      <c r="AH1016" s="369" t="s">
        <v>709</v>
      </c>
      <c r="AI1016" s="369"/>
      <c r="AJ1016" s="369"/>
      <c r="AK1016" s="369"/>
      <c r="AL1016" s="351" t="s">
        <v>709</v>
      </c>
      <c r="AM1016" s="352"/>
      <c r="AN1016" s="352"/>
      <c r="AO1016" s="353"/>
      <c r="AP1016" s="150" t="s">
        <v>928</v>
      </c>
      <c r="AQ1016" s="150"/>
      <c r="AR1016" s="150"/>
      <c r="AS1016" s="150"/>
      <c r="AT1016" s="150"/>
      <c r="AU1016" s="150"/>
      <c r="AV1016" s="150"/>
      <c r="AW1016" s="150"/>
      <c r="AX1016" s="150"/>
      <c r="AY1016">
        <f>COUNTA($C$1016)</f>
        <v>1</v>
      </c>
    </row>
    <row r="1017" spans="1:51" ht="48" customHeight="1" x14ac:dyDescent="0.15">
      <c r="A1017" s="374">
        <v>8</v>
      </c>
      <c r="B1017" s="374">
        <v>1</v>
      </c>
      <c r="C1017" s="343" t="s">
        <v>889</v>
      </c>
      <c r="D1017" s="343"/>
      <c r="E1017" s="343"/>
      <c r="F1017" s="343"/>
      <c r="G1017" s="343"/>
      <c r="H1017" s="343"/>
      <c r="I1017" s="343"/>
      <c r="J1017" s="344">
        <v>8010801007202</v>
      </c>
      <c r="K1017" s="355"/>
      <c r="L1017" s="355"/>
      <c r="M1017" s="355"/>
      <c r="N1017" s="355"/>
      <c r="O1017" s="355"/>
      <c r="P1017" s="356" t="s">
        <v>905</v>
      </c>
      <c r="Q1017" s="356"/>
      <c r="R1017" s="356"/>
      <c r="S1017" s="356"/>
      <c r="T1017" s="356"/>
      <c r="U1017" s="356"/>
      <c r="V1017" s="356"/>
      <c r="W1017" s="356"/>
      <c r="X1017" s="356"/>
      <c r="Y1017" s="346">
        <v>1</v>
      </c>
      <c r="Z1017" s="347"/>
      <c r="AA1017" s="347"/>
      <c r="AB1017" s="348"/>
      <c r="AC1017" s="349" t="s">
        <v>855</v>
      </c>
      <c r="AD1017" s="349"/>
      <c r="AE1017" s="349"/>
      <c r="AF1017" s="349"/>
      <c r="AG1017" s="349"/>
      <c r="AH1017" s="350">
        <v>2</v>
      </c>
      <c r="AI1017" s="350"/>
      <c r="AJ1017" s="350"/>
      <c r="AK1017" s="350"/>
      <c r="AL1017" s="351">
        <v>95.58</v>
      </c>
      <c r="AM1017" s="352"/>
      <c r="AN1017" s="352"/>
      <c r="AO1017" s="353"/>
      <c r="AP1017" s="150"/>
      <c r="AQ1017" s="150"/>
      <c r="AR1017" s="150"/>
      <c r="AS1017" s="150"/>
      <c r="AT1017" s="150"/>
      <c r="AU1017" s="150"/>
      <c r="AV1017" s="150"/>
      <c r="AW1017" s="150"/>
      <c r="AX1017" s="150"/>
      <c r="AY1017">
        <f>COUNTA($C$1017)</f>
        <v>1</v>
      </c>
    </row>
    <row r="1018" spans="1:51" ht="30" customHeight="1" x14ac:dyDescent="0.15">
      <c r="A1018" s="374">
        <v>9</v>
      </c>
      <c r="B1018" s="374">
        <v>1</v>
      </c>
      <c r="C1018" s="343" t="s">
        <v>889</v>
      </c>
      <c r="D1018" s="343"/>
      <c r="E1018" s="343"/>
      <c r="F1018" s="343"/>
      <c r="G1018" s="343"/>
      <c r="H1018" s="343"/>
      <c r="I1018" s="343"/>
      <c r="J1018" s="344">
        <v>8010801007202</v>
      </c>
      <c r="K1018" s="355"/>
      <c r="L1018" s="355"/>
      <c r="M1018" s="355"/>
      <c r="N1018" s="355"/>
      <c r="O1018" s="355"/>
      <c r="P1018" s="356" t="s">
        <v>906</v>
      </c>
      <c r="Q1018" s="356"/>
      <c r="R1018" s="356"/>
      <c r="S1018" s="356"/>
      <c r="T1018" s="356"/>
      <c r="U1018" s="356"/>
      <c r="V1018" s="356"/>
      <c r="W1018" s="356"/>
      <c r="X1018" s="356"/>
      <c r="Y1018" s="346">
        <v>1</v>
      </c>
      <c r="Z1018" s="347"/>
      <c r="AA1018" s="347"/>
      <c r="AB1018" s="348"/>
      <c r="AC1018" s="349" t="s">
        <v>366</v>
      </c>
      <c r="AD1018" s="349"/>
      <c r="AE1018" s="349"/>
      <c r="AF1018" s="349"/>
      <c r="AG1018" s="349"/>
      <c r="AH1018" s="350">
        <v>2</v>
      </c>
      <c r="AI1018" s="350"/>
      <c r="AJ1018" s="350"/>
      <c r="AK1018" s="350"/>
      <c r="AL1018" s="351">
        <v>97.11</v>
      </c>
      <c r="AM1018" s="352"/>
      <c r="AN1018" s="352"/>
      <c r="AO1018" s="353"/>
      <c r="AP1018" s="150"/>
      <c r="AQ1018" s="150"/>
      <c r="AR1018" s="150"/>
      <c r="AS1018" s="150"/>
      <c r="AT1018" s="150"/>
      <c r="AU1018" s="150"/>
      <c r="AV1018" s="150"/>
      <c r="AW1018" s="150"/>
      <c r="AX1018" s="150"/>
      <c r="AY1018">
        <f>COUNTA($C$1018)</f>
        <v>1</v>
      </c>
    </row>
    <row r="1019" spans="1:51" ht="30" customHeight="1" x14ac:dyDescent="0.15">
      <c r="A1019" s="374">
        <v>10</v>
      </c>
      <c r="B1019" s="374">
        <v>1</v>
      </c>
      <c r="C1019" s="343" t="s">
        <v>889</v>
      </c>
      <c r="D1019" s="343"/>
      <c r="E1019" s="343"/>
      <c r="F1019" s="343"/>
      <c r="G1019" s="343"/>
      <c r="H1019" s="343"/>
      <c r="I1019" s="343"/>
      <c r="J1019" s="344">
        <v>8010801007202</v>
      </c>
      <c r="K1019" s="355"/>
      <c r="L1019" s="355"/>
      <c r="M1019" s="355"/>
      <c r="N1019" s="355"/>
      <c r="O1019" s="355"/>
      <c r="P1019" s="356" t="s">
        <v>907</v>
      </c>
      <c r="Q1019" s="356"/>
      <c r="R1019" s="356"/>
      <c r="S1019" s="356"/>
      <c r="T1019" s="356"/>
      <c r="U1019" s="356"/>
      <c r="V1019" s="356"/>
      <c r="W1019" s="356"/>
      <c r="X1019" s="356"/>
      <c r="Y1019" s="346">
        <v>1</v>
      </c>
      <c r="Z1019" s="347"/>
      <c r="AA1019" s="347"/>
      <c r="AB1019" s="348"/>
      <c r="AC1019" s="349" t="s">
        <v>855</v>
      </c>
      <c r="AD1019" s="349"/>
      <c r="AE1019" s="349"/>
      <c r="AF1019" s="349"/>
      <c r="AG1019" s="349"/>
      <c r="AH1019" s="350">
        <v>2</v>
      </c>
      <c r="AI1019" s="350"/>
      <c r="AJ1019" s="350"/>
      <c r="AK1019" s="350"/>
      <c r="AL1019" s="351">
        <v>100</v>
      </c>
      <c r="AM1019" s="352"/>
      <c r="AN1019" s="352"/>
      <c r="AO1019" s="353"/>
      <c r="AP1019" s="150"/>
      <c r="AQ1019" s="150"/>
      <c r="AR1019" s="150"/>
      <c r="AS1019" s="150"/>
      <c r="AT1019" s="150"/>
      <c r="AU1019" s="150"/>
      <c r="AV1019" s="150"/>
      <c r="AW1019" s="150"/>
      <c r="AX1019" s="150"/>
      <c r="AY1019">
        <f>COUNTA($C$1019)</f>
        <v>1</v>
      </c>
    </row>
    <row r="1020" spans="1:51" ht="30" customHeight="1" x14ac:dyDescent="0.15">
      <c r="A1020" s="374">
        <v>11</v>
      </c>
      <c r="B1020" s="374">
        <v>1</v>
      </c>
      <c r="C1020" s="343" t="s">
        <v>890</v>
      </c>
      <c r="D1020" s="343"/>
      <c r="E1020" s="343"/>
      <c r="F1020" s="343"/>
      <c r="G1020" s="343"/>
      <c r="H1020" s="343"/>
      <c r="I1020" s="343"/>
      <c r="J1020" s="344">
        <v>9120001194911</v>
      </c>
      <c r="K1020" s="355"/>
      <c r="L1020" s="355"/>
      <c r="M1020" s="355"/>
      <c r="N1020" s="355"/>
      <c r="O1020" s="355"/>
      <c r="P1020" s="356" t="s">
        <v>908</v>
      </c>
      <c r="Q1020" s="356"/>
      <c r="R1020" s="356"/>
      <c r="S1020" s="356"/>
      <c r="T1020" s="356"/>
      <c r="U1020" s="356"/>
      <c r="V1020" s="356"/>
      <c r="W1020" s="356"/>
      <c r="X1020" s="356"/>
      <c r="Y1020" s="346">
        <v>535</v>
      </c>
      <c r="Z1020" s="347"/>
      <c r="AA1020" s="347"/>
      <c r="AB1020" s="348"/>
      <c r="AC1020" s="349" t="s">
        <v>809</v>
      </c>
      <c r="AD1020" s="349"/>
      <c r="AE1020" s="349"/>
      <c r="AF1020" s="349"/>
      <c r="AG1020" s="349"/>
      <c r="AH1020" s="350" t="s">
        <v>709</v>
      </c>
      <c r="AI1020" s="350"/>
      <c r="AJ1020" s="350"/>
      <c r="AK1020" s="350"/>
      <c r="AL1020" s="351">
        <v>100</v>
      </c>
      <c r="AM1020" s="352"/>
      <c r="AN1020" s="352"/>
      <c r="AO1020" s="353"/>
      <c r="AP1020" s="150"/>
      <c r="AQ1020" s="150"/>
      <c r="AR1020" s="150"/>
      <c r="AS1020" s="150"/>
      <c r="AT1020" s="150"/>
      <c r="AU1020" s="150"/>
      <c r="AV1020" s="150"/>
      <c r="AW1020" s="150"/>
      <c r="AX1020" s="150"/>
      <c r="AY1020">
        <f>COUNTA($C$1020)</f>
        <v>1</v>
      </c>
    </row>
    <row r="1021" spans="1:51" ht="44.25" customHeight="1" x14ac:dyDescent="0.15">
      <c r="A1021" s="374">
        <v>12</v>
      </c>
      <c r="B1021" s="374">
        <v>1</v>
      </c>
      <c r="C1021" s="343" t="s">
        <v>890</v>
      </c>
      <c r="D1021" s="343"/>
      <c r="E1021" s="343"/>
      <c r="F1021" s="343"/>
      <c r="G1021" s="343"/>
      <c r="H1021" s="343"/>
      <c r="I1021" s="343"/>
      <c r="J1021" s="344">
        <v>9120001194911</v>
      </c>
      <c r="K1021" s="355"/>
      <c r="L1021" s="355"/>
      <c r="M1021" s="355"/>
      <c r="N1021" s="355"/>
      <c r="O1021" s="355"/>
      <c r="P1021" s="356" t="s">
        <v>909</v>
      </c>
      <c r="Q1021" s="356"/>
      <c r="R1021" s="356"/>
      <c r="S1021" s="356"/>
      <c r="T1021" s="356"/>
      <c r="U1021" s="356"/>
      <c r="V1021" s="356"/>
      <c r="W1021" s="356"/>
      <c r="X1021" s="356"/>
      <c r="Y1021" s="346">
        <v>292</v>
      </c>
      <c r="Z1021" s="347"/>
      <c r="AA1021" s="347"/>
      <c r="AB1021" s="348"/>
      <c r="AC1021" s="349" t="s">
        <v>789</v>
      </c>
      <c r="AD1021" s="349"/>
      <c r="AE1021" s="349"/>
      <c r="AF1021" s="349"/>
      <c r="AG1021" s="349"/>
      <c r="AH1021" s="350" t="s">
        <v>709</v>
      </c>
      <c r="AI1021" s="350"/>
      <c r="AJ1021" s="350"/>
      <c r="AK1021" s="350"/>
      <c r="AL1021" s="351" t="s">
        <v>709</v>
      </c>
      <c r="AM1021" s="352"/>
      <c r="AN1021" s="352"/>
      <c r="AO1021" s="353"/>
      <c r="AP1021" s="150"/>
      <c r="AQ1021" s="150"/>
      <c r="AR1021" s="150"/>
      <c r="AS1021" s="150"/>
      <c r="AT1021" s="150"/>
      <c r="AU1021" s="150"/>
      <c r="AV1021" s="150"/>
      <c r="AW1021" s="150"/>
      <c r="AX1021" s="150"/>
      <c r="AY1021">
        <f>COUNTA($C$1021)</f>
        <v>1</v>
      </c>
    </row>
    <row r="1022" spans="1:51" ht="30" customHeight="1" x14ac:dyDescent="0.15">
      <c r="A1022" s="374">
        <v>13</v>
      </c>
      <c r="B1022" s="374">
        <v>1</v>
      </c>
      <c r="C1022" s="343" t="s">
        <v>891</v>
      </c>
      <c r="D1022" s="343"/>
      <c r="E1022" s="343"/>
      <c r="F1022" s="343"/>
      <c r="G1022" s="343"/>
      <c r="H1022" s="343"/>
      <c r="I1022" s="343"/>
      <c r="J1022" s="344">
        <v>7010001064648</v>
      </c>
      <c r="K1022" s="355"/>
      <c r="L1022" s="355"/>
      <c r="M1022" s="355"/>
      <c r="N1022" s="355"/>
      <c r="O1022" s="355"/>
      <c r="P1022" s="356" t="s">
        <v>910</v>
      </c>
      <c r="Q1022" s="356"/>
      <c r="R1022" s="356"/>
      <c r="S1022" s="356"/>
      <c r="T1022" s="356"/>
      <c r="U1022" s="356"/>
      <c r="V1022" s="356"/>
      <c r="W1022" s="356"/>
      <c r="X1022" s="356"/>
      <c r="Y1022" s="346">
        <v>811</v>
      </c>
      <c r="Z1022" s="347"/>
      <c r="AA1022" s="347"/>
      <c r="AB1022" s="348"/>
      <c r="AC1022" s="349" t="s">
        <v>789</v>
      </c>
      <c r="AD1022" s="349"/>
      <c r="AE1022" s="349"/>
      <c r="AF1022" s="349"/>
      <c r="AG1022" s="349"/>
      <c r="AH1022" s="350" t="s">
        <v>709</v>
      </c>
      <c r="AI1022" s="350"/>
      <c r="AJ1022" s="350"/>
      <c r="AK1022" s="350"/>
      <c r="AL1022" s="351" t="s">
        <v>709</v>
      </c>
      <c r="AM1022" s="352"/>
      <c r="AN1022" s="352"/>
      <c r="AO1022" s="353"/>
      <c r="AP1022" s="150"/>
      <c r="AQ1022" s="150"/>
      <c r="AR1022" s="150"/>
      <c r="AS1022" s="150"/>
      <c r="AT1022" s="150"/>
      <c r="AU1022" s="150"/>
      <c r="AV1022" s="150"/>
      <c r="AW1022" s="150"/>
      <c r="AX1022" s="150"/>
      <c r="AY1022">
        <f>COUNTA($C$1022)</f>
        <v>1</v>
      </c>
    </row>
    <row r="1023" spans="1:51" ht="30" customHeight="1" x14ac:dyDescent="0.15">
      <c r="A1023" s="374">
        <v>14</v>
      </c>
      <c r="B1023" s="374">
        <v>1</v>
      </c>
      <c r="C1023" s="343" t="s">
        <v>892</v>
      </c>
      <c r="D1023" s="343"/>
      <c r="E1023" s="343"/>
      <c r="F1023" s="343"/>
      <c r="G1023" s="343"/>
      <c r="H1023" s="343"/>
      <c r="I1023" s="343"/>
      <c r="J1023" s="344">
        <v>6011201004650</v>
      </c>
      <c r="K1023" s="355"/>
      <c r="L1023" s="355"/>
      <c r="M1023" s="355"/>
      <c r="N1023" s="355"/>
      <c r="O1023" s="355"/>
      <c r="P1023" s="356" t="s">
        <v>911</v>
      </c>
      <c r="Q1023" s="356"/>
      <c r="R1023" s="356"/>
      <c r="S1023" s="356"/>
      <c r="T1023" s="356"/>
      <c r="U1023" s="356"/>
      <c r="V1023" s="356"/>
      <c r="W1023" s="356"/>
      <c r="X1023" s="356"/>
      <c r="Y1023" s="346">
        <v>550</v>
      </c>
      <c r="Z1023" s="347"/>
      <c r="AA1023" s="347"/>
      <c r="AB1023" s="348"/>
      <c r="AC1023" s="349" t="s">
        <v>806</v>
      </c>
      <c r="AD1023" s="349"/>
      <c r="AE1023" s="349"/>
      <c r="AF1023" s="349"/>
      <c r="AG1023" s="349"/>
      <c r="AH1023" s="350" t="s">
        <v>709</v>
      </c>
      <c r="AI1023" s="350"/>
      <c r="AJ1023" s="350"/>
      <c r="AK1023" s="350"/>
      <c r="AL1023" s="351" t="s">
        <v>709</v>
      </c>
      <c r="AM1023" s="352"/>
      <c r="AN1023" s="352"/>
      <c r="AO1023" s="353"/>
      <c r="AP1023" s="150" t="s">
        <v>927</v>
      </c>
      <c r="AQ1023" s="150"/>
      <c r="AR1023" s="150"/>
      <c r="AS1023" s="150"/>
      <c r="AT1023" s="150"/>
      <c r="AU1023" s="150"/>
      <c r="AV1023" s="150"/>
      <c r="AW1023" s="150"/>
      <c r="AX1023" s="150"/>
      <c r="AY1023">
        <f>COUNTA($C$1023)</f>
        <v>1</v>
      </c>
    </row>
    <row r="1024" spans="1:51" ht="30" customHeight="1" x14ac:dyDescent="0.15">
      <c r="A1024" s="374">
        <v>15</v>
      </c>
      <c r="B1024" s="374">
        <v>1</v>
      </c>
      <c r="C1024" s="343" t="s">
        <v>892</v>
      </c>
      <c r="D1024" s="343"/>
      <c r="E1024" s="343"/>
      <c r="F1024" s="343"/>
      <c r="G1024" s="343"/>
      <c r="H1024" s="343"/>
      <c r="I1024" s="343"/>
      <c r="J1024" s="344">
        <v>6011201004650</v>
      </c>
      <c r="K1024" s="355"/>
      <c r="L1024" s="355"/>
      <c r="M1024" s="355"/>
      <c r="N1024" s="355"/>
      <c r="O1024" s="355"/>
      <c r="P1024" s="356" t="s">
        <v>912</v>
      </c>
      <c r="Q1024" s="356"/>
      <c r="R1024" s="356"/>
      <c r="S1024" s="356"/>
      <c r="T1024" s="356"/>
      <c r="U1024" s="356"/>
      <c r="V1024" s="356"/>
      <c r="W1024" s="356"/>
      <c r="X1024" s="356"/>
      <c r="Y1024" s="346">
        <v>38</v>
      </c>
      <c r="Z1024" s="347"/>
      <c r="AA1024" s="347"/>
      <c r="AB1024" s="348"/>
      <c r="AC1024" s="349" t="s">
        <v>806</v>
      </c>
      <c r="AD1024" s="349"/>
      <c r="AE1024" s="349"/>
      <c r="AF1024" s="349"/>
      <c r="AG1024" s="349"/>
      <c r="AH1024" s="350" t="s">
        <v>709</v>
      </c>
      <c r="AI1024" s="350"/>
      <c r="AJ1024" s="350"/>
      <c r="AK1024" s="350"/>
      <c r="AL1024" s="351" t="s">
        <v>709</v>
      </c>
      <c r="AM1024" s="352"/>
      <c r="AN1024" s="352"/>
      <c r="AO1024" s="353"/>
      <c r="AP1024" s="150" t="s">
        <v>928</v>
      </c>
      <c r="AQ1024" s="150"/>
      <c r="AR1024" s="150"/>
      <c r="AS1024" s="150"/>
      <c r="AT1024" s="150"/>
      <c r="AU1024" s="150"/>
      <c r="AV1024" s="150"/>
      <c r="AW1024" s="150"/>
      <c r="AX1024" s="150"/>
      <c r="AY1024">
        <f>COUNTA($C$1024)</f>
        <v>1</v>
      </c>
    </row>
    <row r="1025" spans="1:51" ht="45.75" customHeight="1" x14ac:dyDescent="0.15">
      <c r="A1025" s="374">
        <v>16</v>
      </c>
      <c r="B1025" s="374">
        <v>1</v>
      </c>
      <c r="C1025" s="343" t="s">
        <v>892</v>
      </c>
      <c r="D1025" s="343"/>
      <c r="E1025" s="343"/>
      <c r="F1025" s="343"/>
      <c r="G1025" s="343"/>
      <c r="H1025" s="343"/>
      <c r="I1025" s="343"/>
      <c r="J1025" s="344">
        <v>6011201004650</v>
      </c>
      <c r="K1025" s="355"/>
      <c r="L1025" s="355"/>
      <c r="M1025" s="355"/>
      <c r="N1025" s="355"/>
      <c r="O1025" s="355"/>
      <c r="P1025" s="356" t="s">
        <v>913</v>
      </c>
      <c r="Q1025" s="356"/>
      <c r="R1025" s="356"/>
      <c r="S1025" s="356"/>
      <c r="T1025" s="356"/>
      <c r="U1025" s="356"/>
      <c r="V1025" s="356"/>
      <c r="W1025" s="356"/>
      <c r="X1025" s="356"/>
      <c r="Y1025" s="346">
        <v>7</v>
      </c>
      <c r="Z1025" s="347"/>
      <c r="AA1025" s="347"/>
      <c r="AB1025" s="348"/>
      <c r="AC1025" s="349" t="s">
        <v>792</v>
      </c>
      <c r="AD1025" s="349"/>
      <c r="AE1025" s="349"/>
      <c r="AF1025" s="349"/>
      <c r="AG1025" s="349"/>
      <c r="AH1025" s="350">
        <v>1</v>
      </c>
      <c r="AI1025" s="350"/>
      <c r="AJ1025" s="350"/>
      <c r="AK1025" s="350"/>
      <c r="AL1025" s="351">
        <v>98.81</v>
      </c>
      <c r="AM1025" s="352"/>
      <c r="AN1025" s="352"/>
      <c r="AO1025" s="353"/>
      <c r="AP1025" s="150"/>
      <c r="AQ1025" s="150"/>
      <c r="AR1025" s="150"/>
      <c r="AS1025" s="150"/>
      <c r="AT1025" s="150"/>
      <c r="AU1025" s="150"/>
      <c r="AV1025" s="150"/>
      <c r="AW1025" s="150"/>
      <c r="AX1025" s="150"/>
      <c r="AY1025">
        <f>COUNTA($C$1025)</f>
        <v>1</v>
      </c>
    </row>
    <row r="1026" spans="1:51" s="16" customFormat="1" ht="48.75" customHeight="1" x14ac:dyDescent="0.15">
      <c r="A1026" s="374">
        <v>17</v>
      </c>
      <c r="B1026" s="374">
        <v>1</v>
      </c>
      <c r="C1026" s="343" t="s">
        <v>892</v>
      </c>
      <c r="D1026" s="343"/>
      <c r="E1026" s="343"/>
      <c r="F1026" s="343"/>
      <c r="G1026" s="343"/>
      <c r="H1026" s="343"/>
      <c r="I1026" s="343"/>
      <c r="J1026" s="344">
        <v>6011201004650</v>
      </c>
      <c r="K1026" s="355"/>
      <c r="L1026" s="355"/>
      <c r="M1026" s="355"/>
      <c r="N1026" s="355"/>
      <c r="O1026" s="355"/>
      <c r="P1026" s="356" t="s">
        <v>914</v>
      </c>
      <c r="Q1026" s="356"/>
      <c r="R1026" s="356"/>
      <c r="S1026" s="356"/>
      <c r="T1026" s="356"/>
      <c r="U1026" s="356"/>
      <c r="V1026" s="356"/>
      <c r="W1026" s="356"/>
      <c r="X1026" s="356"/>
      <c r="Y1026" s="346">
        <v>7</v>
      </c>
      <c r="Z1026" s="347"/>
      <c r="AA1026" s="347"/>
      <c r="AB1026" s="348"/>
      <c r="AC1026" s="349" t="s">
        <v>792</v>
      </c>
      <c r="AD1026" s="349"/>
      <c r="AE1026" s="349"/>
      <c r="AF1026" s="349"/>
      <c r="AG1026" s="349"/>
      <c r="AH1026" s="350">
        <v>1</v>
      </c>
      <c r="AI1026" s="350"/>
      <c r="AJ1026" s="350"/>
      <c r="AK1026" s="350"/>
      <c r="AL1026" s="351">
        <v>98.48</v>
      </c>
      <c r="AM1026" s="352"/>
      <c r="AN1026" s="352"/>
      <c r="AO1026" s="353"/>
      <c r="AP1026" s="150"/>
      <c r="AQ1026" s="150"/>
      <c r="AR1026" s="150"/>
      <c r="AS1026" s="150"/>
      <c r="AT1026" s="150"/>
      <c r="AU1026" s="150"/>
      <c r="AV1026" s="150"/>
      <c r="AW1026" s="150"/>
      <c r="AX1026" s="150"/>
      <c r="AY1026">
        <f>COUNTA($C$1026)</f>
        <v>1</v>
      </c>
    </row>
    <row r="1027" spans="1:51" ht="47.25" customHeight="1" x14ac:dyDescent="0.15">
      <c r="A1027" s="374">
        <v>18</v>
      </c>
      <c r="B1027" s="374">
        <v>1</v>
      </c>
      <c r="C1027" s="343" t="s">
        <v>892</v>
      </c>
      <c r="D1027" s="343"/>
      <c r="E1027" s="343"/>
      <c r="F1027" s="343"/>
      <c r="G1027" s="343"/>
      <c r="H1027" s="343"/>
      <c r="I1027" s="343"/>
      <c r="J1027" s="344">
        <v>6011201004650</v>
      </c>
      <c r="K1027" s="355"/>
      <c r="L1027" s="355"/>
      <c r="M1027" s="355"/>
      <c r="N1027" s="355"/>
      <c r="O1027" s="355"/>
      <c r="P1027" s="356" t="s">
        <v>915</v>
      </c>
      <c r="Q1027" s="356"/>
      <c r="R1027" s="356"/>
      <c r="S1027" s="356"/>
      <c r="T1027" s="356"/>
      <c r="U1027" s="356"/>
      <c r="V1027" s="356"/>
      <c r="W1027" s="356"/>
      <c r="X1027" s="356"/>
      <c r="Y1027" s="346">
        <v>8</v>
      </c>
      <c r="Z1027" s="347"/>
      <c r="AA1027" s="347"/>
      <c r="AB1027" s="348"/>
      <c r="AC1027" s="349" t="s">
        <v>792</v>
      </c>
      <c r="AD1027" s="349"/>
      <c r="AE1027" s="349"/>
      <c r="AF1027" s="349"/>
      <c r="AG1027" s="349"/>
      <c r="AH1027" s="350">
        <v>1</v>
      </c>
      <c r="AI1027" s="350"/>
      <c r="AJ1027" s="350"/>
      <c r="AK1027" s="350"/>
      <c r="AL1027" s="351">
        <v>97.08</v>
      </c>
      <c r="AM1027" s="352"/>
      <c r="AN1027" s="352"/>
      <c r="AO1027" s="353"/>
      <c r="AP1027" s="150"/>
      <c r="AQ1027" s="150"/>
      <c r="AR1027" s="150"/>
      <c r="AS1027" s="150"/>
      <c r="AT1027" s="150"/>
      <c r="AU1027" s="150"/>
      <c r="AV1027" s="150"/>
      <c r="AW1027" s="150"/>
      <c r="AX1027" s="150"/>
      <c r="AY1027">
        <f>COUNTA($C$1027)</f>
        <v>1</v>
      </c>
    </row>
    <row r="1028" spans="1:51" ht="51" customHeight="1" x14ac:dyDescent="0.15">
      <c r="A1028" s="374">
        <v>19</v>
      </c>
      <c r="B1028" s="374">
        <v>1</v>
      </c>
      <c r="C1028" s="343" t="s">
        <v>893</v>
      </c>
      <c r="D1028" s="343"/>
      <c r="E1028" s="343"/>
      <c r="F1028" s="343"/>
      <c r="G1028" s="343"/>
      <c r="H1028" s="343"/>
      <c r="I1028" s="343"/>
      <c r="J1028" s="344">
        <v>7010401022916</v>
      </c>
      <c r="K1028" s="355"/>
      <c r="L1028" s="355"/>
      <c r="M1028" s="355"/>
      <c r="N1028" s="355"/>
      <c r="O1028" s="355"/>
      <c r="P1028" s="356" t="s">
        <v>916</v>
      </c>
      <c r="Q1028" s="356"/>
      <c r="R1028" s="356"/>
      <c r="S1028" s="356"/>
      <c r="T1028" s="356"/>
      <c r="U1028" s="356"/>
      <c r="V1028" s="356"/>
      <c r="W1028" s="356"/>
      <c r="X1028" s="356"/>
      <c r="Y1028" s="346">
        <v>99</v>
      </c>
      <c r="Z1028" s="347"/>
      <c r="AA1028" s="347"/>
      <c r="AB1028" s="348"/>
      <c r="AC1028" s="349" t="s">
        <v>787</v>
      </c>
      <c r="AD1028" s="349"/>
      <c r="AE1028" s="349"/>
      <c r="AF1028" s="349"/>
      <c r="AG1028" s="349"/>
      <c r="AH1028" s="350" t="s">
        <v>394</v>
      </c>
      <c r="AI1028" s="350"/>
      <c r="AJ1028" s="350"/>
      <c r="AK1028" s="350"/>
      <c r="AL1028" s="351">
        <v>95.94</v>
      </c>
      <c r="AM1028" s="352"/>
      <c r="AN1028" s="352"/>
      <c r="AO1028" s="353"/>
      <c r="AP1028" s="150"/>
      <c r="AQ1028" s="150"/>
      <c r="AR1028" s="150"/>
      <c r="AS1028" s="150"/>
      <c r="AT1028" s="150"/>
      <c r="AU1028" s="150"/>
      <c r="AV1028" s="150"/>
      <c r="AW1028" s="150"/>
      <c r="AX1028" s="150"/>
      <c r="AY1028">
        <f>COUNTA($C$1028)</f>
        <v>1</v>
      </c>
    </row>
    <row r="1029" spans="1:51" ht="30" customHeight="1" x14ac:dyDescent="0.15">
      <c r="A1029" s="374">
        <v>20</v>
      </c>
      <c r="B1029" s="374">
        <v>1</v>
      </c>
      <c r="C1029" s="343" t="s">
        <v>893</v>
      </c>
      <c r="D1029" s="343"/>
      <c r="E1029" s="343"/>
      <c r="F1029" s="343"/>
      <c r="G1029" s="343"/>
      <c r="H1029" s="343"/>
      <c r="I1029" s="343"/>
      <c r="J1029" s="344">
        <v>7010401022916</v>
      </c>
      <c r="K1029" s="355"/>
      <c r="L1029" s="355"/>
      <c r="M1029" s="355"/>
      <c r="N1029" s="355"/>
      <c r="O1029" s="355"/>
      <c r="P1029" s="356" t="s">
        <v>917</v>
      </c>
      <c r="Q1029" s="356"/>
      <c r="R1029" s="356"/>
      <c r="S1029" s="356"/>
      <c r="T1029" s="356"/>
      <c r="U1029" s="356"/>
      <c r="V1029" s="356"/>
      <c r="W1029" s="356"/>
      <c r="X1029" s="356"/>
      <c r="Y1029" s="346">
        <v>84</v>
      </c>
      <c r="Z1029" s="347"/>
      <c r="AA1029" s="347"/>
      <c r="AB1029" s="348"/>
      <c r="AC1029" s="349" t="s">
        <v>787</v>
      </c>
      <c r="AD1029" s="349"/>
      <c r="AE1029" s="349"/>
      <c r="AF1029" s="349"/>
      <c r="AG1029" s="349"/>
      <c r="AH1029" s="350" t="s">
        <v>394</v>
      </c>
      <c r="AI1029" s="350"/>
      <c r="AJ1029" s="350"/>
      <c r="AK1029" s="350"/>
      <c r="AL1029" s="351">
        <v>94.47</v>
      </c>
      <c r="AM1029" s="352"/>
      <c r="AN1029" s="352"/>
      <c r="AO1029" s="353"/>
      <c r="AP1029" s="150"/>
      <c r="AQ1029" s="150"/>
      <c r="AR1029" s="150"/>
      <c r="AS1029" s="150"/>
      <c r="AT1029" s="150"/>
      <c r="AU1029" s="150"/>
      <c r="AV1029" s="150"/>
      <c r="AW1029" s="150"/>
      <c r="AX1029" s="150"/>
      <c r="AY1029">
        <f>COUNTA($C$1029)</f>
        <v>1</v>
      </c>
    </row>
    <row r="1030" spans="1:51" ht="51" customHeight="1" x14ac:dyDescent="0.15">
      <c r="A1030" s="374">
        <v>21</v>
      </c>
      <c r="B1030" s="374">
        <v>1</v>
      </c>
      <c r="C1030" s="343" t="s">
        <v>893</v>
      </c>
      <c r="D1030" s="343"/>
      <c r="E1030" s="343"/>
      <c r="F1030" s="343"/>
      <c r="G1030" s="343"/>
      <c r="H1030" s="343"/>
      <c r="I1030" s="343"/>
      <c r="J1030" s="344">
        <v>7010401022916</v>
      </c>
      <c r="K1030" s="355"/>
      <c r="L1030" s="355"/>
      <c r="M1030" s="355"/>
      <c r="N1030" s="355"/>
      <c r="O1030" s="355"/>
      <c r="P1030" s="356" t="s">
        <v>918</v>
      </c>
      <c r="Q1030" s="356"/>
      <c r="R1030" s="356"/>
      <c r="S1030" s="356"/>
      <c r="T1030" s="356"/>
      <c r="U1030" s="356"/>
      <c r="V1030" s="356"/>
      <c r="W1030" s="356"/>
      <c r="X1030" s="356"/>
      <c r="Y1030" s="346">
        <v>79</v>
      </c>
      <c r="Z1030" s="347"/>
      <c r="AA1030" s="347"/>
      <c r="AB1030" s="348"/>
      <c r="AC1030" s="349" t="s">
        <v>795</v>
      </c>
      <c r="AD1030" s="349"/>
      <c r="AE1030" s="349"/>
      <c r="AF1030" s="349"/>
      <c r="AG1030" s="349"/>
      <c r="AH1030" s="350">
        <v>1</v>
      </c>
      <c r="AI1030" s="350"/>
      <c r="AJ1030" s="350"/>
      <c r="AK1030" s="350"/>
      <c r="AL1030" s="351">
        <v>96.37</v>
      </c>
      <c r="AM1030" s="352"/>
      <c r="AN1030" s="352"/>
      <c r="AO1030" s="353"/>
      <c r="AP1030" s="150"/>
      <c r="AQ1030" s="150"/>
      <c r="AR1030" s="150"/>
      <c r="AS1030" s="150"/>
      <c r="AT1030" s="150"/>
      <c r="AU1030" s="150"/>
      <c r="AV1030" s="150"/>
      <c r="AW1030" s="150"/>
      <c r="AX1030" s="150"/>
      <c r="AY1030">
        <f>COUNTA($C$1030)</f>
        <v>1</v>
      </c>
    </row>
    <row r="1031" spans="1:51" ht="30" customHeight="1" x14ac:dyDescent="0.15">
      <c r="A1031" s="374">
        <v>22</v>
      </c>
      <c r="B1031" s="374">
        <v>1</v>
      </c>
      <c r="C1031" s="343" t="s">
        <v>893</v>
      </c>
      <c r="D1031" s="343"/>
      <c r="E1031" s="343"/>
      <c r="F1031" s="343"/>
      <c r="G1031" s="343"/>
      <c r="H1031" s="343"/>
      <c r="I1031" s="343"/>
      <c r="J1031" s="344">
        <v>7010401022916</v>
      </c>
      <c r="K1031" s="355"/>
      <c r="L1031" s="355"/>
      <c r="M1031" s="355"/>
      <c r="N1031" s="355"/>
      <c r="O1031" s="355"/>
      <c r="P1031" s="356" t="s">
        <v>919</v>
      </c>
      <c r="Q1031" s="356"/>
      <c r="R1031" s="356"/>
      <c r="S1031" s="356"/>
      <c r="T1031" s="356"/>
      <c r="U1031" s="356"/>
      <c r="V1031" s="356"/>
      <c r="W1031" s="356"/>
      <c r="X1031" s="356"/>
      <c r="Y1031" s="346">
        <v>224</v>
      </c>
      <c r="Z1031" s="347"/>
      <c r="AA1031" s="347"/>
      <c r="AB1031" s="348"/>
      <c r="AC1031" s="349" t="s">
        <v>809</v>
      </c>
      <c r="AD1031" s="349"/>
      <c r="AE1031" s="349"/>
      <c r="AF1031" s="349"/>
      <c r="AG1031" s="349"/>
      <c r="AH1031" s="350">
        <v>1</v>
      </c>
      <c r="AI1031" s="350"/>
      <c r="AJ1031" s="350"/>
      <c r="AK1031" s="350"/>
      <c r="AL1031" s="351">
        <v>98.08</v>
      </c>
      <c r="AM1031" s="352"/>
      <c r="AN1031" s="352"/>
      <c r="AO1031" s="353"/>
      <c r="AP1031" s="150"/>
      <c r="AQ1031" s="150"/>
      <c r="AR1031" s="150"/>
      <c r="AS1031" s="150"/>
      <c r="AT1031" s="150"/>
      <c r="AU1031" s="150"/>
      <c r="AV1031" s="150"/>
      <c r="AW1031" s="150"/>
      <c r="AX1031" s="150"/>
      <c r="AY1031">
        <f>COUNTA($C$1031)</f>
        <v>1</v>
      </c>
    </row>
    <row r="1032" spans="1:51" ht="30" customHeight="1" x14ac:dyDescent="0.15">
      <c r="A1032" s="374">
        <v>23</v>
      </c>
      <c r="B1032" s="374">
        <v>1</v>
      </c>
      <c r="C1032" s="343" t="s">
        <v>894</v>
      </c>
      <c r="D1032" s="343"/>
      <c r="E1032" s="343"/>
      <c r="F1032" s="343"/>
      <c r="G1032" s="343"/>
      <c r="H1032" s="343"/>
      <c r="I1032" s="343"/>
      <c r="J1032" s="344">
        <v>7010001034840</v>
      </c>
      <c r="K1032" s="355"/>
      <c r="L1032" s="355"/>
      <c r="M1032" s="355"/>
      <c r="N1032" s="355"/>
      <c r="O1032" s="355"/>
      <c r="P1032" s="356" t="s">
        <v>920</v>
      </c>
      <c r="Q1032" s="356"/>
      <c r="R1032" s="356"/>
      <c r="S1032" s="356"/>
      <c r="T1032" s="356"/>
      <c r="U1032" s="356"/>
      <c r="V1032" s="356"/>
      <c r="W1032" s="356"/>
      <c r="X1032" s="356"/>
      <c r="Y1032" s="346">
        <v>182</v>
      </c>
      <c r="Z1032" s="347"/>
      <c r="AA1032" s="347"/>
      <c r="AB1032" s="348"/>
      <c r="AC1032" s="349" t="s">
        <v>806</v>
      </c>
      <c r="AD1032" s="349"/>
      <c r="AE1032" s="349"/>
      <c r="AF1032" s="349"/>
      <c r="AG1032" s="349"/>
      <c r="AH1032" s="369" t="s">
        <v>709</v>
      </c>
      <c r="AI1032" s="369"/>
      <c r="AJ1032" s="369"/>
      <c r="AK1032" s="369"/>
      <c r="AL1032" s="351" t="s">
        <v>709</v>
      </c>
      <c r="AM1032" s="352"/>
      <c r="AN1032" s="352"/>
      <c r="AO1032" s="353"/>
      <c r="AP1032" s="150" t="s">
        <v>927</v>
      </c>
      <c r="AQ1032" s="150"/>
      <c r="AR1032" s="150"/>
      <c r="AS1032" s="150"/>
      <c r="AT1032" s="150"/>
      <c r="AU1032" s="150"/>
      <c r="AV1032" s="150"/>
      <c r="AW1032" s="150"/>
      <c r="AX1032" s="150"/>
      <c r="AY1032">
        <f>COUNTA($C$1032)</f>
        <v>1</v>
      </c>
    </row>
    <row r="1033" spans="1:51" ht="48" customHeight="1" x14ac:dyDescent="0.15">
      <c r="A1033" s="374">
        <v>24</v>
      </c>
      <c r="B1033" s="374">
        <v>1</v>
      </c>
      <c r="C1033" s="343" t="s">
        <v>894</v>
      </c>
      <c r="D1033" s="343"/>
      <c r="E1033" s="343"/>
      <c r="F1033" s="343"/>
      <c r="G1033" s="343"/>
      <c r="H1033" s="343"/>
      <c r="I1033" s="343"/>
      <c r="J1033" s="344">
        <v>7010001034840</v>
      </c>
      <c r="K1033" s="355"/>
      <c r="L1033" s="355"/>
      <c r="M1033" s="355"/>
      <c r="N1033" s="355"/>
      <c r="O1033" s="355"/>
      <c r="P1033" s="356" t="s">
        <v>921</v>
      </c>
      <c r="Q1033" s="356"/>
      <c r="R1033" s="356"/>
      <c r="S1033" s="356"/>
      <c r="T1033" s="356"/>
      <c r="U1033" s="356"/>
      <c r="V1033" s="356"/>
      <c r="W1033" s="356"/>
      <c r="X1033" s="356"/>
      <c r="Y1033" s="346">
        <v>126</v>
      </c>
      <c r="Z1033" s="347"/>
      <c r="AA1033" s="347"/>
      <c r="AB1033" s="348"/>
      <c r="AC1033" s="349" t="s">
        <v>795</v>
      </c>
      <c r="AD1033" s="349"/>
      <c r="AE1033" s="349"/>
      <c r="AF1033" s="349"/>
      <c r="AG1033" s="349"/>
      <c r="AH1033" s="350">
        <v>2</v>
      </c>
      <c r="AI1033" s="350"/>
      <c r="AJ1033" s="350"/>
      <c r="AK1033" s="350"/>
      <c r="AL1033" s="351">
        <v>71.510000000000005</v>
      </c>
      <c r="AM1033" s="352"/>
      <c r="AN1033" s="352"/>
      <c r="AO1033" s="353"/>
      <c r="AP1033" s="150"/>
      <c r="AQ1033" s="150"/>
      <c r="AR1033" s="150"/>
      <c r="AS1033" s="150"/>
      <c r="AT1033" s="150"/>
      <c r="AU1033" s="150"/>
      <c r="AV1033" s="150"/>
      <c r="AW1033" s="150"/>
      <c r="AX1033" s="150"/>
      <c r="AY1033">
        <f>COUNTA($C$1033)</f>
        <v>1</v>
      </c>
    </row>
    <row r="1034" spans="1:51" ht="48" customHeight="1" x14ac:dyDescent="0.15">
      <c r="A1034" s="374">
        <v>25</v>
      </c>
      <c r="B1034" s="374">
        <v>1</v>
      </c>
      <c r="C1034" s="343" t="s">
        <v>894</v>
      </c>
      <c r="D1034" s="343"/>
      <c r="E1034" s="343"/>
      <c r="F1034" s="343"/>
      <c r="G1034" s="343"/>
      <c r="H1034" s="343"/>
      <c r="I1034" s="343"/>
      <c r="J1034" s="344">
        <v>7010001034840</v>
      </c>
      <c r="K1034" s="355"/>
      <c r="L1034" s="355"/>
      <c r="M1034" s="355"/>
      <c r="N1034" s="355"/>
      <c r="O1034" s="355"/>
      <c r="P1034" s="356" t="s">
        <v>922</v>
      </c>
      <c r="Q1034" s="356"/>
      <c r="R1034" s="356"/>
      <c r="S1034" s="356"/>
      <c r="T1034" s="356"/>
      <c r="U1034" s="356"/>
      <c r="V1034" s="356"/>
      <c r="W1034" s="356"/>
      <c r="X1034" s="356"/>
      <c r="Y1034" s="346">
        <v>78</v>
      </c>
      <c r="Z1034" s="347"/>
      <c r="AA1034" s="347"/>
      <c r="AB1034" s="348"/>
      <c r="AC1034" s="349" t="s">
        <v>795</v>
      </c>
      <c r="AD1034" s="349"/>
      <c r="AE1034" s="349"/>
      <c r="AF1034" s="349"/>
      <c r="AG1034" s="349"/>
      <c r="AH1034" s="350">
        <v>1</v>
      </c>
      <c r="AI1034" s="350"/>
      <c r="AJ1034" s="350"/>
      <c r="AK1034" s="350"/>
      <c r="AL1034" s="351">
        <v>95.49</v>
      </c>
      <c r="AM1034" s="352"/>
      <c r="AN1034" s="352"/>
      <c r="AO1034" s="353"/>
      <c r="AP1034" s="150"/>
      <c r="AQ1034" s="150"/>
      <c r="AR1034" s="150"/>
      <c r="AS1034" s="150"/>
      <c r="AT1034" s="150"/>
      <c r="AU1034" s="150"/>
      <c r="AV1034" s="150"/>
      <c r="AW1034" s="150"/>
      <c r="AX1034" s="150"/>
      <c r="AY1034">
        <f>COUNTA($C$1034)</f>
        <v>1</v>
      </c>
    </row>
    <row r="1035" spans="1:51" ht="47.25" customHeight="1" x14ac:dyDescent="0.15">
      <c r="A1035" s="374">
        <v>26</v>
      </c>
      <c r="B1035" s="374">
        <v>1</v>
      </c>
      <c r="C1035" s="343" t="s">
        <v>894</v>
      </c>
      <c r="D1035" s="343"/>
      <c r="E1035" s="343"/>
      <c r="F1035" s="343"/>
      <c r="G1035" s="343"/>
      <c r="H1035" s="343"/>
      <c r="I1035" s="343"/>
      <c r="J1035" s="344">
        <v>7010001034840</v>
      </c>
      <c r="K1035" s="355"/>
      <c r="L1035" s="355"/>
      <c r="M1035" s="355"/>
      <c r="N1035" s="355"/>
      <c r="O1035" s="355"/>
      <c r="P1035" s="356" t="s">
        <v>923</v>
      </c>
      <c r="Q1035" s="356"/>
      <c r="R1035" s="356"/>
      <c r="S1035" s="356"/>
      <c r="T1035" s="356"/>
      <c r="U1035" s="356"/>
      <c r="V1035" s="356"/>
      <c r="W1035" s="356"/>
      <c r="X1035" s="356"/>
      <c r="Y1035" s="346">
        <v>50</v>
      </c>
      <c r="Z1035" s="347"/>
      <c r="AA1035" s="347"/>
      <c r="AB1035" s="348"/>
      <c r="AC1035" s="349" t="s">
        <v>795</v>
      </c>
      <c r="AD1035" s="349"/>
      <c r="AE1035" s="349"/>
      <c r="AF1035" s="349"/>
      <c r="AG1035" s="349"/>
      <c r="AH1035" s="350">
        <v>2</v>
      </c>
      <c r="AI1035" s="350"/>
      <c r="AJ1035" s="350"/>
      <c r="AK1035" s="350"/>
      <c r="AL1035" s="351">
        <v>74.650000000000006</v>
      </c>
      <c r="AM1035" s="352"/>
      <c r="AN1035" s="352"/>
      <c r="AO1035" s="353"/>
      <c r="AP1035" s="150"/>
      <c r="AQ1035" s="150"/>
      <c r="AR1035" s="150"/>
      <c r="AS1035" s="150"/>
      <c r="AT1035" s="150"/>
      <c r="AU1035" s="150"/>
      <c r="AV1035" s="150"/>
      <c r="AW1035" s="150"/>
      <c r="AX1035" s="150"/>
      <c r="AY1035">
        <f>COUNTA($C$1035)</f>
        <v>1</v>
      </c>
    </row>
    <row r="1036" spans="1:51" ht="30" customHeight="1" x14ac:dyDescent="0.15">
      <c r="A1036" s="374">
        <v>27</v>
      </c>
      <c r="B1036" s="374">
        <v>1</v>
      </c>
      <c r="C1036" s="343" t="s">
        <v>895</v>
      </c>
      <c r="D1036" s="343"/>
      <c r="E1036" s="343"/>
      <c r="F1036" s="343"/>
      <c r="G1036" s="343"/>
      <c r="H1036" s="343"/>
      <c r="I1036" s="343"/>
      <c r="J1036" s="344">
        <v>4290001007004</v>
      </c>
      <c r="K1036" s="355"/>
      <c r="L1036" s="355"/>
      <c r="M1036" s="355"/>
      <c r="N1036" s="355"/>
      <c r="O1036" s="355"/>
      <c r="P1036" s="356" t="s">
        <v>924</v>
      </c>
      <c r="Q1036" s="356"/>
      <c r="R1036" s="356"/>
      <c r="S1036" s="356"/>
      <c r="T1036" s="356"/>
      <c r="U1036" s="356"/>
      <c r="V1036" s="356"/>
      <c r="W1036" s="356"/>
      <c r="X1036" s="356"/>
      <c r="Y1036" s="346">
        <v>434</v>
      </c>
      <c r="Z1036" s="347"/>
      <c r="AA1036" s="347"/>
      <c r="AB1036" s="348"/>
      <c r="AC1036" s="349" t="s">
        <v>789</v>
      </c>
      <c r="AD1036" s="349"/>
      <c r="AE1036" s="349"/>
      <c r="AF1036" s="349"/>
      <c r="AG1036" s="349"/>
      <c r="AH1036" s="350" t="s">
        <v>709</v>
      </c>
      <c r="AI1036" s="350"/>
      <c r="AJ1036" s="350"/>
      <c r="AK1036" s="350"/>
      <c r="AL1036" s="351" t="s">
        <v>709</v>
      </c>
      <c r="AM1036" s="352"/>
      <c r="AN1036" s="352"/>
      <c r="AO1036" s="353"/>
      <c r="AP1036" s="150"/>
      <c r="AQ1036" s="150"/>
      <c r="AR1036" s="150"/>
      <c r="AS1036" s="150"/>
      <c r="AT1036" s="150"/>
      <c r="AU1036" s="150"/>
      <c r="AV1036" s="150"/>
      <c r="AW1036" s="150"/>
      <c r="AX1036" s="150"/>
      <c r="AY1036">
        <f>COUNTA($C$1036)</f>
        <v>1</v>
      </c>
    </row>
    <row r="1037" spans="1:51" ht="47.25" customHeight="1" x14ac:dyDescent="0.15">
      <c r="A1037" s="374">
        <v>28</v>
      </c>
      <c r="B1037" s="374">
        <v>1</v>
      </c>
      <c r="C1037" s="343" t="s">
        <v>896</v>
      </c>
      <c r="D1037" s="343"/>
      <c r="E1037" s="343"/>
      <c r="F1037" s="343"/>
      <c r="G1037" s="343"/>
      <c r="H1037" s="343"/>
      <c r="I1037" s="343"/>
      <c r="J1037" s="344">
        <v>5010001008714</v>
      </c>
      <c r="K1037" s="355"/>
      <c r="L1037" s="355"/>
      <c r="M1037" s="355"/>
      <c r="N1037" s="355"/>
      <c r="O1037" s="355"/>
      <c r="P1037" s="356" t="s">
        <v>921</v>
      </c>
      <c r="Q1037" s="356"/>
      <c r="R1037" s="356"/>
      <c r="S1037" s="356"/>
      <c r="T1037" s="356"/>
      <c r="U1037" s="356"/>
      <c r="V1037" s="356"/>
      <c r="W1037" s="356"/>
      <c r="X1037" s="356"/>
      <c r="Y1037" s="346">
        <v>362</v>
      </c>
      <c r="Z1037" s="347"/>
      <c r="AA1037" s="347"/>
      <c r="AB1037" s="348"/>
      <c r="AC1037" s="349" t="s">
        <v>806</v>
      </c>
      <c r="AD1037" s="349"/>
      <c r="AE1037" s="349"/>
      <c r="AF1037" s="349"/>
      <c r="AG1037" s="349"/>
      <c r="AH1037" s="369" t="s">
        <v>709</v>
      </c>
      <c r="AI1037" s="369"/>
      <c r="AJ1037" s="369"/>
      <c r="AK1037" s="369"/>
      <c r="AL1037" s="351" t="s">
        <v>709</v>
      </c>
      <c r="AM1037" s="352"/>
      <c r="AN1037" s="352"/>
      <c r="AO1037" s="353"/>
      <c r="AP1037" s="150" t="s">
        <v>927</v>
      </c>
      <c r="AQ1037" s="150"/>
      <c r="AR1037" s="150"/>
      <c r="AS1037" s="150"/>
      <c r="AT1037" s="150"/>
      <c r="AU1037" s="150"/>
      <c r="AV1037" s="150"/>
      <c r="AW1037" s="150"/>
      <c r="AX1037" s="150"/>
      <c r="AY1037">
        <f>COUNTA($C$1037)</f>
        <v>1</v>
      </c>
    </row>
    <row r="1038" spans="1:51" ht="30" customHeight="1" x14ac:dyDescent="0.15">
      <c r="A1038" s="374">
        <v>29</v>
      </c>
      <c r="B1038" s="374">
        <v>1</v>
      </c>
      <c r="C1038" s="343" t="s">
        <v>897</v>
      </c>
      <c r="D1038" s="343"/>
      <c r="E1038" s="343"/>
      <c r="F1038" s="343"/>
      <c r="G1038" s="343"/>
      <c r="H1038" s="343"/>
      <c r="I1038" s="343"/>
      <c r="J1038" s="344">
        <v>3020001019836</v>
      </c>
      <c r="K1038" s="355"/>
      <c r="L1038" s="355"/>
      <c r="M1038" s="355"/>
      <c r="N1038" s="355"/>
      <c r="O1038" s="355"/>
      <c r="P1038" s="356" t="s">
        <v>925</v>
      </c>
      <c r="Q1038" s="356"/>
      <c r="R1038" s="356"/>
      <c r="S1038" s="356"/>
      <c r="T1038" s="356"/>
      <c r="U1038" s="356"/>
      <c r="V1038" s="356"/>
      <c r="W1038" s="356"/>
      <c r="X1038" s="356"/>
      <c r="Y1038" s="346">
        <v>287</v>
      </c>
      <c r="Z1038" s="347"/>
      <c r="AA1038" s="347"/>
      <c r="AB1038" s="348"/>
      <c r="AC1038" s="349" t="s">
        <v>792</v>
      </c>
      <c r="AD1038" s="349"/>
      <c r="AE1038" s="349"/>
      <c r="AF1038" s="349"/>
      <c r="AG1038" s="349"/>
      <c r="AH1038" s="350">
        <v>1</v>
      </c>
      <c r="AI1038" s="350"/>
      <c r="AJ1038" s="350"/>
      <c r="AK1038" s="350"/>
      <c r="AL1038" s="351">
        <v>96.89</v>
      </c>
      <c r="AM1038" s="352"/>
      <c r="AN1038" s="352"/>
      <c r="AO1038" s="353"/>
      <c r="AP1038" s="150"/>
      <c r="AQ1038" s="150"/>
      <c r="AR1038" s="150"/>
      <c r="AS1038" s="150"/>
      <c r="AT1038" s="150"/>
      <c r="AU1038" s="150"/>
      <c r="AV1038" s="150"/>
      <c r="AW1038" s="150"/>
      <c r="AX1038" s="150"/>
      <c r="AY1038">
        <f>COUNTA($C$1038)</f>
        <v>1</v>
      </c>
    </row>
    <row r="1039" spans="1:51" ht="45.75" customHeight="1" x14ac:dyDescent="0.15">
      <c r="A1039" s="374">
        <v>30</v>
      </c>
      <c r="B1039" s="374">
        <v>1</v>
      </c>
      <c r="C1039" s="343" t="s">
        <v>897</v>
      </c>
      <c r="D1039" s="343"/>
      <c r="E1039" s="343"/>
      <c r="F1039" s="343"/>
      <c r="G1039" s="343"/>
      <c r="H1039" s="343"/>
      <c r="I1039" s="343"/>
      <c r="J1039" s="344">
        <v>3020001019836</v>
      </c>
      <c r="K1039" s="355"/>
      <c r="L1039" s="355"/>
      <c r="M1039" s="355"/>
      <c r="N1039" s="355"/>
      <c r="O1039" s="355"/>
      <c r="P1039" s="356" t="s">
        <v>926</v>
      </c>
      <c r="Q1039" s="356"/>
      <c r="R1039" s="356"/>
      <c r="S1039" s="356"/>
      <c r="T1039" s="356"/>
      <c r="U1039" s="356"/>
      <c r="V1039" s="356"/>
      <c r="W1039" s="356"/>
      <c r="X1039" s="356"/>
      <c r="Y1039" s="346">
        <v>53</v>
      </c>
      <c r="Z1039" s="347"/>
      <c r="AA1039" s="347"/>
      <c r="AB1039" s="348"/>
      <c r="AC1039" s="349" t="s">
        <v>792</v>
      </c>
      <c r="AD1039" s="349"/>
      <c r="AE1039" s="349"/>
      <c r="AF1039" s="349"/>
      <c r="AG1039" s="349"/>
      <c r="AH1039" s="350">
        <v>1</v>
      </c>
      <c r="AI1039" s="350"/>
      <c r="AJ1039" s="350"/>
      <c r="AK1039" s="350"/>
      <c r="AL1039" s="351">
        <v>83.93</v>
      </c>
      <c r="AM1039" s="352"/>
      <c r="AN1039" s="352"/>
      <c r="AO1039" s="353"/>
      <c r="AP1039" s="150"/>
      <c r="AQ1039" s="150"/>
      <c r="AR1039" s="150"/>
      <c r="AS1039" s="150"/>
      <c r="AT1039" s="150"/>
      <c r="AU1039" s="150"/>
      <c r="AV1039" s="150"/>
      <c r="AW1039" s="150"/>
      <c r="AX1039" s="150"/>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291</v>
      </c>
      <c r="K1042" s="362"/>
      <c r="L1042" s="362"/>
      <c r="M1042" s="362"/>
      <c r="N1042" s="362"/>
      <c r="O1042" s="362"/>
      <c r="P1042" s="247" t="s">
        <v>243</v>
      </c>
      <c r="Q1042" s="247"/>
      <c r="R1042" s="247"/>
      <c r="S1042" s="247"/>
      <c r="T1042" s="247"/>
      <c r="U1042" s="247"/>
      <c r="V1042" s="247"/>
      <c r="W1042" s="247"/>
      <c r="X1042" s="247"/>
      <c r="Y1042" s="363" t="s">
        <v>289</v>
      </c>
      <c r="Z1042" s="364"/>
      <c r="AA1042" s="364"/>
      <c r="AB1042" s="364"/>
      <c r="AC1042" s="152" t="s">
        <v>328</v>
      </c>
      <c r="AD1042" s="152"/>
      <c r="AE1042" s="152"/>
      <c r="AF1042" s="152"/>
      <c r="AG1042" s="152"/>
      <c r="AH1042" s="363" t="s">
        <v>356</v>
      </c>
      <c r="AI1042" s="361"/>
      <c r="AJ1042" s="361"/>
      <c r="AK1042" s="361"/>
      <c r="AL1042" s="361" t="s">
        <v>21</v>
      </c>
      <c r="AM1042" s="361"/>
      <c r="AN1042" s="361"/>
      <c r="AO1042" s="365"/>
      <c r="AP1042" s="366" t="s">
        <v>292</v>
      </c>
      <c r="AQ1042" s="366"/>
      <c r="AR1042" s="366"/>
      <c r="AS1042" s="366"/>
      <c r="AT1042" s="366"/>
      <c r="AU1042" s="366"/>
      <c r="AV1042" s="366"/>
      <c r="AW1042" s="366"/>
      <c r="AX1042" s="366"/>
      <c r="AY1042">
        <f t="shared" ref="AY1042:AY1043" si="123">$AY$1040</f>
        <v>1</v>
      </c>
    </row>
    <row r="1043" spans="1:51" ht="30" customHeight="1" x14ac:dyDescent="0.15">
      <c r="A1043" s="374">
        <v>1</v>
      </c>
      <c r="B1043" s="374">
        <v>1</v>
      </c>
      <c r="C1043" s="343" t="s">
        <v>960</v>
      </c>
      <c r="D1043" s="343"/>
      <c r="E1043" s="343"/>
      <c r="F1043" s="343"/>
      <c r="G1043" s="343"/>
      <c r="H1043" s="343"/>
      <c r="I1043" s="343"/>
      <c r="J1043" s="344">
        <v>6010405003434</v>
      </c>
      <c r="K1043" s="344"/>
      <c r="L1043" s="344"/>
      <c r="M1043" s="344"/>
      <c r="N1043" s="344"/>
      <c r="O1043" s="344"/>
      <c r="P1043" s="345" t="s">
        <v>961</v>
      </c>
      <c r="Q1043" s="345"/>
      <c r="R1043" s="345"/>
      <c r="S1043" s="345"/>
      <c r="T1043" s="345"/>
      <c r="U1043" s="345"/>
      <c r="V1043" s="345"/>
      <c r="W1043" s="345"/>
      <c r="X1043" s="345"/>
      <c r="Y1043" s="346">
        <v>9</v>
      </c>
      <c r="Z1043" s="347"/>
      <c r="AA1043" s="347"/>
      <c r="AB1043" s="348"/>
      <c r="AC1043" s="349" t="s">
        <v>809</v>
      </c>
      <c r="AD1043" s="349"/>
      <c r="AE1043" s="349"/>
      <c r="AF1043" s="349"/>
      <c r="AG1043" s="349"/>
      <c r="AH1043" s="350" t="s">
        <v>709</v>
      </c>
      <c r="AI1043" s="350"/>
      <c r="AJ1043" s="350"/>
      <c r="AK1043" s="350"/>
      <c r="AL1043" s="351">
        <v>100</v>
      </c>
      <c r="AM1043" s="352"/>
      <c r="AN1043" s="352"/>
      <c r="AO1043" s="353"/>
      <c r="AP1043" s="360"/>
      <c r="AQ1043" s="360"/>
      <c r="AR1043" s="360"/>
      <c r="AS1043" s="360"/>
      <c r="AT1043" s="360"/>
      <c r="AU1043" s="360"/>
      <c r="AV1043" s="360"/>
      <c r="AW1043" s="360"/>
      <c r="AX1043" s="360"/>
      <c r="AY1043">
        <f t="shared" si="123"/>
        <v>1</v>
      </c>
    </row>
    <row r="1044" spans="1:51" ht="30" customHeight="1" x14ac:dyDescent="0.15">
      <c r="A1044" s="374">
        <v>2</v>
      </c>
      <c r="B1044" s="374">
        <v>1</v>
      </c>
      <c r="C1044" s="343" t="s">
        <v>962</v>
      </c>
      <c r="D1044" s="343"/>
      <c r="E1044" s="343"/>
      <c r="F1044" s="343"/>
      <c r="G1044" s="343"/>
      <c r="H1044" s="343"/>
      <c r="I1044" s="343"/>
      <c r="J1044" s="344">
        <v>6410005005815</v>
      </c>
      <c r="K1044" s="344"/>
      <c r="L1044" s="344"/>
      <c r="M1044" s="344"/>
      <c r="N1044" s="344"/>
      <c r="O1044" s="344"/>
      <c r="P1044" s="345" t="s">
        <v>963</v>
      </c>
      <c r="Q1044" s="345"/>
      <c r="R1044" s="345"/>
      <c r="S1044" s="345"/>
      <c r="T1044" s="345"/>
      <c r="U1044" s="345"/>
      <c r="V1044" s="345"/>
      <c r="W1044" s="345"/>
      <c r="X1044" s="345"/>
      <c r="Y1044" s="346">
        <v>0.2</v>
      </c>
      <c r="Z1044" s="347"/>
      <c r="AA1044" s="347"/>
      <c r="AB1044" s="348"/>
      <c r="AC1044" s="349" t="s">
        <v>809</v>
      </c>
      <c r="AD1044" s="349"/>
      <c r="AE1044" s="349"/>
      <c r="AF1044" s="349"/>
      <c r="AG1044" s="349"/>
      <c r="AH1044" s="350" t="s">
        <v>709</v>
      </c>
      <c r="AI1044" s="350"/>
      <c r="AJ1044" s="350"/>
      <c r="AK1044" s="350"/>
      <c r="AL1044" s="351">
        <v>100</v>
      </c>
      <c r="AM1044" s="352"/>
      <c r="AN1044" s="352"/>
      <c r="AO1044" s="353"/>
      <c r="AP1044" s="360"/>
      <c r="AQ1044" s="360"/>
      <c r="AR1044" s="360"/>
      <c r="AS1044" s="360"/>
      <c r="AT1044" s="360"/>
      <c r="AU1044" s="360"/>
      <c r="AV1044" s="360"/>
      <c r="AW1044" s="360"/>
      <c r="AX1044" s="360"/>
      <c r="AY1044">
        <f>COUNTA($C$1044)</f>
        <v>1</v>
      </c>
    </row>
    <row r="1045" spans="1:51" ht="30" customHeight="1" x14ac:dyDescent="0.15">
      <c r="A1045" s="374">
        <v>3</v>
      </c>
      <c r="B1045" s="374">
        <v>1</v>
      </c>
      <c r="C1045" s="343" t="s">
        <v>964</v>
      </c>
      <c r="D1045" s="343"/>
      <c r="E1045" s="343"/>
      <c r="F1045" s="343"/>
      <c r="G1045" s="343"/>
      <c r="H1045" s="343"/>
      <c r="I1045" s="343"/>
      <c r="J1045" s="344">
        <v>1480005006159</v>
      </c>
      <c r="K1045" s="344"/>
      <c r="L1045" s="344"/>
      <c r="M1045" s="344"/>
      <c r="N1045" s="344"/>
      <c r="O1045" s="344"/>
      <c r="P1045" s="345" t="s">
        <v>963</v>
      </c>
      <c r="Q1045" s="345"/>
      <c r="R1045" s="345"/>
      <c r="S1045" s="345"/>
      <c r="T1045" s="345"/>
      <c r="U1045" s="345"/>
      <c r="V1045" s="345"/>
      <c r="W1045" s="345"/>
      <c r="X1045" s="345"/>
      <c r="Y1045" s="346">
        <v>0.1</v>
      </c>
      <c r="Z1045" s="347"/>
      <c r="AA1045" s="347"/>
      <c r="AB1045" s="348"/>
      <c r="AC1045" s="349" t="s">
        <v>809</v>
      </c>
      <c r="AD1045" s="349"/>
      <c r="AE1045" s="349"/>
      <c r="AF1045" s="349"/>
      <c r="AG1045" s="349"/>
      <c r="AH1045" s="350" t="s">
        <v>709</v>
      </c>
      <c r="AI1045" s="350"/>
      <c r="AJ1045" s="350"/>
      <c r="AK1045" s="350"/>
      <c r="AL1045" s="351">
        <v>100</v>
      </c>
      <c r="AM1045" s="352"/>
      <c r="AN1045" s="352"/>
      <c r="AO1045" s="353"/>
      <c r="AP1045" s="360"/>
      <c r="AQ1045" s="360"/>
      <c r="AR1045" s="360"/>
      <c r="AS1045" s="360"/>
      <c r="AT1045" s="360"/>
      <c r="AU1045" s="360"/>
      <c r="AV1045" s="360"/>
      <c r="AW1045" s="360"/>
      <c r="AX1045" s="360"/>
      <c r="AY1045">
        <f>COUNTA($C$1045)</f>
        <v>1</v>
      </c>
    </row>
    <row r="1046" spans="1:51" ht="30" customHeight="1" x14ac:dyDescent="0.15">
      <c r="A1046" s="374">
        <v>4</v>
      </c>
      <c r="B1046" s="374">
        <v>1</v>
      </c>
      <c r="C1046" s="343" t="s">
        <v>965</v>
      </c>
      <c r="D1046" s="343"/>
      <c r="E1046" s="343"/>
      <c r="F1046" s="343"/>
      <c r="G1046" s="343"/>
      <c r="H1046" s="343"/>
      <c r="I1046" s="343"/>
      <c r="J1046" s="344">
        <v>4350005001054</v>
      </c>
      <c r="K1046" s="344"/>
      <c r="L1046" s="344"/>
      <c r="M1046" s="344"/>
      <c r="N1046" s="344"/>
      <c r="O1046" s="344"/>
      <c r="P1046" s="345" t="s">
        <v>966</v>
      </c>
      <c r="Q1046" s="345"/>
      <c r="R1046" s="345"/>
      <c r="S1046" s="345"/>
      <c r="T1046" s="345"/>
      <c r="U1046" s="345"/>
      <c r="V1046" s="345"/>
      <c r="W1046" s="345"/>
      <c r="X1046" s="345"/>
      <c r="Y1046" s="346">
        <v>0.1</v>
      </c>
      <c r="Z1046" s="347"/>
      <c r="AA1046" s="347"/>
      <c r="AB1046" s="348"/>
      <c r="AC1046" s="349" t="s">
        <v>809</v>
      </c>
      <c r="AD1046" s="349"/>
      <c r="AE1046" s="349"/>
      <c r="AF1046" s="349"/>
      <c r="AG1046" s="349"/>
      <c r="AH1046" s="350" t="s">
        <v>709</v>
      </c>
      <c r="AI1046" s="350"/>
      <c r="AJ1046" s="350"/>
      <c r="AK1046" s="350"/>
      <c r="AL1046" s="351">
        <v>100</v>
      </c>
      <c r="AM1046" s="352"/>
      <c r="AN1046" s="352"/>
      <c r="AO1046" s="353"/>
      <c r="AP1046" s="360"/>
      <c r="AQ1046" s="360"/>
      <c r="AR1046" s="360"/>
      <c r="AS1046" s="360"/>
      <c r="AT1046" s="360"/>
      <c r="AU1046" s="360"/>
      <c r="AV1046" s="360"/>
      <c r="AW1046" s="360"/>
      <c r="AX1046" s="360"/>
      <c r="AY1046">
        <f>COUNTA($C$1046)</f>
        <v>1</v>
      </c>
    </row>
    <row r="1047" spans="1:51" ht="53.25" customHeight="1" x14ac:dyDescent="0.15">
      <c r="A1047" s="374">
        <v>5</v>
      </c>
      <c r="B1047" s="374">
        <v>1</v>
      </c>
      <c r="C1047" s="343" t="s">
        <v>967</v>
      </c>
      <c r="D1047" s="343"/>
      <c r="E1047" s="343"/>
      <c r="F1047" s="343"/>
      <c r="G1047" s="343"/>
      <c r="H1047" s="343"/>
      <c r="I1047" s="343"/>
      <c r="J1047" s="344">
        <v>6040005003798</v>
      </c>
      <c r="K1047" s="344"/>
      <c r="L1047" s="344"/>
      <c r="M1047" s="344"/>
      <c r="N1047" s="344"/>
      <c r="O1047" s="344"/>
      <c r="P1047" s="345" t="s">
        <v>968</v>
      </c>
      <c r="Q1047" s="345"/>
      <c r="R1047" s="345"/>
      <c r="S1047" s="345"/>
      <c r="T1047" s="345"/>
      <c r="U1047" s="345"/>
      <c r="V1047" s="345"/>
      <c r="W1047" s="345"/>
      <c r="X1047" s="345"/>
      <c r="Y1047" s="346">
        <v>0.1</v>
      </c>
      <c r="Z1047" s="347"/>
      <c r="AA1047" s="347"/>
      <c r="AB1047" s="348"/>
      <c r="AC1047" s="349" t="s">
        <v>809</v>
      </c>
      <c r="AD1047" s="349"/>
      <c r="AE1047" s="349"/>
      <c r="AF1047" s="349"/>
      <c r="AG1047" s="349"/>
      <c r="AH1047" s="350" t="s">
        <v>709</v>
      </c>
      <c r="AI1047" s="350"/>
      <c r="AJ1047" s="350"/>
      <c r="AK1047" s="350"/>
      <c r="AL1047" s="351">
        <v>100</v>
      </c>
      <c r="AM1047" s="352"/>
      <c r="AN1047" s="352"/>
      <c r="AO1047" s="353"/>
      <c r="AP1047" s="360"/>
      <c r="AQ1047" s="360"/>
      <c r="AR1047" s="360"/>
      <c r="AS1047" s="360"/>
      <c r="AT1047" s="360"/>
      <c r="AU1047" s="360"/>
      <c r="AV1047" s="360"/>
      <c r="AW1047" s="360"/>
      <c r="AX1047" s="360"/>
      <c r="AY1047">
        <f>COUNTA($C$1047)</f>
        <v>1</v>
      </c>
    </row>
    <row r="1048" spans="1:51" ht="30" customHeight="1" x14ac:dyDescent="0.15">
      <c r="A1048" s="374">
        <v>6</v>
      </c>
      <c r="B1048" s="374">
        <v>1</v>
      </c>
      <c r="C1048" s="343" t="s">
        <v>969</v>
      </c>
      <c r="D1048" s="343"/>
      <c r="E1048" s="343"/>
      <c r="F1048" s="343"/>
      <c r="G1048" s="343"/>
      <c r="H1048" s="343"/>
      <c r="I1048" s="343"/>
      <c r="J1048" s="344">
        <v>5010005005427</v>
      </c>
      <c r="K1048" s="344"/>
      <c r="L1048" s="344"/>
      <c r="M1048" s="344"/>
      <c r="N1048" s="344"/>
      <c r="O1048" s="344"/>
      <c r="P1048" s="345" t="s">
        <v>970</v>
      </c>
      <c r="Q1048" s="345"/>
      <c r="R1048" s="345"/>
      <c r="S1048" s="345"/>
      <c r="T1048" s="345"/>
      <c r="U1048" s="345"/>
      <c r="V1048" s="345"/>
      <c r="W1048" s="345"/>
      <c r="X1048" s="345"/>
      <c r="Y1048" s="346">
        <v>0.1</v>
      </c>
      <c r="Z1048" s="347"/>
      <c r="AA1048" s="347"/>
      <c r="AB1048" s="348"/>
      <c r="AC1048" s="349" t="s">
        <v>789</v>
      </c>
      <c r="AD1048" s="349"/>
      <c r="AE1048" s="349"/>
      <c r="AF1048" s="349"/>
      <c r="AG1048" s="349"/>
      <c r="AH1048" s="350" t="s">
        <v>709</v>
      </c>
      <c r="AI1048" s="350"/>
      <c r="AJ1048" s="350"/>
      <c r="AK1048" s="350"/>
      <c r="AL1048" s="351">
        <v>100</v>
      </c>
      <c r="AM1048" s="352"/>
      <c r="AN1048" s="352"/>
      <c r="AO1048" s="353"/>
      <c r="AP1048" s="360"/>
      <c r="AQ1048" s="360"/>
      <c r="AR1048" s="360"/>
      <c r="AS1048" s="360"/>
      <c r="AT1048" s="360"/>
      <c r="AU1048" s="360"/>
      <c r="AV1048" s="360"/>
      <c r="AW1048" s="360"/>
      <c r="AX1048" s="360"/>
      <c r="AY1048">
        <f>COUNTA($C$1048)</f>
        <v>1</v>
      </c>
    </row>
    <row r="1049" spans="1:51" ht="30" hidden="1" customHeight="1" x14ac:dyDescent="0.15">
      <c r="A1049" s="374">
        <v>7</v>
      </c>
      <c r="B1049" s="374">
        <v>1</v>
      </c>
      <c r="C1049" s="343"/>
      <c r="D1049" s="343"/>
      <c r="E1049" s="343"/>
      <c r="F1049" s="343"/>
      <c r="G1049" s="343"/>
      <c r="H1049" s="343"/>
      <c r="I1049" s="343"/>
      <c r="J1049" s="344"/>
      <c r="K1049" s="344"/>
      <c r="L1049" s="344"/>
      <c r="M1049" s="344"/>
      <c r="N1049" s="344"/>
      <c r="O1049" s="344"/>
      <c r="P1049" s="345"/>
      <c r="Q1049" s="345"/>
      <c r="R1049" s="345"/>
      <c r="S1049" s="345"/>
      <c r="T1049" s="345"/>
      <c r="U1049" s="345"/>
      <c r="V1049" s="345"/>
      <c r="W1049" s="345"/>
      <c r="X1049" s="345"/>
      <c r="Y1049" s="346"/>
      <c r="Z1049" s="347"/>
      <c r="AA1049" s="347"/>
      <c r="AB1049" s="348"/>
      <c r="AC1049" s="367"/>
      <c r="AD1049" s="368"/>
      <c r="AE1049" s="368"/>
      <c r="AF1049" s="368"/>
      <c r="AG1049" s="368"/>
      <c r="AH1049" s="369"/>
      <c r="AI1049" s="369"/>
      <c r="AJ1049" s="369"/>
      <c r="AK1049" s="369"/>
      <c r="AL1049" s="369"/>
      <c r="AM1049" s="369"/>
      <c r="AN1049" s="369"/>
      <c r="AO1049" s="369"/>
      <c r="AP1049" s="360"/>
      <c r="AQ1049" s="360"/>
      <c r="AR1049" s="360"/>
      <c r="AS1049" s="360"/>
      <c r="AT1049" s="360"/>
      <c r="AU1049" s="360"/>
      <c r="AV1049" s="360"/>
      <c r="AW1049" s="360"/>
      <c r="AX1049" s="360"/>
      <c r="AY1049">
        <f>COUNTA($C$1049)</f>
        <v>0</v>
      </c>
    </row>
    <row r="1050" spans="1:51" ht="30" hidden="1" customHeight="1" x14ac:dyDescent="0.15">
      <c r="A1050" s="374">
        <v>8</v>
      </c>
      <c r="B1050" s="374">
        <v>1</v>
      </c>
      <c r="C1050" s="343"/>
      <c r="D1050" s="343"/>
      <c r="E1050" s="343"/>
      <c r="F1050" s="343"/>
      <c r="G1050" s="343"/>
      <c r="H1050" s="343"/>
      <c r="I1050" s="343"/>
      <c r="J1050" s="344"/>
      <c r="K1050" s="344"/>
      <c r="L1050" s="344"/>
      <c r="M1050" s="344"/>
      <c r="N1050" s="344"/>
      <c r="O1050" s="344"/>
      <c r="P1050" s="345"/>
      <c r="Q1050" s="345"/>
      <c r="R1050" s="345"/>
      <c r="S1050" s="345"/>
      <c r="T1050" s="345"/>
      <c r="U1050" s="345"/>
      <c r="V1050" s="345"/>
      <c r="W1050" s="345"/>
      <c r="X1050" s="345"/>
      <c r="Y1050" s="346"/>
      <c r="Z1050" s="347"/>
      <c r="AA1050" s="347"/>
      <c r="AB1050" s="348"/>
      <c r="AC1050" s="367"/>
      <c r="AD1050" s="368"/>
      <c r="AE1050" s="368"/>
      <c r="AF1050" s="368"/>
      <c r="AG1050" s="368"/>
      <c r="AH1050" s="369"/>
      <c r="AI1050" s="369"/>
      <c r="AJ1050" s="369"/>
      <c r="AK1050" s="369"/>
      <c r="AL1050" s="369"/>
      <c r="AM1050" s="369"/>
      <c r="AN1050" s="369"/>
      <c r="AO1050" s="369"/>
      <c r="AP1050" s="360"/>
      <c r="AQ1050" s="360"/>
      <c r="AR1050" s="360"/>
      <c r="AS1050" s="360"/>
      <c r="AT1050" s="360"/>
      <c r="AU1050" s="360"/>
      <c r="AV1050" s="360"/>
      <c r="AW1050" s="360"/>
      <c r="AX1050" s="360"/>
      <c r="AY1050">
        <f>COUNTA($C$1050)</f>
        <v>0</v>
      </c>
    </row>
    <row r="1051" spans="1:51" ht="30" hidden="1" customHeight="1" x14ac:dyDescent="0.15">
      <c r="A1051" s="374">
        <v>9</v>
      </c>
      <c r="B1051" s="374">
        <v>1</v>
      </c>
      <c r="C1051" s="343"/>
      <c r="D1051" s="343"/>
      <c r="E1051" s="343"/>
      <c r="F1051" s="343"/>
      <c r="G1051" s="343"/>
      <c r="H1051" s="343"/>
      <c r="I1051" s="343"/>
      <c r="J1051" s="344"/>
      <c r="K1051" s="344"/>
      <c r="L1051" s="344"/>
      <c r="M1051" s="344"/>
      <c r="N1051" s="344"/>
      <c r="O1051" s="344"/>
      <c r="P1051" s="345"/>
      <c r="Q1051" s="345"/>
      <c r="R1051" s="345"/>
      <c r="S1051" s="345"/>
      <c r="T1051" s="345"/>
      <c r="U1051" s="345"/>
      <c r="V1051" s="345"/>
      <c r="W1051" s="345"/>
      <c r="X1051" s="345"/>
      <c r="Y1051" s="346"/>
      <c r="Z1051" s="347"/>
      <c r="AA1051" s="347"/>
      <c r="AB1051" s="348"/>
      <c r="AC1051" s="367"/>
      <c r="AD1051" s="368"/>
      <c r="AE1051" s="368"/>
      <c r="AF1051" s="368"/>
      <c r="AG1051" s="368"/>
      <c r="AH1051" s="369"/>
      <c r="AI1051" s="369"/>
      <c r="AJ1051" s="369"/>
      <c r="AK1051" s="369"/>
      <c r="AL1051" s="369"/>
      <c r="AM1051" s="369"/>
      <c r="AN1051" s="369"/>
      <c r="AO1051" s="369"/>
      <c r="AP1051" s="360"/>
      <c r="AQ1051" s="360"/>
      <c r="AR1051" s="360"/>
      <c r="AS1051" s="360"/>
      <c r="AT1051" s="360"/>
      <c r="AU1051" s="360"/>
      <c r="AV1051" s="360"/>
      <c r="AW1051" s="360"/>
      <c r="AX1051" s="360"/>
      <c r="AY1051">
        <f>COUNTA($C$1051)</f>
        <v>0</v>
      </c>
    </row>
    <row r="1052" spans="1:51" ht="30" hidden="1" customHeight="1" x14ac:dyDescent="0.15">
      <c r="A1052" s="374">
        <v>10</v>
      </c>
      <c r="B1052" s="374">
        <v>1</v>
      </c>
      <c r="C1052" s="343"/>
      <c r="D1052" s="343"/>
      <c r="E1052" s="343"/>
      <c r="F1052" s="343"/>
      <c r="G1052" s="343"/>
      <c r="H1052" s="343"/>
      <c r="I1052" s="343"/>
      <c r="J1052" s="344"/>
      <c r="K1052" s="344"/>
      <c r="L1052" s="344"/>
      <c r="M1052" s="344"/>
      <c r="N1052" s="344"/>
      <c r="O1052" s="344"/>
      <c r="P1052" s="345"/>
      <c r="Q1052" s="345"/>
      <c r="R1052" s="345"/>
      <c r="S1052" s="345"/>
      <c r="T1052" s="345"/>
      <c r="U1052" s="345"/>
      <c r="V1052" s="345"/>
      <c r="W1052" s="345"/>
      <c r="X1052" s="345"/>
      <c r="Y1052" s="346"/>
      <c r="Z1052" s="347"/>
      <c r="AA1052" s="347"/>
      <c r="AB1052" s="348"/>
      <c r="AC1052" s="367"/>
      <c r="AD1052" s="368"/>
      <c r="AE1052" s="368"/>
      <c r="AF1052" s="368"/>
      <c r="AG1052" s="368"/>
      <c r="AH1052" s="369"/>
      <c r="AI1052" s="369"/>
      <c r="AJ1052" s="369"/>
      <c r="AK1052" s="369"/>
      <c r="AL1052" s="369"/>
      <c r="AM1052" s="369"/>
      <c r="AN1052" s="369"/>
      <c r="AO1052" s="369"/>
      <c r="AP1052" s="360"/>
      <c r="AQ1052" s="360"/>
      <c r="AR1052" s="360"/>
      <c r="AS1052" s="360"/>
      <c r="AT1052" s="360"/>
      <c r="AU1052" s="360"/>
      <c r="AV1052" s="360"/>
      <c r="AW1052" s="360"/>
      <c r="AX1052" s="360"/>
      <c r="AY1052">
        <f>COUNTA($C$1052)</f>
        <v>0</v>
      </c>
    </row>
    <row r="1053" spans="1:51" ht="30" hidden="1" customHeight="1" x14ac:dyDescent="0.15">
      <c r="A1053" s="374">
        <v>11</v>
      </c>
      <c r="B1053" s="374">
        <v>1</v>
      </c>
      <c r="C1053" s="354"/>
      <c r="D1053" s="354"/>
      <c r="E1053" s="354"/>
      <c r="F1053" s="354"/>
      <c r="G1053" s="354"/>
      <c r="H1053" s="354"/>
      <c r="I1053" s="354"/>
      <c r="J1053" s="344"/>
      <c r="K1053" s="355"/>
      <c r="L1053" s="355"/>
      <c r="M1053" s="355"/>
      <c r="N1053" s="355"/>
      <c r="O1053" s="355"/>
      <c r="P1053" s="356"/>
      <c r="Q1053" s="356"/>
      <c r="R1053" s="356"/>
      <c r="S1053" s="356"/>
      <c r="T1053" s="356"/>
      <c r="U1053" s="356"/>
      <c r="V1053" s="356"/>
      <c r="W1053" s="356"/>
      <c r="X1053" s="356"/>
      <c r="Y1053" s="346"/>
      <c r="Z1053" s="347"/>
      <c r="AA1053" s="347"/>
      <c r="AB1053" s="348"/>
      <c r="AC1053" s="357"/>
      <c r="AD1053" s="358"/>
      <c r="AE1053" s="358"/>
      <c r="AF1053" s="358"/>
      <c r="AG1053" s="358"/>
      <c r="AH1053" s="350"/>
      <c r="AI1053" s="359"/>
      <c r="AJ1053" s="359"/>
      <c r="AK1053" s="359"/>
      <c r="AL1053" s="351"/>
      <c r="AM1053" s="352"/>
      <c r="AN1053" s="352"/>
      <c r="AO1053" s="353"/>
      <c r="AP1053" s="360"/>
      <c r="AQ1053" s="360"/>
      <c r="AR1053" s="360"/>
      <c r="AS1053" s="360"/>
      <c r="AT1053" s="360"/>
      <c r="AU1053" s="360"/>
      <c r="AV1053" s="360"/>
      <c r="AW1053" s="360"/>
      <c r="AX1053" s="360"/>
      <c r="AY1053">
        <f>COUNTA($C$1053)</f>
        <v>0</v>
      </c>
    </row>
    <row r="1054" spans="1:51" ht="30" hidden="1" customHeight="1" x14ac:dyDescent="0.15">
      <c r="A1054" s="374">
        <v>12</v>
      </c>
      <c r="B1054" s="374">
        <v>1</v>
      </c>
      <c r="C1054" s="354"/>
      <c r="D1054" s="354"/>
      <c r="E1054" s="354"/>
      <c r="F1054" s="354"/>
      <c r="G1054" s="354"/>
      <c r="H1054" s="354"/>
      <c r="I1054" s="354"/>
      <c r="J1054" s="344"/>
      <c r="K1054" s="355"/>
      <c r="L1054" s="355"/>
      <c r="M1054" s="355"/>
      <c r="N1054" s="355"/>
      <c r="O1054" s="355"/>
      <c r="P1054" s="356"/>
      <c r="Q1054" s="356"/>
      <c r="R1054" s="356"/>
      <c r="S1054" s="356"/>
      <c r="T1054" s="356"/>
      <c r="U1054" s="356"/>
      <c r="V1054" s="356"/>
      <c r="W1054" s="356"/>
      <c r="X1054" s="356"/>
      <c r="Y1054" s="346"/>
      <c r="Z1054" s="347"/>
      <c r="AA1054" s="347"/>
      <c r="AB1054" s="348"/>
      <c r="AC1054" s="357"/>
      <c r="AD1054" s="358"/>
      <c r="AE1054" s="358"/>
      <c r="AF1054" s="358"/>
      <c r="AG1054" s="358"/>
      <c r="AH1054" s="350"/>
      <c r="AI1054" s="359"/>
      <c r="AJ1054" s="359"/>
      <c r="AK1054" s="359"/>
      <c r="AL1054" s="351"/>
      <c r="AM1054" s="352"/>
      <c r="AN1054" s="352"/>
      <c r="AO1054" s="353"/>
      <c r="AP1054" s="360"/>
      <c r="AQ1054" s="360"/>
      <c r="AR1054" s="360"/>
      <c r="AS1054" s="360"/>
      <c r="AT1054" s="360"/>
      <c r="AU1054" s="360"/>
      <c r="AV1054" s="360"/>
      <c r="AW1054" s="360"/>
      <c r="AX1054" s="360"/>
      <c r="AY1054">
        <f>COUNTA($C$1054)</f>
        <v>0</v>
      </c>
    </row>
    <row r="1055" spans="1:51" ht="30" hidden="1" customHeight="1" x14ac:dyDescent="0.15">
      <c r="A1055" s="374">
        <v>13</v>
      </c>
      <c r="B1055" s="374">
        <v>1</v>
      </c>
      <c r="C1055" s="354"/>
      <c r="D1055" s="354"/>
      <c r="E1055" s="354"/>
      <c r="F1055" s="354"/>
      <c r="G1055" s="354"/>
      <c r="H1055" s="354"/>
      <c r="I1055" s="354"/>
      <c r="J1055" s="344"/>
      <c r="K1055" s="355"/>
      <c r="L1055" s="355"/>
      <c r="M1055" s="355"/>
      <c r="N1055" s="355"/>
      <c r="O1055" s="355"/>
      <c r="P1055" s="356"/>
      <c r="Q1055" s="356"/>
      <c r="R1055" s="356"/>
      <c r="S1055" s="356"/>
      <c r="T1055" s="356"/>
      <c r="U1055" s="356"/>
      <c r="V1055" s="356"/>
      <c r="W1055" s="356"/>
      <c r="X1055" s="356"/>
      <c r="Y1055" s="346"/>
      <c r="Z1055" s="347"/>
      <c r="AA1055" s="347"/>
      <c r="AB1055" s="348"/>
      <c r="AC1055" s="357"/>
      <c r="AD1055" s="358"/>
      <c r="AE1055" s="358"/>
      <c r="AF1055" s="358"/>
      <c r="AG1055" s="358"/>
      <c r="AH1055" s="350"/>
      <c r="AI1055" s="359"/>
      <c r="AJ1055" s="359"/>
      <c r="AK1055" s="359"/>
      <c r="AL1055" s="351"/>
      <c r="AM1055" s="352"/>
      <c r="AN1055" s="352"/>
      <c r="AO1055" s="353"/>
      <c r="AP1055" s="360"/>
      <c r="AQ1055" s="360"/>
      <c r="AR1055" s="360"/>
      <c r="AS1055" s="360"/>
      <c r="AT1055" s="360"/>
      <c r="AU1055" s="360"/>
      <c r="AV1055" s="360"/>
      <c r="AW1055" s="360"/>
      <c r="AX1055" s="360"/>
      <c r="AY1055">
        <f>COUNTA($C$1055)</f>
        <v>0</v>
      </c>
    </row>
    <row r="1056" spans="1:51" ht="30" hidden="1" customHeight="1" x14ac:dyDescent="0.15">
      <c r="A1056" s="374">
        <v>14</v>
      </c>
      <c r="B1056" s="374">
        <v>1</v>
      </c>
      <c r="C1056" s="354"/>
      <c r="D1056" s="354"/>
      <c r="E1056" s="354"/>
      <c r="F1056" s="354"/>
      <c r="G1056" s="354"/>
      <c r="H1056" s="354"/>
      <c r="I1056" s="354"/>
      <c r="J1056" s="344"/>
      <c r="K1056" s="355"/>
      <c r="L1056" s="355"/>
      <c r="M1056" s="355"/>
      <c r="N1056" s="355"/>
      <c r="O1056" s="355"/>
      <c r="P1056" s="356"/>
      <c r="Q1056" s="356"/>
      <c r="R1056" s="356"/>
      <c r="S1056" s="356"/>
      <c r="T1056" s="356"/>
      <c r="U1056" s="356"/>
      <c r="V1056" s="356"/>
      <c r="W1056" s="356"/>
      <c r="X1056" s="356"/>
      <c r="Y1056" s="346"/>
      <c r="Z1056" s="347"/>
      <c r="AA1056" s="347"/>
      <c r="AB1056" s="348"/>
      <c r="AC1056" s="357"/>
      <c r="AD1056" s="358"/>
      <c r="AE1056" s="358"/>
      <c r="AF1056" s="358"/>
      <c r="AG1056" s="358"/>
      <c r="AH1056" s="350"/>
      <c r="AI1056" s="359"/>
      <c r="AJ1056" s="359"/>
      <c r="AK1056" s="359"/>
      <c r="AL1056" s="351"/>
      <c r="AM1056" s="352"/>
      <c r="AN1056" s="352"/>
      <c r="AO1056" s="353"/>
      <c r="AP1056" s="360"/>
      <c r="AQ1056" s="360"/>
      <c r="AR1056" s="360"/>
      <c r="AS1056" s="360"/>
      <c r="AT1056" s="360"/>
      <c r="AU1056" s="360"/>
      <c r="AV1056" s="360"/>
      <c r="AW1056" s="360"/>
      <c r="AX1056" s="360"/>
      <c r="AY1056">
        <f>COUNTA($C$1056)</f>
        <v>0</v>
      </c>
    </row>
    <row r="1057" spans="1:51" ht="30" hidden="1" customHeight="1" x14ac:dyDescent="0.15">
      <c r="A1057" s="374">
        <v>15</v>
      </c>
      <c r="B1057" s="374">
        <v>1</v>
      </c>
      <c r="C1057" s="354"/>
      <c r="D1057" s="354"/>
      <c r="E1057" s="354"/>
      <c r="F1057" s="354"/>
      <c r="G1057" s="354"/>
      <c r="H1057" s="354"/>
      <c r="I1057" s="354"/>
      <c r="J1057" s="344"/>
      <c r="K1057" s="355"/>
      <c r="L1057" s="355"/>
      <c r="M1057" s="355"/>
      <c r="N1057" s="355"/>
      <c r="O1057" s="355"/>
      <c r="P1057" s="356"/>
      <c r="Q1057" s="356"/>
      <c r="R1057" s="356"/>
      <c r="S1057" s="356"/>
      <c r="T1057" s="356"/>
      <c r="U1057" s="356"/>
      <c r="V1057" s="356"/>
      <c r="W1057" s="356"/>
      <c r="X1057" s="356"/>
      <c r="Y1057" s="346"/>
      <c r="Z1057" s="347"/>
      <c r="AA1057" s="347"/>
      <c r="AB1057" s="348"/>
      <c r="AC1057" s="357"/>
      <c r="AD1057" s="358"/>
      <c r="AE1057" s="358"/>
      <c r="AF1057" s="358"/>
      <c r="AG1057" s="358"/>
      <c r="AH1057" s="350"/>
      <c r="AI1057" s="359"/>
      <c r="AJ1057" s="359"/>
      <c r="AK1057" s="359"/>
      <c r="AL1057" s="351"/>
      <c r="AM1057" s="352"/>
      <c r="AN1057" s="352"/>
      <c r="AO1057" s="353"/>
      <c r="AP1057" s="360"/>
      <c r="AQ1057" s="360"/>
      <c r="AR1057" s="360"/>
      <c r="AS1057" s="360"/>
      <c r="AT1057" s="360"/>
      <c r="AU1057" s="360"/>
      <c r="AV1057" s="360"/>
      <c r="AW1057" s="360"/>
      <c r="AX1057" s="360"/>
      <c r="AY1057">
        <f>COUNTA($C$1057)</f>
        <v>0</v>
      </c>
    </row>
    <row r="1058" spans="1:51" ht="30" hidden="1" customHeight="1" x14ac:dyDescent="0.15">
      <c r="A1058" s="374">
        <v>16</v>
      </c>
      <c r="B1058" s="374">
        <v>1</v>
      </c>
      <c r="C1058" s="354"/>
      <c r="D1058" s="354"/>
      <c r="E1058" s="354"/>
      <c r="F1058" s="354"/>
      <c r="G1058" s="354"/>
      <c r="H1058" s="354"/>
      <c r="I1058" s="354"/>
      <c r="J1058" s="344"/>
      <c r="K1058" s="355"/>
      <c r="L1058" s="355"/>
      <c r="M1058" s="355"/>
      <c r="N1058" s="355"/>
      <c r="O1058" s="355"/>
      <c r="P1058" s="356"/>
      <c r="Q1058" s="356"/>
      <c r="R1058" s="356"/>
      <c r="S1058" s="356"/>
      <c r="T1058" s="356"/>
      <c r="U1058" s="356"/>
      <c r="V1058" s="356"/>
      <c r="W1058" s="356"/>
      <c r="X1058" s="356"/>
      <c r="Y1058" s="346"/>
      <c r="Z1058" s="347"/>
      <c r="AA1058" s="347"/>
      <c r="AB1058" s="348"/>
      <c r="AC1058" s="357"/>
      <c r="AD1058" s="358"/>
      <c r="AE1058" s="358"/>
      <c r="AF1058" s="358"/>
      <c r="AG1058" s="358"/>
      <c r="AH1058" s="350"/>
      <c r="AI1058" s="359"/>
      <c r="AJ1058" s="359"/>
      <c r="AK1058" s="359"/>
      <c r="AL1058" s="351"/>
      <c r="AM1058" s="352"/>
      <c r="AN1058" s="352"/>
      <c r="AO1058" s="353"/>
      <c r="AP1058" s="360"/>
      <c r="AQ1058" s="360"/>
      <c r="AR1058" s="360"/>
      <c r="AS1058" s="360"/>
      <c r="AT1058" s="360"/>
      <c r="AU1058" s="360"/>
      <c r="AV1058" s="360"/>
      <c r="AW1058" s="360"/>
      <c r="AX1058" s="360"/>
      <c r="AY1058">
        <f>COUNTA($C$1058)</f>
        <v>0</v>
      </c>
    </row>
    <row r="1059" spans="1:51" s="16" customFormat="1" ht="30" hidden="1" customHeight="1" x14ac:dyDescent="0.15">
      <c r="A1059" s="374">
        <v>17</v>
      </c>
      <c r="B1059" s="374">
        <v>1</v>
      </c>
      <c r="C1059" s="354"/>
      <c r="D1059" s="354"/>
      <c r="E1059" s="354"/>
      <c r="F1059" s="354"/>
      <c r="G1059" s="354"/>
      <c r="H1059" s="354"/>
      <c r="I1059" s="354"/>
      <c r="J1059" s="344"/>
      <c r="K1059" s="355"/>
      <c r="L1059" s="355"/>
      <c r="M1059" s="355"/>
      <c r="N1059" s="355"/>
      <c r="O1059" s="355"/>
      <c r="P1059" s="356"/>
      <c r="Q1059" s="356"/>
      <c r="R1059" s="356"/>
      <c r="S1059" s="356"/>
      <c r="T1059" s="356"/>
      <c r="U1059" s="356"/>
      <c r="V1059" s="356"/>
      <c r="W1059" s="356"/>
      <c r="X1059" s="356"/>
      <c r="Y1059" s="346"/>
      <c r="Z1059" s="347"/>
      <c r="AA1059" s="347"/>
      <c r="AB1059" s="348"/>
      <c r="AC1059" s="357"/>
      <c r="AD1059" s="358"/>
      <c r="AE1059" s="358"/>
      <c r="AF1059" s="358"/>
      <c r="AG1059" s="358"/>
      <c r="AH1059" s="350"/>
      <c r="AI1059" s="359"/>
      <c r="AJ1059" s="359"/>
      <c r="AK1059" s="359"/>
      <c r="AL1059" s="351"/>
      <c r="AM1059" s="352"/>
      <c r="AN1059" s="352"/>
      <c r="AO1059" s="353"/>
      <c r="AP1059" s="360"/>
      <c r="AQ1059" s="360"/>
      <c r="AR1059" s="360"/>
      <c r="AS1059" s="360"/>
      <c r="AT1059" s="360"/>
      <c r="AU1059" s="360"/>
      <c r="AV1059" s="360"/>
      <c r="AW1059" s="360"/>
      <c r="AX1059" s="360"/>
      <c r="AY1059">
        <f>COUNTA($C$1059)</f>
        <v>0</v>
      </c>
    </row>
    <row r="1060" spans="1:51" ht="30" hidden="1" customHeight="1" x14ac:dyDescent="0.15">
      <c r="A1060" s="374">
        <v>18</v>
      </c>
      <c r="B1060" s="374">
        <v>1</v>
      </c>
      <c r="C1060" s="354"/>
      <c r="D1060" s="354"/>
      <c r="E1060" s="354"/>
      <c r="F1060" s="354"/>
      <c r="G1060" s="354"/>
      <c r="H1060" s="354"/>
      <c r="I1060" s="354"/>
      <c r="J1060" s="344"/>
      <c r="K1060" s="355"/>
      <c r="L1060" s="355"/>
      <c r="M1060" s="355"/>
      <c r="N1060" s="355"/>
      <c r="O1060" s="355"/>
      <c r="P1060" s="356"/>
      <c r="Q1060" s="356"/>
      <c r="R1060" s="356"/>
      <c r="S1060" s="356"/>
      <c r="T1060" s="356"/>
      <c r="U1060" s="356"/>
      <c r="V1060" s="356"/>
      <c r="W1060" s="356"/>
      <c r="X1060" s="356"/>
      <c r="Y1060" s="346"/>
      <c r="Z1060" s="347"/>
      <c r="AA1060" s="347"/>
      <c r="AB1060" s="348"/>
      <c r="AC1060" s="357"/>
      <c r="AD1060" s="358"/>
      <c r="AE1060" s="358"/>
      <c r="AF1060" s="358"/>
      <c r="AG1060" s="358"/>
      <c r="AH1060" s="350"/>
      <c r="AI1060" s="359"/>
      <c r="AJ1060" s="359"/>
      <c r="AK1060" s="359"/>
      <c r="AL1060" s="351"/>
      <c r="AM1060" s="352"/>
      <c r="AN1060" s="352"/>
      <c r="AO1060" s="353"/>
      <c r="AP1060" s="360"/>
      <c r="AQ1060" s="360"/>
      <c r="AR1060" s="360"/>
      <c r="AS1060" s="360"/>
      <c r="AT1060" s="360"/>
      <c r="AU1060" s="360"/>
      <c r="AV1060" s="360"/>
      <c r="AW1060" s="360"/>
      <c r="AX1060" s="360"/>
      <c r="AY1060">
        <f>COUNTA($C$1060)</f>
        <v>0</v>
      </c>
    </row>
    <row r="1061" spans="1:51" ht="30" hidden="1" customHeight="1" x14ac:dyDescent="0.15">
      <c r="A1061" s="374">
        <v>19</v>
      </c>
      <c r="B1061" s="374">
        <v>1</v>
      </c>
      <c r="C1061" s="354"/>
      <c r="D1061" s="354"/>
      <c r="E1061" s="354"/>
      <c r="F1061" s="354"/>
      <c r="G1061" s="354"/>
      <c r="H1061" s="354"/>
      <c r="I1061" s="354"/>
      <c r="J1061" s="344"/>
      <c r="K1061" s="355"/>
      <c r="L1061" s="355"/>
      <c r="M1061" s="355"/>
      <c r="N1061" s="355"/>
      <c r="O1061" s="355"/>
      <c r="P1061" s="356"/>
      <c r="Q1061" s="356"/>
      <c r="R1061" s="356"/>
      <c r="S1061" s="356"/>
      <c r="T1061" s="356"/>
      <c r="U1061" s="356"/>
      <c r="V1061" s="356"/>
      <c r="W1061" s="356"/>
      <c r="X1061" s="356"/>
      <c r="Y1061" s="346"/>
      <c r="Z1061" s="347"/>
      <c r="AA1061" s="347"/>
      <c r="AB1061" s="348"/>
      <c r="AC1061" s="357"/>
      <c r="AD1061" s="358"/>
      <c r="AE1061" s="358"/>
      <c r="AF1061" s="358"/>
      <c r="AG1061" s="358"/>
      <c r="AH1061" s="350"/>
      <c r="AI1061" s="359"/>
      <c r="AJ1061" s="359"/>
      <c r="AK1061" s="359"/>
      <c r="AL1061" s="351"/>
      <c r="AM1061" s="352"/>
      <c r="AN1061" s="352"/>
      <c r="AO1061" s="353"/>
      <c r="AP1061" s="360"/>
      <c r="AQ1061" s="360"/>
      <c r="AR1061" s="360"/>
      <c r="AS1061" s="360"/>
      <c r="AT1061" s="360"/>
      <c r="AU1061" s="360"/>
      <c r="AV1061" s="360"/>
      <c r="AW1061" s="360"/>
      <c r="AX1061" s="360"/>
      <c r="AY1061">
        <f>COUNTA($C$1061)</f>
        <v>0</v>
      </c>
    </row>
    <row r="1062" spans="1:51" ht="30" hidden="1" customHeight="1" x14ac:dyDescent="0.15">
      <c r="A1062" s="374">
        <v>20</v>
      </c>
      <c r="B1062" s="374">
        <v>1</v>
      </c>
      <c r="C1062" s="354"/>
      <c r="D1062" s="354"/>
      <c r="E1062" s="354"/>
      <c r="F1062" s="354"/>
      <c r="G1062" s="354"/>
      <c r="H1062" s="354"/>
      <c r="I1062" s="354"/>
      <c r="J1062" s="344"/>
      <c r="K1062" s="355"/>
      <c r="L1062" s="355"/>
      <c r="M1062" s="355"/>
      <c r="N1062" s="355"/>
      <c r="O1062" s="355"/>
      <c r="P1062" s="356"/>
      <c r="Q1062" s="356"/>
      <c r="R1062" s="356"/>
      <c r="S1062" s="356"/>
      <c r="T1062" s="356"/>
      <c r="U1062" s="356"/>
      <c r="V1062" s="356"/>
      <c r="W1062" s="356"/>
      <c r="X1062" s="356"/>
      <c r="Y1062" s="346"/>
      <c r="Z1062" s="347"/>
      <c r="AA1062" s="347"/>
      <c r="AB1062" s="348"/>
      <c r="AC1062" s="357"/>
      <c r="AD1062" s="358"/>
      <c r="AE1062" s="358"/>
      <c r="AF1062" s="358"/>
      <c r="AG1062" s="358"/>
      <c r="AH1062" s="350"/>
      <c r="AI1062" s="359"/>
      <c r="AJ1062" s="359"/>
      <c r="AK1062" s="359"/>
      <c r="AL1062" s="351"/>
      <c r="AM1062" s="352"/>
      <c r="AN1062" s="352"/>
      <c r="AO1062" s="353"/>
      <c r="AP1062" s="360"/>
      <c r="AQ1062" s="360"/>
      <c r="AR1062" s="360"/>
      <c r="AS1062" s="360"/>
      <c r="AT1062" s="360"/>
      <c r="AU1062" s="360"/>
      <c r="AV1062" s="360"/>
      <c r="AW1062" s="360"/>
      <c r="AX1062" s="360"/>
      <c r="AY1062">
        <f>COUNTA($C$1062)</f>
        <v>0</v>
      </c>
    </row>
    <row r="1063" spans="1:51" ht="30" hidden="1" customHeight="1" x14ac:dyDescent="0.15">
      <c r="A1063" s="374">
        <v>21</v>
      </c>
      <c r="B1063" s="374">
        <v>1</v>
      </c>
      <c r="C1063" s="354"/>
      <c r="D1063" s="354"/>
      <c r="E1063" s="354"/>
      <c r="F1063" s="354"/>
      <c r="G1063" s="354"/>
      <c r="H1063" s="354"/>
      <c r="I1063" s="354"/>
      <c r="J1063" s="344"/>
      <c r="K1063" s="355"/>
      <c r="L1063" s="355"/>
      <c r="M1063" s="355"/>
      <c r="N1063" s="355"/>
      <c r="O1063" s="355"/>
      <c r="P1063" s="356"/>
      <c r="Q1063" s="356"/>
      <c r="R1063" s="356"/>
      <c r="S1063" s="356"/>
      <c r="T1063" s="356"/>
      <c r="U1063" s="356"/>
      <c r="V1063" s="356"/>
      <c r="W1063" s="356"/>
      <c r="X1063" s="356"/>
      <c r="Y1063" s="346"/>
      <c r="Z1063" s="347"/>
      <c r="AA1063" s="347"/>
      <c r="AB1063" s="348"/>
      <c r="AC1063" s="357"/>
      <c r="AD1063" s="358"/>
      <c r="AE1063" s="358"/>
      <c r="AF1063" s="358"/>
      <c r="AG1063" s="358"/>
      <c r="AH1063" s="350"/>
      <c r="AI1063" s="359"/>
      <c r="AJ1063" s="359"/>
      <c r="AK1063" s="359"/>
      <c r="AL1063" s="351"/>
      <c r="AM1063" s="352"/>
      <c r="AN1063" s="352"/>
      <c r="AO1063" s="353"/>
      <c r="AP1063" s="360"/>
      <c r="AQ1063" s="360"/>
      <c r="AR1063" s="360"/>
      <c r="AS1063" s="360"/>
      <c r="AT1063" s="360"/>
      <c r="AU1063" s="360"/>
      <c r="AV1063" s="360"/>
      <c r="AW1063" s="360"/>
      <c r="AX1063" s="360"/>
      <c r="AY1063">
        <f>COUNTA($C$1063)</f>
        <v>0</v>
      </c>
    </row>
    <row r="1064" spans="1:51" ht="30" hidden="1" customHeight="1" x14ac:dyDescent="0.15">
      <c r="A1064" s="374">
        <v>22</v>
      </c>
      <c r="B1064" s="374">
        <v>1</v>
      </c>
      <c r="C1064" s="354"/>
      <c r="D1064" s="354"/>
      <c r="E1064" s="354"/>
      <c r="F1064" s="354"/>
      <c r="G1064" s="354"/>
      <c r="H1064" s="354"/>
      <c r="I1064" s="354"/>
      <c r="J1064" s="344"/>
      <c r="K1064" s="355"/>
      <c r="L1064" s="355"/>
      <c r="M1064" s="355"/>
      <c r="N1064" s="355"/>
      <c r="O1064" s="355"/>
      <c r="P1064" s="356"/>
      <c r="Q1064" s="356"/>
      <c r="R1064" s="356"/>
      <c r="S1064" s="356"/>
      <c r="T1064" s="356"/>
      <c r="U1064" s="356"/>
      <c r="V1064" s="356"/>
      <c r="W1064" s="356"/>
      <c r="X1064" s="356"/>
      <c r="Y1064" s="346"/>
      <c r="Z1064" s="347"/>
      <c r="AA1064" s="347"/>
      <c r="AB1064" s="348"/>
      <c r="AC1064" s="357"/>
      <c r="AD1064" s="358"/>
      <c r="AE1064" s="358"/>
      <c r="AF1064" s="358"/>
      <c r="AG1064" s="358"/>
      <c r="AH1064" s="350"/>
      <c r="AI1064" s="359"/>
      <c r="AJ1064" s="359"/>
      <c r="AK1064" s="359"/>
      <c r="AL1064" s="351"/>
      <c r="AM1064" s="352"/>
      <c r="AN1064" s="352"/>
      <c r="AO1064" s="353"/>
      <c r="AP1064" s="360"/>
      <c r="AQ1064" s="360"/>
      <c r="AR1064" s="360"/>
      <c r="AS1064" s="360"/>
      <c r="AT1064" s="360"/>
      <c r="AU1064" s="360"/>
      <c r="AV1064" s="360"/>
      <c r="AW1064" s="360"/>
      <c r="AX1064" s="360"/>
      <c r="AY1064">
        <f>COUNTA($C$1064)</f>
        <v>0</v>
      </c>
    </row>
    <row r="1065" spans="1:51" ht="30" hidden="1" customHeight="1" x14ac:dyDescent="0.15">
      <c r="A1065" s="374">
        <v>23</v>
      </c>
      <c r="B1065" s="374">
        <v>1</v>
      </c>
      <c r="C1065" s="354"/>
      <c r="D1065" s="354"/>
      <c r="E1065" s="354"/>
      <c r="F1065" s="354"/>
      <c r="G1065" s="354"/>
      <c r="H1065" s="354"/>
      <c r="I1065" s="354"/>
      <c r="J1065" s="344"/>
      <c r="K1065" s="355"/>
      <c r="L1065" s="355"/>
      <c r="M1065" s="355"/>
      <c r="N1065" s="355"/>
      <c r="O1065" s="355"/>
      <c r="P1065" s="356"/>
      <c r="Q1065" s="356"/>
      <c r="R1065" s="356"/>
      <c r="S1065" s="356"/>
      <c r="T1065" s="356"/>
      <c r="U1065" s="356"/>
      <c r="V1065" s="356"/>
      <c r="W1065" s="356"/>
      <c r="X1065" s="356"/>
      <c r="Y1065" s="346"/>
      <c r="Z1065" s="347"/>
      <c r="AA1065" s="347"/>
      <c r="AB1065" s="348"/>
      <c r="AC1065" s="357"/>
      <c r="AD1065" s="358"/>
      <c r="AE1065" s="358"/>
      <c r="AF1065" s="358"/>
      <c r="AG1065" s="358"/>
      <c r="AH1065" s="350"/>
      <c r="AI1065" s="359"/>
      <c r="AJ1065" s="359"/>
      <c r="AK1065" s="359"/>
      <c r="AL1065" s="351"/>
      <c r="AM1065" s="352"/>
      <c r="AN1065" s="352"/>
      <c r="AO1065" s="353"/>
      <c r="AP1065" s="360"/>
      <c r="AQ1065" s="360"/>
      <c r="AR1065" s="360"/>
      <c r="AS1065" s="360"/>
      <c r="AT1065" s="360"/>
      <c r="AU1065" s="360"/>
      <c r="AV1065" s="360"/>
      <c r="AW1065" s="360"/>
      <c r="AX1065" s="360"/>
      <c r="AY1065">
        <f>COUNTA($C$1065)</f>
        <v>0</v>
      </c>
    </row>
    <row r="1066" spans="1:51" ht="30" hidden="1" customHeight="1" x14ac:dyDescent="0.15">
      <c r="A1066" s="374">
        <v>24</v>
      </c>
      <c r="B1066" s="374">
        <v>1</v>
      </c>
      <c r="C1066" s="354"/>
      <c r="D1066" s="354"/>
      <c r="E1066" s="354"/>
      <c r="F1066" s="354"/>
      <c r="G1066" s="354"/>
      <c r="H1066" s="354"/>
      <c r="I1066" s="354"/>
      <c r="J1066" s="344"/>
      <c r="K1066" s="355"/>
      <c r="L1066" s="355"/>
      <c r="M1066" s="355"/>
      <c r="N1066" s="355"/>
      <c r="O1066" s="355"/>
      <c r="P1066" s="356"/>
      <c r="Q1066" s="356"/>
      <c r="R1066" s="356"/>
      <c r="S1066" s="356"/>
      <c r="T1066" s="356"/>
      <c r="U1066" s="356"/>
      <c r="V1066" s="356"/>
      <c r="W1066" s="356"/>
      <c r="X1066" s="356"/>
      <c r="Y1066" s="346"/>
      <c r="Z1066" s="347"/>
      <c r="AA1066" s="347"/>
      <c r="AB1066" s="348"/>
      <c r="AC1066" s="357"/>
      <c r="AD1066" s="358"/>
      <c r="AE1066" s="358"/>
      <c r="AF1066" s="358"/>
      <c r="AG1066" s="358"/>
      <c r="AH1066" s="350"/>
      <c r="AI1066" s="359"/>
      <c r="AJ1066" s="359"/>
      <c r="AK1066" s="359"/>
      <c r="AL1066" s="351"/>
      <c r="AM1066" s="352"/>
      <c r="AN1066" s="352"/>
      <c r="AO1066" s="353"/>
      <c r="AP1066" s="360"/>
      <c r="AQ1066" s="360"/>
      <c r="AR1066" s="360"/>
      <c r="AS1066" s="360"/>
      <c r="AT1066" s="360"/>
      <c r="AU1066" s="360"/>
      <c r="AV1066" s="360"/>
      <c r="AW1066" s="360"/>
      <c r="AX1066" s="360"/>
      <c r="AY1066">
        <f>COUNTA($C$1066)</f>
        <v>0</v>
      </c>
    </row>
    <row r="1067" spans="1:51" ht="30" hidden="1" customHeight="1" x14ac:dyDescent="0.15">
      <c r="A1067" s="374">
        <v>25</v>
      </c>
      <c r="B1067" s="374">
        <v>1</v>
      </c>
      <c r="C1067" s="354"/>
      <c r="D1067" s="354"/>
      <c r="E1067" s="354"/>
      <c r="F1067" s="354"/>
      <c r="G1067" s="354"/>
      <c r="H1067" s="354"/>
      <c r="I1067" s="354"/>
      <c r="J1067" s="344"/>
      <c r="K1067" s="355"/>
      <c r="L1067" s="355"/>
      <c r="M1067" s="355"/>
      <c r="N1067" s="355"/>
      <c r="O1067" s="355"/>
      <c r="P1067" s="356"/>
      <c r="Q1067" s="356"/>
      <c r="R1067" s="356"/>
      <c r="S1067" s="356"/>
      <c r="T1067" s="356"/>
      <c r="U1067" s="356"/>
      <c r="V1067" s="356"/>
      <c r="W1067" s="356"/>
      <c r="X1067" s="356"/>
      <c r="Y1067" s="346"/>
      <c r="Z1067" s="347"/>
      <c r="AA1067" s="347"/>
      <c r="AB1067" s="348"/>
      <c r="AC1067" s="357"/>
      <c r="AD1067" s="358"/>
      <c r="AE1067" s="358"/>
      <c r="AF1067" s="358"/>
      <c r="AG1067" s="358"/>
      <c r="AH1067" s="350"/>
      <c r="AI1067" s="359"/>
      <c r="AJ1067" s="359"/>
      <c r="AK1067" s="359"/>
      <c r="AL1067" s="351"/>
      <c r="AM1067" s="352"/>
      <c r="AN1067" s="352"/>
      <c r="AO1067" s="353"/>
      <c r="AP1067" s="360"/>
      <c r="AQ1067" s="360"/>
      <c r="AR1067" s="360"/>
      <c r="AS1067" s="360"/>
      <c r="AT1067" s="360"/>
      <c r="AU1067" s="360"/>
      <c r="AV1067" s="360"/>
      <c r="AW1067" s="360"/>
      <c r="AX1067" s="360"/>
      <c r="AY1067">
        <f>COUNTA($C$1067)</f>
        <v>0</v>
      </c>
    </row>
    <row r="1068" spans="1:51" ht="30" hidden="1" customHeight="1" x14ac:dyDescent="0.15">
      <c r="A1068" s="374">
        <v>26</v>
      </c>
      <c r="B1068" s="374">
        <v>1</v>
      </c>
      <c r="C1068" s="354"/>
      <c r="D1068" s="354"/>
      <c r="E1068" s="354"/>
      <c r="F1068" s="354"/>
      <c r="G1068" s="354"/>
      <c r="H1068" s="354"/>
      <c r="I1068" s="354"/>
      <c r="J1068" s="344"/>
      <c r="K1068" s="355"/>
      <c r="L1068" s="355"/>
      <c r="M1068" s="355"/>
      <c r="N1068" s="355"/>
      <c r="O1068" s="355"/>
      <c r="P1068" s="356"/>
      <c r="Q1068" s="356"/>
      <c r="R1068" s="356"/>
      <c r="S1068" s="356"/>
      <c r="T1068" s="356"/>
      <c r="U1068" s="356"/>
      <c r="V1068" s="356"/>
      <c r="W1068" s="356"/>
      <c r="X1068" s="356"/>
      <c r="Y1068" s="346"/>
      <c r="Z1068" s="347"/>
      <c r="AA1068" s="347"/>
      <c r="AB1068" s="348"/>
      <c r="AC1068" s="357"/>
      <c r="AD1068" s="358"/>
      <c r="AE1068" s="358"/>
      <c r="AF1068" s="358"/>
      <c r="AG1068" s="358"/>
      <c r="AH1068" s="350"/>
      <c r="AI1068" s="359"/>
      <c r="AJ1068" s="359"/>
      <c r="AK1068" s="359"/>
      <c r="AL1068" s="351"/>
      <c r="AM1068" s="352"/>
      <c r="AN1068" s="352"/>
      <c r="AO1068" s="353"/>
      <c r="AP1068" s="360"/>
      <c r="AQ1068" s="360"/>
      <c r="AR1068" s="360"/>
      <c r="AS1068" s="360"/>
      <c r="AT1068" s="360"/>
      <c r="AU1068" s="360"/>
      <c r="AV1068" s="360"/>
      <c r="AW1068" s="360"/>
      <c r="AX1068" s="360"/>
      <c r="AY1068">
        <f>COUNTA($C$1068)</f>
        <v>0</v>
      </c>
    </row>
    <row r="1069" spans="1:51" ht="30" hidden="1" customHeight="1" x14ac:dyDescent="0.15">
      <c r="A1069" s="374">
        <v>27</v>
      </c>
      <c r="B1069" s="374">
        <v>1</v>
      </c>
      <c r="C1069" s="354"/>
      <c r="D1069" s="354"/>
      <c r="E1069" s="354"/>
      <c r="F1069" s="354"/>
      <c r="G1069" s="354"/>
      <c r="H1069" s="354"/>
      <c r="I1069" s="354"/>
      <c r="J1069" s="344"/>
      <c r="K1069" s="355"/>
      <c r="L1069" s="355"/>
      <c r="M1069" s="355"/>
      <c r="N1069" s="355"/>
      <c r="O1069" s="355"/>
      <c r="P1069" s="356"/>
      <c r="Q1069" s="356"/>
      <c r="R1069" s="356"/>
      <c r="S1069" s="356"/>
      <c r="T1069" s="356"/>
      <c r="U1069" s="356"/>
      <c r="V1069" s="356"/>
      <c r="W1069" s="356"/>
      <c r="X1069" s="356"/>
      <c r="Y1069" s="346"/>
      <c r="Z1069" s="347"/>
      <c r="AA1069" s="347"/>
      <c r="AB1069" s="348"/>
      <c r="AC1069" s="357"/>
      <c r="AD1069" s="358"/>
      <c r="AE1069" s="358"/>
      <c r="AF1069" s="358"/>
      <c r="AG1069" s="358"/>
      <c r="AH1069" s="350"/>
      <c r="AI1069" s="359"/>
      <c r="AJ1069" s="359"/>
      <c r="AK1069" s="359"/>
      <c r="AL1069" s="351"/>
      <c r="AM1069" s="352"/>
      <c r="AN1069" s="352"/>
      <c r="AO1069" s="353"/>
      <c r="AP1069" s="360"/>
      <c r="AQ1069" s="360"/>
      <c r="AR1069" s="360"/>
      <c r="AS1069" s="360"/>
      <c r="AT1069" s="360"/>
      <c r="AU1069" s="360"/>
      <c r="AV1069" s="360"/>
      <c r="AW1069" s="360"/>
      <c r="AX1069" s="360"/>
      <c r="AY1069">
        <f>COUNTA($C$1069)</f>
        <v>0</v>
      </c>
    </row>
    <row r="1070" spans="1:51" ht="30" hidden="1" customHeight="1" x14ac:dyDescent="0.15">
      <c r="A1070" s="374">
        <v>28</v>
      </c>
      <c r="B1070" s="374">
        <v>1</v>
      </c>
      <c r="C1070" s="354"/>
      <c r="D1070" s="354"/>
      <c r="E1070" s="354"/>
      <c r="F1070" s="354"/>
      <c r="G1070" s="354"/>
      <c r="H1070" s="354"/>
      <c r="I1070" s="354"/>
      <c r="J1070" s="344"/>
      <c r="K1070" s="355"/>
      <c r="L1070" s="355"/>
      <c r="M1070" s="355"/>
      <c r="N1070" s="355"/>
      <c r="O1070" s="355"/>
      <c r="P1070" s="356"/>
      <c r="Q1070" s="356"/>
      <c r="R1070" s="356"/>
      <c r="S1070" s="356"/>
      <c r="T1070" s="356"/>
      <c r="U1070" s="356"/>
      <c r="V1070" s="356"/>
      <c r="W1070" s="356"/>
      <c r="X1070" s="356"/>
      <c r="Y1070" s="346"/>
      <c r="Z1070" s="347"/>
      <c r="AA1070" s="347"/>
      <c r="AB1070" s="348"/>
      <c r="AC1070" s="357"/>
      <c r="AD1070" s="358"/>
      <c r="AE1070" s="358"/>
      <c r="AF1070" s="358"/>
      <c r="AG1070" s="358"/>
      <c r="AH1070" s="350"/>
      <c r="AI1070" s="359"/>
      <c r="AJ1070" s="359"/>
      <c r="AK1070" s="359"/>
      <c r="AL1070" s="351"/>
      <c r="AM1070" s="352"/>
      <c r="AN1070" s="352"/>
      <c r="AO1070" s="353"/>
      <c r="AP1070" s="360"/>
      <c r="AQ1070" s="360"/>
      <c r="AR1070" s="360"/>
      <c r="AS1070" s="360"/>
      <c r="AT1070" s="360"/>
      <c r="AU1070" s="360"/>
      <c r="AV1070" s="360"/>
      <c r="AW1070" s="360"/>
      <c r="AX1070" s="360"/>
      <c r="AY1070">
        <f>COUNTA($C$1070)</f>
        <v>0</v>
      </c>
    </row>
    <row r="1071" spans="1:51" ht="30" hidden="1" customHeight="1" x14ac:dyDescent="0.15">
      <c r="A1071" s="374">
        <v>29</v>
      </c>
      <c r="B1071" s="374">
        <v>1</v>
      </c>
      <c r="C1071" s="354"/>
      <c r="D1071" s="354"/>
      <c r="E1071" s="354"/>
      <c r="F1071" s="354"/>
      <c r="G1071" s="354"/>
      <c r="H1071" s="354"/>
      <c r="I1071" s="354"/>
      <c r="J1071" s="344"/>
      <c r="K1071" s="355"/>
      <c r="L1071" s="355"/>
      <c r="M1071" s="355"/>
      <c r="N1071" s="355"/>
      <c r="O1071" s="355"/>
      <c r="P1071" s="356"/>
      <c r="Q1071" s="356"/>
      <c r="R1071" s="356"/>
      <c r="S1071" s="356"/>
      <c r="T1071" s="356"/>
      <c r="U1071" s="356"/>
      <c r="V1071" s="356"/>
      <c r="W1071" s="356"/>
      <c r="X1071" s="356"/>
      <c r="Y1071" s="346"/>
      <c r="Z1071" s="347"/>
      <c r="AA1071" s="347"/>
      <c r="AB1071" s="348"/>
      <c r="AC1071" s="357"/>
      <c r="AD1071" s="358"/>
      <c r="AE1071" s="358"/>
      <c r="AF1071" s="358"/>
      <c r="AG1071" s="358"/>
      <c r="AH1071" s="350"/>
      <c r="AI1071" s="359"/>
      <c r="AJ1071" s="359"/>
      <c r="AK1071" s="359"/>
      <c r="AL1071" s="351"/>
      <c r="AM1071" s="352"/>
      <c r="AN1071" s="352"/>
      <c r="AO1071" s="353"/>
      <c r="AP1071" s="360"/>
      <c r="AQ1071" s="360"/>
      <c r="AR1071" s="360"/>
      <c r="AS1071" s="360"/>
      <c r="AT1071" s="360"/>
      <c r="AU1071" s="360"/>
      <c r="AV1071" s="360"/>
      <c r="AW1071" s="360"/>
      <c r="AX1071" s="360"/>
      <c r="AY1071">
        <f>COUNTA($C$1071)</f>
        <v>0</v>
      </c>
    </row>
    <row r="1072" spans="1:51" ht="30" hidden="1" customHeight="1" x14ac:dyDescent="0.15">
      <c r="A1072" s="374">
        <v>30</v>
      </c>
      <c r="B1072" s="374">
        <v>1</v>
      </c>
      <c r="C1072" s="354"/>
      <c r="D1072" s="354"/>
      <c r="E1072" s="354"/>
      <c r="F1072" s="354"/>
      <c r="G1072" s="354"/>
      <c r="H1072" s="354"/>
      <c r="I1072" s="354"/>
      <c r="J1072" s="344"/>
      <c r="K1072" s="355"/>
      <c r="L1072" s="355"/>
      <c r="M1072" s="355"/>
      <c r="N1072" s="355"/>
      <c r="O1072" s="355"/>
      <c r="P1072" s="356"/>
      <c r="Q1072" s="356"/>
      <c r="R1072" s="356"/>
      <c r="S1072" s="356"/>
      <c r="T1072" s="356"/>
      <c r="U1072" s="356"/>
      <c r="V1072" s="356"/>
      <c r="W1072" s="356"/>
      <c r="X1072" s="356"/>
      <c r="Y1072" s="346"/>
      <c r="Z1072" s="347"/>
      <c r="AA1072" s="347"/>
      <c r="AB1072" s="348"/>
      <c r="AC1072" s="357"/>
      <c r="AD1072" s="358"/>
      <c r="AE1072" s="358"/>
      <c r="AF1072" s="358"/>
      <c r="AG1072" s="358"/>
      <c r="AH1072" s="350"/>
      <c r="AI1072" s="359"/>
      <c r="AJ1072" s="359"/>
      <c r="AK1072" s="359"/>
      <c r="AL1072" s="351"/>
      <c r="AM1072" s="352"/>
      <c r="AN1072" s="352"/>
      <c r="AO1072" s="353"/>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291</v>
      </c>
      <c r="K1075" s="362"/>
      <c r="L1075" s="362"/>
      <c r="M1075" s="362"/>
      <c r="N1075" s="362"/>
      <c r="O1075" s="362"/>
      <c r="P1075" s="247" t="s">
        <v>243</v>
      </c>
      <c r="Q1075" s="247"/>
      <c r="R1075" s="247"/>
      <c r="S1075" s="247"/>
      <c r="T1075" s="247"/>
      <c r="U1075" s="247"/>
      <c r="V1075" s="247"/>
      <c r="W1075" s="247"/>
      <c r="X1075" s="247"/>
      <c r="Y1075" s="363" t="s">
        <v>289</v>
      </c>
      <c r="Z1075" s="364"/>
      <c r="AA1075" s="364"/>
      <c r="AB1075" s="364"/>
      <c r="AC1075" s="152" t="s">
        <v>328</v>
      </c>
      <c r="AD1075" s="152"/>
      <c r="AE1075" s="152"/>
      <c r="AF1075" s="152"/>
      <c r="AG1075" s="152"/>
      <c r="AH1075" s="363" t="s">
        <v>356</v>
      </c>
      <c r="AI1075" s="361"/>
      <c r="AJ1075" s="361"/>
      <c r="AK1075" s="361"/>
      <c r="AL1075" s="361" t="s">
        <v>21</v>
      </c>
      <c r="AM1075" s="361"/>
      <c r="AN1075" s="361"/>
      <c r="AO1075" s="365"/>
      <c r="AP1075" s="366" t="s">
        <v>292</v>
      </c>
      <c r="AQ1075" s="366"/>
      <c r="AR1075" s="366"/>
      <c r="AS1075" s="366"/>
      <c r="AT1075" s="366"/>
      <c r="AU1075" s="366"/>
      <c r="AV1075" s="366"/>
      <c r="AW1075" s="366"/>
      <c r="AX1075" s="366"/>
      <c r="AY1075">
        <f t="shared" ref="AY1075:AY1076" si="124">$AY$1073</f>
        <v>1</v>
      </c>
    </row>
    <row r="1076" spans="1:51" ht="30" customHeight="1" x14ac:dyDescent="0.15">
      <c r="A1076" s="374">
        <v>1</v>
      </c>
      <c r="B1076" s="374">
        <v>1</v>
      </c>
      <c r="C1076" s="343" t="s">
        <v>971</v>
      </c>
      <c r="D1076" s="343"/>
      <c r="E1076" s="343"/>
      <c r="F1076" s="343"/>
      <c r="G1076" s="343"/>
      <c r="H1076" s="343"/>
      <c r="I1076" s="343"/>
      <c r="J1076" s="344">
        <v>8010405000231</v>
      </c>
      <c r="K1076" s="344"/>
      <c r="L1076" s="344"/>
      <c r="M1076" s="344"/>
      <c r="N1076" s="344"/>
      <c r="O1076" s="344"/>
      <c r="P1076" s="345" t="s">
        <v>972</v>
      </c>
      <c r="Q1076" s="345"/>
      <c r="R1076" s="345"/>
      <c r="S1076" s="345"/>
      <c r="T1076" s="345"/>
      <c r="U1076" s="345"/>
      <c r="V1076" s="345"/>
      <c r="W1076" s="345"/>
      <c r="X1076" s="345"/>
      <c r="Y1076" s="346">
        <v>473</v>
      </c>
      <c r="Z1076" s="347"/>
      <c r="AA1076" s="347"/>
      <c r="AB1076" s="348"/>
      <c r="AC1076" s="349" t="s">
        <v>792</v>
      </c>
      <c r="AD1076" s="349"/>
      <c r="AE1076" s="349"/>
      <c r="AF1076" s="349"/>
      <c r="AG1076" s="349"/>
      <c r="AH1076" s="350">
        <v>1</v>
      </c>
      <c r="AI1076" s="350"/>
      <c r="AJ1076" s="350"/>
      <c r="AK1076" s="350"/>
      <c r="AL1076" s="351">
        <v>98.84</v>
      </c>
      <c r="AM1076" s="352"/>
      <c r="AN1076" s="352"/>
      <c r="AO1076" s="353"/>
      <c r="AP1076" s="150"/>
      <c r="AQ1076" s="150"/>
      <c r="AR1076" s="150"/>
      <c r="AS1076" s="150"/>
      <c r="AT1076" s="150"/>
      <c r="AU1076" s="150"/>
      <c r="AV1076" s="150"/>
      <c r="AW1076" s="150"/>
      <c r="AX1076" s="150"/>
      <c r="AY1076">
        <f t="shared" si="124"/>
        <v>1</v>
      </c>
    </row>
    <row r="1077" spans="1:51" ht="30" customHeight="1" x14ac:dyDescent="0.15">
      <c r="A1077" s="374">
        <v>2</v>
      </c>
      <c r="B1077" s="374">
        <v>1</v>
      </c>
      <c r="C1077" s="343" t="s">
        <v>971</v>
      </c>
      <c r="D1077" s="343"/>
      <c r="E1077" s="343"/>
      <c r="F1077" s="343"/>
      <c r="G1077" s="343"/>
      <c r="H1077" s="343"/>
      <c r="I1077" s="343"/>
      <c r="J1077" s="344">
        <v>8010405000231</v>
      </c>
      <c r="K1077" s="344"/>
      <c r="L1077" s="344"/>
      <c r="M1077" s="344"/>
      <c r="N1077" s="344"/>
      <c r="O1077" s="344"/>
      <c r="P1077" s="345" t="s">
        <v>973</v>
      </c>
      <c r="Q1077" s="345"/>
      <c r="R1077" s="345"/>
      <c r="S1077" s="345"/>
      <c r="T1077" s="345"/>
      <c r="U1077" s="345"/>
      <c r="V1077" s="345"/>
      <c r="W1077" s="345"/>
      <c r="X1077" s="345"/>
      <c r="Y1077" s="346">
        <v>458</v>
      </c>
      <c r="Z1077" s="347"/>
      <c r="AA1077" s="347"/>
      <c r="AB1077" s="348"/>
      <c r="AC1077" s="349" t="s">
        <v>792</v>
      </c>
      <c r="AD1077" s="349"/>
      <c r="AE1077" s="349"/>
      <c r="AF1077" s="349"/>
      <c r="AG1077" s="349"/>
      <c r="AH1077" s="350">
        <v>1</v>
      </c>
      <c r="AI1077" s="350"/>
      <c r="AJ1077" s="350"/>
      <c r="AK1077" s="350"/>
      <c r="AL1077" s="351">
        <v>99.42</v>
      </c>
      <c r="AM1077" s="352"/>
      <c r="AN1077" s="352"/>
      <c r="AO1077" s="353"/>
      <c r="AP1077" s="150"/>
      <c r="AQ1077" s="150"/>
      <c r="AR1077" s="150"/>
      <c r="AS1077" s="150"/>
      <c r="AT1077" s="150"/>
      <c r="AU1077" s="150"/>
      <c r="AV1077" s="150"/>
      <c r="AW1077" s="150"/>
      <c r="AX1077" s="150"/>
      <c r="AY1077">
        <f>COUNTA($C$1077)</f>
        <v>1</v>
      </c>
    </row>
    <row r="1078" spans="1:51" ht="30" customHeight="1" x14ac:dyDescent="0.15">
      <c r="A1078" s="374">
        <v>3</v>
      </c>
      <c r="B1078" s="374">
        <v>1</v>
      </c>
      <c r="C1078" s="343" t="s">
        <v>971</v>
      </c>
      <c r="D1078" s="343"/>
      <c r="E1078" s="343"/>
      <c r="F1078" s="343"/>
      <c r="G1078" s="343"/>
      <c r="H1078" s="343"/>
      <c r="I1078" s="343"/>
      <c r="J1078" s="344">
        <v>8010405000231</v>
      </c>
      <c r="K1078" s="344"/>
      <c r="L1078" s="344"/>
      <c r="M1078" s="344"/>
      <c r="N1078" s="344"/>
      <c r="O1078" s="344"/>
      <c r="P1078" s="345" t="s">
        <v>974</v>
      </c>
      <c r="Q1078" s="345"/>
      <c r="R1078" s="345"/>
      <c r="S1078" s="345"/>
      <c r="T1078" s="345"/>
      <c r="U1078" s="345"/>
      <c r="V1078" s="345"/>
      <c r="W1078" s="345"/>
      <c r="X1078" s="345"/>
      <c r="Y1078" s="346">
        <v>388</v>
      </c>
      <c r="Z1078" s="347"/>
      <c r="AA1078" s="347"/>
      <c r="AB1078" s="348"/>
      <c r="AC1078" s="349" t="s">
        <v>806</v>
      </c>
      <c r="AD1078" s="349"/>
      <c r="AE1078" s="349"/>
      <c r="AF1078" s="349"/>
      <c r="AG1078" s="349"/>
      <c r="AH1078" s="350" t="s">
        <v>709</v>
      </c>
      <c r="AI1078" s="350"/>
      <c r="AJ1078" s="350"/>
      <c r="AK1078" s="350"/>
      <c r="AL1078" s="351" t="s">
        <v>709</v>
      </c>
      <c r="AM1078" s="352"/>
      <c r="AN1078" s="352"/>
      <c r="AO1078" s="353"/>
      <c r="AP1078" s="150" t="s">
        <v>927</v>
      </c>
      <c r="AQ1078" s="150"/>
      <c r="AR1078" s="150"/>
      <c r="AS1078" s="150"/>
      <c r="AT1078" s="150"/>
      <c r="AU1078" s="150"/>
      <c r="AV1078" s="150"/>
      <c r="AW1078" s="150"/>
      <c r="AX1078" s="150"/>
      <c r="AY1078">
        <f>COUNTA($C$1078)</f>
        <v>1</v>
      </c>
    </row>
    <row r="1079" spans="1:51" ht="30" customHeight="1" x14ac:dyDescent="0.15">
      <c r="A1079" s="374">
        <v>4</v>
      </c>
      <c r="B1079" s="374">
        <v>1</v>
      </c>
      <c r="C1079" s="343" t="s">
        <v>971</v>
      </c>
      <c r="D1079" s="343"/>
      <c r="E1079" s="343"/>
      <c r="F1079" s="343"/>
      <c r="G1079" s="343"/>
      <c r="H1079" s="343"/>
      <c r="I1079" s="343"/>
      <c r="J1079" s="344">
        <v>8010405000231</v>
      </c>
      <c r="K1079" s="344"/>
      <c r="L1079" s="344"/>
      <c r="M1079" s="344"/>
      <c r="N1079" s="344"/>
      <c r="O1079" s="344"/>
      <c r="P1079" s="345" t="s">
        <v>975</v>
      </c>
      <c r="Q1079" s="345"/>
      <c r="R1079" s="345"/>
      <c r="S1079" s="345"/>
      <c r="T1079" s="345"/>
      <c r="U1079" s="345"/>
      <c r="V1079" s="345"/>
      <c r="W1079" s="345"/>
      <c r="X1079" s="345"/>
      <c r="Y1079" s="346">
        <v>328</v>
      </c>
      <c r="Z1079" s="347"/>
      <c r="AA1079" s="347"/>
      <c r="AB1079" s="348"/>
      <c r="AC1079" s="349" t="s">
        <v>792</v>
      </c>
      <c r="AD1079" s="349"/>
      <c r="AE1079" s="349"/>
      <c r="AF1079" s="349"/>
      <c r="AG1079" s="349"/>
      <c r="AH1079" s="350">
        <v>1</v>
      </c>
      <c r="AI1079" s="350"/>
      <c r="AJ1079" s="350"/>
      <c r="AK1079" s="350"/>
      <c r="AL1079" s="351">
        <v>99.94</v>
      </c>
      <c r="AM1079" s="352"/>
      <c r="AN1079" s="352"/>
      <c r="AO1079" s="353"/>
      <c r="AP1079" s="150"/>
      <c r="AQ1079" s="150"/>
      <c r="AR1079" s="150"/>
      <c r="AS1079" s="150"/>
      <c r="AT1079" s="150"/>
      <c r="AU1079" s="150"/>
      <c r="AV1079" s="150"/>
      <c r="AW1079" s="150"/>
      <c r="AX1079" s="150"/>
      <c r="AY1079">
        <f>COUNTA($C$1079)</f>
        <v>1</v>
      </c>
    </row>
    <row r="1080" spans="1:51" ht="30" customHeight="1" x14ac:dyDescent="0.15">
      <c r="A1080" s="374">
        <v>5</v>
      </c>
      <c r="B1080" s="374">
        <v>1</v>
      </c>
      <c r="C1080" s="343" t="s">
        <v>971</v>
      </c>
      <c r="D1080" s="343"/>
      <c r="E1080" s="343"/>
      <c r="F1080" s="343"/>
      <c r="G1080" s="343"/>
      <c r="H1080" s="343"/>
      <c r="I1080" s="343"/>
      <c r="J1080" s="344">
        <v>8010405000231</v>
      </c>
      <c r="K1080" s="344"/>
      <c r="L1080" s="344"/>
      <c r="M1080" s="344"/>
      <c r="N1080" s="344"/>
      <c r="O1080" s="344"/>
      <c r="P1080" s="345" t="s">
        <v>976</v>
      </c>
      <c r="Q1080" s="345"/>
      <c r="R1080" s="345"/>
      <c r="S1080" s="345"/>
      <c r="T1080" s="345"/>
      <c r="U1080" s="345"/>
      <c r="V1080" s="345"/>
      <c r="W1080" s="345"/>
      <c r="X1080" s="345"/>
      <c r="Y1080" s="346">
        <v>1567</v>
      </c>
      <c r="Z1080" s="347"/>
      <c r="AA1080" s="347"/>
      <c r="AB1080" s="348"/>
      <c r="AC1080" s="349" t="s">
        <v>792</v>
      </c>
      <c r="AD1080" s="349"/>
      <c r="AE1080" s="349"/>
      <c r="AF1080" s="349"/>
      <c r="AG1080" s="349"/>
      <c r="AH1080" s="350">
        <v>1</v>
      </c>
      <c r="AI1080" s="350"/>
      <c r="AJ1080" s="350"/>
      <c r="AK1080" s="350"/>
      <c r="AL1080" s="351">
        <v>99.25</v>
      </c>
      <c r="AM1080" s="352"/>
      <c r="AN1080" s="352"/>
      <c r="AO1080" s="353"/>
      <c r="AP1080" s="150"/>
      <c r="AQ1080" s="150"/>
      <c r="AR1080" s="150"/>
      <c r="AS1080" s="150"/>
      <c r="AT1080" s="150"/>
      <c r="AU1080" s="150"/>
      <c r="AV1080" s="150"/>
      <c r="AW1080" s="150"/>
      <c r="AX1080" s="150"/>
      <c r="AY1080">
        <f>COUNTA($C$1080)</f>
        <v>1</v>
      </c>
    </row>
    <row r="1081" spans="1:51" ht="30" customHeight="1" x14ac:dyDescent="0.15">
      <c r="A1081" s="374">
        <v>6</v>
      </c>
      <c r="B1081" s="374">
        <v>1</v>
      </c>
      <c r="C1081" s="343" t="s">
        <v>936</v>
      </c>
      <c r="D1081" s="343"/>
      <c r="E1081" s="343"/>
      <c r="F1081" s="343"/>
      <c r="G1081" s="343"/>
      <c r="H1081" s="343"/>
      <c r="I1081" s="343"/>
      <c r="J1081" s="344">
        <v>1010805000052</v>
      </c>
      <c r="K1081" s="344"/>
      <c r="L1081" s="344"/>
      <c r="M1081" s="344"/>
      <c r="N1081" s="344"/>
      <c r="O1081" s="344"/>
      <c r="P1081" s="345" t="s">
        <v>937</v>
      </c>
      <c r="Q1081" s="345"/>
      <c r="R1081" s="345"/>
      <c r="S1081" s="345"/>
      <c r="T1081" s="345"/>
      <c r="U1081" s="345"/>
      <c r="V1081" s="345"/>
      <c r="W1081" s="345"/>
      <c r="X1081" s="345"/>
      <c r="Y1081" s="346">
        <v>207</v>
      </c>
      <c r="Z1081" s="347"/>
      <c r="AA1081" s="347"/>
      <c r="AB1081" s="348"/>
      <c r="AC1081" s="349" t="s">
        <v>795</v>
      </c>
      <c r="AD1081" s="349"/>
      <c r="AE1081" s="349"/>
      <c r="AF1081" s="349"/>
      <c r="AG1081" s="349"/>
      <c r="AH1081" s="350">
        <v>1</v>
      </c>
      <c r="AI1081" s="350"/>
      <c r="AJ1081" s="350"/>
      <c r="AK1081" s="350"/>
      <c r="AL1081" s="351">
        <v>91.08</v>
      </c>
      <c r="AM1081" s="352"/>
      <c r="AN1081" s="352"/>
      <c r="AO1081" s="353"/>
      <c r="AP1081" s="150"/>
      <c r="AQ1081" s="150"/>
      <c r="AR1081" s="150"/>
      <c r="AS1081" s="150"/>
      <c r="AT1081" s="150"/>
      <c r="AU1081" s="150"/>
      <c r="AV1081" s="150"/>
      <c r="AW1081" s="150"/>
      <c r="AX1081" s="150"/>
      <c r="AY1081">
        <f>COUNTA($C$1081)</f>
        <v>1</v>
      </c>
    </row>
    <row r="1082" spans="1:51" ht="30" customHeight="1" x14ac:dyDescent="0.15">
      <c r="A1082" s="374">
        <v>7</v>
      </c>
      <c r="B1082" s="374">
        <v>1</v>
      </c>
      <c r="C1082" s="343" t="s">
        <v>936</v>
      </c>
      <c r="D1082" s="343"/>
      <c r="E1082" s="343"/>
      <c r="F1082" s="343"/>
      <c r="G1082" s="343"/>
      <c r="H1082" s="343"/>
      <c r="I1082" s="343"/>
      <c r="J1082" s="344">
        <v>1010805000052</v>
      </c>
      <c r="K1082" s="344"/>
      <c r="L1082" s="344"/>
      <c r="M1082" s="344"/>
      <c r="N1082" s="344"/>
      <c r="O1082" s="344"/>
      <c r="P1082" s="345" t="s">
        <v>977</v>
      </c>
      <c r="Q1082" s="345"/>
      <c r="R1082" s="345"/>
      <c r="S1082" s="345"/>
      <c r="T1082" s="345"/>
      <c r="U1082" s="345"/>
      <c r="V1082" s="345"/>
      <c r="W1082" s="345"/>
      <c r="X1082" s="345"/>
      <c r="Y1082" s="346">
        <v>173</v>
      </c>
      <c r="Z1082" s="347"/>
      <c r="AA1082" s="347"/>
      <c r="AB1082" s="348"/>
      <c r="AC1082" s="349" t="s">
        <v>806</v>
      </c>
      <c r="AD1082" s="349"/>
      <c r="AE1082" s="349"/>
      <c r="AF1082" s="349"/>
      <c r="AG1082" s="349"/>
      <c r="AH1082" s="350" t="s">
        <v>709</v>
      </c>
      <c r="AI1082" s="350"/>
      <c r="AJ1082" s="350"/>
      <c r="AK1082" s="350"/>
      <c r="AL1082" s="351" t="s">
        <v>709</v>
      </c>
      <c r="AM1082" s="352"/>
      <c r="AN1082" s="352"/>
      <c r="AO1082" s="353"/>
      <c r="AP1082" s="150" t="s">
        <v>978</v>
      </c>
      <c r="AQ1082" s="150"/>
      <c r="AR1082" s="150"/>
      <c r="AS1082" s="150"/>
      <c r="AT1082" s="150"/>
      <c r="AU1082" s="150"/>
      <c r="AV1082" s="150"/>
      <c r="AW1082" s="150"/>
      <c r="AX1082" s="150"/>
      <c r="AY1082">
        <f>COUNTA($C$1082)</f>
        <v>1</v>
      </c>
    </row>
    <row r="1083" spans="1:51" ht="32.25" customHeight="1" x14ac:dyDescent="0.15">
      <c r="A1083" s="374">
        <v>8</v>
      </c>
      <c r="B1083" s="374">
        <v>1</v>
      </c>
      <c r="C1083" s="343" t="s">
        <v>936</v>
      </c>
      <c r="D1083" s="343"/>
      <c r="E1083" s="343"/>
      <c r="F1083" s="343"/>
      <c r="G1083" s="343"/>
      <c r="H1083" s="343"/>
      <c r="I1083" s="343"/>
      <c r="J1083" s="344">
        <v>1010805000052</v>
      </c>
      <c r="K1083" s="344"/>
      <c r="L1083" s="344"/>
      <c r="M1083" s="344"/>
      <c r="N1083" s="344"/>
      <c r="O1083" s="344"/>
      <c r="P1083" s="345" t="s">
        <v>979</v>
      </c>
      <c r="Q1083" s="345"/>
      <c r="R1083" s="345"/>
      <c r="S1083" s="345"/>
      <c r="T1083" s="345"/>
      <c r="U1083" s="345"/>
      <c r="V1083" s="345"/>
      <c r="W1083" s="345"/>
      <c r="X1083" s="345"/>
      <c r="Y1083" s="346">
        <v>611</v>
      </c>
      <c r="Z1083" s="347"/>
      <c r="AA1083" s="347"/>
      <c r="AB1083" s="348"/>
      <c r="AC1083" s="349" t="s">
        <v>806</v>
      </c>
      <c r="AD1083" s="349"/>
      <c r="AE1083" s="349"/>
      <c r="AF1083" s="349"/>
      <c r="AG1083" s="349"/>
      <c r="AH1083" s="350" t="s">
        <v>709</v>
      </c>
      <c r="AI1083" s="350"/>
      <c r="AJ1083" s="350"/>
      <c r="AK1083" s="350"/>
      <c r="AL1083" s="351" t="s">
        <v>709</v>
      </c>
      <c r="AM1083" s="352"/>
      <c r="AN1083" s="352"/>
      <c r="AO1083" s="353"/>
      <c r="AP1083" s="150" t="s">
        <v>978</v>
      </c>
      <c r="AQ1083" s="150"/>
      <c r="AR1083" s="150"/>
      <c r="AS1083" s="150"/>
      <c r="AT1083" s="150"/>
      <c r="AU1083" s="150"/>
      <c r="AV1083" s="150"/>
      <c r="AW1083" s="150"/>
      <c r="AX1083" s="150"/>
      <c r="AY1083">
        <f>COUNTA($C$1083)</f>
        <v>1</v>
      </c>
    </row>
    <row r="1084" spans="1:51" ht="30" customHeight="1" x14ac:dyDescent="0.15">
      <c r="A1084" s="374">
        <v>9</v>
      </c>
      <c r="B1084" s="374">
        <v>1</v>
      </c>
      <c r="C1084" s="343" t="s">
        <v>980</v>
      </c>
      <c r="D1084" s="343"/>
      <c r="E1084" s="343"/>
      <c r="F1084" s="343"/>
      <c r="G1084" s="343"/>
      <c r="H1084" s="343"/>
      <c r="I1084" s="343"/>
      <c r="J1084" s="344">
        <v>7010405010603</v>
      </c>
      <c r="K1084" s="344"/>
      <c r="L1084" s="344"/>
      <c r="M1084" s="344"/>
      <c r="N1084" s="344"/>
      <c r="O1084" s="344"/>
      <c r="P1084" s="345" t="s">
        <v>981</v>
      </c>
      <c r="Q1084" s="345"/>
      <c r="R1084" s="345"/>
      <c r="S1084" s="345"/>
      <c r="T1084" s="345"/>
      <c r="U1084" s="345"/>
      <c r="V1084" s="345"/>
      <c r="W1084" s="345"/>
      <c r="X1084" s="345"/>
      <c r="Y1084" s="346">
        <v>31</v>
      </c>
      <c r="Z1084" s="347"/>
      <c r="AA1084" s="347"/>
      <c r="AB1084" s="348"/>
      <c r="AC1084" s="349" t="s">
        <v>792</v>
      </c>
      <c r="AD1084" s="349"/>
      <c r="AE1084" s="349"/>
      <c r="AF1084" s="349"/>
      <c r="AG1084" s="349"/>
      <c r="AH1084" s="350">
        <v>2</v>
      </c>
      <c r="AI1084" s="350"/>
      <c r="AJ1084" s="350"/>
      <c r="AK1084" s="350"/>
      <c r="AL1084" s="351">
        <v>98.91</v>
      </c>
      <c r="AM1084" s="352"/>
      <c r="AN1084" s="352"/>
      <c r="AO1084" s="353"/>
      <c r="AP1084" s="150"/>
      <c r="AQ1084" s="150"/>
      <c r="AR1084" s="150"/>
      <c r="AS1084" s="150"/>
      <c r="AT1084" s="150"/>
      <c r="AU1084" s="150"/>
      <c r="AV1084" s="150"/>
      <c r="AW1084" s="150"/>
      <c r="AX1084" s="150"/>
      <c r="AY1084">
        <f>COUNTA($C$1084)</f>
        <v>1</v>
      </c>
    </row>
    <row r="1085" spans="1:51" ht="30" customHeight="1" x14ac:dyDescent="0.15">
      <c r="A1085" s="374">
        <v>10</v>
      </c>
      <c r="B1085" s="374">
        <v>1</v>
      </c>
      <c r="C1085" s="343" t="s">
        <v>980</v>
      </c>
      <c r="D1085" s="343"/>
      <c r="E1085" s="343"/>
      <c r="F1085" s="343"/>
      <c r="G1085" s="343"/>
      <c r="H1085" s="343"/>
      <c r="I1085" s="343"/>
      <c r="J1085" s="344">
        <v>7010405010603</v>
      </c>
      <c r="K1085" s="344"/>
      <c r="L1085" s="344"/>
      <c r="M1085" s="344"/>
      <c r="N1085" s="344"/>
      <c r="O1085" s="344"/>
      <c r="P1085" s="345" t="s">
        <v>982</v>
      </c>
      <c r="Q1085" s="345"/>
      <c r="R1085" s="345"/>
      <c r="S1085" s="345"/>
      <c r="T1085" s="345"/>
      <c r="U1085" s="345"/>
      <c r="V1085" s="345"/>
      <c r="W1085" s="345"/>
      <c r="X1085" s="345"/>
      <c r="Y1085" s="346">
        <v>30</v>
      </c>
      <c r="Z1085" s="347"/>
      <c r="AA1085" s="347"/>
      <c r="AB1085" s="348"/>
      <c r="AC1085" s="349" t="s">
        <v>792</v>
      </c>
      <c r="AD1085" s="349"/>
      <c r="AE1085" s="349"/>
      <c r="AF1085" s="349"/>
      <c r="AG1085" s="349"/>
      <c r="AH1085" s="350">
        <v>2</v>
      </c>
      <c r="AI1085" s="350"/>
      <c r="AJ1085" s="350"/>
      <c r="AK1085" s="350"/>
      <c r="AL1085" s="351">
        <v>98.35</v>
      </c>
      <c r="AM1085" s="352"/>
      <c r="AN1085" s="352"/>
      <c r="AO1085" s="353"/>
      <c r="AP1085" s="150"/>
      <c r="AQ1085" s="150"/>
      <c r="AR1085" s="150"/>
      <c r="AS1085" s="150"/>
      <c r="AT1085" s="150"/>
      <c r="AU1085" s="150"/>
      <c r="AV1085" s="150"/>
      <c r="AW1085" s="150"/>
      <c r="AX1085" s="150"/>
      <c r="AY1085">
        <f>COUNTA($C$1085)</f>
        <v>1</v>
      </c>
    </row>
    <row r="1086" spans="1:51" ht="30" customHeight="1" x14ac:dyDescent="0.15">
      <c r="A1086" s="374">
        <v>11</v>
      </c>
      <c r="B1086" s="374">
        <v>1</v>
      </c>
      <c r="C1086" s="343" t="s">
        <v>980</v>
      </c>
      <c r="D1086" s="343"/>
      <c r="E1086" s="343"/>
      <c r="F1086" s="343"/>
      <c r="G1086" s="343"/>
      <c r="H1086" s="343"/>
      <c r="I1086" s="343"/>
      <c r="J1086" s="344">
        <v>7010405010603</v>
      </c>
      <c r="K1086" s="344"/>
      <c r="L1086" s="344"/>
      <c r="M1086" s="344"/>
      <c r="N1086" s="344"/>
      <c r="O1086" s="344"/>
      <c r="P1086" s="345" t="s">
        <v>983</v>
      </c>
      <c r="Q1086" s="345"/>
      <c r="R1086" s="345"/>
      <c r="S1086" s="345"/>
      <c r="T1086" s="345"/>
      <c r="U1086" s="345"/>
      <c r="V1086" s="345"/>
      <c r="W1086" s="345"/>
      <c r="X1086" s="345"/>
      <c r="Y1086" s="346">
        <v>26</v>
      </c>
      <c r="Z1086" s="347"/>
      <c r="AA1086" s="347"/>
      <c r="AB1086" s="348"/>
      <c r="AC1086" s="349" t="s">
        <v>792</v>
      </c>
      <c r="AD1086" s="349"/>
      <c r="AE1086" s="349"/>
      <c r="AF1086" s="349"/>
      <c r="AG1086" s="349"/>
      <c r="AH1086" s="350">
        <v>2</v>
      </c>
      <c r="AI1086" s="350"/>
      <c r="AJ1086" s="350"/>
      <c r="AK1086" s="350"/>
      <c r="AL1086" s="351">
        <v>97.26</v>
      </c>
      <c r="AM1086" s="352"/>
      <c r="AN1086" s="352"/>
      <c r="AO1086" s="353"/>
      <c r="AP1086" s="150"/>
      <c r="AQ1086" s="150"/>
      <c r="AR1086" s="150"/>
      <c r="AS1086" s="150"/>
      <c r="AT1086" s="150"/>
      <c r="AU1086" s="150"/>
      <c r="AV1086" s="150"/>
      <c r="AW1086" s="150"/>
      <c r="AX1086" s="150"/>
      <c r="AY1086">
        <f>COUNTA($C$1086)</f>
        <v>1</v>
      </c>
    </row>
    <row r="1087" spans="1:51" ht="48" customHeight="1" x14ac:dyDescent="0.15">
      <c r="A1087" s="374">
        <v>12</v>
      </c>
      <c r="B1087" s="374">
        <v>1</v>
      </c>
      <c r="C1087" s="343" t="s">
        <v>834</v>
      </c>
      <c r="D1087" s="343"/>
      <c r="E1087" s="343"/>
      <c r="F1087" s="343"/>
      <c r="G1087" s="343"/>
      <c r="H1087" s="343"/>
      <c r="I1087" s="343"/>
      <c r="J1087" s="344">
        <v>2010405010707</v>
      </c>
      <c r="K1087" s="344"/>
      <c r="L1087" s="344"/>
      <c r="M1087" s="344"/>
      <c r="N1087" s="344"/>
      <c r="O1087" s="344"/>
      <c r="P1087" s="345" t="s">
        <v>984</v>
      </c>
      <c r="Q1087" s="345"/>
      <c r="R1087" s="345"/>
      <c r="S1087" s="345"/>
      <c r="T1087" s="345"/>
      <c r="U1087" s="345"/>
      <c r="V1087" s="345"/>
      <c r="W1087" s="345"/>
      <c r="X1087" s="345"/>
      <c r="Y1087" s="346">
        <v>25</v>
      </c>
      <c r="Z1087" s="347"/>
      <c r="AA1087" s="347"/>
      <c r="AB1087" s="348"/>
      <c r="AC1087" s="349" t="s">
        <v>792</v>
      </c>
      <c r="AD1087" s="349"/>
      <c r="AE1087" s="349"/>
      <c r="AF1087" s="349"/>
      <c r="AG1087" s="349"/>
      <c r="AH1087" s="350">
        <v>3</v>
      </c>
      <c r="AI1087" s="350"/>
      <c r="AJ1087" s="350"/>
      <c r="AK1087" s="350"/>
      <c r="AL1087" s="351">
        <v>96.58</v>
      </c>
      <c r="AM1087" s="352"/>
      <c r="AN1087" s="352"/>
      <c r="AO1087" s="353"/>
      <c r="AP1087" s="150"/>
      <c r="AQ1087" s="150"/>
      <c r="AR1087" s="150"/>
      <c r="AS1087" s="150"/>
      <c r="AT1087" s="150"/>
      <c r="AU1087" s="150"/>
      <c r="AV1087" s="150"/>
      <c r="AW1087" s="150"/>
      <c r="AX1087" s="150"/>
      <c r="AY1087">
        <f>COUNTA($C$1087)</f>
        <v>1</v>
      </c>
    </row>
    <row r="1088" spans="1:51" ht="50.25" customHeight="1" x14ac:dyDescent="0.15">
      <c r="A1088" s="374">
        <v>13</v>
      </c>
      <c r="B1088" s="374">
        <v>1</v>
      </c>
      <c r="C1088" s="343" t="s">
        <v>834</v>
      </c>
      <c r="D1088" s="343"/>
      <c r="E1088" s="343"/>
      <c r="F1088" s="343"/>
      <c r="G1088" s="343"/>
      <c r="H1088" s="343"/>
      <c r="I1088" s="343"/>
      <c r="J1088" s="344">
        <v>2010405010707</v>
      </c>
      <c r="K1088" s="344"/>
      <c r="L1088" s="344"/>
      <c r="M1088" s="344"/>
      <c r="N1088" s="344"/>
      <c r="O1088" s="344"/>
      <c r="P1088" s="345" t="s">
        <v>985</v>
      </c>
      <c r="Q1088" s="345"/>
      <c r="R1088" s="345"/>
      <c r="S1088" s="345"/>
      <c r="T1088" s="345"/>
      <c r="U1088" s="345"/>
      <c r="V1088" s="345"/>
      <c r="W1088" s="345"/>
      <c r="X1088" s="345"/>
      <c r="Y1088" s="346">
        <v>22</v>
      </c>
      <c r="Z1088" s="347"/>
      <c r="AA1088" s="347"/>
      <c r="AB1088" s="348"/>
      <c r="AC1088" s="349" t="s">
        <v>792</v>
      </c>
      <c r="AD1088" s="349"/>
      <c r="AE1088" s="349"/>
      <c r="AF1088" s="349"/>
      <c r="AG1088" s="349"/>
      <c r="AH1088" s="350">
        <v>1</v>
      </c>
      <c r="AI1088" s="350"/>
      <c r="AJ1088" s="350"/>
      <c r="AK1088" s="350"/>
      <c r="AL1088" s="351">
        <v>93.6</v>
      </c>
      <c r="AM1088" s="352"/>
      <c r="AN1088" s="352"/>
      <c r="AO1088" s="353"/>
      <c r="AP1088" s="150"/>
      <c r="AQ1088" s="150"/>
      <c r="AR1088" s="150"/>
      <c r="AS1088" s="150"/>
      <c r="AT1088" s="150"/>
      <c r="AU1088" s="150"/>
      <c r="AV1088" s="150"/>
      <c r="AW1088" s="150"/>
      <c r="AX1088" s="150"/>
      <c r="AY1088">
        <f>COUNTA($C$1088)</f>
        <v>1</v>
      </c>
    </row>
    <row r="1089" spans="1:51" ht="45.75" customHeight="1" x14ac:dyDescent="0.15">
      <c r="A1089" s="374">
        <v>14</v>
      </c>
      <c r="B1089" s="374">
        <v>1</v>
      </c>
      <c r="C1089" s="343" t="s">
        <v>834</v>
      </c>
      <c r="D1089" s="343"/>
      <c r="E1089" s="343"/>
      <c r="F1089" s="343"/>
      <c r="G1089" s="343"/>
      <c r="H1089" s="343"/>
      <c r="I1089" s="343"/>
      <c r="J1089" s="344">
        <v>2010405010707</v>
      </c>
      <c r="K1089" s="344"/>
      <c r="L1089" s="344"/>
      <c r="M1089" s="344"/>
      <c r="N1089" s="344"/>
      <c r="O1089" s="344"/>
      <c r="P1089" s="345" t="s">
        <v>986</v>
      </c>
      <c r="Q1089" s="345"/>
      <c r="R1089" s="345"/>
      <c r="S1089" s="345"/>
      <c r="T1089" s="345"/>
      <c r="U1089" s="345"/>
      <c r="V1089" s="345"/>
      <c r="W1089" s="345"/>
      <c r="X1089" s="345"/>
      <c r="Y1089" s="346">
        <v>1</v>
      </c>
      <c r="Z1089" s="347"/>
      <c r="AA1089" s="347"/>
      <c r="AB1089" s="348"/>
      <c r="AC1089" s="349" t="s">
        <v>855</v>
      </c>
      <c r="AD1089" s="349"/>
      <c r="AE1089" s="349"/>
      <c r="AF1089" s="349"/>
      <c r="AG1089" s="349"/>
      <c r="AH1089" s="350">
        <v>3</v>
      </c>
      <c r="AI1089" s="350"/>
      <c r="AJ1089" s="350"/>
      <c r="AK1089" s="350"/>
      <c r="AL1089" s="351">
        <v>94.69</v>
      </c>
      <c r="AM1089" s="352"/>
      <c r="AN1089" s="352"/>
      <c r="AO1089" s="353"/>
      <c r="AP1089" s="150"/>
      <c r="AQ1089" s="150"/>
      <c r="AR1089" s="150"/>
      <c r="AS1089" s="150"/>
      <c r="AT1089" s="150"/>
      <c r="AU1089" s="150"/>
      <c r="AV1089" s="150"/>
      <c r="AW1089" s="150"/>
      <c r="AX1089" s="150"/>
      <c r="AY1089">
        <f>COUNTA($C$1089)</f>
        <v>1</v>
      </c>
    </row>
    <row r="1090" spans="1:51" ht="51" customHeight="1" x14ac:dyDescent="0.15">
      <c r="A1090" s="374">
        <v>15</v>
      </c>
      <c r="B1090" s="374">
        <v>1</v>
      </c>
      <c r="C1090" s="343" t="s">
        <v>987</v>
      </c>
      <c r="D1090" s="343"/>
      <c r="E1090" s="343"/>
      <c r="F1090" s="343"/>
      <c r="G1090" s="343"/>
      <c r="H1090" s="343"/>
      <c r="I1090" s="343"/>
      <c r="J1090" s="344">
        <v>2290005013264</v>
      </c>
      <c r="K1090" s="344"/>
      <c r="L1090" s="344"/>
      <c r="M1090" s="344"/>
      <c r="N1090" s="344"/>
      <c r="O1090" s="344"/>
      <c r="P1090" s="345" t="s">
        <v>988</v>
      </c>
      <c r="Q1090" s="345"/>
      <c r="R1090" s="345"/>
      <c r="S1090" s="345"/>
      <c r="T1090" s="345"/>
      <c r="U1090" s="345"/>
      <c r="V1090" s="345"/>
      <c r="W1090" s="345"/>
      <c r="X1090" s="345"/>
      <c r="Y1090" s="346">
        <v>9</v>
      </c>
      <c r="Z1090" s="347"/>
      <c r="AA1090" s="347"/>
      <c r="AB1090" s="348"/>
      <c r="AC1090" s="349" t="s">
        <v>792</v>
      </c>
      <c r="AD1090" s="349"/>
      <c r="AE1090" s="349"/>
      <c r="AF1090" s="349"/>
      <c r="AG1090" s="349"/>
      <c r="AH1090" s="350">
        <v>1</v>
      </c>
      <c r="AI1090" s="350"/>
      <c r="AJ1090" s="350"/>
      <c r="AK1090" s="350"/>
      <c r="AL1090" s="351">
        <v>97.83</v>
      </c>
      <c r="AM1090" s="352"/>
      <c r="AN1090" s="352"/>
      <c r="AO1090" s="353"/>
      <c r="AP1090" s="150"/>
      <c r="AQ1090" s="150"/>
      <c r="AR1090" s="150"/>
      <c r="AS1090" s="150"/>
      <c r="AT1090" s="150"/>
      <c r="AU1090" s="150"/>
      <c r="AV1090" s="150"/>
      <c r="AW1090" s="150"/>
      <c r="AX1090" s="150"/>
      <c r="AY1090">
        <f>COUNTA($C$1090)</f>
        <v>1</v>
      </c>
    </row>
    <row r="1091" spans="1:51" ht="45" customHeight="1" x14ac:dyDescent="0.15">
      <c r="A1091" s="374">
        <v>16</v>
      </c>
      <c r="B1091" s="374">
        <v>1</v>
      </c>
      <c r="C1091" s="343" t="s">
        <v>987</v>
      </c>
      <c r="D1091" s="343"/>
      <c r="E1091" s="343"/>
      <c r="F1091" s="343"/>
      <c r="G1091" s="343"/>
      <c r="H1091" s="343"/>
      <c r="I1091" s="343"/>
      <c r="J1091" s="344">
        <v>2290005013264</v>
      </c>
      <c r="K1091" s="344"/>
      <c r="L1091" s="344"/>
      <c r="M1091" s="344"/>
      <c r="N1091" s="344"/>
      <c r="O1091" s="344"/>
      <c r="P1091" s="345" t="s">
        <v>989</v>
      </c>
      <c r="Q1091" s="345"/>
      <c r="R1091" s="345"/>
      <c r="S1091" s="345"/>
      <c r="T1091" s="345"/>
      <c r="U1091" s="345"/>
      <c r="V1091" s="345"/>
      <c r="W1091" s="345"/>
      <c r="X1091" s="345"/>
      <c r="Y1091" s="346">
        <v>6</v>
      </c>
      <c r="Z1091" s="347"/>
      <c r="AA1091" s="347"/>
      <c r="AB1091" s="348"/>
      <c r="AC1091" s="349" t="s">
        <v>792</v>
      </c>
      <c r="AD1091" s="349"/>
      <c r="AE1091" s="349"/>
      <c r="AF1091" s="349"/>
      <c r="AG1091" s="349"/>
      <c r="AH1091" s="350">
        <v>1</v>
      </c>
      <c r="AI1091" s="350"/>
      <c r="AJ1091" s="350"/>
      <c r="AK1091" s="350"/>
      <c r="AL1091" s="351">
        <v>95.51</v>
      </c>
      <c r="AM1091" s="352"/>
      <c r="AN1091" s="352"/>
      <c r="AO1091" s="353"/>
      <c r="AP1091" s="150"/>
      <c r="AQ1091" s="150"/>
      <c r="AR1091" s="150"/>
      <c r="AS1091" s="150"/>
      <c r="AT1091" s="150"/>
      <c r="AU1091" s="150"/>
      <c r="AV1091" s="150"/>
      <c r="AW1091" s="150"/>
      <c r="AX1091" s="150"/>
      <c r="AY1091">
        <f>COUNTA($C$1091)</f>
        <v>1</v>
      </c>
    </row>
    <row r="1092" spans="1:51" s="16" customFormat="1" ht="45" customHeight="1" x14ac:dyDescent="0.15">
      <c r="A1092" s="374">
        <v>17</v>
      </c>
      <c r="B1092" s="374">
        <v>1</v>
      </c>
      <c r="C1092" s="343" t="s">
        <v>987</v>
      </c>
      <c r="D1092" s="343"/>
      <c r="E1092" s="343"/>
      <c r="F1092" s="343"/>
      <c r="G1092" s="343"/>
      <c r="H1092" s="343"/>
      <c r="I1092" s="343"/>
      <c r="J1092" s="344">
        <v>2290005013264</v>
      </c>
      <c r="K1092" s="344"/>
      <c r="L1092" s="344"/>
      <c r="M1092" s="344"/>
      <c r="N1092" s="344"/>
      <c r="O1092" s="344"/>
      <c r="P1092" s="345" t="s">
        <v>990</v>
      </c>
      <c r="Q1092" s="345"/>
      <c r="R1092" s="345"/>
      <c r="S1092" s="345"/>
      <c r="T1092" s="345"/>
      <c r="U1092" s="345"/>
      <c r="V1092" s="345"/>
      <c r="W1092" s="345"/>
      <c r="X1092" s="345"/>
      <c r="Y1092" s="346">
        <v>12</v>
      </c>
      <c r="Z1092" s="347"/>
      <c r="AA1092" s="347"/>
      <c r="AB1092" s="348"/>
      <c r="AC1092" s="349" t="s">
        <v>792</v>
      </c>
      <c r="AD1092" s="349"/>
      <c r="AE1092" s="349"/>
      <c r="AF1092" s="349"/>
      <c r="AG1092" s="349"/>
      <c r="AH1092" s="350">
        <v>1</v>
      </c>
      <c r="AI1092" s="350"/>
      <c r="AJ1092" s="350"/>
      <c r="AK1092" s="350"/>
      <c r="AL1092" s="351">
        <v>92.64</v>
      </c>
      <c r="AM1092" s="352"/>
      <c r="AN1092" s="352"/>
      <c r="AO1092" s="353"/>
      <c r="AP1092" s="150"/>
      <c r="AQ1092" s="150"/>
      <c r="AR1092" s="150"/>
      <c r="AS1092" s="150"/>
      <c r="AT1092" s="150"/>
      <c r="AU1092" s="150"/>
      <c r="AV1092" s="150"/>
      <c r="AW1092" s="150"/>
      <c r="AX1092" s="150"/>
      <c r="AY1092">
        <f>COUNTA($C$1092)</f>
        <v>1</v>
      </c>
    </row>
    <row r="1093" spans="1:51" ht="45" customHeight="1" x14ac:dyDescent="0.15">
      <c r="A1093" s="374">
        <v>18</v>
      </c>
      <c r="B1093" s="374">
        <v>1</v>
      </c>
      <c r="C1093" s="343" t="s">
        <v>991</v>
      </c>
      <c r="D1093" s="343"/>
      <c r="E1093" s="343"/>
      <c r="F1093" s="343"/>
      <c r="G1093" s="343"/>
      <c r="H1093" s="343"/>
      <c r="I1093" s="343"/>
      <c r="J1093" s="344">
        <v>9430005010356</v>
      </c>
      <c r="K1093" s="344"/>
      <c r="L1093" s="344"/>
      <c r="M1093" s="344"/>
      <c r="N1093" s="344"/>
      <c r="O1093" s="344"/>
      <c r="P1093" s="345" t="s">
        <v>992</v>
      </c>
      <c r="Q1093" s="345"/>
      <c r="R1093" s="345"/>
      <c r="S1093" s="345"/>
      <c r="T1093" s="345"/>
      <c r="U1093" s="345"/>
      <c r="V1093" s="345"/>
      <c r="W1093" s="345"/>
      <c r="X1093" s="345"/>
      <c r="Y1093" s="346">
        <v>4</v>
      </c>
      <c r="Z1093" s="347"/>
      <c r="AA1093" s="347"/>
      <c r="AB1093" s="348"/>
      <c r="AC1093" s="349" t="s">
        <v>809</v>
      </c>
      <c r="AD1093" s="349"/>
      <c r="AE1093" s="349"/>
      <c r="AF1093" s="349"/>
      <c r="AG1093" s="349"/>
      <c r="AH1093" s="350">
        <v>1</v>
      </c>
      <c r="AI1093" s="350"/>
      <c r="AJ1093" s="350"/>
      <c r="AK1093" s="350"/>
      <c r="AL1093" s="351">
        <v>99.23</v>
      </c>
      <c r="AM1093" s="352"/>
      <c r="AN1093" s="352"/>
      <c r="AO1093" s="353"/>
      <c r="AP1093" s="150"/>
      <c r="AQ1093" s="150"/>
      <c r="AR1093" s="150"/>
      <c r="AS1093" s="150"/>
      <c r="AT1093" s="150"/>
      <c r="AU1093" s="150"/>
      <c r="AV1093" s="150"/>
      <c r="AW1093" s="150"/>
      <c r="AX1093" s="150"/>
      <c r="AY1093">
        <f>COUNTA($C$1093)</f>
        <v>1</v>
      </c>
    </row>
    <row r="1094" spans="1:51" ht="45" customHeight="1" x14ac:dyDescent="0.15">
      <c r="A1094" s="374">
        <v>19</v>
      </c>
      <c r="B1094" s="374">
        <v>1</v>
      </c>
      <c r="C1094" s="343" t="s">
        <v>991</v>
      </c>
      <c r="D1094" s="343"/>
      <c r="E1094" s="343"/>
      <c r="F1094" s="343"/>
      <c r="G1094" s="343"/>
      <c r="H1094" s="343"/>
      <c r="I1094" s="343"/>
      <c r="J1094" s="344">
        <v>9430005010356</v>
      </c>
      <c r="K1094" s="344"/>
      <c r="L1094" s="344"/>
      <c r="M1094" s="344"/>
      <c r="N1094" s="344"/>
      <c r="O1094" s="344"/>
      <c r="P1094" s="345" t="s">
        <v>993</v>
      </c>
      <c r="Q1094" s="345"/>
      <c r="R1094" s="345"/>
      <c r="S1094" s="345"/>
      <c r="T1094" s="345"/>
      <c r="U1094" s="345"/>
      <c r="V1094" s="345"/>
      <c r="W1094" s="345"/>
      <c r="X1094" s="345"/>
      <c r="Y1094" s="346">
        <v>2</v>
      </c>
      <c r="Z1094" s="347"/>
      <c r="AA1094" s="347"/>
      <c r="AB1094" s="348"/>
      <c r="AC1094" s="349" t="s">
        <v>792</v>
      </c>
      <c r="AD1094" s="349"/>
      <c r="AE1094" s="349"/>
      <c r="AF1094" s="349"/>
      <c r="AG1094" s="349"/>
      <c r="AH1094" s="350">
        <v>1</v>
      </c>
      <c r="AI1094" s="350"/>
      <c r="AJ1094" s="350"/>
      <c r="AK1094" s="350"/>
      <c r="AL1094" s="351">
        <v>98.17</v>
      </c>
      <c r="AM1094" s="352"/>
      <c r="AN1094" s="352"/>
      <c r="AO1094" s="353"/>
      <c r="AP1094" s="150"/>
      <c r="AQ1094" s="150"/>
      <c r="AR1094" s="150"/>
      <c r="AS1094" s="150"/>
      <c r="AT1094" s="150"/>
      <c r="AU1094" s="150"/>
      <c r="AV1094" s="150"/>
      <c r="AW1094" s="150"/>
      <c r="AX1094" s="150"/>
      <c r="AY1094">
        <f>COUNTA($C$1094)</f>
        <v>1</v>
      </c>
    </row>
    <row r="1095" spans="1:51" ht="48" customHeight="1" x14ac:dyDescent="0.15">
      <c r="A1095" s="374">
        <v>20</v>
      </c>
      <c r="B1095" s="374">
        <v>1</v>
      </c>
      <c r="C1095" s="343" t="s">
        <v>991</v>
      </c>
      <c r="D1095" s="343"/>
      <c r="E1095" s="343"/>
      <c r="F1095" s="343"/>
      <c r="G1095" s="343"/>
      <c r="H1095" s="343"/>
      <c r="I1095" s="343"/>
      <c r="J1095" s="344">
        <v>9430005010356</v>
      </c>
      <c r="K1095" s="344"/>
      <c r="L1095" s="344"/>
      <c r="M1095" s="344"/>
      <c r="N1095" s="344"/>
      <c r="O1095" s="344"/>
      <c r="P1095" s="345" t="s">
        <v>994</v>
      </c>
      <c r="Q1095" s="345"/>
      <c r="R1095" s="345"/>
      <c r="S1095" s="345"/>
      <c r="T1095" s="345"/>
      <c r="U1095" s="345"/>
      <c r="V1095" s="345"/>
      <c r="W1095" s="345"/>
      <c r="X1095" s="345"/>
      <c r="Y1095" s="346">
        <v>14</v>
      </c>
      <c r="Z1095" s="347"/>
      <c r="AA1095" s="347"/>
      <c r="AB1095" s="348"/>
      <c r="AC1095" s="349" t="s">
        <v>792</v>
      </c>
      <c r="AD1095" s="349"/>
      <c r="AE1095" s="349"/>
      <c r="AF1095" s="349"/>
      <c r="AG1095" s="349"/>
      <c r="AH1095" s="350">
        <v>1</v>
      </c>
      <c r="AI1095" s="350"/>
      <c r="AJ1095" s="350"/>
      <c r="AK1095" s="350"/>
      <c r="AL1095" s="351">
        <v>96.22</v>
      </c>
      <c r="AM1095" s="352"/>
      <c r="AN1095" s="352"/>
      <c r="AO1095" s="353"/>
      <c r="AP1095" s="150"/>
      <c r="AQ1095" s="150"/>
      <c r="AR1095" s="150"/>
      <c r="AS1095" s="150"/>
      <c r="AT1095" s="150"/>
      <c r="AU1095" s="150"/>
      <c r="AV1095" s="150"/>
      <c r="AW1095" s="150"/>
      <c r="AX1095" s="150"/>
      <c r="AY1095">
        <f>COUNTA($C$1095)</f>
        <v>1</v>
      </c>
    </row>
    <row r="1096" spans="1:51" ht="45" customHeight="1" x14ac:dyDescent="0.15">
      <c r="A1096" s="374">
        <v>21</v>
      </c>
      <c r="B1096" s="374">
        <v>1</v>
      </c>
      <c r="C1096" s="343" t="s">
        <v>995</v>
      </c>
      <c r="D1096" s="343"/>
      <c r="E1096" s="343"/>
      <c r="F1096" s="343"/>
      <c r="G1096" s="343"/>
      <c r="H1096" s="343"/>
      <c r="I1096" s="343"/>
      <c r="J1096" s="344">
        <v>2370005003380</v>
      </c>
      <c r="K1096" s="344"/>
      <c r="L1096" s="344"/>
      <c r="M1096" s="344"/>
      <c r="N1096" s="344"/>
      <c r="O1096" s="344"/>
      <c r="P1096" s="345" t="s">
        <v>996</v>
      </c>
      <c r="Q1096" s="345"/>
      <c r="R1096" s="345"/>
      <c r="S1096" s="345"/>
      <c r="T1096" s="345"/>
      <c r="U1096" s="345"/>
      <c r="V1096" s="345"/>
      <c r="W1096" s="345"/>
      <c r="X1096" s="345"/>
      <c r="Y1096" s="346">
        <v>3</v>
      </c>
      <c r="Z1096" s="347"/>
      <c r="AA1096" s="347"/>
      <c r="AB1096" s="348"/>
      <c r="AC1096" s="349" t="s">
        <v>792</v>
      </c>
      <c r="AD1096" s="349"/>
      <c r="AE1096" s="349"/>
      <c r="AF1096" s="349"/>
      <c r="AG1096" s="349"/>
      <c r="AH1096" s="350">
        <v>1</v>
      </c>
      <c r="AI1096" s="350"/>
      <c r="AJ1096" s="350"/>
      <c r="AK1096" s="350"/>
      <c r="AL1096" s="351">
        <v>96</v>
      </c>
      <c r="AM1096" s="352"/>
      <c r="AN1096" s="352"/>
      <c r="AO1096" s="353"/>
      <c r="AP1096" s="150"/>
      <c r="AQ1096" s="150"/>
      <c r="AR1096" s="150"/>
      <c r="AS1096" s="150"/>
      <c r="AT1096" s="150"/>
      <c r="AU1096" s="150"/>
      <c r="AV1096" s="150"/>
      <c r="AW1096" s="150"/>
      <c r="AX1096" s="150"/>
      <c r="AY1096">
        <f>COUNTA($C$1096)</f>
        <v>1</v>
      </c>
    </row>
    <row r="1097" spans="1:51" ht="48.75" customHeight="1" x14ac:dyDescent="0.15">
      <c r="A1097" s="374">
        <v>22</v>
      </c>
      <c r="B1097" s="374">
        <v>1</v>
      </c>
      <c r="C1097" s="343" t="s">
        <v>995</v>
      </c>
      <c r="D1097" s="343"/>
      <c r="E1097" s="343"/>
      <c r="F1097" s="343"/>
      <c r="G1097" s="343"/>
      <c r="H1097" s="343"/>
      <c r="I1097" s="343"/>
      <c r="J1097" s="344">
        <v>2370005003380</v>
      </c>
      <c r="K1097" s="344"/>
      <c r="L1097" s="344"/>
      <c r="M1097" s="344"/>
      <c r="N1097" s="344"/>
      <c r="O1097" s="344"/>
      <c r="P1097" s="345" t="s">
        <v>997</v>
      </c>
      <c r="Q1097" s="345"/>
      <c r="R1097" s="345"/>
      <c r="S1097" s="345"/>
      <c r="T1097" s="345"/>
      <c r="U1097" s="345"/>
      <c r="V1097" s="345"/>
      <c r="W1097" s="345"/>
      <c r="X1097" s="345"/>
      <c r="Y1097" s="346">
        <v>3</v>
      </c>
      <c r="Z1097" s="347"/>
      <c r="AA1097" s="347"/>
      <c r="AB1097" s="348"/>
      <c r="AC1097" s="349" t="s">
        <v>792</v>
      </c>
      <c r="AD1097" s="349"/>
      <c r="AE1097" s="349"/>
      <c r="AF1097" s="349"/>
      <c r="AG1097" s="349"/>
      <c r="AH1097" s="350">
        <v>1</v>
      </c>
      <c r="AI1097" s="350"/>
      <c r="AJ1097" s="350"/>
      <c r="AK1097" s="350"/>
      <c r="AL1097" s="351">
        <v>97.39</v>
      </c>
      <c r="AM1097" s="352"/>
      <c r="AN1097" s="352"/>
      <c r="AO1097" s="353"/>
      <c r="AP1097" s="150"/>
      <c r="AQ1097" s="150"/>
      <c r="AR1097" s="150"/>
      <c r="AS1097" s="150"/>
      <c r="AT1097" s="150"/>
      <c r="AU1097" s="150"/>
      <c r="AV1097" s="150"/>
      <c r="AW1097" s="150"/>
      <c r="AX1097" s="150"/>
      <c r="AY1097">
        <f>COUNTA($C$1097)</f>
        <v>1</v>
      </c>
    </row>
    <row r="1098" spans="1:51" ht="48.75" customHeight="1" x14ac:dyDescent="0.15">
      <c r="A1098" s="374">
        <v>23</v>
      </c>
      <c r="B1098" s="374">
        <v>1</v>
      </c>
      <c r="C1098" s="343" t="s">
        <v>995</v>
      </c>
      <c r="D1098" s="343"/>
      <c r="E1098" s="343"/>
      <c r="F1098" s="343"/>
      <c r="G1098" s="343"/>
      <c r="H1098" s="343"/>
      <c r="I1098" s="343"/>
      <c r="J1098" s="344">
        <v>2370005003380</v>
      </c>
      <c r="K1098" s="344"/>
      <c r="L1098" s="344"/>
      <c r="M1098" s="344"/>
      <c r="N1098" s="344"/>
      <c r="O1098" s="344"/>
      <c r="P1098" s="345" t="s">
        <v>998</v>
      </c>
      <c r="Q1098" s="345"/>
      <c r="R1098" s="345"/>
      <c r="S1098" s="345"/>
      <c r="T1098" s="345"/>
      <c r="U1098" s="345"/>
      <c r="V1098" s="345"/>
      <c r="W1098" s="345"/>
      <c r="X1098" s="345"/>
      <c r="Y1098" s="346">
        <v>9</v>
      </c>
      <c r="Z1098" s="347"/>
      <c r="AA1098" s="347"/>
      <c r="AB1098" s="348"/>
      <c r="AC1098" s="349" t="s">
        <v>792</v>
      </c>
      <c r="AD1098" s="349"/>
      <c r="AE1098" s="349"/>
      <c r="AF1098" s="349"/>
      <c r="AG1098" s="349"/>
      <c r="AH1098" s="350">
        <v>1</v>
      </c>
      <c r="AI1098" s="350"/>
      <c r="AJ1098" s="350"/>
      <c r="AK1098" s="350"/>
      <c r="AL1098" s="351">
        <v>94.6</v>
      </c>
      <c r="AM1098" s="352"/>
      <c r="AN1098" s="352"/>
      <c r="AO1098" s="353"/>
      <c r="AP1098" s="150"/>
      <c r="AQ1098" s="150"/>
      <c r="AR1098" s="150"/>
      <c r="AS1098" s="150"/>
      <c r="AT1098" s="150"/>
      <c r="AU1098" s="150"/>
      <c r="AV1098" s="150"/>
      <c r="AW1098" s="150"/>
      <c r="AX1098" s="150"/>
      <c r="AY1098">
        <f>COUNTA($C$1098)</f>
        <v>1</v>
      </c>
    </row>
    <row r="1099" spans="1:51" ht="45" customHeight="1" x14ac:dyDescent="0.15">
      <c r="A1099" s="374">
        <v>24</v>
      </c>
      <c r="B1099" s="374">
        <v>1</v>
      </c>
      <c r="C1099" s="343" t="s">
        <v>999</v>
      </c>
      <c r="D1099" s="343"/>
      <c r="E1099" s="343"/>
      <c r="F1099" s="343"/>
      <c r="G1099" s="343"/>
      <c r="H1099" s="343"/>
      <c r="I1099" s="343"/>
      <c r="J1099" s="344">
        <v>2180005014521</v>
      </c>
      <c r="K1099" s="344"/>
      <c r="L1099" s="344"/>
      <c r="M1099" s="344"/>
      <c r="N1099" s="344"/>
      <c r="O1099" s="344"/>
      <c r="P1099" s="345" t="s">
        <v>1000</v>
      </c>
      <c r="Q1099" s="345"/>
      <c r="R1099" s="345"/>
      <c r="S1099" s="345"/>
      <c r="T1099" s="345"/>
      <c r="U1099" s="345"/>
      <c r="V1099" s="345"/>
      <c r="W1099" s="345"/>
      <c r="X1099" s="345"/>
      <c r="Y1099" s="346">
        <v>7</v>
      </c>
      <c r="Z1099" s="347"/>
      <c r="AA1099" s="347"/>
      <c r="AB1099" s="348"/>
      <c r="AC1099" s="349" t="s">
        <v>792</v>
      </c>
      <c r="AD1099" s="349"/>
      <c r="AE1099" s="349"/>
      <c r="AF1099" s="349"/>
      <c r="AG1099" s="349"/>
      <c r="AH1099" s="350">
        <v>1</v>
      </c>
      <c r="AI1099" s="350"/>
      <c r="AJ1099" s="350"/>
      <c r="AK1099" s="350"/>
      <c r="AL1099" s="351">
        <v>97.03</v>
      </c>
      <c r="AM1099" s="352"/>
      <c r="AN1099" s="352"/>
      <c r="AO1099" s="353"/>
      <c r="AP1099" s="150"/>
      <c r="AQ1099" s="150"/>
      <c r="AR1099" s="150"/>
      <c r="AS1099" s="150"/>
      <c r="AT1099" s="150"/>
      <c r="AU1099" s="150"/>
      <c r="AV1099" s="150"/>
      <c r="AW1099" s="150"/>
      <c r="AX1099" s="150"/>
      <c r="AY1099">
        <f>COUNTA($C$1099)</f>
        <v>1</v>
      </c>
    </row>
    <row r="1100" spans="1:51" ht="45" customHeight="1" x14ac:dyDescent="0.15">
      <c r="A1100" s="374">
        <v>25</v>
      </c>
      <c r="B1100" s="374">
        <v>1</v>
      </c>
      <c r="C1100" s="343" t="s">
        <v>999</v>
      </c>
      <c r="D1100" s="343"/>
      <c r="E1100" s="343"/>
      <c r="F1100" s="343"/>
      <c r="G1100" s="343"/>
      <c r="H1100" s="343"/>
      <c r="I1100" s="343"/>
      <c r="J1100" s="344">
        <v>2180005014521</v>
      </c>
      <c r="K1100" s="344"/>
      <c r="L1100" s="344"/>
      <c r="M1100" s="344"/>
      <c r="N1100" s="344"/>
      <c r="O1100" s="344"/>
      <c r="P1100" s="345" t="s">
        <v>1001</v>
      </c>
      <c r="Q1100" s="345"/>
      <c r="R1100" s="345"/>
      <c r="S1100" s="345"/>
      <c r="T1100" s="345"/>
      <c r="U1100" s="345"/>
      <c r="V1100" s="345"/>
      <c r="W1100" s="345"/>
      <c r="X1100" s="345"/>
      <c r="Y1100" s="346">
        <v>2</v>
      </c>
      <c r="Z1100" s="347"/>
      <c r="AA1100" s="347"/>
      <c r="AB1100" s="348"/>
      <c r="AC1100" s="349" t="s">
        <v>792</v>
      </c>
      <c r="AD1100" s="349"/>
      <c r="AE1100" s="349"/>
      <c r="AF1100" s="349"/>
      <c r="AG1100" s="349"/>
      <c r="AH1100" s="350">
        <v>1</v>
      </c>
      <c r="AI1100" s="350"/>
      <c r="AJ1100" s="350"/>
      <c r="AK1100" s="350"/>
      <c r="AL1100" s="351">
        <v>99.69</v>
      </c>
      <c r="AM1100" s="352"/>
      <c r="AN1100" s="352"/>
      <c r="AO1100" s="353"/>
      <c r="AP1100" s="150"/>
      <c r="AQ1100" s="150"/>
      <c r="AR1100" s="150"/>
      <c r="AS1100" s="150"/>
      <c r="AT1100" s="150"/>
      <c r="AU1100" s="150"/>
      <c r="AV1100" s="150"/>
      <c r="AW1100" s="150"/>
      <c r="AX1100" s="150"/>
      <c r="AY1100">
        <f>COUNTA($C$1100)</f>
        <v>1</v>
      </c>
    </row>
    <row r="1101" spans="1:51" ht="45" customHeight="1" x14ac:dyDescent="0.15">
      <c r="A1101" s="374">
        <v>26</v>
      </c>
      <c r="B1101" s="374">
        <v>1</v>
      </c>
      <c r="C1101" s="343" t="s">
        <v>999</v>
      </c>
      <c r="D1101" s="343"/>
      <c r="E1101" s="343"/>
      <c r="F1101" s="343"/>
      <c r="G1101" s="343"/>
      <c r="H1101" s="343"/>
      <c r="I1101" s="343"/>
      <c r="J1101" s="344">
        <v>2180005014521</v>
      </c>
      <c r="K1101" s="344"/>
      <c r="L1101" s="344"/>
      <c r="M1101" s="344"/>
      <c r="N1101" s="344"/>
      <c r="O1101" s="344"/>
      <c r="P1101" s="345" t="s">
        <v>1002</v>
      </c>
      <c r="Q1101" s="345"/>
      <c r="R1101" s="345"/>
      <c r="S1101" s="345"/>
      <c r="T1101" s="345"/>
      <c r="U1101" s="345"/>
      <c r="V1101" s="345"/>
      <c r="W1101" s="345"/>
      <c r="X1101" s="345"/>
      <c r="Y1101" s="346">
        <v>1</v>
      </c>
      <c r="Z1101" s="347"/>
      <c r="AA1101" s="347"/>
      <c r="AB1101" s="348"/>
      <c r="AC1101" s="349" t="s">
        <v>855</v>
      </c>
      <c r="AD1101" s="349"/>
      <c r="AE1101" s="349"/>
      <c r="AF1101" s="349"/>
      <c r="AG1101" s="349"/>
      <c r="AH1101" s="350">
        <v>1</v>
      </c>
      <c r="AI1101" s="350"/>
      <c r="AJ1101" s="350"/>
      <c r="AK1101" s="350"/>
      <c r="AL1101" s="351">
        <v>99.91</v>
      </c>
      <c r="AM1101" s="352"/>
      <c r="AN1101" s="352"/>
      <c r="AO1101" s="353"/>
      <c r="AP1101" s="150"/>
      <c r="AQ1101" s="150"/>
      <c r="AR1101" s="150"/>
      <c r="AS1101" s="150"/>
      <c r="AT1101" s="150"/>
      <c r="AU1101" s="150"/>
      <c r="AV1101" s="150"/>
      <c r="AW1101" s="150"/>
      <c r="AX1101" s="150"/>
      <c r="AY1101">
        <f>COUNTA($C$1101)</f>
        <v>1</v>
      </c>
    </row>
    <row r="1102" spans="1:51" ht="30" customHeight="1" x14ac:dyDescent="0.15">
      <c r="A1102" s="374">
        <v>27</v>
      </c>
      <c r="B1102" s="374">
        <v>1</v>
      </c>
      <c r="C1102" s="343" t="s">
        <v>1003</v>
      </c>
      <c r="D1102" s="343"/>
      <c r="E1102" s="343"/>
      <c r="F1102" s="343"/>
      <c r="G1102" s="343"/>
      <c r="H1102" s="343"/>
      <c r="I1102" s="343"/>
      <c r="J1102" s="344">
        <v>8013305001704</v>
      </c>
      <c r="K1102" s="344"/>
      <c r="L1102" s="344"/>
      <c r="M1102" s="344"/>
      <c r="N1102" s="344"/>
      <c r="O1102" s="344"/>
      <c r="P1102" s="345" t="s">
        <v>1004</v>
      </c>
      <c r="Q1102" s="345"/>
      <c r="R1102" s="345"/>
      <c r="S1102" s="345"/>
      <c r="T1102" s="345"/>
      <c r="U1102" s="345"/>
      <c r="V1102" s="345"/>
      <c r="W1102" s="345"/>
      <c r="X1102" s="345"/>
      <c r="Y1102" s="346">
        <v>4</v>
      </c>
      <c r="Z1102" s="347"/>
      <c r="AA1102" s="347"/>
      <c r="AB1102" s="348"/>
      <c r="AC1102" s="349" t="s">
        <v>792</v>
      </c>
      <c r="AD1102" s="349"/>
      <c r="AE1102" s="349"/>
      <c r="AF1102" s="349"/>
      <c r="AG1102" s="349"/>
      <c r="AH1102" s="350">
        <v>1</v>
      </c>
      <c r="AI1102" s="350"/>
      <c r="AJ1102" s="350"/>
      <c r="AK1102" s="350"/>
      <c r="AL1102" s="351">
        <v>96.97</v>
      </c>
      <c r="AM1102" s="352"/>
      <c r="AN1102" s="352"/>
      <c r="AO1102" s="353"/>
      <c r="AP1102" s="150"/>
      <c r="AQ1102" s="150"/>
      <c r="AR1102" s="150"/>
      <c r="AS1102" s="150"/>
      <c r="AT1102" s="150"/>
      <c r="AU1102" s="150"/>
      <c r="AV1102" s="150"/>
      <c r="AW1102" s="150"/>
      <c r="AX1102" s="150"/>
      <c r="AY1102">
        <f>COUNTA($C$1102)</f>
        <v>1</v>
      </c>
    </row>
    <row r="1103" spans="1:51" ht="45" customHeight="1" x14ac:dyDescent="0.15">
      <c r="A1103" s="374">
        <v>28</v>
      </c>
      <c r="B1103" s="374">
        <v>1</v>
      </c>
      <c r="C1103" s="343" t="s">
        <v>1003</v>
      </c>
      <c r="D1103" s="343"/>
      <c r="E1103" s="343"/>
      <c r="F1103" s="343"/>
      <c r="G1103" s="343"/>
      <c r="H1103" s="343"/>
      <c r="I1103" s="343"/>
      <c r="J1103" s="344">
        <v>8013305001704</v>
      </c>
      <c r="K1103" s="344"/>
      <c r="L1103" s="344"/>
      <c r="M1103" s="344"/>
      <c r="N1103" s="344"/>
      <c r="O1103" s="344"/>
      <c r="P1103" s="345" t="s">
        <v>1005</v>
      </c>
      <c r="Q1103" s="345"/>
      <c r="R1103" s="345"/>
      <c r="S1103" s="345"/>
      <c r="T1103" s="345"/>
      <c r="U1103" s="345"/>
      <c r="V1103" s="345"/>
      <c r="W1103" s="345"/>
      <c r="X1103" s="345"/>
      <c r="Y1103" s="346">
        <v>4</v>
      </c>
      <c r="Z1103" s="347"/>
      <c r="AA1103" s="347"/>
      <c r="AB1103" s="348"/>
      <c r="AC1103" s="349" t="s">
        <v>792</v>
      </c>
      <c r="AD1103" s="349"/>
      <c r="AE1103" s="349"/>
      <c r="AF1103" s="349"/>
      <c r="AG1103" s="349"/>
      <c r="AH1103" s="350">
        <v>1</v>
      </c>
      <c r="AI1103" s="350"/>
      <c r="AJ1103" s="350"/>
      <c r="AK1103" s="350"/>
      <c r="AL1103" s="351">
        <v>99.83</v>
      </c>
      <c r="AM1103" s="352"/>
      <c r="AN1103" s="352"/>
      <c r="AO1103" s="353"/>
      <c r="AP1103" s="150"/>
      <c r="AQ1103" s="150"/>
      <c r="AR1103" s="150"/>
      <c r="AS1103" s="150"/>
      <c r="AT1103" s="150"/>
      <c r="AU1103" s="150"/>
      <c r="AV1103" s="150"/>
      <c r="AW1103" s="150"/>
      <c r="AX1103" s="150"/>
      <c r="AY1103">
        <f>COUNTA($C$1103)</f>
        <v>1</v>
      </c>
    </row>
    <row r="1104" spans="1:51" ht="45" customHeight="1" x14ac:dyDescent="0.15">
      <c r="A1104" s="374">
        <v>29</v>
      </c>
      <c r="B1104" s="374">
        <v>1</v>
      </c>
      <c r="C1104" s="343" t="s">
        <v>1003</v>
      </c>
      <c r="D1104" s="343"/>
      <c r="E1104" s="343"/>
      <c r="F1104" s="343"/>
      <c r="G1104" s="343"/>
      <c r="H1104" s="343"/>
      <c r="I1104" s="343"/>
      <c r="J1104" s="344">
        <v>8013305001704</v>
      </c>
      <c r="K1104" s="344"/>
      <c r="L1104" s="344"/>
      <c r="M1104" s="344"/>
      <c r="N1104" s="344"/>
      <c r="O1104" s="344"/>
      <c r="P1104" s="345" t="s">
        <v>1006</v>
      </c>
      <c r="Q1104" s="345"/>
      <c r="R1104" s="345"/>
      <c r="S1104" s="345"/>
      <c r="T1104" s="345"/>
      <c r="U1104" s="345"/>
      <c r="V1104" s="345"/>
      <c r="W1104" s="345"/>
      <c r="X1104" s="345"/>
      <c r="Y1104" s="346">
        <v>1</v>
      </c>
      <c r="Z1104" s="347"/>
      <c r="AA1104" s="347"/>
      <c r="AB1104" s="348"/>
      <c r="AC1104" s="349" t="s">
        <v>855</v>
      </c>
      <c r="AD1104" s="349"/>
      <c r="AE1104" s="349"/>
      <c r="AF1104" s="349"/>
      <c r="AG1104" s="349"/>
      <c r="AH1104" s="350">
        <v>2</v>
      </c>
      <c r="AI1104" s="350"/>
      <c r="AJ1104" s="350"/>
      <c r="AK1104" s="350"/>
      <c r="AL1104" s="351">
        <v>79.66</v>
      </c>
      <c r="AM1104" s="352"/>
      <c r="AN1104" s="352"/>
      <c r="AO1104" s="353"/>
      <c r="AP1104" s="150"/>
      <c r="AQ1104" s="150"/>
      <c r="AR1104" s="150"/>
      <c r="AS1104" s="150"/>
      <c r="AT1104" s="150"/>
      <c r="AU1104" s="150"/>
      <c r="AV1104" s="150"/>
      <c r="AW1104" s="150"/>
      <c r="AX1104" s="150"/>
      <c r="AY1104">
        <f>COUNTA($C$1104)</f>
        <v>1</v>
      </c>
    </row>
    <row r="1105" spans="1:51" ht="45" customHeight="1" x14ac:dyDescent="0.15">
      <c r="A1105" s="374">
        <v>30</v>
      </c>
      <c r="B1105" s="374">
        <v>1</v>
      </c>
      <c r="C1105" s="343" t="s">
        <v>1007</v>
      </c>
      <c r="D1105" s="343"/>
      <c r="E1105" s="343"/>
      <c r="F1105" s="343"/>
      <c r="G1105" s="343"/>
      <c r="H1105" s="343"/>
      <c r="I1105" s="343"/>
      <c r="J1105" s="344">
        <v>5010005002705</v>
      </c>
      <c r="K1105" s="344"/>
      <c r="L1105" s="344"/>
      <c r="M1105" s="344"/>
      <c r="N1105" s="344"/>
      <c r="O1105" s="344"/>
      <c r="P1105" s="345" t="s">
        <v>1008</v>
      </c>
      <c r="Q1105" s="345"/>
      <c r="R1105" s="345"/>
      <c r="S1105" s="345"/>
      <c r="T1105" s="345"/>
      <c r="U1105" s="345"/>
      <c r="V1105" s="345"/>
      <c r="W1105" s="345"/>
      <c r="X1105" s="345"/>
      <c r="Y1105" s="346">
        <v>8</v>
      </c>
      <c r="Z1105" s="347"/>
      <c r="AA1105" s="347"/>
      <c r="AB1105" s="348"/>
      <c r="AC1105" s="349" t="s">
        <v>795</v>
      </c>
      <c r="AD1105" s="349"/>
      <c r="AE1105" s="349"/>
      <c r="AF1105" s="349"/>
      <c r="AG1105" s="349"/>
      <c r="AH1105" s="350">
        <v>1</v>
      </c>
      <c r="AI1105" s="350"/>
      <c r="AJ1105" s="350"/>
      <c r="AK1105" s="350"/>
      <c r="AL1105" s="351">
        <v>98.04</v>
      </c>
      <c r="AM1105" s="352"/>
      <c r="AN1105" s="352"/>
      <c r="AO1105" s="353"/>
      <c r="AP1105" s="150"/>
      <c r="AQ1105" s="150"/>
      <c r="AR1105" s="150"/>
      <c r="AS1105" s="150"/>
      <c r="AT1105" s="150"/>
      <c r="AU1105" s="150"/>
      <c r="AV1105" s="150"/>
      <c r="AW1105" s="150"/>
      <c r="AX1105" s="150"/>
      <c r="AY1105">
        <f>COUNTA($C$1105)</f>
        <v>1</v>
      </c>
    </row>
    <row r="1106" spans="1:51" ht="24.75" customHeight="1" x14ac:dyDescent="0.15">
      <c r="A1106" s="376" t="s">
        <v>319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334</v>
      </c>
      <c r="AM1106" s="278"/>
      <c r="AN1106" s="278"/>
      <c r="AO1106" s="76" t="s">
        <v>929</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79"/>
      <c r="E1109" s="152" t="s">
        <v>261</v>
      </c>
      <c r="F1109" s="379"/>
      <c r="G1109" s="379"/>
      <c r="H1109" s="379"/>
      <c r="I1109" s="379"/>
      <c r="J1109" s="152" t="s">
        <v>291</v>
      </c>
      <c r="K1109" s="152"/>
      <c r="L1109" s="152"/>
      <c r="M1109" s="152"/>
      <c r="N1109" s="152"/>
      <c r="O1109" s="152"/>
      <c r="P1109" s="363" t="s">
        <v>27</v>
      </c>
      <c r="Q1109" s="363"/>
      <c r="R1109" s="363"/>
      <c r="S1109" s="363"/>
      <c r="T1109" s="363"/>
      <c r="U1109" s="363"/>
      <c r="V1109" s="363"/>
      <c r="W1109" s="363"/>
      <c r="X1109" s="363"/>
      <c r="Y1109" s="152" t="s">
        <v>293</v>
      </c>
      <c r="Z1109" s="379"/>
      <c r="AA1109" s="379"/>
      <c r="AB1109" s="379"/>
      <c r="AC1109" s="152" t="s">
        <v>244</v>
      </c>
      <c r="AD1109" s="152"/>
      <c r="AE1109" s="152"/>
      <c r="AF1109" s="152"/>
      <c r="AG1109" s="152"/>
      <c r="AH1109" s="363" t="s">
        <v>257</v>
      </c>
      <c r="AI1109" s="364"/>
      <c r="AJ1109" s="364"/>
      <c r="AK1109" s="364"/>
      <c r="AL1109" s="364" t="s">
        <v>21</v>
      </c>
      <c r="AM1109" s="364"/>
      <c r="AN1109" s="364"/>
      <c r="AO1109" s="380"/>
      <c r="AP1109" s="366" t="s">
        <v>320</v>
      </c>
      <c r="AQ1109" s="366"/>
      <c r="AR1109" s="366"/>
      <c r="AS1109" s="366"/>
      <c r="AT1109" s="366"/>
      <c r="AU1109" s="366"/>
      <c r="AV1109" s="366"/>
      <c r="AW1109" s="366"/>
      <c r="AX1109" s="366"/>
    </row>
    <row r="1110" spans="1:51" ht="60" customHeight="1" x14ac:dyDescent="0.15">
      <c r="A1110" s="374">
        <v>1</v>
      </c>
      <c r="B1110" s="374">
        <v>1</v>
      </c>
      <c r="C1110" s="375" t="s">
        <v>930</v>
      </c>
      <c r="D1110" s="375"/>
      <c r="E1110" s="150" t="s">
        <v>931</v>
      </c>
      <c r="F1110" s="150"/>
      <c r="G1110" s="150"/>
      <c r="H1110" s="150"/>
      <c r="I1110" s="150"/>
      <c r="J1110" s="344">
        <v>8010401005011</v>
      </c>
      <c r="K1110" s="344"/>
      <c r="L1110" s="344"/>
      <c r="M1110" s="344"/>
      <c r="N1110" s="344"/>
      <c r="O1110" s="344"/>
      <c r="P1110" s="345" t="s">
        <v>932</v>
      </c>
      <c r="Q1110" s="345"/>
      <c r="R1110" s="345"/>
      <c r="S1110" s="345"/>
      <c r="T1110" s="345"/>
      <c r="U1110" s="345"/>
      <c r="V1110" s="345"/>
      <c r="W1110" s="345"/>
      <c r="X1110" s="345"/>
      <c r="Y1110" s="346">
        <v>1819</v>
      </c>
      <c r="Z1110" s="347"/>
      <c r="AA1110" s="347"/>
      <c r="AB1110" s="348"/>
      <c r="AC1110" s="349" t="s">
        <v>795</v>
      </c>
      <c r="AD1110" s="349"/>
      <c r="AE1110" s="349"/>
      <c r="AF1110" s="349"/>
      <c r="AG1110" s="349"/>
      <c r="AH1110" s="350">
        <v>2</v>
      </c>
      <c r="AI1110" s="350"/>
      <c r="AJ1110" s="350"/>
      <c r="AK1110" s="350"/>
      <c r="AL1110" s="351">
        <v>95.1</v>
      </c>
      <c r="AM1110" s="352"/>
      <c r="AN1110" s="352"/>
      <c r="AO1110" s="353"/>
      <c r="AP1110" s="360"/>
      <c r="AQ1110" s="360"/>
      <c r="AR1110" s="360"/>
      <c r="AS1110" s="360"/>
      <c r="AT1110" s="360"/>
      <c r="AU1110" s="360"/>
      <c r="AV1110" s="360"/>
      <c r="AW1110" s="360"/>
      <c r="AX1110" s="360"/>
    </row>
    <row r="1111" spans="1:51" ht="30" customHeight="1" x14ac:dyDescent="0.15">
      <c r="A1111" s="374">
        <v>2</v>
      </c>
      <c r="B1111" s="374">
        <v>1</v>
      </c>
      <c r="C1111" s="375" t="s">
        <v>1050</v>
      </c>
      <c r="D1111" s="375"/>
      <c r="E1111" s="150" t="s">
        <v>934</v>
      </c>
      <c r="F1111" s="150"/>
      <c r="G1111" s="150"/>
      <c r="H1111" s="150"/>
      <c r="I1111" s="150"/>
      <c r="J1111" s="344">
        <v>8360001000807</v>
      </c>
      <c r="K1111" s="344"/>
      <c r="L1111" s="344"/>
      <c r="M1111" s="344"/>
      <c r="N1111" s="344"/>
      <c r="O1111" s="344"/>
      <c r="P1111" s="345" t="s">
        <v>935</v>
      </c>
      <c r="Q1111" s="345"/>
      <c r="R1111" s="345"/>
      <c r="S1111" s="345"/>
      <c r="T1111" s="345"/>
      <c r="U1111" s="345"/>
      <c r="V1111" s="345"/>
      <c r="W1111" s="345"/>
      <c r="X1111" s="345"/>
      <c r="Y1111" s="346">
        <v>1342</v>
      </c>
      <c r="Z1111" s="347"/>
      <c r="AA1111" s="347"/>
      <c r="AB1111" s="348"/>
      <c r="AC1111" s="349" t="s">
        <v>795</v>
      </c>
      <c r="AD1111" s="349"/>
      <c r="AE1111" s="349"/>
      <c r="AF1111" s="349"/>
      <c r="AG1111" s="349"/>
      <c r="AH1111" s="350">
        <v>2</v>
      </c>
      <c r="AI1111" s="350"/>
      <c r="AJ1111" s="350"/>
      <c r="AK1111" s="350"/>
      <c r="AL1111" s="351">
        <v>98.53</v>
      </c>
      <c r="AM1111" s="352"/>
      <c r="AN1111" s="352"/>
      <c r="AO1111" s="353"/>
      <c r="AP1111" s="360"/>
      <c r="AQ1111" s="360"/>
      <c r="AR1111" s="360"/>
      <c r="AS1111" s="360"/>
      <c r="AT1111" s="360"/>
      <c r="AU1111" s="360"/>
      <c r="AV1111" s="360"/>
      <c r="AW1111" s="360"/>
      <c r="AX1111" s="360"/>
      <c r="AY1111">
        <f>COUNTA($E$1111)</f>
        <v>1</v>
      </c>
    </row>
    <row r="1112" spans="1:51" ht="45" customHeight="1" x14ac:dyDescent="0.15">
      <c r="A1112" s="374">
        <v>3</v>
      </c>
      <c r="B1112" s="374">
        <v>1</v>
      </c>
      <c r="C1112" s="375" t="s">
        <v>933</v>
      </c>
      <c r="D1112" s="375"/>
      <c r="E1112" s="150" t="s">
        <v>936</v>
      </c>
      <c r="F1112" s="150"/>
      <c r="G1112" s="150"/>
      <c r="H1112" s="150"/>
      <c r="I1112" s="150"/>
      <c r="J1112" s="344">
        <v>1010805000052</v>
      </c>
      <c r="K1112" s="344"/>
      <c r="L1112" s="344"/>
      <c r="M1112" s="344"/>
      <c r="N1112" s="344"/>
      <c r="O1112" s="344"/>
      <c r="P1112" s="345" t="s">
        <v>937</v>
      </c>
      <c r="Q1112" s="345"/>
      <c r="R1112" s="345"/>
      <c r="S1112" s="345"/>
      <c r="T1112" s="345"/>
      <c r="U1112" s="345"/>
      <c r="V1112" s="345"/>
      <c r="W1112" s="345"/>
      <c r="X1112" s="345"/>
      <c r="Y1112" s="346">
        <v>617</v>
      </c>
      <c r="Z1112" s="347"/>
      <c r="AA1112" s="347"/>
      <c r="AB1112" s="348"/>
      <c r="AC1112" s="349" t="s">
        <v>795</v>
      </c>
      <c r="AD1112" s="349"/>
      <c r="AE1112" s="349"/>
      <c r="AF1112" s="349"/>
      <c r="AG1112" s="349"/>
      <c r="AH1112" s="350">
        <v>1</v>
      </c>
      <c r="AI1112" s="350"/>
      <c r="AJ1112" s="350"/>
      <c r="AK1112" s="350"/>
      <c r="AL1112" s="351">
        <v>91.08</v>
      </c>
      <c r="AM1112" s="352"/>
      <c r="AN1112" s="352"/>
      <c r="AO1112" s="353"/>
      <c r="AP1112" s="360"/>
      <c r="AQ1112" s="360"/>
      <c r="AR1112" s="360"/>
      <c r="AS1112" s="360"/>
      <c r="AT1112" s="360"/>
      <c r="AU1112" s="360"/>
      <c r="AV1112" s="360"/>
      <c r="AW1112" s="360"/>
      <c r="AX1112" s="360"/>
      <c r="AY1112">
        <f>COUNTA($E$1112)</f>
        <v>1</v>
      </c>
    </row>
    <row r="1113" spans="1:51" ht="45" customHeight="1" x14ac:dyDescent="0.15">
      <c r="A1113" s="374">
        <v>4</v>
      </c>
      <c r="B1113" s="374">
        <v>1</v>
      </c>
      <c r="C1113" s="375" t="s">
        <v>933</v>
      </c>
      <c r="D1113" s="375"/>
      <c r="E1113" s="150" t="s">
        <v>936</v>
      </c>
      <c r="F1113" s="150"/>
      <c r="G1113" s="150"/>
      <c r="H1113" s="150"/>
      <c r="I1113" s="150"/>
      <c r="J1113" s="344">
        <v>1010805000052</v>
      </c>
      <c r="K1113" s="344"/>
      <c r="L1113" s="344"/>
      <c r="M1113" s="344"/>
      <c r="N1113" s="344"/>
      <c r="O1113" s="344"/>
      <c r="P1113" s="345" t="s">
        <v>938</v>
      </c>
      <c r="Q1113" s="345"/>
      <c r="R1113" s="345"/>
      <c r="S1113" s="345"/>
      <c r="T1113" s="345"/>
      <c r="U1113" s="345"/>
      <c r="V1113" s="345"/>
      <c r="W1113" s="345"/>
      <c r="X1113" s="345"/>
      <c r="Y1113" s="346">
        <v>429</v>
      </c>
      <c r="Z1113" s="347"/>
      <c r="AA1113" s="347"/>
      <c r="AB1113" s="348"/>
      <c r="AC1113" s="349" t="s">
        <v>795</v>
      </c>
      <c r="AD1113" s="349"/>
      <c r="AE1113" s="349"/>
      <c r="AF1113" s="349"/>
      <c r="AG1113" s="349"/>
      <c r="AH1113" s="350">
        <v>1</v>
      </c>
      <c r="AI1113" s="350"/>
      <c r="AJ1113" s="350"/>
      <c r="AK1113" s="350"/>
      <c r="AL1113" s="351">
        <v>97.68</v>
      </c>
      <c r="AM1113" s="352"/>
      <c r="AN1113" s="352"/>
      <c r="AO1113" s="353"/>
      <c r="AP1113" s="360"/>
      <c r="AQ1113" s="360"/>
      <c r="AR1113" s="360"/>
      <c r="AS1113" s="360"/>
      <c r="AT1113" s="360"/>
      <c r="AU1113" s="360"/>
      <c r="AV1113" s="360"/>
      <c r="AW1113" s="360"/>
      <c r="AX1113" s="360"/>
      <c r="AY1113">
        <f>COUNTA($E$1113)</f>
        <v>1</v>
      </c>
    </row>
    <row r="1114" spans="1:51" ht="45" customHeight="1" x14ac:dyDescent="0.15">
      <c r="A1114" s="374">
        <v>5</v>
      </c>
      <c r="B1114" s="374">
        <v>1</v>
      </c>
      <c r="C1114" s="375" t="s">
        <v>1051</v>
      </c>
      <c r="D1114" s="375"/>
      <c r="E1114" s="150" t="s">
        <v>936</v>
      </c>
      <c r="F1114" s="150"/>
      <c r="G1114" s="150"/>
      <c r="H1114" s="150"/>
      <c r="I1114" s="150"/>
      <c r="J1114" s="344">
        <v>1010805000052</v>
      </c>
      <c r="K1114" s="344"/>
      <c r="L1114" s="344"/>
      <c r="M1114" s="344"/>
      <c r="N1114" s="344"/>
      <c r="O1114" s="344"/>
      <c r="P1114" s="345" t="s">
        <v>845</v>
      </c>
      <c r="Q1114" s="345"/>
      <c r="R1114" s="345"/>
      <c r="S1114" s="345"/>
      <c r="T1114" s="345"/>
      <c r="U1114" s="345"/>
      <c r="V1114" s="345"/>
      <c r="W1114" s="345"/>
      <c r="X1114" s="345"/>
      <c r="Y1114" s="346">
        <v>92</v>
      </c>
      <c r="Z1114" s="347"/>
      <c r="AA1114" s="347"/>
      <c r="AB1114" s="348"/>
      <c r="AC1114" s="349" t="s">
        <v>795</v>
      </c>
      <c r="AD1114" s="349"/>
      <c r="AE1114" s="349"/>
      <c r="AF1114" s="349"/>
      <c r="AG1114" s="349"/>
      <c r="AH1114" s="350">
        <v>2</v>
      </c>
      <c r="AI1114" s="350"/>
      <c r="AJ1114" s="350"/>
      <c r="AK1114" s="350"/>
      <c r="AL1114" s="351">
        <v>79.91</v>
      </c>
      <c r="AM1114" s="352"/>
      <c r="AN1114" s="352"/>
      <c r="AO1114" s="353"/>
      <c r="AP1114" s="360"/>
      <c r="AQ1114" s="360"/>
      <c r="AR1114" s="360"/>
      <c r="AS1114" s="360"/>
      <c r="AT1114" s="360"/>
      <c r="AU1114" s="360"/>
      <c r="AV1114" s="360"/>
      <c r="AW1114" s="360"/>
      <c r="AX1114" s="360"/>
      <c r="AY1114">
        <f>COUNTA($E$1114)</f>
        <v>1</v>
      </c>
    </row>
    <row r="1115" spans="1:51" ht="45" customHeight="1" x14ac:dyDescent="0.15">
      <c r="A1115" s="374">
        <v>6</v>
      </c>
      <c r="B1115" s="374">
        <v>1</v>
      </c>
      <c r="C1115" s="375" t="s">
        <v>1050</v>
      </c>
      <c r="D1115" s="375"/>
      <c r="E1115" s="150" t="s">
        <v>894</v>
      </c>
      <c r="F1115" s="150"/>
      <c r="G1115" s="150"/>
      <c r="H1115" s="150"/>
      <c r="I1115" s="150"/>
      <c r="J1115" s="344">
        <v>7010001034840</v>
      </c>
      <c r="K1115" s="344"/>
      <c r="L1115" s="344"/>
      <c r="M1115" s="344"/>
      <c r="N1115" s="344"/>
      <c r="O1115" s="344"/>
      <c r="P1115" s="345" t="s">
        <v>921</v>
      </c>
      <c r="Q1115" s="345"/>
      <c r="R1115" s="345"/>
      <c r="S1115" s="345"/>
      <c r="T1115" s="345"/>
      <c r="U1115" s="345"/>
      <c r="V1115" s="345"/>
      <c r="W1115" s="345"/>
      <c r="X1115" s="345"/>
      <c r="Y1115" s="346">
        <v>419</v>
      </c>
      <c r="Z1115" s="347"/>
      <c r="AA1115" s="347"/>
      <c r="AB1115" s="348"/>
      <c r="AC1115" s="349" t="s">
        <v>795</v>
      </c>
      <c r="AD1115" s="349"/>
      <c r="AE1115" s="349"/>
      <c r="AF1115" s="349"/>
      <c r="AG1115" s="349"/>
      <c r="AH1115" s="350">
        <v>2</v>
      </c>
      <c r="AI1115" s="350"/>
      <c r="AJ1115" s="350"/>
      <c r="AK1115" s="350"/>
      <c r="AL1115" s="351">
        <v>71.510000000000005</v>
      </c>
      <c r="AM1115" s="352"/>
      <c r="AN1115" s="352"/>
      <c r="AO1115" s="353"/>
      <c r="AP1115" s="360"/>
      <c r="AQ1115" s="360"/>
      <c r="AR1115" s="360"/>
      <c r="AS1115" s="360"/>
      <c r="AT1115" s="360"/>
      <c r="AU1115" s="360"/>
      <c r="AV1115" s="360"/>
      <c r="AW1115" s="360"/>
      <c r="AX1115" s="360"/>
      <c r="AY1115">
        <f>COUNTA($E$1115)</f>
        <v>1</v>
      </c>
    </row>
    <row r="1116" spans="1:51" ht="45" customHeight="1" x14ac:dyDescent="0.15">
      <c r="A1116" s="374">
        <v>7</v>
      </c>
      <c r="B1116" s="374">
        <v>1</v>
      </c>
      <c r="C1116" s="375" t="s">
        <v>1050</v>
      </c>
      <c r="D1116" s="375"/>
      <c r="E1116" s="150" t="s">
        <v>894</v>
      </c>
      <c r="F1116" s="150"/>
      <c r="G1116" s="150"/>
      <c r="H1116" s="150"/>
      <c r="I1116" s="150"/>
      <c r="J1116" s="344">
        <v>7010001034840</v>
      </c>
      <c r="K1116" s="344"/>
      <c r="L1116" s="344"/>
      <c r="M1116" s="344"/>
      <c r="N1116" s="344"/>
      <c r="O1116" s="344"/>
      <c r="P1116" s="345" t="s">
        <v>922</v>
      </c>
      <c r="Q1116" s="345"/>
      <c r="R1116" s="345"/>
      <c r="S1116" s="345"/>
      <c r="T1116" s="345"/>
      <c r="U1116" s="345"/>
      <c r="V1116" s="345"/>
      <c r="W1116" s="345"/>
      <c r="X1116" s="345"/>
      <c r="Y1116" s="346">
        <v>262</v>
      </c>
      <c r="Z1116" s="347"/>
      <c r="AA1116" s="347"/>
      <c r="AB1116" s="348"/>
      <c r="AC1116" s="349" t="s">
        <v>795</v>
      </c>
      <c r="AD1116" s="349"/>
      <c r="AE1116" s="349"/>
      <c r="AF1116" s="349"/>
      <c r="AG1116" s="349"/>
      <c r="AH1116" s="350">
        <v>1</v>
      </c>
      <c r="AI1116" s="350"/>
      <c r="AJ1116" s="350"/>
      <c r="AK1116" s="350"/>
      <c r="AL1116" s="351">
        <v>95.49</v>
      </c>
      <c r="AM1116" s="352"/>
      <c r="AN1116" s="352"/>
      <c r="AO1116" s="353"/>
      <c r="AP1116" s="360"/>
      <c r="AQ1116" s="360"/>
      <c r="AR1116" s="360"/>
      <c r="AS1116" s="360"/>
      <c r="AT1116" s="360"/>
      <c r="AU1116" s="360"/>
      <c r="AV1116" s="360"/>
      <c r="AW1116" s="360"/>
      <c r="AX1116" s="360"/>
      <c r="AY1116">
        <f>COUNTA($E$1116)</f>
        <v>1</v>
      </c>
    </row>
    <row r="1117" spans="1:51" ht="45" customHeight="1" x14ac:dyDescent="0.15">
      <c r="A1117" s="374">
        <v>8</v>
      </c>
      <c r="B1117" s="374">
        <v>1</v>
      </c>
      <c r="C1117" s="375" t="s">
        <v>1050</v>
      </c>
      <c r="D1117" s="375"/>
      <c r="E1117" s="150" t="s">
        <v>894</v>
      </c>
      <c r="F1117" s="150"/>
      <c r="G1117" s="150"/>
      <c r="H1117" s="150"/>
      <c r="I1117" s="150"/>
      <c r="J1117" s="344">
        <v>7010001034840</v>
      </c>
      <c r="K1117" s="344"/>
      <c r="L1117" s="344"/>
      <c r="M1117" s="344"/>
      <c r="N1117" s="344"/>
      <c r="O1117" s="344"/>
      <c r="P1117" s="345" t="s">
        <v>939</v>
      </c>
      <c r="Q1117" s="345"/>
      <c r="R1117" s="345"/>
      <c r="S1117" s="345"/>
      <c r="T1117" s="345"/>
      <c r="U1117" s="345"/>
      <c r="V1117" s="345"/>
      <c r="W1117" s="345"/>
      <c r="X1117" s="345"/>
      <c r="Y1117" s="346">
        <v>110</v>
      </c>
      <c r="Z1117" s="347"/>
      <c r="AA1117" s="347"/>
      <c r="AB1117" s="348"/>
      <c r="AC1117" s="349" t="s">
        <v>795</v>
      </c>
      <c r="AD1117" s="349"/>
      <c r="AE1117" s="349"/>
      <c r="AF1117" s="349"/>
      <c r="AG1117" s="349"/>
      <c r="AH1117" s="350">
        <v>2</v>
      </c>
      <c r="AI1117" s="350"/>
      <c r="AJ1117" s="350"/>
      <c r="AK1117" s="350"/>
      <c r="AL1117" s="351">
        <v>74.650000000000006</v>
      </c>
      <c r="AM1117" s="352"/>
      <c r="AN1117" s="352"/>
      <c r="AO1117" s="353"/>
      <c r="AP1117" s="360"/>
      <c r="AQ1117" s="360"/>
      <c r="AR1117" s="360"/>
      <c r="AS1117" s="360"/>
      <c r="AT1117" s="360"/>
      <c r="AU1117" s="360"/>
      <c r="AV1117" s="360"/>
      <c r="AW1117" s="360"/>
      <c r="AX1117" s="360"/>
      <c r="AY1117">
        <f>COUNTA($E$1117)</f>
        <v>1</v>
      </c>
    </row>
    <row r="1118" spans="1:51" ht="30" customHeight="1" x14ac:dyDescent="0.15">
      <c r="A1118" s="374">
        <v>9</v>
      </c>
      <c r="B1118" s="374">
        <v>1</v>
      </c>
      <c r="C1118" s="375" t="s">
        <v>1050</v>
      </c>
      <c r="D1118" s="375"/>
      <c r="E1118" s="150" t="s">
        <v>940</v>
      </c>
      <c r="F1118" s="150"/>
      <c r="G1118" s="150"/>
      <c r="H1118" s="150"/>
      <c r="I1118" s="150"/>
      <c r="J1118" s="344">
        <v>5110001004884</v>
      </c>
      <c r="K1118" s="344"/>
      <c r="L1118" s="344"/>
      <c r="M1118" s="344"/>
      <c r="N1118" s="344"/>
      <c r="O1118" s="344"/>
      <c r="P1118" s="345" t="s">
        <v>941</v>
      </c>
      <c r="Q1118" s="345"/>
      <c r="R1118" s="345"/>
      <c r="S1118" s="345"/>
      <c r="T1118" s="345"/>
      <c r="U1118" s="345"/>
      <c r="V1118" s="345"/>
      <c r="W1118" s="345"/>
      <c r="X1118" s="345"/>
      <c r="Y1118" s="346">
        <v>736</v>
      </c>
      <c r="Z1118" s="347"/>
      <c r="AA1118" s="347"/>
      <c r="AB1118" s="348"/>
      <c r="AC1118" s="349" t="s">
        <v>795</v>
      </c>
      <c r="AD1118" s="349"/>
      <c r="AE1118" s="349"/>
      <c r="AF1118" s="349"/>
      <c r="AG1118" s="349"/>
      <c r="AH1118" s="350">
        <v>1</v>
      </c>
      <c r="AI1118" s="350"/>
      <c r="AJ1118" s="350"/>
      <c r="AK1118" s="350"/>
      <c r="AL1118" s="351">
        <v>92.89</v>
      </c>
      <c r="AM1118" s="352"/>
      <c r="AN1118" s="352"/>
      <c r="AO1118" s="353"/>
      <c r="AP1118" s="360"/>
      <c r="AQ1118" s="360"/>
      <c r="AR1118" s="360"/>
      <c r="AS1118" s="360"/>
      <c r="AT1118" s="360"/>
      <c r="AU1118" s="360"/>
      <c r="AV1118" s="360"/>
      <c r="AW1118" s="360"/>
      <c r="AX1118" s="360"/>
      <c r="AY1118">
        <f>COUNTA($E$1118)</f>
        <v>1</v>
      </c>
    </row>
    <row r="1119" spans="1:51" ht="45" customHeight="1" x14ac:dyDescent="0.15">
      <c r="A1119" s="374">
        <v>10</v>
      </c>
      <c r="B1119" s="374">
        <v>1</v>
      </c>
      <c r="C1119" s="375" t="s">
        <v>1050</v>
      </c>
      <c r="D1119" s="375"/>
      <c r="E1119" s="150" t="s">
        <v>942</v>
      </c>
      <c r="F1119" s="150"/>
      <c r="G1119" s="150"/>
      <c r="H1119" s="150"/>
      <c r="I1119" s="150"/>
      <c r="J1119" s="344">
        <v>1011701005376</v>
      </c>
      <c r="K1119" s="344"/>
      <c r="L1119" s="344"/>
      <c r="M1119" s="344"/>
      <c r="N1119" s="344"/>
      <c r="O1119" s="344"/>
      <c r="P1119" s="345" t="s">
        <v>943</v>
      </c>
      <c r="Q1119" s="345"/>
      <c r="R1119" s="345"/>
      <c r="S1119" s="345"/>
      <c r="T1119" s="345"/>
      <c r="U1119" s="345"/>
      <c r="V1119" s="345"/>
      <c r="W1119" s="345"/>
      <c r="X1119" s="345"/>
      <c r="Y1119" s="346">
        <v>664</v>
      </c>
      <c r="Z1119" s="347"/>
      <c r="AA1119" s="347"/>
      <c r="AB1119" s="348"/>
      <c r="AC1119" s="349" t="s">
        <v>795</v>
      </c>
      <c r="AD1119" s="349"/>
      <c r="AE1119" s="349"/>
      <c r="AF1119" s="349"/>
      <c r="AG1119" s="349"/>
      <c r="AH1119" s="350">
        <v>1</v>
      </c>
      <c r="AI1119" s="350"/>
      <c r="AJ1119" s="350"/>
      <c r="AK1119" s="350"/>
      <c r="AL1119" s="351">
        <v>97.99</v>
      </c>
      <c r="AM1119" s="352"/>
      <c r="AN1119" s="352"/>
      <c r="AO1119" s="353"/>
      <c r="AP1119" s="360"/>
      <c r="AQ1119" s="360"/>
      <c r="AR1119" s="360"/>
      <c r="AS1119" s="360"/>
      <c r="AT1119" s="360"/>
      <c r="AU1119" s="360"/>
      <c r="AV1119" s="360"/>
      <c r="AW1119" s="360"/>
      <c r="AX1119" s="360"/>
      <c r="AY1119">
        <f>COUNTA($E$1119)</f>
        <v>1</v>
      </c>
    </row>
    <row r="1120" spans="1:51" ht="45" customHeight="1" x14ac:dyDescent="0.15">
      <c r="A1120" s="374">
        <v>11</v>
      </c>
      <c r="B1120" s="374">
        <v>1</v>
      </c>
      <c r="C1120" s="375" t="s">
        <v>1050</v>
      </c>
      <c r="D1120" s="375"/>
      <c r="E1120" s="150" t="s">
        <v>944</v>
      </c>
      <c r="F1120" s="150"/>
      <c r="G1120" s="150"/>
      <c r="H1120" s="150"/>
      <c r="I1120" s="150"/>
      <c r="J1120" s="344">
        <v>7010001061950</v>
      </c>
      <c r="K1120" s="344"/>
      <c r="L1120" s="344"/>
      <c r="M1120" s="344"/>
      <c r="N1120" s="344"/>
      <c r="O1120" s="344"/>
      <c r="P1120" s="345" t="s">
        <v>945</v>
      </c>
      <c r="Q1120" s="345"/>
      <c r="R1120" s="345"/>
      <c r="S1120" s="345"/>
      <c r="T1120" s="345"/>
      <c r="U1120" s="345"/>
      <c r="V1120" s="345"/>
      <c r="W1120" s="345"/>
      <c r="X1120" s="345"/>
      <c r="Y1120" s="346">
        <v>168</v>
      </c>
      <c r="Z1120" s="347"/>
      <c r="AA1120" s="347"/>
      <c r="AB1120" s="348"/>
      <c r="AC1120" s="349" t="s">
        <v>795</v>
      </c>
      <c r="AD1120" s="349"/>
      <c r="AE1120" s="349"/>
      <c r="AF1120" s="349"/>
      <c r="AG1120" s="349"/>
      <c r="AH1120" s="350">
        <v>2</v>
      </c>
      <c r="AI1120" s="350"/>
      <c r="AJ1120" s="350"/>
      <c r="AK1120" s="350"/>
      <c r="AL1120" s="351">
        <v>96.1</v>
      </c>
      <c r="AM1120" s="352"/>
      <c r="AN1120" s="352"/>
      <c r="AO1120" s="353"/>
      <c r="AP1120" s="360"/>
      <c r="AQ1120" s="360"/>
      <c r="AR1120" s="360"/>
      <c r="AS1120" s="360"/>
      <c r="AT1120" s="360"/>
      <c r="AU1120" s="360"/>
      <c r="AV1120" s="360"/>
      <c r="AW1120" s="360"/>
      <c r="AX1120" s="360"/>
      <c r="AY1120">
        <f>COUNTA($E$1120)</f>
        <v>1</v>
      </c>
    </row>
    <row r="1121" spans="1:51" ht="30" customHeight="1" x14ac:dyDescent="0.15">
      <c r="A1121" s="374">
        <v>12</v>
      </c>
      <c r="B1121" s="374">
        <v>1</v>
      </c>
      <c r="C1121" s="375" t="s">
        <v>1050</v>
      </c>
      <c r="D1121" s="375"/>
      <c r="E1121" s="150" t="s">
        <v>944</v>
      </c>
      <c r="F1121" s="150"/>
      <c r="G1121" s="150"/>
      <c r="H1121" s="150"/>
      <c r="I1121" s="150"/>
      <c r="J1121" s="344">
        <v>7010001061950</v>
      </c>
      <c r="K1121" s="344"/>
      <c r="L1121" s="344"/>
      <c r="M1121" s="344"/>
      <c r="N1121" s="344"/>
      <c r="O1121" s="344"/>
      <c r="P1121" s="345" t="s">
        <v>946</v>
      </c>
      <c r="Q1121" s="345"/>
      <c r="R1121" s="345"/>
      <c r="S1121" s="345"/>
      <c r="T1121" s="345"/>
      <c r="U1121" s="345"/>
      <c r="V1121" s="345"/>
      <c r="W1121" s="345"/>
      <c r="X1121" s="345"/>
      <c r="Y1121" s="346">
        <v>56</v>
      </c>
      <c r="Z1121" s="347"/>
      <c r="AA1121" s="347"/>
      <c r="AB1121" s="348"/>
      <c r="AC1121" s="349" t="s">
        <v>792</v>
      </c>
      <c r="AD1121" s="349"/>
      <c r="AE1121" s="349"/>
      <c r="AF1121" s="349"/>
      <c r="AG1121" s="349"/>
      <c r="AH1121" s="350">
        <v>2</v>
      </c>
      <c r="AI1121" s="350"/>
      <c r="AJ1121" s="350"/>
      <c r="AK1121" s="350"/>
      <c r="AL1121" s="351">
        <v>95.77</v>
      </c>
      <c r="AM1121" s="352"/>
      <c r="AN1121" s="352"/>
      <c r="AO1121" s="353"/>
      <c r="AP1121" s="360"/>
      <c r="AQ1121" s="360"/>
      <c r="AR1121" s="360"/>
      <c r="AS1121" s="360"/>
      <c r="AT1121" s="360"/>
      <c r="AU1121" s="360"/>
      <c r="AV1121" s="360"/>
      <c r="AW1121" s="360"/>
      <c r="AX1121" s="360"/>
      <c r="AY1121">
        <f>COUNTA($E$1121)</f>
        <v>1</v>
      </c>
    </row>
    <row r="1122" spans="1:51" ht="45" customHeight="1" x14ac:dyDescent="0.15">
      <c r="A1122" s="374">
        <v>13</v>
      </c>
      <c r="B1122" s="374">
        <v>1</v>
      </c>
      <c r="C1122" s="375" t="s">
        <v>1050</v>
      </c>
      <c r="D1122" s="375"/>
      <c r="E1122" s="150" t="s">
        <v>947</v>
      </c>
      <c r="F1122" s="150"/>
      <c r="G1122" s="150"/>
      <c r="H1122" s="150"/>
      <c r="I1122" s="150"/>
      <c r="J1122" s="344">
        <v>1120001100018</v>
      </c>
      <c r="K1122" s="344"/>
      <c r="L1122" s="344"/>
      <c r="M1122" s="344"/>
      <c r="N1122" s="344"/>
      <c r="O1122" s="344"/>
      <c r="P1122" s="345" t="s">
        <v>948</v>
      </c>
      <c r="Q1122" s="345"/>
      <c r="R1122" s="345"/>
      <c r="S1122" s="345"/>
      <c r="T1122" s="345"/>
      <c r="U1122" s="345"/>
      <c r="V1122" s="345"/>
      <c r="W1122" s="345"/>
      <c r="X1122" s="345"/>
      <c r="Y1122" s="346">
        <v>219</v>
      </c>
      <c r="Z1122" s="347"/>
      <c r="AA1122" s="347"/>
      <c r="AB1122" s="348"/>
      <c r="AC1122" s="349" t="s">
        <v>792</v>
      </c>
      <c r="AD1122" s="349"/>
      <c r="AE1122" s="349"/>
      <c r="AF1122" s="349"/>
      <c r="AG1122" s="349"/>
      <c r="AH1122" s="350">
        <v>2</v>
      </c>
      <c r="AI1122" s="350"/>
      <c r="AJ1122" s="350"/>
      <c r="AK1122" s="350"/>
      <c r="AL1122" s="351">
        <v>50.72</v>
      </c>
      <c r="AM1122" s="352"/>
      <c r="AN1122" s="352"/>
      <c r="AO1122" s="353"/>
      <c r="AP1122" s="360"/>
      <c r="AQ1122" s="360"/>
      <c r="AR1122" s="360"/>
      <c r="AS1122" s="360"/>
      <c r="AT1122" s="360"/>
      <c r="AU1122" s="360"/>
      <c r="AV1122" s="360"/>
      <c r="AW1122" s="360"/>
      <c r="AX1122" s="360"/>
      <c r="AY1122">
        <f>COUNTA($E$1122)</f>
        <v>1</v>
      </c>
    </row>
    <row r="1123" spans="1:51" ht="30" customHeight="1" x14ac:dyDescent="0.15">
      <c r="A1123" s="374">
        <v>14</v>
      </c>
      <c r="B1123" s="374">
        <v>1</v>
      </c>
      <c r="C1123" s="375" t="s">
        <v>1050</v>
      </c>
      <c r="D1123" s="375"/>
      <c r="E1123" s="150" t="s">
        <v>949</v>
      </c>
      <c r="F1123" s="150"/>
      <c r="G1123" s="150"/>
      <c r="H1123" s="150"/>
      <c r="I1123" s="150"/>
      <c r="J1123" s="344">
        <v>6500001001412</v>
      </c>
      <c r="K1123" s="344"/>
      <c r="L1123" s="344"/>
      <c r="M1123" s="344"/>
      <c r="N1123" s="344"/>
      <c r="O1123" s="344"/>
      <c r="P1123" s="345" t="s">
        <v>950</v>
      </c>
      <c r="Q1123" s="345"/>
      <c r="R1123" s="345"/>
      <c r="S1123" s="345"/>
      <c r="T1123" s="345"/>
      <c r="U1123" s="345"/>
      <c r="V1123" s="345"/>
      <c r="W1123" s="345"/>
      <c r="X1123" s="345"/>
      <c r="Y1123" s="346">
        <v>212</v>
      </c>
      <c r="Z1123" s="347"/>
      <c r="AA1123" s="347"/>
      <c r="AB1123" s="348"/>
      <c r="AC1123" s="349" t="s">
        <v>795</v>
      </c>
      <c r="AD1123" s="349"/>
      <c r="AE1123" s="349"/>
      <c r="AF1123" s="349"/>
      <c r="AG1123" s="349"/>
      <c r="AH1123" s="350">
        <v>1</v>
      </c>
      <c r="AI1123" s="350"/>
      <c r="AJ1123" s="350"/>
      <c r="AK1123" s="350"/>
      <c r="AL1123" s="351">
        <v>99.39</v>
      </c>
      <c r="AM1123" s="352"/>
      <c r="AN1123" s="352"/>
      <c r="AO1123" s="353"/>
      <c r="AP1123" s="360"/>
      <c r="AQ1123" s="360"/>
      <c r="AR1123" s="360"/>
      <c r="AS1123" s="360"/>
      <c r="AT1123" s="360"/>
      <c r="AU1123" s="360"/>
      <c r="AV1123" s="360"/>
      <c r="AW1123" s="360"/>
      <c r="AX1123" s="360"/>
      <c r="AY1123">
        <f>COUNTA($E$1123)</f>
        <v>1</v>
      </c>
    </row>
    <row r="1124" spans="1:51" ht="45" customHeight="1" x14ac:dyDescent="0.15">
      <c r="A1124" s="374">
        <v>15</v>
      </c>
      <c r="B1124" s="374">
        <v>1</v>
      </c>
      <c r="C1124" s="375" t="s">
        <v>1050</v>
      </c>
      <c r="D1124" s="375"/>
      <c r="E1124" s="150" t="s">
        <v>951</v>
      </c>
      <c r="F1124" s="150"/>
      <c r="G1124" s="150"/>
      <c r="H1124" s="150"/>
      <c r="I1124" s="150"/>
      <c r="J1124" s="344" t="s">
        <v>709</v>
      </c>
      <c r="K1124" s="344"/>
      <c r="L1124" s="344"/>
      <c r="M1124" s="344"/>
      <c r="N1124" s="344"/>
      <c r="O1124" s="344"/>
      <c r="P1124" s="345" t="s">
        <v>952</v>
      </c>
      <c r="Q1124" s="345"/>
      <c r="R1124" s="345"/>
      <c r="S1124" s="345"/>
      <c r="T1124" s="345"/>
      <c r="U1124" s="345"/>
      <c r="V1124" s="345"/>
      <c r="W1124" s="345"/>
      <c r="X1124" s="345"/>
      <c r="Y1124" s="346">
        <v>140</v>
      </c>
      <c r="Z1124" s="347"/>
      <c r="AA1124" s="347"/>
      <c r="AB1124" s="348"/>
      <c r="AC1124" s="349" t="s">
        <v>792</v>
      </c>
      <c r="AD1124" s="349"/>
      <c r="AE1124" s="349"/>
      <c r="AF1124" s="349"/>
      <c r="AG1124" s="349"/>
      <c r="AH1124" s="350">
        <v>2</v>
      </c>
      <c r="AI1124" s="350"/>
      <c r="AJ1124" s="350"/>
      <c r="AK1124" s="350"/>
      <c r="AL1124" s="351">
        <v>70.98</v>
      </c>
      <c r="AM1124" s="352"/>
      <c r="AN1124" s="352"/>
      <c r="AO1124" s="353"/>
      <c r="AP1124" s="360"/>
      <c r="AQ1124" s="360"/>
      <c r="AR1124" s="360"/>
      <c r="AS1124" s="360"/>
      <c r="AT1124" s="360"/>
      <c r="AU1124" s="360"/>
      <c r="AV1124" s="360"/>
      <c r="AW1124" s="360"/>
      <c r="AX1124" s="360"/>
      <c r="AY1124">
        <f>COUNTA($E$1124)</f>
        <v>1</v>
      </c>
    </row>
    <row r="1125" spans="1:51" ht="30" hidden="1" customHeight="1" x14ac:dyDescent="0.15">
      <c r="A1125" s="374">
        <v>16</v>
      </c>
      <c r="B1125" s="374">
        <v>1</v>
      </c>
      <c r="C1125" s="372"/>
      <c r="D1125" s="372"/>
      <c r="E1125" s="373"/>
      <c r="F1125" s="373"/>
      <c r="G1125" s="373"/>
      <c r="H1125" s="373"/>
      <c r="I1125" s="373"/>
      <c r="J1125" s="344"/>
      <c r="K1125" s="355"/>
      <c r="L1125" s="355"/>
      <c r="M1125" s="355"/>
      <c r="N1125" s="355"/>
      <c r="O1125" s="355"/>
      <c r="P1125" s="356"/>
      <c r="Q1125" s="356"/>
      <c r="R1125" s="356"/>
      <c r="S1125" s="356"/>
      <c r="T1125" s="356"/>
      <c r="U1125" s="356"/>
      <c r="V1125" s="356"/>
      <c r="W1125" s="356"/>
      <c r="X1125" s="356"/>
      <c r="Y1125" s="346"/>
      <c r="Z1125" s="347"/>
      <c r="AA1125" s="347"/>
      <c r="AB1125" s="348"/>
      <c r="AC1125" s="357"/>
      <c r="AD1125" s="358"/>
      <c r="AE1125" s="358"/>
      <c r="AF1125" s="358"/>
      <c r="AG1125" s="358"/>
      <c r="AH1125" s="350"/>
      <c r="AI1125" s="359"/>
      <c r="AJ1125" s="359"/>
      <c r="AK1125" s="359"/>
      <c r="AL1125" s="351"/>
      <c r="AM1125" s="352"/>
      <c r="AN1125" s="352"/>
      <c r="AO1125" s="353"/>
      <c r="AP1125" s="360"/>
      <c r="AQ1125" s="360"/>
      <c r="AR1125" s="360"/>
      <c r="AS1125" s="360"/>
      <c r="AT1125" s="360"/>
      <c r="AU1125" s="360"/>
      <c r="AV1125" s="360"/>
      <c r="AW1125" s="360"/>
      <c r="AX1125" s="360"/>
      <c r="AY1125">
        <f>COUNTA($E$1125)</f>
        <v>0</v>
      </c>
    </row>
    <row r="1126" spans="1:51" ht="30" hidden="1" customHeight="1" x14ac:dyDescent="0.15">
      <c r="A1126" s="374">
        <v>17</v>
      </c>
      <c r="B1126" s="374">
        <v>1</v>
      </c>
      <c r="C1126" s="372"/>
      <c r="D1126" s="372"/>
      <c r="E1126" s="373"/>
      <c r="F1126" s="373"/>
      <c r="G1126" s="373"/>
      <c r="H1126" s="373"/>
      <c r="I1126" s="373"/>
      <c r="J1126" s="344"/>
      <c r="K1126" s="355"/>
      <c r="L1126" s="355"/>
      <c r="M1126" s="355"/>
      <c r="N1126" s="355"/>
      <c r="O1126" s="355"/>
      <c r="P1126" s="356"/>
      <c r="Q1126" s="356"/>
      <c r="R1126" s="356"/>
      <c r="S1126" s="356"/>
      <c r="T1126" s="356"/>
      <c r="U1126" s="356"/>
      <c r="V1126" s="356"/>
      <c r="W1126" s="356"/>
      <c r="X1126" s="356"/>
      <c r="Y1126" s="346"/>
      <c r="Z1126" s="347"/>
      <c r="AA1126" s="347"/>
      <c r="AB1126" s="348"/>
      <c r="AC1126" s="357"/>
      <c r="AD1126" s="358"/>
      <c r="AE1126" s="358"/>
      <c r="AF1126" s="358"/>
      <c r="AG1126" s="358"/>
      <c r="AH1126" s="350"/>
      <c r="AI1126" s="359"/>
      <c r="AJ1126" s="359"/>
      <c r="AK1126" s="359"/>
      <c r="AL1126" s="351"/>
      <c r="AM1126" s="352"/>
      <c r="AN1126" s="352"/>
      <c r="AO1126" s="353"/>
      <c r="AP1126" s="360"/>
      <c r="AQ1126" s="360"/>
      <c r="AR1126" s="360"/>
      <c r="AS1126" s="360"/>
      <c r="AT1126" s="360"/>
      <c r="AU1126" s="360"/>
      <c r="AV1126" s="360"/>
      <c r="AW1126" s="360"/>
      <c r="AX1126" s="360"/>
      <c r="AY1126">
        <f>COUNTA($E$1126)</f>
        <v>0</v>
      </c>
    </row>
    <row r="1127" spans="1:51" ht="30" hidden="1" customHeight="1" x14ac:dyDescent="0.15">
      <c r="A1127" s="374">
        <v>18</v>
      </c>
      <c r="B1127" s="374">
        <v>1</v>
      </c>
      <c r="C1127" s="372"/>
      <c r="D1127" s="372"/>
      <c r="E1127" s="150"/>
      <c r="F1127" s="373"/>
      <c r="G1127" s="373"/>
      <c r="H1127" s="373"/>
      <c r="I1127" s="373"/>
      <c r="J1127" s="344"/>
      <c r="K1127" s="355"/>
      <c r="L1127" s="355"/>
      <c r="M1127" s="355"/>
      <c r="N1127" s="355"/>
      <c r="O1127" s="355"/>
      <c r="P1127" s="356"/>
      <c r="Q1127" s="356"/>
      <c r="R1127" s="356"/>
      <c r="S1127" s="356"/>
      <c r="T1127" s="356"/>
      <c r="U1127" s="356"/>
      <c r="V1127" s="356"/>
      <c r="W1127" s="356"/>
      <c r="X1127" s="356"/>
      <c r="Y1127" s="346"/>
      <c r="Z1127" s="347"/>
      <c r="AA1127" s="347"/>
      <c r="AB1127" s="348"/>
      <c r="AC1127" s="357"/>
      <c r="AD1127" s="358"/>
      <c r="AE1127" s="358"/>
      <c r="AF1127" s="358"/>
      <c r="AG1127" s="358"/>
      <c r="AH1127" s="350"/>
      <c r="AI1127" s="359"/>
      <c r="AJ1127" s="359"/>
      <c r="AK1127" s="359"/>
      <c r="AL1127" s="351"/>
      <c r="AM1127" s="352"/>
      <c r="AN1127" s="352"/>
      <c r="AO1127" s="353"/>
      <c r="AP1127" s="360"/>
      <c r="AQ1127" s="360"/>
      <c r="AR1127" s="360"/>
      <c r="AS1127" s="360"/>
      <c r="AT1127" s="360"/>
      <c r="AU1127" s="360"/>
      <c r="AV1127" s="360"/>
      <c r="AW1127" s="360"/>
      <c r="AX1127" s="360"/>
      <c r="AY1127">
        <f>COUNTA($E$1127)</f>
        <v>0</v>
      </c>
    </row>
    <row r="1128" spans="1:51" ht="30" hidden="1" customHeight="1" x14ac:dyDescent="0.15">
      <c r="A1128" s="374">
        <v>19</v>
      </c>
      <c r="B1128" s="374">
        <v>1</v>
      </c>
      <c r="C1128" s="372"/>
      <c r="D1128" s="372"/>
      <c r="E1128" s="373"/>
      <c r="F1128" s="373"/>
      <c r="G1128" s="373"/>
      <c r="H1128" s="373"/>
      <c r="I1128" s="373"/>
      <c r="J1128" s="344"/>
      <c r="K1128" s="355"/>
      <c r="L1128" s="355"/>
      <c r="M1128" s="355"/>
      <c r="N1128" s="355"/>
      <c r="O1128" s="355"/>
      <c r="P1128" s="356"/>
      <c r="Q1128" s="356"/>
      <c r="R1128" s="356"/>
      <c r="S1128" s="356"/>
      <c r="T1128" s="356"/>
      <c r="U1128" s="356"/>
      <c r="V1128" s="356"/>
      <c r="W1128" s="356"/>
      <c r="X1128" s="356"/>
      <c r="Y1128" s="346"/>
      <c r="Z1128" s="347"/>
      <c r="AA1128" s="347"/>
      <c r="AB1128" s="348"/>
      <c r="AC1128" s="357"/>
      <c r="AD1128" s="358"/>
      <c r="AE1128" s="358"/>
      <c r="AF1128" s="358"/>
      <c r="AG1128" s="358"/>
      <c r="AH1128" s="350"/>
      <c r="AI1128" s="359"/>
      <c r="AJ1128" s="359"/>
      <c r="AK1128" s="359"/>
      <c r="AL1128" s="351"/>
      <c r="AM1128" s="352"/>
      <c r="AN1128" s="352"/>
      <c r="AO1128" s="353"/>
      <c r="AP1128" s="360"/>
      <c r="AQ1128" s="360"/>
      <c r="AR1128" s="360"/>
      <c r="AS1128" s="360"/>
      <c r="AT1128" s="360"/>
      <c r="AU1128" s="360"/>
      <c r="AV1128" s="360"/>
      <c r="AW1128" s="360"/>
      <c r="AX1128" s="360"/>
      <c r="AY1128">
        <f>COUNTA($E$1128)</f>
        <v>0</v>
      </c>
    </row>
    <row r="1129" spans="1:51" ht="30" hidden="1" customHeight="1" x14ac:dyDescent="0.15">
      <c r="A1129" s="374">
        <v>20</v>
      </c>
      <c r="B1129" s="374">
        <v>1</v>
      </c>
      <c r="C1129" s="372"/>
      <c r="D1129" s="372"/>
      <c r="E1129" s="373"/>
      <c r="F1129" s="373"/>
      <c r="G1129" s="373"/>
      <c r="H1129" s="373"/>
      <c r="I1129" s="373"/>
      <c r="J1129" s="344"/>
      <c r="K1129" s="355"/>
      <c r="L1129" s="355"/>
      <c r="M1129" s="355"/>
      <c r="N1129" s="355"/>
      <c r="O1129" s="355"/>
      <c r="P1129" s="356"/>
      <c r="Q1129" s="356"/>
      <c r="R1129" s="356"/>
      <c r="S1129" s="356"/>
      <c r="T1129" s="356"/>
      <c r="U1129" s="356"/>
      <c r="V1129" s="356"/>
      <c r="W1129" s="356"/>
      <c r="X1129" s="356"/>
      <c r="Y1129" s="346"/>
      <c r="Z1129" s="347"/>
      <c r="AA1129" s="347"/>
      <c r="AB1129" s="348"/>
      <c r="AC1129" s="357"/>
      <c r="AD1129" s="358"/>
      <c r="AE1129" s="358"/>
      <c r="AF1129" s="358"/>
      <c r="AG1129" s="358"/>
      <c r="AH1129" s="350"/>
      <c r="AI1129" s="359"/>
      <c r="AJ1129" s="359"/>
      <c r="AK1129" s="359"/>
      <c r="AL1129" s="351"/>
      <c r="AM1129" s="352"/>
      <c r="AN1129" s="352"/>
      <c r="AO1129" s="353"/>
      <c r="AP1129" s="360"/>
      <c r="AQ1129" s="360"/>
      <c r="AR1129" s="360"/>
      <c r="AS1129" s="360"/>
      <c r="AT1129" s="360"/>
      <c r="AU1129" s="360"/>
      <c r="AV1129" s="360"/>
      <c r="AW1129" s="360"/>
      <c r="AX1129" s="360"/>
      <c r="AY1129">
        <f>COUNTA($E$1129)</f>
        <v>0</v>
      </c>
    </row>
    <row r="1130" spans="1:51" ht="30" hidden="1" customHeight="1" x14ac:dyDescent="0.15">
      <c r="A1130" s="374">
        <v>21</v>
      </c>
      <c r="B1130" s="374">
        <v>1</v>
      </c>
      <c r="C1130" s="372"/>
      <c r="D1130" s="372"/>
      <c r="E1130" s="373"/>
      <c r="F1130" s="373"/>
      <c r="G1130" s="373"/>
      <c r="H1130" s="373"/>
      <c r="I1130" s="373"/>
      <c r="J1130" s="344"/>
      <c r="K1130" s="355"/>
      <c r="L1130" s="355"/>
      <c r="M1130" s="355"/>
      <c r="N1130" s="355"/>
      <c r="O1130" s="355"/>
      <c r="P1130" s="356"/>
      <c r="Q1130" s="356"/>
      <c r="R1130" s="356"/>
      <c r="S1130" s="356"/>
      <c r="T1130" s="356"/>
      <c r="U1130" s="356"/>
      <c r="V1130" s="356"/>
      <c r="W1130" s="356"/>
      <c r="X1130" s="356"/>
      <c r="Y1130" s="346"/>
      <c r="Z1130" s="347"/>
      <c r="AA1130" s="347"/>
      <c r="AB1130" s="348"/>
      <c r="AC1130" s="357"/>
      <c r="AD1130" s="358"/>
      <c r="AE1130" s="358"/>
      <c r="AF1130" s="358"/>
      <c r="AG1130" s="358"/>
      <c r="AH1130" s="350"/>
      <c r="AI1130" s="359"/>
      <c r="AJ1130" s="359"/>
      <c r="AK1130" s="359"/>
      <c r="AL1130" s="351"/>
      <c r="AM1130" s="352"/>
      <c r="AN1130" s="352"/>
      <c r="AO1130" s="353"/>
      <c r="AP1130" s="360"/>
      <c r="AQ1130" s="360"/>
      <c r="AR1130" s="360"/>
      <c r="AS1130" s="360"/>
      <c r="AT1130" s="360"/>
      <c r="AU1130" s="360"/>
      <c r="AV1130" s="360"/>
      <c r="AW1130" s="360"/>
      <c r="AX1130" s="360"/>
      <c r="AY1130">
        <f>COUNTA($E$1130)</f>
        <v>0</v>
      </c>
    </row>
    <row r="1131" spans="1:51" ht="30" hidden="1" customHeight="1" x14ac:dyDescent="0.15">
      <c r="A1131" s="374">
        <v>22</v>
      </c>
      <c r="B1131" s="374">
        <v>1</v>
      </c>
      <c r="C1131" s="372"/>
      <c r="D1131" s="372"/>
      <c r="E1131" s="373"/>
      <c r="F1131" s="373"/>
      <c r="G1131" s="373"/>
      <c r="H1131" s="373"/>
      <c r="I1131" s="373"/>
      <c r="J1131" s="344"/>
      <c r="K1131" s="355"/>
      <c r="L1131" s="355"/>
      <c r="M1131" s="355"/>
      <c r="N1131" s="355"/>
      <c r="O1131" s="355"/>
      <c r="P1131" s="356"/>
      <c r="Q1131" s="356"/>
      <c r="R1131" s="356"/>
      <c r="S1131" s="356"/>
      <c r="T1131" s="356"/>
      <c r="U1131" s="356"/>
      <c r="V1131" s="356"/>
      <c r="W1131" s="356"/>
      <c r="X1131" s="356"/>
      <c r="Y1131" s="346"/>
      <c r="Z1131" s="347"/>
      <c r="AA1131" s="347"/>
      <c r="AB1131" s="348"/>
      <c r="AC1131" s="357"/>
      <c r="AD1131" s="358"/>
      <c r="AE1131" s="358"/>
      <c r="AF1131" s="358"/>
      <c r="AG1131" s="358"/>
      <c r="AH1131" s="350"/>
      <c r="AI1131" s="359"/>
      <c r="AJ1131" s="359"/>
      <c r="AK1131" s="359"/>
      <c r="AL1131" s="351"/>
      <c r="AM1131" s="352"/>
      <c r="AN1131" s="352"/>
      <c r="AO1131" s="353"/>
      <c r="AP1131" s="360"/>
      <c r="AQ1131" s="360"/>
      <c r="AR1131" s="360"/>
      <c r="AS1131" s="360"/>
      <c r="AT1131" s="360"/>
      <c r="AU1131" s="360"/>
      <c r="AV1131" s="360"/>
      <c r="AW1131" s="360"/>
      <c r="AX1131" s="360"/>
      <c r="AY1131">
        <f>COUNTA($E$1131)</f>
        <v>0</v>
      </c>
    </row>
    <row r="1132" spans="1:51" ht="30" hidden="1" customHeight="1" x14ac:dyDescent="0.15">
      <c r="A1132" s="374">
        <v>23</v>
      </c>
      <c r="B1132" s="374">
        <v>1</v>
      </c>
      <c r="C1132" s="372"/>
      <c r="D1132" s="372"/>
      <c r="E1132" s="373"/>
      <c r="F1132" s="373"/>
      <c r="G1132" s="373"/>
      <c r="H1132" s="373"/>
      <c r="I1132" s="373"/>
      <c r="J1132" s="344"/>
      <c r="K1132" s="355"/>
      <c r="L1132" s="355"/>
      <c r="M1132" s="355"/>
      <c r="N1132" s="355"/>
      <c r="O1132" s="355"/>
      <c r="P1132" s="356"/>
      <c r="Q1132" s="356"/>
      <c r="R1132" s="356"/>
      <c r="S1132" s="356"/>
      <c r="T1132" s="356"/>
      <c r="U1132" s="356"/>
      <c r="V1132" s="356"/>
      <c r="W1132" s="356"/>
      <c r="X1132" s="356"/>
      <c r="Y1132" s="346"/>
      <c r="Z1132" s="347"/>
      <c r="AA1132" s="347"/>
      <c r="AB1132" s="348"/>
      <c r="AC1132" s="357"/>
      <c r="AD1132" s="358"/>
      <c r="AE1132" s="358"/>
      <c r="AF1132" s="358"/>
      <c r="AG1132" s="358"/>
      <c r="AH1132" s="350"/>
      <c r="AI1132" s="359"/>
      <c r="AJ1132" s="359"/>
      <c r="AK1132" s="359"/>
      <c r="AL1132" s="351"/>
      <c r="AM1132" s="352"/>
      <c r="AN1132" s="352"/>
      <c r="AO1132" s="353"/>
      <c r="AP1132" s="360"/>
      <c r="AQ1132" s="360"/>
      <c r="AR1132" s="360"/>
      <c r="AS1132" s="360"/>
      <c r="AT1132" s="360"/>
      <c r="AU1132" s="360"/>
      <c r="AV1132" s="360"/>
      <c r="AW1132" s="360"/>
      <c r="AX1132" s="360"/>
      <c r="AY1132">
        <f>COUNTA($E$1132)</f>
        <v>0</v>
      </c>
    </row>
    <row r="1133" spans="1:51" ht="30" hidden="1" customHeight="1" x14ac:dyDescent="0.15">
      <c r="A1133" s="374">
        <v>24</v>
      </c>
      <c r="B1133" s="374">
        <v>1</v>
      </c>
      <c r="C1133" s="372"/>
      <c r="D1133" s="372"/>
      <c r="E1133" s="373"/>
      <c r="F1133" s="373"/>
      <c r="G1133" s="373"/>
      <c r="H1133" s="373"/>
      <c r="I1133" s="373"/>
      <c r="J1133" s="344"/>
      <c r="K1133" s="355"/>
      <c r="L1133" s="355"/>
      <c r="M1133" s="355"/>
      <c r="N1133" s="355"/>
      <c r="O1133" s="355"/>
      <c r="P1133" s="356"/>
      <c r="Q1133" s="356"/>
      <c r="R1133" s="356"/>
      <c r="S1133" s="356"/>
      <c r="T1133" s="356"/>
      <c r="U1133" s="356"/>
      <c r="V1133" s="356"/>
      <c r="W1133" s="356"/>
      <c r="X1133" s="356"/>
      <c r="Y1133" s="346"/>
      <c r="Z1133" s="347"/>
      <c r="AA1133" s="347"/>
      <c r="AB1133" s="348"/>
      <c r="AC1133" s="357"/>
      <c r="AD1133" s="358"/>
      <c r="AE1133" s="358"/>
      <c r="AF1133" s="358"/>
      <c r="AG1133" s="358"/>
      <c r="AH1133" s="350"/>
      <c r="AI1133" s="359"/>
      <c r="AJ1133" s="359"/>
      <c r="AK1133" s="359"/>
      <c r="AL1133" s="351"/>
      <c r="AM1133" s="352"/>
      <c r="AN1133" s="352"/>
      <c r="AO1133" s="353"/>
      <c r="AP1133" s="360"/>
      <c r="AQ1133" s="360"/>
      <c r="AR1133" s="360"/>
      <c r="AS1133" s="360"/>
      <c r="AT1133" s="360"/>
      <c r="AU1133" s="360"/>
      <c r="AV1133" s="360"/>
      <c r="AW1133" s="360"/>
      <c r="AX1133" s="360"/>
      <c r="AY1133">
        <f>COUNTA($E$1133)</f>
        <v>0</v>
      </c>
    </row>
    <row r="1134" spans="1:51" ht="30" hidden="1" customHeight="1" x14ac:dyDescent="0.15">
      <c r="A1134" s="374">
        <v>25</v>
      </c>
      <c r="B1134" s="374">
        <v>1</v>
      </c>
      <c r="C1134" s="372"/>
      <c r="D1134" s="372"/>
      <c r="E1134" s="373"/>
      <c r="F1134" s="373"/>
      <c r="G1134" s="373"/>
      <c r="H1134" s="373"/>
      <c r="I1134" s="373"/>
      <c r="J1134" s="344"/>
      <c r="K1134" s="355"/>
      <c r="L1134" s="355"/>
      <c r="M1134" s="355"/>
      <c r="N1134" s="355"/>
      <c r="O1134" s="355"/>
      <c r="P1134" s="356"/>
      <c r="Q1134" s="356"/>
      <c r="R1134" s="356"/>
      <c r="S1134" s="356"/>
      <c r="T1134" s="356"/>
      <c r="U1134" s="356"/>
      <c r="V1134" s="356"/>
      <c r="W1134" s="356"/>
      <c r="X1134" s="356"/>
      <c r="Y1134" s="346"/>
      <c r="Z1134" s="347"/>
      <c r="AA1134" s="347"/>
      <c r="AB1134" s="348"/>
      <c r="AC1134" s="357"/>
      <c r="AD1134" s="358"/>
      <c r="AE1134" s="358"/>
      <c r="AF1134" s="358"/>
      <c r="AG1134" s="358"/>
      <c r="AH1134" s="350"/>
      <c r="AI1134" s="359"/>
      <c r="AJ1134" s="359"/>
      <c r="AK1134" s="359"/>
      <c r="AL1134" s="351"/>
      <c r="AM1134" s="352"/>
      <c r="AN1134" s="352"/>
      <c r="AO1134" s="353"/>
      <c r="AP1134" s="360"/>
      <c r="AQ1134" s="360"/>
      <c r="AR1134" s="360"/>
      <c r="AS1134" s="360"/>
      <c r="AT1134" s="360"/>
      <c r="AU1134" s="360"/>
      <c r="AV1134" s="360"/>
      <c r="AW1134" s="360"/>
      <c r="AX1134" s="360"/>
      <c r="AY1134">
        <f>COUNTA($E$1134)</f>
        <v>0</v>
      </c>
    </row>
    <row r="1135" spans="1:51" ht="30" hidden="1" customHeight="1" x14ac:dyDescent="0.15">
      <c r="A1135" s="374">
        <v>26</v>
      </c>
      <c r="B1135" s="374">
        <v>1</v>
      </c>
      <c r="C1135" s="372"/>
      <c r="D1135" s="372"/>
      <c r="E1135" s="373"/>
      <c r="F1135" s="373"/>
      <c r="G1135" s="373"/>
      <c r="H1135" s="373"/>
      <c r="I1135" s="373"/>
      <c r="J1135" s="344"/>
      <c r="K1135" s="355"/>
      <c r="L1135" s="355"/>
      <c r="M1135" s="355"/>
      <c r="N1135" s="355"/>
      <c r="O1135" s="355"/>
      <c r="P1135" s="356"/>
      <c r="Q1135" s="356"/>
      <c r="R1135" s="356"/>
      <c r="S1135" s="356"/>
      <c r="T1135" s="356"/>
      <c r="U1135" s="356"/>
      <c r="V1135" s="356"/>
      <c r="W1135" s="356"/>
      <c r="X1135" s="356"/>
      <c r="Y1135" s="346"/>
      <c r="Z1135" s="347"/>
      <c r="AA1135" s="347"/>
      <c r="AB1135" s="348"/>
      <c r="AC1135" s="357"/>
      <c r="AD1135" s="358"/>
      <c r="AE1135" s="358"/>
      <c r="AF1135" s="358"/>
      <c r="AG1135" s="358"/>
      <c r="AH1135" s="350"/>
      <c r="AI1135" s="359"/>
      <c r="AJ1135" s="359"/>
      <c r="AK1135" s="359"/>
      <c r="AL1135" s="351"/>
      <c r="AM1135" s="352"/>
      <c r="AN1135" s="352"/>
      <c r="AO1135" s="353"/>
      <c r="AP1135" s="360"/>
      <c r="AQ1135" s="360"/>
      <c r="AR1135" s="360"/>
      <c r="AS1135" s="360"/>
      <c r="AT1135" s="360"/>
      <c r="AU1135" s="360"/>
      <c r="AV1135" s="360"/>
      <c r="AW1135" s="360"/>
      <c r="AX1135" s="360"/>
      <c r="AY1135">
        <f>COUNTA($E$1135)</f>
        <v>0</v>
      </c>
    </row>
    <row r="1136" spans="1:51" ht="30" hidden="1" customHeight="1" x14ac:dyDescent="0.15">
      <c r="A1136" s="374">
        <v>27</v>
      </c>
      <c r="B1136" s="374">
        <v>1</v>
      </c>
      <c r="C1136" s="372"/>
      <c r="D1136" s="372"/>
      <c r="E1136" s="373"/>
      <c r="F1136" s="373"/>
      <c r="G1136" s="373"/>
      <c r="H1136" s="373"/>
      <c r="I1136" s="373"/>
      <c r="J1136" s="344"/>
      <c r="K1136" s="355"/>
      <c r="L1136" s="355"/>
      <c r="M1136" s="355"/>
      <c r="N1136" s="355"/>
      <c r="O1136" s="355"/>
      <c r="P1136" s="356"/>
      <c r="Q1136" s="356"/>
      <c r="R1136" s="356"/>
      <c r="S1136" s="356"/>
      <c r="T1136" s="356"/>
      <c r="U1136" s="356"/>
      <c r="V1136" s="356"/>
      <c r="W1136" s="356"/>
      <c r="X1136" s="356"/>
      <c r="Y1136" s="346"/>
      <c r="Z1136" s="347"/>
      <c r="AA1136" s="347"/>
      <c r="AB1136" s="348"/>
      <c r="AC1136" s="357"/>
      <c r="AD1136" s="358"/>
      <c r="AE1136" s="358"/>
      <c r="AF1136" s="358"/>
      <c r="AG1136" s="358"/>
      <c r="AH1136" s="350"/>
      <c r="AI1136" s="359"/>
      <c r="AJ1136" s="359"/>
      <c r="AK1136" s="359"/>
      <c r="AL1136" s="351"/>
      <c r="AM1136" s="352"/>
      <c r="AN1136" s="352"/>
      <c r="AO1136" s="353"/>
      <c r="AP1136" s="360"/>
      <c r="AQ1136" s="360"/>
      <c r="AR1136" s="360"/>
      <c r="AS1136" s="360"/>
      <c r="AT1136" s="360"/>
      <c r="AU1136" s="360"/>
      <c r="AV1136" s="360"/>
      <c r="AW1136" s="360"/>
      <c r="AX1136" s="360"/>
      <c r="AY1136">
        <f>COUNTA($E$1136)</f>
        <v>0</v>
      </c>
    </row>
    <row r="1137" spans="1:51" ht="30" hidden="1" customHeight="1" x14ac:dyDescent="0.15">
      <c r="A1137" s="374">
        <v>28</v>
      </c>
      <c r="B1137" s="374">
        <v>1</v>
      </c>
      <c r="C1137" s="372"/>
      <c r="D1137" s="372"/>
      <c r="E1137" s="373"/>
      <c r="F1137" s="373"/>
      <c r="G1137" s="373"/>
      <c r="H1137" s="373"/>
      <c r="I1137" s="373"/>
      <c r="J1137" s="344"/>
      <c r="K1137" s="355"/>
      <c r="L1137" s="355"/>
      <c r="M1137" s="355"/>
      <c r="N1137" s="355"/>
      <c r="O1137" s="355"/>
      <c r="P1137" s="356"/>
      <c r="Q1137" s="356"/>
      <c r="R1137" s="356"/>
      <c r="S1137" s="356"/>
      <c r="T1137" s="356"/>
      <c r="U1137" s="356"/>
      <c r="V1137" s="356"/>
      <c r="W1137" s="356"/>
      <c r="X1137" s="356"/>
      <c r="Y1137" s="346"/>
      <c r="Z1137" s="347"/>
      <c r="AA1137" s="347"/>
      <c r="AB1137" s="348"/>
      <c r="AC1137" s="357"/>
      <c r="AD1137" s="358"/>
      <c r="AE1137" s="358"/>
      <c r="AF1137" s="358"/>
      <c r="AG1137" s="358"/>
      <c r="AH1137" s="350"/>
      <c r="AI1137" s="359"/>
      <c r="AJ1137" s="359"/>
      <c r="AK1137" s="359"/>
      <c r="AL1137" s="351"/>
      <c r="AM1137" s="352"/>
      <c r="AN1137" s="352"/>
      <c r="AO1137" s="353"/>
      <c r="AP1137" s="360"/>
      <c r="AQ1137" s="360"/>
      <c r="AR1137" s="360"/>
      <c r="AS1137" s="360"/>
      <c r="AT1137" s="360"/>
      <c r="AU1137" s="360"/>
      <c r="AV1137" s="360"/>
      <c r="AW1137" s="360"/>
      <c r="AX1137" s="360"/>
      <c r="AY1137">
        <f>COUNTA($E$1137)</f>
        <v>0</v>
      </c>
    </row>
    <row r="1138" spans="1:51" ht="30" hidden="1" customHeight="1" x14ac:dyDescent="0.15">
      <c r="A1138" s="374">
        <v>29</v>
      </c>
      <c r="B1138" s="374">
        <v>1</v>
      </c>
      <c r="C1138" s="372"/>
      <c r="D1138" s="372"/>
      <c r="E1138" s="373"/>
      <c r="F1138" s="373"/>
      <c r="G1138" s="373"/>
      <c r="H1138" s="373"/>
      <c r="I1138" s="373"/>
      <c r="J1138" s="344"/>
      <c r="K1138" s="355"/>
      <c r="L1138" s="355"/>
      <c r="M1138" s="355"/>
      <c r="N1138" s="355"/>
      <c r="O1138" s="355"/>
      <c r="P1138" s="356"/>
      <c r="Q1138" s="356"/>
      <c r="R1138" s="356"/>
      <c r="S1138" s="356"/>
      <c r="T1138" s="356"/>
      <c r="U1138" s="356"/>
      <c r="V1138" s="356"/>
      <c r="W1138" s="356"/>
      <c r="X1138" s="356"/>
      <c r="Y1138" s="346"/>
      <c r="Z1138" s="347"/>
      <c r="AA1138" s="347"/>
      <c r="AB1138" s="348"/>
      <c r="AC1138" s="357"/>
      <c r="AD1138" s="358"/>
      <c r="AE1138" s="358"/>
      <c r="AF1138" s="358"/>
      <c r="AG1138" s="358"/>
      <c r="AH1138" s="350"/>
      <c r="AI1138" s="359"/>
      <c r="AJ1138" s="359"/>
      <c r="AK1138" s="359"/>
      <c r="AL1138" s="351"/>
      <c r="AM1138" s="352"/>
      <c r="AN1138" s="352"/>
      <c r="AO1138" s="353"/>
      <c r="AP1138" s="360"/>
      <c r="AQ1138" s="360"/>
      <c r="AR1138" s="360"/>
      <c r="AS1138" s="360"/>
      <c r="AT1138" s="360"/>
      <c r="AU1138" s="360"/>
      <c r="AV1138" s="360"/>
      <c r="AW1138" s="360"/>
      <c r="AX1138" s="360"/>
      <c r="AY1138">
        <f>COUNTA($E$1138)</f>
        <v>0</v>
      </c>
    </row>
    <row r="1139" spans="1:51" ht="30" hidden="1" customHeight="1" x14ac:dyDescent="0.15">
      <c r="A1139" s="374">
        <v>30</v>
      </c>
      <c r="B1139" s="374">
        <v>1</v>
      </c>
      <c r="C1139" s="372"/>
      <c r="D1139" s="372"/>
      <c r="E1139" s="373"/>
      <c r="F1139" s="373"/>
      <c r="G1139" s="373"/>
      <c r="H1139" s="373"/>
      <c r="I1139" s="373"/>
      <c r="J1139" s="344"/>
      <c r="K1139" s="355"/>
      <c r="L1139" s="355"/>
      <c r="M1139" s="355"/>
      <c r="N1139" s="355"/>
      <c r="O1139" s="355"/>
      <c r="P1139" s="356"/>
      <c r="Q1139" s="356"/>
      <c r="R1139" s="356"/>
      <c r="S1139" s="356"/>
      <c r="T1139" s="356"/>
      <c r="U1139" s="356"/>
      <c r="V1139" s="356"/>
      <c r="W1139" s="356"/>
      <c r="X1139" s="356"/>
      <c r="Y1139" s="346"/>
      <c r="Z1139" s="347"/>
      <c r="AA1139" s="347"/>
      <c r="AB1139" s="348"/>
      <c r="AC1139" s="357"/>
      <c r="AD1139" s="358"/>
      <c r="AE1139" s="358"/>
      <c r="AF1139" s="358"/>
      <c r="AG1139" s="358"/>
      <c r="AH1139" s="350"/>
      <c r="AI1139" s="359"/>
      <c r="AJ1139" s="359"/>
      <c r="AK1139" s="359"/>
      <c r="AL1139" s="351"/>
      <c r="AM1139" s="352"/>
      <c r="AN1139" s="352"/>
      <c r="AO1139" s="353"/>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95" priority="14529">
      <formula>IF(RIGHT(TEXT(P14,"0.#"),1)=".",FALSE,TRUE)</formula>
    </cfRule>
    <cfRule type="expression" dxfId="2994" priority="14530">
      <formula>IF(RIGHT(TEXT(P14,"0.#"),1)=".",TRUE,FALSE)</formula>
    </cfRule>
  </conditionalFormatting>
  <conditionalFormatting sqref="AE32">
    <cfRule type="expression" dxfId="2993" priority="14519">
      <formula>IF(RIGHT(TEXT(AE32,"0.#"),1)=".",FALSE,TRUE)</formula>
    </cfRule>
    <cfRule type="expression" dxfId="2992" priority="14520">
      <formula>IF(RIGHT(TEXT(AE32,"0.#"),1)=".",TRUE,FALSE)</formula>
    </cfRule>
  </conditionalFormatting>
  <conditionalFormatting sqref="P18:AX18">
    <cfRule type="expression" dxfId="2991" priority="14405">
      <formula>IF(RIGHT(TEXT(P18,"0.#"),1)=".",FALSE,TRUE)</formula>
    </cfRule>
    <cfRule type="expression" dxfId="2990" priority="14406">
      <formula>IF(RIGHT(TEXT(P18,"0.#"),1)=".",TRUE,FALSE)</formula>
    </cfRule>
  </conditionalFormatting>
  <conditionalFormatting sqref="Y790">
    <cfRule type="expression" dxfId="2989" priority="14401">
      <formula>IF(RIGHT(TEXT(Y790,"0.#"),1)=".",FALSE,TRUE)</formula>
    </cfRule>
    <cfRule type="expression" dxfId="2988" priority="14402">
      <formula>IF(RIGHT(TEXT(Y790,"0.#"),1)=".",TRUE,FALSE)</formula>
    </cfRule>
  </conditionalFormatting>
  <conditionalFormatting sqref="Y799">
    <cfRule type="expression" dxfId="2987" priority="14397">
      <formula>IF(RIGHT(TEXT(Y799,"0.#"),1)=".",FALSE,TRUE)</formula>
    </cfRule>
    <cfRule type="expression" dxfId="2986" priority="14398">
      <formula>IF(RIGHT(TEXT(Y799,"0.#"),1)=".",TRUE,FALSE)</formula>
    </cfRule>
  </conditionalFormatting>
  <conditionalFormatting sqref="Y834:Y837 Y821:Y824 Y804:Y811">
    <cfRule type="expression" dxfId="2985" priority="14179">
      <formula>IF(RIGHT(TEXT(Y804,"0.#"),1)=".",FALSE,TRUE)</formula>
    </cfRule>
    <cfRule type="expression" dxfId="2984" priority="14180">
      <formula>IF(RIGHT(TEXT(Y804,"0.#"),1)=".",TRUE,FALSE)</formula>
    </cfRule>
  </conditionalFormatting>
  <conditionalFormatting sqref="P16:AQ17 P15:AX15 P13:AX13">
    <cfRule type="expression" dxfId="2983" priority="14227">
      <formula>IF(RIGHT(TEXT(P13,"0.#"),1)=".",FALSE,TRUE)</formula>
    </cfRule>
    <cfRule type="expression" dxfId="2982" priority="14228">
      <formula>IF(RIGHT(TEXT(P13,"0.#"),1)=".",TRUE,FALSE)</formula>
    </cfRule>
  </conditionalFormatting>
  <conditionalFormatting sqref="P19:AJ19">
    <cfRule type="expression" dxfId="2981" priority="14225">
      <formula>IF(RIGHT(TEXT(P19,"0.#"),1)=".",FALSE,TRUE)</formula>
    </cfRule>
    <cfRule type="expression" dxfId="2980" priority="14226">
      <formula>IF(RIGHT(TEXT(P19,"0.#"),1)=".",TRUE,FALSE)</formula>
    </cfRule>
  </conditionalFormatting>
  <conditionalFormatting sqref="AE101 AQ101">
    <cfRule type="expression" dxfId="2979" priority="14217">
      <formula>IF(RIGHT(TEXT(AE101,"0.#"),1)=".",FALSE,TRUE)</formula>
    </cfRule>
    <cfRule type="expression" dxfId="2978" priority="14218">
      <formula>IF(RIGHT(TEXT(AE101,"0.#"),1)=".",TRUE,FALSE)</formula>
    </cfRule>
  </conditionalFormatting>
  <conditionalFormatting sqref="Y791:Y798">
    <cfRule type="expression" dxfId="2977" priority="14203">
      <formula>IF(RIGHT(TEXT(Y791,"0.#"),1)=".",FALSE,TRUE)</formula>
    </cfRule>
    <cfRule type="expression" dxfId="2976" priority="14204">
      <formula>IF(RIGHT(TEXT(Y791,"0.#"),1)=".",TRUE,FALSE)</formula>
    </cfRule>
  </conditionalFormatting>
  <conditionalFormatting sqref="AU790">
    <cfRule type="expression" dxfId="2975" priority="14201">
      <formula>IF(RIGHT(TEXT(AU790,"0.#"),1)=".",FALSE,TRUE)</formula>
    </cfRule>
    <cfRule type="expression" dxfId="2974" priority="14202">
      <formula>IF(RIGHT(TEXT(AU790,"0.#"),1)=".",TRUE,FALSE)</formula>
    </cfRule>
  </conditionalFormatting>
  <conditionalFormatting sqref="AU799">
    <cfRule type="expression" dxfId="2973" priority="14199">
      <formula>IF(RIGHT(TEXT(AU799,"0.#"),1)=".",FALSE,TRUE)</formula>
    </cfRule>
    <cfRule type="expression" dxfId="2972" priority="14200">
      <formula>IF(RIGHT(TEXT(AU799,"0.#"),1)=".",TRUE,FALSE)</formula>
    </cfRule>
  </conditionalFormatting>
  <conditionalFormatting sqref="AU791:AU798">
    <cfRule type="expression" dxfId="2971" priority="14197">
      <formula>IF(RIGHT(TEXT(AU791,"0.#"),1)=".",FALSE,TRUE)</formula>
    </cfRule>
    <cfRule type="expression" dxfId="2970" priority="14198">
      <formula>IF(RIGHT(TEXT(AU791,"0.#"),1)=".",TRUE,FALSE)</formula>
    </cfRule>
  </conditionalFormatting>
  <conditionalFormatting sqref="Y803">
    <cfRule type="expression" dxfId="2969" priority="14183">
      <formula>IF(RIGHT(TEXT(Y803,"0.#"),1)=".",FALSE,TRUE)</formula>
    </cfRule>
    <cfRule type="expression" dxfId="2968" priority="14184">
      <formula>IF(RIGHT(TEXT(Y803,"0.#"),1)=".",TRUE,FALSE)</formula>
    </cfRule>
  </conditionalFormatting>
  <conditionalFormatting sqref="Y838 Y825 Y812">
    <cfRule type="expression" dxfId="2967" priority="14181">
      <formula>IF(RIGHT(TEXT(Y812,"0.#"),1)=".",FALSE,TRUE)</formula>
    </cfRule>
    <cfRule type="expression" dxfId="2966" priority="14182">
      <formula>IF(RIGHT(TEXT(Y812,"0.#"),1)=".",TRUE,FALSE)</formula>
    </cfRule>
  </conditionalFormatting>
  <conditionalFormatting sqref="AU829 AU816 AU803">
    <cfRule type="expression" dxfId="2965" priority="14177">
      <formula>IF(RIGHT(TEXT(AU803,"0.#"),1)=".",FALSE,TRUE)</formula>
    </cfRule>
    <cfRule type="expression" dxfId="2964" priority="14178">
      <formula>IF(RIGHT(TEXT(AU803,"0.#"),1)=".",TRUE,FALSE)</formula>
    </cfRule>
  </conditionalFormatting>
  <conditionalFormatting sqref="AU838 AU825 AU812">
    <cfRule type="expression" dxfId="2963" priority="14175">
      <formula>IF(RIGHT(TEXT(AU812,"0.#"),1)=".",FALSE,TRUE)</formula>
    </cfRule>
    <cfRule type="expression" dxfId="2962" priority="14176">
      <formula>IF(RIGHT(TEXT(AU812,"0.#"),1)=".",TRUE,FALSE)</formula>
    </cfRule>
  </conditionalFormatting>
  <conditionalFormatting sqref="AU830:AU837 AU817:AU824 AU804:AU811">
    <cfRule type="expression" dxfId="2961" priority="14173">
      <formula>IF(RIGHT(TEXT(AU804,"0.#"),1)=".",FALSE,TRUE)</formula>
    </cfRule>
    <cfRule type="expression" dxfId="2960" priority="14174">
      <formula>IF(RIGHT(TEXT(AU804,"0.#"),1)=".",TRUE,FALSE)</formula>
    </cfRule>
  </conditionalFormatting>
  <conditionalFormatting sqref="AM87">
    <cfRule type="expression" dxfId="2959" priority="13827">
      <formula>IF(RIGHT(TEXT(AM87,"0.#"),1)=".",FALSE,TRUE)</formula>
    </cfRule>
    <cfRule type="expression" dxfId="2958" priority="13828">
      <formula>IF(RIGHT(TEXT(AM87,"0.#"),1)=".",TRUE,FALSE)</formula>
    </cfRule>
  </conditionalFormatting>
  <conditionalFormatting sqref="AE55">
    <cfRule type="expression" dxfId="2957" priority="13895">
      <formula>IF(RIGHT(TEXT(AE55,"0.#"),1)=".",FALSE,TRUE)</formula>
    </cfRule>
    <cfRule type="expression" dxfId="2956" priority="13896">
      <formula>IF(RIGHT(TEXT(AE55,"0.#"),1)=".",TRUE,FALSE)</formula>
    </cfRule>
  </conditionalFormatting>
  <conditionalFormatting sqref="AI55">
    <cfRule type="expression" dxfId="2955" priority="13893">
      <formula>IF(RIGHT(TEXT(AI55,"0.#"),1)=".",FALSE,TRUE)</formula>
    </cfRule>
    <cfRule type="expression" dxfId="2954" priority="13894">
      <formula>IF(RIGHT(TEXT(AI55,"0.#"),1)=".",TRUE,FALSE)</formula>
    </cfRule>
  </conditionalFormatting>
  <conditionalFormatting sqref="AM34">
    <cfRule type="expression" dxfId="2953" priority="13973">
      <formula>IF(RIGHT(TEXT(AM34,"0.#"),1)=".",FALSE,TRUE)</formula>
    </cfRule>
    <cfRule type="expression" dxfId="2952" priority="13974">
      <formula>IF(RIGHT(TEXT(AM34,"0.#"),1)=".",TRUE,FALSE)</formula>
    </cfRule>
  </conditionalFormatting>
  <conditionalFormatting sqref="AE33">
    <cfRule type="expression" dxfId="2951" priority="13987">
      <formula>IF(RIGHT(TEXT(AE33,"0.#"),1)=".",FALSE,TRUE)</formula>
    </cfRule>
    <cfRule type="expression" dxfId="2950" priority="13988">
      <formula>IF(RIGHT(TEXT(AE33,"0.#"),1)=".",TRUE,FALSE)</formula>
    </cfRule>
  </conditionalFormatting>
  <conditionalFormatting sqref="AE34">
    <cfRule type="expression" dxfId="2949" priority="13985">
      <formula>IF(RIGHT(TEXT(AE34,"0.#"),1)=".",FALSE,TRUE)</formula>
    </cfRule>
    <cfRule type="expression" dxfId="2948" priority="13986">
      <formula>IF(RIGHT(TEXT(AE34,"0.#"),1)=".",TRUE,FALSE)</formula>
    </cfRule>
  </conditionalFormatting>
  <conditionalFormatting sqref="AI34">
    <cfRule type="expression" dxfId="2947" priority="13983">
      <formula>IF(RIGHT(TEXT(AI34,"0.#"),1)=".",FALSE,TRUE)</formula>
    </cfRule>
    <cfRule type="expression" dxfId="2946" priority="13984">
      <formula>IF(RIGHT(TEXT(AI34,"0.#"),1)=".",TRUE,FALSE)</formula>
    </cfRule>
  </conditionalFormatting>
  <conditionalFormatting sqref="AI33">
    <cfRule type="expression" dxfId="2945" priority="13981">
      <formula>IF(RIGHT(TEXT(AI33,"0.#"),1)=".",FALSE,TRUE)</formula>
    </cfRule>
    <cfRule type="expression" dxfId="2944" priority="13982">
      <formula>IF(RIGHT(TEXT(AI33,"0.#"),1)=".",TRUE,FALSE)</formula>
    </cfRule>
  </conditionalFormatting>
  <conditionalFormatting sqref="AI32">
    <cfRule type="expression" dxfId="2943" priority="13979">
      <formula>IF(RIGHT(TEXT(AI32,"0.#"),1)=".",FALSE,TRUE)</formula>
    </cfRule>
    <cfRule type="expression" dxfId="2942" priority="13980">
      <formula>IF(RIGHT(TEXT(AI32,"0.#"),1)=".",TRUE,FALSE)</formula>
    </cfRule>
  </conditionalFormatting>
  <conditionalFormatting sqref="AM32">
    <cfRule type="expression" dxfId="2941" priority="13977">
      <formula>IF(RIGHT(TEXT(AM32,"0.#"),1)=".",FALSE,TRUE)</formula>
    </cfRule>
    <cfRule type="expression" dxfId="2940" priority="13978">
      <formula>IF(RIGHT(TEXT(AM32,"0.#"),1)=".",TRUE,FALSE)</formula>
    </cfRule>
  </conditionalFormatting>
  <conditionalFormatting sqref="AM33">
    <cfRule type="expression" dxfId="2939" priority="13975">
      <formula>IF(RIGHT(TEXT(AM33,"0.#"),1)=".",FALSE,TRUE)</formula>
    </cfRule>
    <cfRule type="expression" dxfId="2938" priority="13976">
      <formula>IF(RIGHT(TEXT(AM33,"0.#"),1)=".",TRUE,FALSE)</formula>
    </cfRule>
  </conditionalFormatting>
  <conditionalFormatting sqref="AQ32:AQ34">
    <cfRule type="expression" dxfId="2937" priority="13967">
      <formula>IF(RIGHT(TEXT(AQ32,"0.#"),1)=".",FALSE,TRUE)</formula>
    </cfRule>
    <cfRule type="expression" dxfId="2936" priority="13968">
      <formula>IF(RIGHT(TEXT(AQ32,"0.#"),1)=".",TRUE,FALSE)</formula>
    </cfRule>
  </conditionalFormatting>
  <conditionalFormatting sqref="AU32:AU34">
    <cfRule type="expression" dxfId="2935" priority="13965">
      <formula>IF(RIGHT(TEXT(AU32,"0.#"),1)=".",FALSE,TRUE)</formula>
    </cfRule>
    <cfRule type="expression" dxfId="2934" priority="13966">
      <formula>IF(RIGHT(TEXT(AU32,"0.#"),1)=".",TRUE,FALSE)</formula>
    </cfRule>
  </conditionalFormatting>
  <conditionalFormatting sqref="AE53">
    <cfRule type="expression" dxfId="2933" priority="13899">
      <formula>IF(RIGHT(TEXT(AE53,"0.#"),1)=".",FALSE,TRUE)</formula>
    </cfRule>
    <cfRule type="expression" dxfId="2932" priority="13900">
      <formula>IF(RIGHT(TEXT(AE53,"0.#"),1)=".",TRUE,FALSE)</formula>
    </cfRule>
  </conditionalFormatting>
  <conditionalFormatting sqref="AE54">
    <cfRule type="expression" dxfId="2931" priority="13897">
      <formula>IF(RIGHT(TEXT(AE54,"0.#"),1)=".",FALSE,TRUE)</formula>
    </cfRule>
    <cfRule type="expression" dxfId="2930" priority="13898">
      <formula>IF(RIGHT(TEXT(AE54,"0.#"),1)=".",TRUE,FALSE)</formula>
    </cfRule>
  </conditionalFormatting>
  <conditionalFormatting sqref="AI54">
    <cfRule type="expression" dxfId="2929" priority="13891">
      <formula>IF(RIGHT(TEXT(AI54,"0.#"),1)=".",FALSE,TRUE)</formula>
    </cfRule>
    <cfRule type="expression" dxfId="2928" priority="13892">
      <formula>IF(RIGHT(TEXT(AI54,"0.#"),1)=".",TRUE,FALSE)</formula>
    </cfRule>
  </conditionalFormatting>
  <conditionalFormatting sqref="AI53">
    <cfRule type="expression" dxfId="2927" priority="13889">
      <formula>IF(RIGHT(TEXT(AI53,"0.#"),1)=".",FALSE,TRUE)</formula>
    </cfRule>
    <cfRule type="expression" dxfId="2926" priority="13890">
      <formula>IF(RIGHT(TEXT(AI53,"0.#"),1)=".",TRUE,FALSE)</formula>
    </cfRule>
  </conditionalFormatting>
  <conditionalFormatting sqref="AM53">
    <cfRule type="expression" dxfId="2925" priority="13887">
      <formula>IF(RIGHT(TEXT(AM53,"0.#"),1)=".",FALSE,TRUE)</formula>
    </cfRule>
    <cfRule type="expression" dxfId="2924" priority="13888">
      <formula>IF(RIGHT(TEXT(AM53,"0.#"),1)=".",TRUE,FALSE)</formula>
    </cfRule>
  </conditionalFormatting>
  <conditionalFormatting sqref="AM54">
    <cfRule type="expression" dxfId="2923" priority="13885">
      <formula>IF(RIGHT(TEXT(AM54,"0.#"),1)=".",FALSE,TRUE)</formula>
    </cfRule>
    <cfRule type="expression" dxfId="2922" priority="13886">
      <formula>IF(RIGHT(TEXT(AM54,"0.#"),1)=".",TRUE,FALSE)</formula>
    </cfRule>
  </conditionalFormatting>
  <conditionalFormatting sqref="AM55">
    <cfRule type="expression" dxfId="2921" priority="13883">
      <formula>IF(RIGHT(TEXT(AM55,"0.#"),1)=".",FALSE,TRUE)</formula>
    </cfRule>
    <cfRule type="expression" dxfId="2920" priority="13884">
      <formula>IF(RIGHT(TEXT(AM55,"0.#"),1)=".",TRUE,FALSE)</formula>
    </cfRule>
  </conditionalFormatting>
  <conditionalFormatting sqref="AE60">
    <cfRule type="expression" dxfId="2919" priority="13869">
      <formula>IF(RIGHT(TEXT(AE60,"0.#"),1)=".",FALSE,TRUE)</formula>
    </cfRule>
    <cfRule type="expression" dxfId="2918" priority="13870">
      <formula>IF(RIGHT(TEXT(AE60,"0.#"),1)=".",TRUE,FALSE)</formula>
    </cfRule>
  </conditionalFormatting>
  <conditionalFormatting sqref="AE61">
    <cfRule type="expression" dxfId="2917" priority="13867">
      <formula>IF(RIGHT(TEXT(AE61,"0.#"),1)=".",FALSE,TRUE)</formula>
    </cfRule>
    <cfRule type="expression" dxfId="2916" priority="13868">
      <formula>IF(RIGHT(TEXT(AE61,"0.#"),1)=".",TRUE,FALSE)</formula>
    </cfRule>
  </conditionalFormatting>
  <conditionalFormatting sqref="AE62">
    <cfRule type="expression" dxfId="2915" priority="13865">
      <formula>IF(RIGHT(TEXT(AE62,"0.#"),1)=".",FALSE,TRUE)</formula>
    </cfRule>
    <cfRule type="expression" dxfId="2914" priority="13866">
      <formula>IF(RIGHT(TEXT(AE62,"0.#"),1)=".",TRUE,FALSE)</formula>
    </cfRule>
  </conditionalFormatting>
  <conditionalFormatting sqref="AI62">
    <cfRule type="expression" dxfId="2913" priority="13863">
      <formula>IF(RIGHT(TEXT(AI62,"0.#"),1)=".",FALSE,TRUE)</formula>
    </cfRule>
    <cfRule type="expression" dxfId="2912" priority="13864">
      <formula>IF(RIGHT(TEXT(AI62,"0.#"),1)=".",TRUE,FALSE)</formula>
    </cfRule>
  </conditionalFormatting>
  <conditionalFormatting sqref="AI61">
    <cfRule type="expression" dxfId="2911" priority="13861">
      <formula>IF(RIGHT(TEXT(AI61,"0.#"),1)=".",FALSE,TRUE)</formula>
    </cfRule>
    <cfRule type="expression" dxfId="2910" priority="13862">
      <formula>IF(RIGHT(TEXT(AI61,"0.#"),1)=".",TRUE,FALSE)</formula>
    </cfRule>
  </conditionalFormatting>
  <conditionalFormatting sqref="AI60">
    <cfRule type="expression" dxfId="2909" priority="13859">
      <formula>IF(RIGHT(TEXT(AI60,"0.#"),1)=".",FALSE,TRUE)</formula>
    </cfRule>
    <cfRule type="expression" dxfId="2908" priority="13860">
      <formula>IF(RIGHT(TEXT(AI60,"0.#"),1)=".",TRUE,FALSE)</formula>
    </cfRule>
  </conditionalFormatting>
  <conditionalFormatting sqref="AM60">
    <cfRule type="expression" dxfId="2907" priority="13857">
      <formula>IF(RIGHT(TEXT(AM60,"0.#"),1)=".",FALSE,TRUE)</formula>
    </cfRule>
    <cfRule type="expression" dxfId="2906" priority="13858">
      <formula>IF(RIGHT(TEXT(AM60,"0.#"),1)=".",TRUE,FALSE)</formula>
    </cfRule>
  </conditionalFormatting>
  <conditionalFormatting sqref="AM61">
    <cfRule type="expression" dxfId="2905" priority="13855">
      <formula>IF(RIGHT(TEXT(AM61,"0.#"),1)=".",FALSE,TRUE)</formula>
    </cfRule>
    <cfRule type="expression" dxfId="2904" priority="13856">
      <formula>IF(RIGHT(TEXT(AM61,"0.#"),1)=".",TRUE,FALSE)</formula>
    </cfRule>
  </conditionalFormatting>
  <conditionalFormatting sqref="AM62">
    <cfRule type="expression" dxfId="2903" priority="13853">
      <formula>IF(RIGHT(TEXT(AM62,"0.#"),1)=".",FALSE,TRUE)</formula>
    </cfRule>
    <cfRule type="expression" dxfId="2902" priority="13854">
      <formula>IF(RIGHT(TEXT(AM62,"0.#"),1)=".",TRUE,FALSE)</formula>
    </cfRule>
  </conditionalFormatting>
  <conditionalFormatting sqref="AE87">
    <cfRule type="expression" dxfId="2901" priority="13839">
      <formula>IF(RIGHT(TEXT(AE87,"0.#"),1)=".",FALSE,TRUE)</formula>
    </cfRule>
    <cfRule type="expression" dxfId="2900" priority="13840">
      <formula>IF(RIGHT(TEXT(AE87,"0.#"),1)=".",TRUE,FALSE)</formula>
    </cfRule>
  </conditionalFormatting>
  <conditionalFormatting sqref="AE88">
    <cfRule type="expression" dxfId="2899" priority="13837">
      <formula>IF(RIGHT(TEXT(AE88,"0.#"),1)=".",FALSE,TRUE)</formula>
    </cfRule>
    <cfRule type="expression" dxfId="2898" priority="13838">
      <formula>IF(RIGHT(TEXT(AE88,"0.#"),1)=".",TRUE,FALSE)</formula>
    </cfRule>
  </conditionalFormatting>
  <conditionalFormatting sqref="AE89">
    <cfRule type="expression" dxfId="2897" priority="13835">
      <formula>IF(RIGHT(TEXT(AE89,"0.#"),1)=".",FALSE,TRUE)</formula>
    </cfRule>
    <cfRule type="expression" dxfId="2896" priority="13836">
      <formula>IF(RIGHT(TEXT(AE89,"0.#"),1)=".",TRUE,FALSE)</formula>
    </cfRule>
  </conditionalFormatting>
  <conditionalFormatting sqref="AI89">
    <cfRule type="expression" dxfId="2895" priority="13833">
      <formula>IF(RIGHT(TEXT(AI89,"0.#"),1)=".",FALSE,TRUE)</formula>
    </cfRule>
    <cfRule type="expression" dxfId="2894" priority="13834">
      <formula>IF(RIGHT(TEXT(AI89,"0.#"),1)=".",TRUE,FALSE)</formula>
    </cfRule>
  </conditionalFormatting>
  <conditionalFormatting sqref="AI88">
    <cfRule type="expression" dxfId="2893" priority="13831">
      <formula>IF(RIGHT(TEXT(AI88,"0.#"),1)=".",FALSE,TRUE)</formula>
    </cfRule>
    <cfRule type="expression" dxfId="2892" priority="13832">
      <formula>IF(RIGHT(TEXT(AI88,"0.#"),1)=".",TRUE,FALSE)</formula>
    </cfRule>
  </conditionalFormatting>
  <conditionalFormatting sqref="AI87">
    <cfRule type="expression" dxfId="2891" priority="13829">
      <formula>IF(RIGHT(TEXT(AI87,"0.#"),1)=".",FALSE,TRUE)</formula>
    </cfRule>
    <cfRule type="expression" dxfId="2890" priority="13830">
      <formula>IF(RIGHT(TEXT(AI87,"0.#"),1)=".",TRUE,FALSE)</formula>
    </cfRule>
  </conditionalFormatting>
  <conditionalFormatting sqref="AM88">
    <cfRule type="expression" dxfId="2889" priority="13825">
      <formula>IF(RIGHT(TEXT(AM88,"0.#"),1)=".",FALSE,TRUE)</formula>
    </cfRule>
    <cfRule type="expression" dxfId="2888" priority="13826">
      <formula>IF(RIGHT(TEXT(AM88,"0.#"),1)=".",TRUE,FALSE)</formula>
    </cfRule>
  </conditionalFormatting>
  <conditionalFormatting sqref="AM89">
    <cfRule type="expression" dxfId="2887" priority="13823">
      <formula>IF(RIGHT(TEXT(AM89,"0.#"),1)=".",FALSE,TRUE)</formula>
    </cfRule>
    <cfRule type="expression" dxfId="2886" priority="13824">
      <formula>IF(RIGHT(TEXT(AM89,"0.#"),1)=".",TRUE,FALSE)</formula>
    </cfRule>
  </conditionalFormatting>
  <conditionalFormatting sqref="AE92">
    <cfRule type="expression" dxfId="2885" priority="13809">
      <formula>IF(RIGHT(TEXT(AE92,"0.#"),1)=".",FALSE,TRUE)</formula>
    </cfRule>
    <cfRule type="expression" dxfId="2884" priority="13810">
      <formula>IF(RIGHT(TEXT(AE92,"0.#"),1)=".",TRUE,FALSE)</formula>
    </cfRule>
  </conditionalFormatting>
  <conditionalFormatting sqref="AE93">
    <cfRule type="expression" dxfId="2883" priority="13807">
      <formula>IF(RIGHT(TEXT(AE93,"0.#"),1)=".",FALSE,TRUE)</formula>
    </cfRule>
    <cfRule type="expression" dxfId="2882" priority="13808">
      <formula>IF(RIGHT(TEXT(AE93,"0.#"),1)=".",TRUE,FALSE)</formula>
    </cfRule>
  </conditionalFormatting>
  <conditionalFormatting sqref="AE94">
    <cfRule type="expression" dxfId="2881" priority="13805">
      <formula>IF(RIGHT(TEXT(AE94,"0.#"),1)=".",FALSE,TRUE)</formula>
    </cfRule>
    <cfRule type="expression" dxfId="2880" priority="13806">
      <formula>IF(RIGHT(TEXT(AE94,"0.#"),1)=".",TRUE,FALSE)</formula>
    </cfRule>
  </conditionalFormatting>
  <conditionalFormatting sqref="AI94">
    <cfRule type="expression" dxfId="2879" priority="13803">
      <formula>IF(RIGHT(TEXT(AI94,"0.#"),1)=".",FALSE,TRUE)</formula>
    </cfRule>
    <cfRule type="expression" dxfId="2878" priority="13804">
      <formula>IF(RIGHT(TEXT(AI94,"0.#"),1)=".",TRUE,FALSE)</formula>
    </cfRule>
  </conditionalFormatting>
  <conditionalFormatting sqref="AI93">
    <cfRule type="expression" dxfId="2877" priority="13801">
      <formula>IF(RIGHT(TEXT(AI93,"0.#"),1)=".",FALSE,TRUE)</formula>
    </cfRule>
    <cfRule type="expression" dxfId="2876" priority="13802">
      <formula>IF(RIGHT(TEXT(AI93,"0.#"),1)=".",TRUE,FALSE)</formula>
    </cfRule>
  </conditionalFormatting>
  <conditionalFormatting sqref="AI92">
    <cfRule type="expression" dxfId="2875" priority="13799">
      <formula>IF(RIGHT(TEXT(AI92,"0.#"),1)=".",FALSE,TRUE)</formula>
    </cfRule>
    <cfRule type="expression" dxfId="2874" priority="13800">
      <formula>IF(RIGHT(TEXT(AI92,"0.#"),1)=".",TRUE,FALSE)</formula>
    </cfRule>
  </conditionalFormatting>
  <conditionalFormatting sqref="AM92">
    <cfRule type="expression" dxfId="2873" priority="13797">
      <formula>IF(RIGHT(TEXT(AM92,"0.#"),1)=".",FALSE,TRUE)</formula>
    </cfRule>
    <cfRule type="expression" dxfId="2872" priority="13798">
      <formula>IF(RIGHT(TEXT(AM92,"0.#"),1)=".",TRUE,FALSE)</formula>
    </cfRule>
  </conditionalFormatting>
  <conditionalFormatting sqref="AM93">
    <cfRule type="expression" dxfId="2871" priority="13795">
      <formula>IF(RIGHT(TEXT(AM93,"0.#"),1)=".",FALSE,TRUE)</formula>
    </cfRule>
    <cfRule type="expression" dxfId="2870" priority="13796">
      <formula>IF(RIGHT(TEXT(AM93,"0.#"),1)=".",TRUE,FALSE)</formula>
    </cfRule>
  </conditionalFormatting>
  <conditionalFormatting sqref="AM94">
    <cfRule type="expression" dxfId="2869" priority="13793">
      <formula>IF(RIGHT(TEXT(AM94,"0.#"),1)=".",FALSE,TRUE)</formula>
    </cfRule>
    <cfRule type="expression" dxfId="2868" priority="13794">
      <formula>IF(RIGHT(TEXT(AM94,"0.#"),1)=".",TRUE,FALSE)</formula>
    </cfRule>
  </conditionalFormatting>
  <conditionalFormatting sqref="AE97">
    <cfRule type="expression" dxfId="2867" priority="13779">
      <formula>IF(RIGHT(TEXT(AE97,"0.#"),1)=".",FALSE,TRUE)</formula>
    </cfRule>
    <cfRule type="expression" dxfId="2866" priority="13780">
      <formula>IF(RIGHT(TEXT(AE97,"0.#"),1)=".",TRUE,FALSE)</formula>
    </cfRule>
  </conditionalFormatting>
  <conditionalFormatting sqref="AE98">
    <cfRule type="expression" dxfId="2865" priority="13777">
      <formula>IF(RIGHT(TEXT(AE98,"0.#"),1)=".",FALSE,TRUE)</formula>
    </cfRule>
    <cfRule type="expression" dxfId="2864" priority="13778">
      <formula>IF(RIGHT(TEXT(AE98,"0.#"),1)=".",TRUE,FALSE)</formula>
    </cfRule>
  </conditionalFormatting>
  <conditionalFormatting sqref="AE99">
    <cfRule type="expression" dxfId="2863" priority="13775">
      <formula>IF(RIGHT(TEXT(AE99,"0.#"),1)=".",FALSE,TRUE)</formula>
    </cfRule>
    <cfRule type="expression" dxfId="2862" priority="13776">
      <formula>IF(RIGHT(TEXT(AE99,"0.#"),1)=".",TRUE,FALSE)</formula>
    </cfRule>
  </conditionalFormatting>
  <conditionalFormatting sqref="AI99">
    <cfRule type="expression" dxfId="2861" priority="13773">
      <formula>IF(RIGHT(TEXT(AI99,"0.#"),1)=".",FALSE,TRUE)</formula>
    </cfRule>
    <cfRule type="expression" dxfId="2860" priority="13774">
      <formula>IF(RIGHT(TEXT(AI99,"0.#"),1)=".",TRUE,FALSE)</formula>
    </cfRule>
  </conditionalFormatting>
  <conditionalFormatting sqref="AI98">
    <cfRule type="expression" dxfId="2859" priority="13771">
      <formula>IF(RIGHT(TEXT(AI98,"0.#"),1)=".",FALSE,TRUE)</formula>
    </cfRule>
    <cfRule type="expression" dxfId="2858" priority="13772">
      <formula>IF(RIGHT(TEXT(AI98,"0.#"),1)=".",TRUE,FALSE)</formula>
    </cfRule>
  </conditionalFormatting>
  <conditionalFormatting sqref="AI97">
    <cfRule type="expression" dxfId="2857" priority="13769">
      <formula>IF(RIGHT(TEXT(AI97,"0.#"),1)=".",FALSE,TRUE)</formula>
    </cfRule>
    <cfRule type="expression" dxfId="2856" priority="13770">
      <formula>IF(RIGHT(TEXT(AI97,"0.#"),1)=".",TRUE,FALSE)</formula>
    </cfRule>
  </conditionalFormatting>
  <conditionalFormatting sqref="AM97">
    <cfRule type="expression" dxfId="2855" priority="13767">
      <formula>IF(RIGHT(TEXT(AM97,"0.#"),1)=".",FALSE,TRUE)</formula>
    </cfRule>
    <cfRule type="expression" dxfId="2854" priority="13768">
      <formula>IF(RIGHT(TEXT(AM97,"0.#"),1)=".",TRUE,FALSE)</formula>
    </cfRule>
  </conditionalFormatting>
  <conditionalFormatting sqref="AM98">
    <cfRule type="expression" dxfId="2853" priority="13765">
      <formula>IF(RIGHT(TEXT(AM98,"0.#"),1)=".",FALSE,TRUE)</formula>
    </cfRule>
    <cfRule type="expression" dxfId="2852" priority="13766">
      <formula>IF(RIGHT(TEXT(AM98,"0.#"),1)=".",TRUE,FALSE)</formula>
    </cfRule>
  </conditionalFormatting>
  <conditionalFormatting sqref="AM99">
    <cfRule type="expression" dxfId="2851" priority="13763">
      <formula>IF(RIGHT(TEXT(AM99,"0.#"),1)=".",FALSE,TRUE)</formula>
    </cfRule>
    <cfRule type="expression" dxfId="2850" priority="13764">
      <formula>IF(RIGHT(TEXT(AM99,"0.#"),1)=".",TRUE,FALSE)</formula>
    </cfRule>
  </conditionalFormatting>
  <conditionalFormatting sqref="AI101">
    <cfRule type="expression" dxfId="2849" priority="13749">
      <formula>IF(RIGHT(TEXT(AI101,"0.#"),1)=".",FALSE,TRUE)</formula>
    </cfRule>
    <cfRule type="expression" dxfId="2848" priority="13750">
      <formula>IF(RIGHT(TEXT(AI101,"0.#"),1)=".",TRUE,FALSE)</formula>
    </cfRule>
  </conditionalFormatting>
  <conditionalFormatting sqref="AM101">
    <cfRule type="expression" dxfId="2847" priority="13747">
      <formula>IF(RIGHT(TEXT(AM101,"0.#"),1)=".",FALSE,TRUE)</formula>
    </cfRule>
    <cfRule type="expression" dxfId="2846" priority="13748">
      <formula>IF(RIGHT(TEXT(AM101,"0.#"),1)=".",TRUE,FALSE)</formula>
    </cfRule>
  </conditionalFormatting>
  <conditionalFormatting sqref="AE102">
    <cfRule type="expression" dxfId="2845" priority="13745">
      <formula>IF(RIGHT(TEXT(AE102,"0.#"),1)=".",FALSE,TRUE)</formula>
    </cfRule>
    <cfRule type="expression" dxfId="2844" priority="13746">
      <formula>IF(RIGHT(TEXT(AE102,"0.#"),1)=".",TRUE,FALSE)</formula>
    </cfRule>
  </conditionalFormatting>
  <conditionalFormatting sqref="AI102">
    <cfRule type="expression" dxfId="2843" priority="13743">
      <formula>IF(RIGHT(TEXT(AI102,"0.#"),1)=".",FALSE,TRUE)</formula>
    </cfRule>
    <cfRule type="expression" dxfId="2842" priority="13744">
      <formula>IF(RIGHT(TEXT(AI102,"0.#"),1)=".",TRUE,FALSE)</formula>
    </cfRule>
  </conditionalFormatting>
  <conditionalFormatting sqref="AM102">
    <cfRule type="expression" dxfId="2841" priority="13741">
      <formula>IF(RIGHT(TEXT(AM102,"0.#"),1)=".",FALSE,TRUE)</formula>
    </cfRule>
    <cfRule type="expression" dxfId="2840" priority="13742">
      <formula>IF(RIGHT(TEXT(AM102,"0.#"),1)=".",TRUE,FALSE)</formula>
    </cfRule>
  </conditionalFormatting>
  <conditionalFormatting sqref="AQ102">
    <cfRule type="expression" dxfId="2839" priority="13739">
      <formula>IF(RIGHT(TEXT(AQ102,"0.#"),1)=".",FALSE,TRUE)</formula>
    </cfRule>
    <cfRule type="expression" dxfId="2838" priority="13740">
      <formula>IF(RIGHT(TEXT(AQ102,"0.#"),1)=".",TRUE,FALSE)</formula>
    </cfRule>
  </conditionalFormatting>
  <conditionalFormatting sqref="AE104">
    <cfRule type="expression" dxfId="2837" priority="13737">
      <formula>IF(RIGHT(TEXT(AE104,"0.#"),1)=".",FALSE,TRUE)</formula>
    </cfRule>
    <cfRule type="expression" dxfId="2836" priority="13738">
      <formula>IF(RIGHT(TEXT(AE104,"0.#"),1)=".",TRUE,FALSE)</formula>
    </cfRule>
  </conditionalFormatting>
  <conditionalFormatting sqref="AI104">
    <cfRule type="expression" dxfId="2835" priority="13735">
      <formula>IF(RIGHT(TEXT(AI104,"0.#"),1)=".",FALSE,TRUE)</formula>
    </cfRule>
    <cfRule type="expression" dxfId="2834" priority="13736">
      <formula>IF(RIGHT(TEXT(AI104,"0.#"),1)=".",TRUE,FALSE)</formula>
    </cfRule>
  </conditionalFormatting>
  <conditionalFormatting sqref="AM104">
    <cfRule type="expression" dxfId="2833" priority="13733">
      <formula>IF(RIGHT(TEXT(AM104,"0.#"),1)=".",FALSE,TRUE)</formula>
    </cfRule>
    <cfRule type="expression" dxfId="2832" priority="13734">
      <formula>IF(RIGHT(TEXT(AM104,"0.#"),1)=".",TRUE,FALSE)</formula>
    </cfRule>
  </conditionalFormatting>
  <conditionalFormatting sqref="AE105">
    <cfRule type="expression" dxfId="2831" priority="13731">
      <formula>IF(RIGHT(TEXT(AE105,"0.#"),1)=".",FALSE,TRUE)</formula>
    </cfRule>
    <cfRule type="expression" dxfId="2830" priority="13732">
      <formula>IF(RIGHT(TEXT(AE105,"0.#"),1)=".",TRUE,FALSE)</formula>
    </cfRule>
  </conditionalFormatting>
  <conditionalFormatting sqref="AI105">
    <cfRule type="expression" dxfId="2829" priority="13729">
      <formula>IF(RIGHT(TEXT(AI105,"0.#"),1)=".",FALSE,TRUE)</formula>
    </cfRule>
    <cfRule type="expression" dxfId="2828" priority="13730">
      <formula>IF(RIGHT(TEXT(AI105,"0.#"),1)=".",TRUE,FALSE)</formula>
    </cfRule>
  </conditionalFormatting>
  <conditionalFormatting sqref="AM105">
    <cfRule type="expression" dxfId="2827" priority="13727">
      <formula>IF(RIGHT(TEXT(AM105,"0.#"),1)=".",FALSE,TRUE)</formula>
    </cfRule>
    <cfRule type="expression" dxfId="2826" priority="13728">
      <formula>IF(RIGHT(TEXT(AM105,"0.#"),1)=".",TRUE,FALSE)</formula>
    </cfRule>
  </conditionalFormatting>
  <conditionalFormatting sqref="AE107">
    <cfRule type="expression" dxfId="2825" priority="13723">
      <formula>IF(RIGHT(TEXT(AE107,"0.#"),1)=".",FALSE,TRUE)</formula>
    </cfRule>
    <cfRule type="expression" dxfId="2824" priority="13724">
      <formula>IF(RIGHT(TEXT(AE107,"0.#"),1)=".",TRUE,FALSE)</formula>
    </cfRule>
  </conditionalFormatting>
  <conditionalFormatting sqref="AI107">
    <cfRule type="expression" dxfId="2823" priority="13721">
      <formula>IF(RIGHT(TEXT(AI107,"0.#"),1)=".",FALSE,TRUE)</formula>
    </cfRule>
    <cfRule type="expression" dxfId="2822" priority="13722">
      <formula>IF(RIGHT(TEXT(AI107,"0.#"),1)=".",TRUE,FALSE)</formula>
    </cfRule>
  </conditionalFormatting>
  <conditionalFormatting sqref="AM107">
    <cfRule type="expression" dxfId="2821" priority="13719">
      <formula>IF(RIGHT(TEXT(AM107,"0.#"),1)=".",FALSE,TRUE)</formula>
    </cfRule>
    <cfRule type="expression" dxfId="2820" priority="13720">
      <formula>IF(RIGHT(TEXT(AM107,"0.#"),1)=".",TRUE,FALSE)</formula>
    </cfRule>
  </conditionalFormatting>
  <conditionalFormatting sqref="AE108">
    <cfRule type="expression" dxfId="2819" priority="13717">
      <formula>IF(RIGHT(TEXT(AE108,"0.#"),1)=".",FALSE,TRUE)</formula>
    </cfRule>
    <cfRule type="expression" dxfId="2818" priority="13718">
      <formula>IF(RIGHT(TEXT(AE108,"0.#"),1)=".",TRUE,FALSE)</formula>
    </cfRule>
  </conditionalFormatting>
  <conditionalFormatting sqref="AI108">
    <cfRule type="expression" dxfId="2817" priority="13715">
      <formula>IF(RIGHT(TEXT(AI108,"0.#"),1)=".",FALSE,TRUE)</formula>
    </cfRule>
    <cfRule type="expression" dxfId="2816" priority="13716">
      <formula>IF(RIGHT(TEXT(AI108,"0.#"),1)=".",TRUE,FALSE)</formula>
    </cfRule>
  </conditionalFormatting>
  <conditionalFormatting sqref="AM108">
    <cfRule type="expression" dxfId="2815" priority="13713">
      <formula>IF(RIGHT(TEXT(AM108,"0.#"),1)=".",FALSE,TRUE)</formula>
    </cfRule>
    <cfRule type="expression" dxfId="2814" priority="13714">
      <formula>IF(RIGHT(TEXT(AM108,"0.#"),1)=".",TRUE,FALSE)</formula>
    </cfRule>
  </conditionalFormatting>
  <conditionalFormatting sqref="AE110">
    <cfRule type="expression" dxfId="2813" priority="13709">
      <formula>IF(RIGHT(TEXT(AE110,"0.#"),1)=".",FALSE,TRUE)</formula>
    </cfRule>
    <cfRule type="expression" dxfId="2812" priority="13710">
      <formula>IF(RIGHT(TEXT(AE110,"0.#"),1)=".",TRUE,FALSE)</formula>
    </cfRule>
  </conditionalFormatting>
  <conditionalFormatting sqref="AI110">
    <cfRule type="expression" dxfId="2811" priority="13707">
      <formula>IF(RIGHT(TEXT(AI110,"0.#"),1)=".",FALSE,TRUE)</formula>
    </cfRule>
    <cfRule type="expression" dxfId="2810" priority="13708">
      <formula>IF(RIGHT(TEXT(AI110,"0.#"),1)=".",TRUE,FALSE)</formula>
    </cfRule>
  </conditionalFormatting>
  <conditionalFormatting sqref="AM110">
    <cfRule type="expression" dxfId="2809" priority="13705">
      <formula>IF(RIGHT(TEXT(AM110,"0.#"),1)=".",FALSE,TRUE)</formula>
    </cfRule>
    <cfRule type="expression" dxfId="2808" priority="13706">
      <formula>IF(RIGHT(TEXT(AM110,"0.#"),1)=".",TRUE,FALSE)</formula>
    </cfRule>
  </conditionalFormatting>
  <conditionalFormatting sqref="AE111">
    <cfRule type="expression" dxfId="2807" priority="13703">
      <formula>IF(RIGHT(TEXT(AE111,"0.#"),1)=".",FALSE,TRUE)</formula>
    </cfRule>
    <cfRule type="expression" dxfId="2806" priority="13704">
      <formula>IF(RIGHT(TEXT(AE111,"0.#"),1)=".",TRUE,FALSE)</formula>
    </cfRule>
  </conditionalFormatting>
  <conditionalFormatting sqref="AI111">
    <cfRule type="expression" dxfId="2805" priority="13701">
      <formula>IF(RIGHT(TEXT(AI111,"0.#"),1)=".",FALSE,TRUE)</formula>
    </cfRule>
    <cfRule type="expression" dxfId="2804" priority="13702">
      <formula>IF(RIGHT(TEXT(AI111,"0.#"),1)=".",TRUE,FALSE)</formula>
    </cfRule>
  </conditionalFormatting>
  <conditionalFormatting sqref="AM111">
    <cfRule type="expression" dxfId="2803" priority="13699">
      <formula>IF(RIGHT(TEXT(AM111,"0.#"),1)=".",FALSE,TRUE)</formula>
    </cfRule>
    <cfRule type="expression" dxfId="2802" priority="13700">
      <formula>IF(RIGHT(TEXT(AM111,"0.#"),1)=".",TRUE,FALSE)</formula>
    </cfRule>
  </conditionalFormatting>
  <conditionalFormatting sqref="AE113">
    <cfRule type="expression" dxfId="2801" priority="13695">
      <formula>IF(RIGHT(TEXT(AE113,"0.#"),1)=".",FALSE,TRUE)</formula>
    </cfRule>
    <cfRule type="expression" dxfId="2800" priority="13696">
      <formula>IF(RIGHT(TEXT(AE113,"0.#"),1)=".",TRUE,FALSE)</formula>
    </cfRule>
  </conditionalFormatting>
  <conditionalFormatting sqref="AI113">
    <cfRule type="expression" dxfId="2799" priority="13693">
      <formula>IF(RIGHT(TEXT(AI113,"0.#"),1)=".",FALSE,TRUE)</formula>
    </cfRule>
    <cfRule type="expression" dxfId="2798" priority="13694">
      <formula>IF(RIGHT(TEXT(AI113,"0.#"),1)=".",TRUE,FALSE)</formula>
    </cfRule>
  </conditionalFormatting>
  <conditionalFormatting sqref="AM113">
    <cfRule type="expression" dxfId="2797" priority="13691">
      <formula>IF(RIGHT(TEXT(AM113,"0.#"),1)=".",FALSE,TRUE)</formula>
    </cfRule>
    <cfRule type="expression" dxfId="2796" priority="13692">
      <formula>IF(RIGHT(TEXT(AM113,"0.#"),1)=".",TRUE,FALSE)</formula>
    </cfRule>
  </conditionalFormatting>
  <conditionalFormatting sqref="AE114">
    <cfRule type="expression" dxfId="2795" priority="13689">
      <formula>IF(RIGHT(TEXT(AE114,"0.#"),1)=".",FALSE,TRUE)</formula>
    </cfRule>
    <cfRule type="expression" dxfId="2794" priority="13690">
      <formula>IF(RIGHT(TEXT(AE114,"0.#"),1)=".",TRUE,FALSE)</formula>
    </cfRule>
  </conditionalFormatting>
  <conditionalFormatting sqref="AI114">
    <cfRule type="expression" dxfId="2793" priority="13687">
      <formula>IF(RIGHT(TEXT(AI114,"0.#"),1)=".",FALSE,TRUE)</formula>
    </cfRule>
    <cfRule type="expression" dxfId="2792" priority="13688">
      <formula>IF(RIGHT(TEXT(AI114,"0.#"),1)=".",TRUE,FALSE)</formula>
    </cfRule>
  </conditionalFormatting>
  <conditionalFormatting sqref="AM114">
    <cfRule type="expression" dxfId="2791" priority="13685">
      <formula>IF(RIGHT(TEXT(AM114,"0.#"),1)=".",FALSE,TRUE)</formula>
    </cfRule>
    <cfRule type="expression" dxfId="2790" priority="13686">
      <formula>IF(RIGHT(TEXT(AM114,"0.#"),1)=".",TRUE,FALSE)</formula>
    </cfRule>
  </conditionalFormatting>
  <conditionalFormatting sqref="AE116 AQ116">
    <cfRule type="expression" dxfId="2789" priority="13681">
      <formula>IF(RIGHT(TEXT(AE116,"0.#"),1)=".",FALSE,TRUE)</formula>
    </cfRule>
    <cfRule type="expression" dxfId="2788" priority="13682">
      <formula>IF(RIGHT(TEXT(AE116,"0.#"),1)=".",TRUE,FALSE)</formula>
    </cfRule>
  </conditionalFormatting>
  <conditionalFormatting sqref="AI116">
    <cfRule type="expression" dxfId="2787" priority="13679">
      <formula>IF(RIGHT(TEXT(AI116,"0.#"),1)=".",FALSE,TRUE)</formula>
    </cfRule>
    <cfRule type="expression" dxfId="2786" priority="13680">
      <formula>IF(RIGHT(TEXT(AI116,"0.#"),1)=".",TRUE,FALSE)</formula>
    </cfRule>
  </conditionalFormatting>
  <conditionalFormatting sqref="AM116">
    <cfRule type="expression" dxfId="2785" priority="13677">
      <formula>IF(RIGHT(TEXT(AM116,"0.#"),1)=".",FALSE,TRUE)</formula>
    </cfRule>
    <cfRule type="expression" dxfId="2784" priority="13678">
      <formula>IF(RIGHT(TEXT(AM116,"0.#"),1)=".",TRUE,FALSE)</formula>
    </cfRule>
  </conditionalFormatting>
  <conditionalFormatting sqref="AE117 AM117">
    <cfRule type="expression" dxfId="2783" priority="13675">
      <formula>IF(RIGHT(TEXT(AE117,"0.#"),1)=".",FALSE,TRUE)</formula>
    </cfRule>
    <cfRule type="expression" dxfId="2782" priority="13676">
      <formula>IF(RIGHT(TEXT(AE117,"0.#"),1)=".",TRUE,FALSE)</formula>
    </cfRule>
  </conditionalFormatting>
  <conditionalFormatting sqref="AI117">
    <cfRule type="expression" dxfId="2781" priority="13673">
      <formula>IF(RIGHT(TEXT(AI117,"0.#"),1)=".",FALSE,TRUE)</formula>
    </cfRule>
    <cfRule type="expression" dxfId="2780" priority="13674">
      <formula>IF(RIGHT(TEXT(AI117,"0.#"),1)=".",TRUE,FALSE)</formula>
    </cfRule>
  </conditionalFormatting>
  <conditionalFormatting sqref="AQ117">
    <cfRule type="expression" dxfId="2779" priority="13669">
      <formula>IF(RIGHT(TEXT(AQ117,"0.#"),1)=".",FALSE,TRUE)</formula>
    </cfRule>
    <cfRule type="expression" dxfId="2778" priority="13670">
      <formula>IF(RIGHT(TEXT(AQ117,"0.#"),1)=".",TRUE,FALSE)</formula>
    </cfRule>
  </conditionalFormatting>
  <conditionalFormatting sqref="AE119 AQ119">
    <cfRule type="expression" dxfId="2777" priority="13667">
      <formula>IF(RIGHT(TEXT(AE119,"0.#"),1)=".",FALSE,TRUE)</formula>
    </cfRule>
    <cfRule type="expression" dxfId="2776" priority="13668">
      <formula>IF(RIGHT(TEXT(AE119,"0.#"),1)=".",TRUE,FALSE)</formula>
    </cfRule>
  </conditionalFormatting>
  <conditionalFormatting sqref="AI119">
    <cfRule type="expression" dxfId="2775" priority="13665">
      <formula>IF(RIGHT(TEXT(AI119,"0.#"),1)=".",FALSE,TRUE)</formula>
    </cfRule>
    <cfRule type="expression" dxfId="2774" priority="13666">
      <formula>IF(RIGHT(TEXT(AI119,"0.#"),1)=".",TRUE,FALSE)</formula>
    </cfRule>
  </conditionalFormatting>
  <conditionalFormatting sqref="AM119">
    <cfRule type="expression" dxfId="2773" priority="13663">
      <formula>IF(RIGHT(TEXT(AM119,"0.#"),1)=".",FALSE,TRUE)</formula>
    </cfRule>
    <cfRule type="expression" dxfId="2772" priority="13664">
      <formula>IF(RIGHT(TEXT(AM119,"0.#"),1)=".",TRUE,FALSE)</formula>
    </cfRule>
  </conditionalFormatting>
  <conditionalFormatting sqref="AQ120">
    <cfRule type="expression" dxfId="2771" priority="13655">
      <formula>IF(RIGHT(TEXT(AQ120,"0.#"),1)=".",FALSE,TRUE)</formula>
    </cfRule>
    <cfRule type="expression" dxfId="2770" priority="13656">
      <formula>IF(RIGHT(TEXT(AQ120,"0.#"),1)=".",TRUE,FALSE)</formula>
    </cfRule>
  </conditionalFormatting>
  <conditionalFormatting sqref="AE122 AQ122">
    <cfRule type="expression" dxfId="2769" priority="13653">
      <formula>IF(RIGHT(TEXT(AE122,"0.#"),1)=".",FALSE,TRUE)</formula>
    </cfRule>
    <cfRule type="expression" dxfId="2768" priority="13654">
      <formula>IF(RIGHT(TEXT(AE122,"0.#"),1)=".",TRUE,FALSE)</formula>
    </cfRule>
  </conditionalFormatting>
  <conditionalFormatting sqref="AI122">
    <cfRule type="expression" dxfId="2767" priority="13651">
      <formula>IF(RIGHT(TEXT(AI122,"0.#"),1)=".",FALSE,TRUE)</formula>
    </cfRule>
    <cfRule type="expression" dxfId="2766" priority="13652">
      <formula>IF(RIGHT(TEXT(AI122,"0.#"),1)=".",TRUE,FALSE)</formula>
    </cfRule>
  </conditionalFormatting>
  <conditionalFormatting sqref="AM122">
    <cfRule type="expression" dxfId="2765" priority="13649">
      <formula>IF(RIGHT(TEXT(AM122,"0.#"),1)=".",FALSE,TRUE)</formula>
    </cfRule>
    <cfRule type="expression" dxfId="2764" priority="13650">
      <formula>IF(RIGHT(TEXT(AM122,"0.#"),1)=".",TRUE,FALSE)</formula>
    </cfRule>
  </conditionalFormatting>
  <conditionalFormatting sqref="AQ123">
    <cfRule type="expression" dxfId="2763" priority="13641">
      <formula>IF(RIGHT(TEXT(AQ123,"0.#"),1)=".",FALSE,TRUE)</formula>
    </cfRule>
    <cfRule type="expression" dxfId="2762" priority="13642">
      <formula>IF(RIGHT(TEXT(AQ123,"0.#"),1)=".",TRUE,FALSE)</formula>
    </cfRule>
  </conditionalFormatting>
  <conditionalFormatting sqref="AE125 AQ125">
    <cfRule type="expression" dxfId="2761" priority="13639">
      <formula>IF(RIGHT(TEXT(AE125,"0.#"),1)=".",FALSE,TRUE)</formula>
    </cfRule>
    <cfRule type="expression" dxfId="2760" priority="13640">
      <formula>IF(RIGHT(TEXT(AE125,"0.#"),1)=".",TRUE,FALSE)</formula>
    </cfRule>
  </conditionalFormatting>
  <conditionalFormatting sqref="AI125">
    <cfRule type="expression" dxfId="2759" priority="13637">
      <formula>IF(RIGHT(TEXT(AI125,"0.#"),1)=".",FALSE,TRUE)</formula>
    </cfRule>
    <cfRule type="expression" dxfId="2758" priority="13638">
      <formula>IF(RIGHT(TEXT(AI125,"0.#"),1)=".",TRUE,FALSE)</formula>
    </cfRule>
  </conditionalFormatting>
  <conditionalFormatting sqref="AM125">
    <cfRule type="expression" dxfId="2757" priority="13635">
      <formula>IF(RIGHT(TEXT(AM125,"0.#"),1)=".",FALSE,TRUE)</formula>
    </cfRule>
    <cfRule type="expression" dxfId="2756" priority="13636">
      <formula>IF(RIGHT(TEXT(AM125,"0.#"),1)=".",TRUE,FALSE)</formula>
    </cfRule>
  </conditionalFormatting>
  <conditionalFormatting sqref="AQ126">
    <cfRule type="expression" dxfId="2755" priority="13627">
      <formula>IF(RIGHT(TEXT(AQ126,"0.#"),1)=".",FALSE,TRUE)</formula>
    </cfRule>
    <cfRule type="expression" dxfId="2754" priority="13628">
      <formula>IF(RIGHT(TEXT(AQ126,"0.#"),1)=".",TRUE,FALSE)</formula>
    </cfRule>
  </conditionalFormatting>
  <conditionalFormatting sqref="AE128 AQ128">
    <cfRule type="expression" dxfId="2753" priority="13625">
      <formula>IF(RIGHT(TEXT(AE128,"0.#"),1)=".",FALSE,TRUE)</formula>
    </cfRule>
    <cfRule type="expression" dxfId="2752" priority="13626">
      <formula>IF(RIGHT(TEXT(AE128,"0.#"),1)=".",TRUE,FALSE)</formula>
    </cfRule>
  </conditionalFormatting>
  <conditionalFormatting sqref="AI128">
    <cfRule type="expression" dxfId="2751" priority="13623">
      <formula>IF(RIGHT(TEXT(AI128,"0.#"),1)=".",FALSE,TRUE)</formula>
    </cfRule>
    <cfRule type="expression" dxfId="2750" priority="13624">
      <formula>IF(RIGHT(TEXT(AI128,"0.#"),1)=".",TRUE,FALSE)</formula>
    </cfRule>
  </conditionalFormatting>
  <conditionalFormatting sqref="AM128">
    <cfRule type="expression" dxfId="2749" priority="13621">
      <formula>IF(RIGHT(TEXT(AM128,"0.#"),1)=".",FALSE,TRUE)</formula>
    </cfRule>
    <cfRule type="expression" dxfId="2748" priority="13622">
      <formula>IF(RIGHT(TEXT(AM128,"0.#"),1)=".",TRUE,FALSE)</formula>
    </cfRule>
  </conditionalFormatting>
  <conditionalFormatting sqref="AQ129">
    <cfRule type="expression" dxfId="2747" priority="13613">
      <formula>IF(RIGHT(TEXT(AQ129,"0.#"),1)=".",FALSE,TRUE)</formula>
    </cfRule>
    <cfRule type="expression" dxfId="2746" priority="13614">
      <formula>IF(RIGHT(TEXT(AQ129,"0.#"),1)=".",TRUE,FALSE)</formula>
    </cfRule>
  </conditionalFormatting>
  <conditionalFormatting sqref="AE75">
    <cfRule type="expression" dxfId="2745" priority="13611">
      <formula>IF(RIGHT(TEXT(AE75,"0.#"),1)=".",FALSE,TRUE)</formula>
    </cfRule>
    <cfRule type="expression" dxfId="2744" priority="13612">
      <formula>IF(RIGHT(TEXT(AE75,"0.#"),1)=".",TRUE,FALSE)</formula>
    </cfRule>
  </conditionalFormatting>
  <conditionalFormatting sqref="AE76">
    <cfRule type="expression" dxfId="2743" priority="13609">
      <formula>IF(RIGHT(TEXT(AE76,"0.#"),1)=".",FALSE,TRUE)</formula>
    </cfRule>
    <cfRule type="expression" dxfId="2742" priority="13610">
      <formula>IF(RIGHT(TEXT(AE76,"0.#"),1)=".",TRUE,FALSE)</formula>
    </cfRule>
  </conditionalFormatting>
  <conditionalFormatting sqref="AE77">
    <cfRule type="expression" dxfId="2741" priority="13607">
      <formula>IF(RIGHT(TEXT(AE77,"0.#"),1)=".",FALSE,TRUE)</formula>
    </cfRule>
    <cfRule type="expression" dxfId="2740" priority="13608">
      <formula>IF(RIGHT(TEXT(AE77,"0.#"),1)=".",TRUE,FALSE)</formula>
    </cfRule>
  </conditionalFormatting>
  <conditionalFormatting sqref="AI77">
    <cfRule type="expression" dxfId="2739" priority="13605">
      <formula>IF(RIGHT(TEXT(AI77,"0.#"),1)=".",FALSE,TRUE)</formula>
    </cfRule>
    <cfRule type="expression" dxfId="2738" priority="13606">
      <formula>IF(RIGHT(TEXT(AI77,"0.#"),1)=".",TRUE,FALSE)</formula>
    </cfRule>
  </conditionalFormatting>
  <conditionalFormatting sqref="AI76">
    <cfRule type="expression" dxfId="2737" priority="13603">
      <formula>IF(RIGHT(TEXT(AI76,"0.#"),1)=".",FALSE,TRUE)</formula>
    </cfRule>
    <cfRule type="expression" dxfId="2736" priority="13604">
      <formula>IF(RIGHT(TEXT(AI76,"0.#"),1)=".",TRUE,FALSE)</formula>
    </cfRule>
  </conditionalFormatting>
  <conditionalFormatting sqref="AI75">
    <cfRule type="expression" dxfId="2735" priority="13601">
      <formula>IF(RIGHT(TEXT(AI75,"0.#"),1)=".",FALSE,TRUE)</formula>
    </cfRule>
    <cfRule type="expression" dxfId="2734" priority="13602">
      <formula>IF(RIGHT(TEXT(AI75,"0.#"),1)=".",TRUE,FALSE)</formula>
    </cfRule>
  </conditionalFormatting>
  <conditionalFormatting sqref="AM75">
    <cfRule type="expression" dxfId="2733" priority="13599">
      <formula>IF(RIGHT(TEXT(AM75,"0.#"),1)=".",FALSE,TRUE)</formula>
    </cfRule>
    <cfRule type="expression" dxfId="2732" priority="13600">
      <formula>IF(RIGHT(TEXT(AM75,"0.#"),1)=".",TRUE,FALSE)</formula>
    </cfRule>
  </conditionalFormatting>
  <conditionalFormatting sqref="AM76">
    <cfRule type="expression" dxfId="2731" priority="13597">
      <formula>IF(RIGHT(TEXT(AM76,"0.#"),1)=".",FALSE,TRUE)</formula>
    </cfRule>
    <cfRule type="expression" dxfId="2730" priority="13598">
      <formula>IF(RIGHT(TEXT(AM76,"0.#"),1)=".",TRUE,FALSE)</formula>
    </cfRule>
  </conditionalFormatting>
  <conditionalFormatting sqref="AM77">
    <cfRule type="expression" dxfId="2729" priority="13595">
      <formula>IF(RIGHT(TEXT(AM77,"0.#"),1)=".",FALSE,TRUE)</formula>
    </cfRule>
    <cfRule type="expression" dxfId="2728" priority="13596">
      <formula>IF(RIGHT(TEXT(AM77,"0.#"),1)=".",TRUE,FALSE)</formula>
    </cfRule>
  </conditionalFormatting>
  <conditionalFormatting sqref="AE134:AE135 AI134:AI135 AM134:AM135 AQ134:AQ135 AU134:AU135">
    <cfRule type="expression" dxfId="2727" priority="13581">
      <formula>IF(RIGHT(TEXT(AE134,"0.#"),1)=".",FALSE,TRUE)</formula>
    </cfRule>
    <cfRule type="expression" dxfId="2726" priority="13582">
      <formula>IF(RIGHT(TEXT(AE134,"0.#"),1)=".",TRUE,FALSE)</formula>
    </cfRule>
  </conditionalFormatting>
  <conditionalFormatting sqref="AE433">
    <cfRule type="expression" dxfId="2725" priority="13551">
      <formula>IF(RIGHT(TEXT(AE433,"0.#"),1)=".",FALSE,TRUE)</formula>
    </cfRule>
    <cfRule type="expression" dxfId="2724" priority="13552">
      <formula>IF(RIGHT(TEXT(AE433,"0.#"),1)=".",TRUE,FALSE)</formula>
    </cfRule>
  </conditionalFormatting>
  <conditionalFormatting sqref="AM435">
    <cfRule type="expression" dxfId="2723" priority="13535">
      <formula>IF(RIGHT(TEXT(AM435,"0.#"),1)=".",FALSE,TRUE)</formula>
    </cfRule>
    <cfRule type="expression" dxfId="2722" priority="13536">
      <formula>IF(RIGHT(TEXT(AM435,"0.#"),1)=".",TRUE,FALSE)</formula>
    </cfRule>
  </conditionalFormatting>
  <conditionalFormatting sqref="AE434">
    <cfRule type="expression" dxfId="2721" priority="13549">
      <formula>IF(RIGHT(TEXT(AE434,"0.#"),1)=".",FALSE,TRUE)</formula>
    </cfRule>
    <cfRule type="expression" dxfId="2720" priority="13550">
      <formula>IF(RIGHT(TEXT(AE434,"0.#"),1)=".",TRUE,FALSE)</formula>
    </cfRule>
  </conditionalFormatting>
  <conditionalFormatting sqref="AE435">
    <cfRule type="expression" dxfId="2719" priority="13547">
      <formula>IF(RIGHT(TEXT(AE435,"0.#"),1)=".",FALSE,TRUE)</formula>
    </cfRule>
    <cfRule type="expression" dxfId="2718" priority="13548">
      <formula>IF(RIGHT(TEXT(AE435,"0.#"),1)=".",TRUE,FALSE)</formula>
    </cfRule>
  </conditionalFormatting>
  <conditionalFormatting sqref="AM433">
    <cfRule type="expression" dxfId="2717" priority="13539">
      <formula>IF(RIGHT(TEXT(AM433,"0.#"),1)=".",FALSE,TRUE)</formula>
    </cfRule>
    <cfRule type="expression" dxfId="2716" priority="13540">
      <formula>IF(RIGHT(TEXT(AM433,"0.#"),1)=".",TRUE,FALSE)</formula>
    </cfRule>
  </conditionalFormatting>
  <conditionalFormatting sqref="AM434">
    <cfRule type="expression" dxfId="2715" priority="13537">
      <formula>IF(RIGHT(TEXT(AM434,"0.#"),1)=".",FALSE,TRUE)</formula>
    </cfRule>
    <cfRule type="expression" dxfId="2714" priority="13538">
      <formula>IF(RIGHT(TEXT(AM434,"0.#"),1)=".",TRUE,FALSE)</formula>
    </cfRule>
  </conditionalFormatting>
  <conditionalFormatting sqref="AU433">
    <cfRule type="expression" dxfId="2713" priority="13527">
      <formula>IF(RIGHT(TEXT(AU433,"0.#"),1)=".",FALSE,TRUE)</formula>
    </cfRule>
    <cfRule type="expression" dxfId="2712" priority="13528">
      <formula>IF(RIGHT(TEXT(AU433,"0.#"),1)=".",TRUE,FALSE)</formula>
    </cfRule>
  </conditionalFormatting>
  <conditionalFormatting sqref="AU434">
    <cfRule type="expression" dxfId="2711" priority="13525">
      <formula>IF(RIGHT(TEXT(AU434,"0.#"),1)=".",FALSE,TRUE)</formula>
    </cfRule>
    <cfRule type="expression" dxfId="2710" priority="13526">
      <formula>IF(RIGHT(TEXT(AU434,"0.#"),1)=".",TRUE,FALSE)</formula>
    </cfRule>
  </conditionalFormatting>
  <conditionalFormatting sqref="AU435">
    <cfRule type="expression" dxfId="2709" priority="13523">
      <formula>IF(RIGHT(TEXT(AU435,"0.#"),1)=".",FALSE,TRUE)</formula>
    </cfRule>
    <cfRule type="expression" dxfId="2708" priority="13524">
      <formula>IF(RIGHT(TEXT(AU435,"0.#"),1)=".",TRUE,FALSE)</formula>
    </cfRule>
  </conditionalFormatting>
  <conditionalFormatting sqref="AI435">
    <cfRule type="expression" dxfId="2707" priority="13457">
      <formula>IF(RIGHT(TEXT(AI435,"0.#"),1)=".",FALSE,TRUE)</formula>
    </cfRule>
    <cfRule type="expression" dxfId="2706" priority="13458">
      <formula>IF(RIGHT(TEXT(AI435,"0.#"),1)=".",TRUE,FALSE)</formula>
    </cfRule>
  </conditionalFormatting>
  <conditionalFormatting sqref="AI433">
    <cfRule type="expression" dxfId="2705" priority="13461">
      <formula>IF(RIGHT(TEXT(AI433,"0.#"),1)=".",FALSE,TRUE)</formula>
    </cfRule>
    <cfRule type="expression" dxfId="2704" priority="13462">
      <formula>IF(RIGHT(TEXT(AI433,"0.#"),1)=".",TRUE,FALSE)</formula>
    </cfRule>
  </conditionalFormatting>
  <conditionalFormatting sqref="AI434">
    <cfRule type="expression" dxfId="2703" priority="13459">
      <formula>IF(RIGHT(TEXT(AI434,"0.#"),1)=".",FALSE,TRUE)</formula>
    </cfRule>
    <cfRule type="expression" dxfId="2702" priority="13460">
      <formula>IF(RIGHT(TEXT(AI434,"0.#"),1)=".",TRUE,FALSE)</formula>
    </cfRule>
  </conditionalFormatting>
  <conditionalFormatting sqref="AQ434">
    <cfRule type="expression" dxfId="2701" priority="13443">
      <formula>IF(RIGHT(TEXT(AQ434,"0.#"),1)=".",FALSE,TRUE)</formula>
    </cfRule>
    <cfRule type="expression" dxfId="2700" priority="13444">
      <formula>IF(RIGHT(TEXT(AQ434,"0.#"),1)=".",TRUE,FALSE)</formula>
    </cfRule>
  </conditionalFormatting>
  <conditionalFormatting sqref="AQ435">
    <cfRule type="expression" dxfId="2699" priority="13429">
      <formula>IF(RIGHT(TEXT(AQ435,"0.#"),1)=".",FALSE,TRUE)</formula>
    </cfRule>
    <cfRule type="expression" dxfId="2698" priority="13430">
      <formula>IF(RIGHT(TEXT(AQ435,"0.#"),1)=".",TRUE,FALSE)</formula>
    </cfRule>
  </conditionalFormatting>
  <conditionalFormatting sqref="AQ433">
    <cfRule type="expression" dxfId="2697" priority="13427">
      <formula>IF(RIGHT(TEXT(AQ433,"0.#"),1)=".",FALSE,TRUE)</formula>
    </cfRule>
    <cfRule type="expression" dxfId="2696" priority="13428">
      <formula>IF(RIGHT(TEXT(AQ433,"0.#"),1)=".",TRUE,FALSE)</formula>
    </cfRule>
  </conditionalFormatting>
  <conditionalFormatting sqref="AQ53:AQ55">
    <cfRule type="expression" dxfId="2695" priority="5173">
      <formula>IF(RIGHT(TEXT(AQ53,"0.#"),1)=".",FALSE,TRUE)</formula>
    </cfRule>
    <cfRule type="expression" dxfId="2694" priority="5174">
      <formula>IF(RIGHT(TEXT(AQ53,"0.#"),1)=".",TRUE,FALSE)</formula>
    </cfRule>
  </conditionalFormatting>
  <conditionalFormatting sqref="AU53:AU55">
    <cfRule type="expression" dxfId="2693" priority="5171">
      <formula>IF(RIGHT(TEXT(AU53,"0.#"),1)=".",FALSE,TRUE)</formula>
    </cfRule>
    <cfRule type="expression" dxfId="2692" priority="5172">
      <formula>IF(RIGHT(TEXT(AU53,"0.#"),1)=".",TRUE,FALSE)</formula>
    </cfRule>
  </conditionalFormatting>
  <conditionalFormatting sqref="AQ60:AQ62">
    <cfRule type="expression" dxfId="2691" priority="5169">
      <formula>IF(RIGHT(TEXT(AQ60,"0.#"),1)=".",FALSE,TRUE)</formula>
    </cfRule>
    <cfRule type="expression" dxfId="2690" priority="5170">
      <formula>IF(RIGHT(TEXT(AQ60,"0.#"),1)=".",TRUE,FALSE)</formula>
    </cfRule>
  </conditionalFormatting>
  <conditionalFormatting sqref="AU60:AU62">
    <cfRule type="expression" dxfId="2689" priority="5167">
      <formula>IF(RIGHT(TEXT(AU60,"0.#"),1)=".",FALSE,TRUE)</formula>
    </cfRule>
    <cfRule type="expression" dxfId="2688" priority="5168">
      <formula>IF(RIGHT(TEXT(AU60,"0.#"),1)=".",TRUE,FALSE)</formula>
    </cfRule>
  </conditionalFormatting>
  <conditionalFormatting sqref="AQ75:AQ77">
    <cfRule type="expression" dxfId="2687" priority="5165">
      <formula>IF(RIGHT(TEXT(AQ75,"0.#"),1)=".",FALSE,TRUE)</formula>
    </cfRule>
    <cfRule type="expression" dxfId="2686" priority="5166">
      <formula>IF(RIGHT(TEXT(AQ75,"0.#"),1)=".",TRUE,FALSE)</formula>
    </cfRule>
  </conditionalFormatting>
  <conditionalFormatting sqref="AU75:AU77">
    <cfRule type="expression" dxfId="2685" priority="5163">
      <formula>IF(RIGHT(TEXT(AU75,"0.#"),1)=".",FALSE,TRUE)</formula>
    </cfRule>
    <cfRule type="expression" dxfId="2684" priority="5164">
      <formula>IF(RIGHT(TEXT(AU75,"0.#"),1)=".",TRUE,FALSE)</formula>
    </cfRule>
  </conditionalFormatting>
  <conditionalFormatting sqref="AQ87:AQ89">
    <cfRule type="expression" dxfId="2683" priority="5161">
      <formula>IF(RIGHT(TEXT(AQ87,"0.#"),1)=".",FALSE,TRUE)</formula>
    </cfRule>
    <cfRule type="expression" dxfId="2682" priority="5162">
      <formula>IF(RIGHT(TEXT(AQ87,"0.#"),1)=".",TRUE,FALSE)</formula>
    </cfRule>
  </conditionalFormatting>
  <conditionalFormatting sqref="AU87:AU89">
    <cfRule type="expression" dxfId="2681" priority="5159">
      <formula>IF(RIGHT(TEXT(AU87,"0.#"),1)=".",FALSE,TRUE)</formula>
    </cfRule>
    <cfRule type="expression" dxfId="2680" priority="5160">
      <formula>IF(RIGHT(TEXT(AU87,"0.#"),1)=".",TRUE,FALSE)</formula>
    </cfRule>
  </conditionalFormatting>
  <conditionalFormatting sqref="AQ92:AQ94">
    <cfRule type="expression" dxfId="2679" priority="5157">
      <formula>IF(RIGHT(TEXT(AQ92,"0.#"),1)=".",FALSE,TRUE)</formula>
    </cfRule>
    <cfRule type="expression" dxfId="2678" priority="5158">
      <formula>IF(RIGHT(TEXT(AQ92,"0.#"),1)=".",TRUE,FALSE)</formula>
    </cfRule>
  </conditionalFormatting>
  <conditionalFormatting sqref="AU92:AU94">
    <cfRule type="expression" dxfId="2677" priority="5155">
      <formula>IF(RIGHT(TEXT(AU92,"0.#"),1)=".",FALSE,TRUE)</formula>
    </cfRule>
    <cfRule type="expression" dxfId="2676" priority="5156">
      <formula>IF(RIGHT(TEXT(AU92,"0.#"),1)=".",TRUE,FALSE)</formula>
    </cfRule>
  </conditionalFormatting>
  <conditionalFormatting sqref="AQ97:AQ99">
    <cfRule type="expression" dxfId="2675" priority="5153">
      <formula>IF(RIGHT(TEXT(AQ97,"0.#"),1)=".",FALSE,TRUE)</formula>
    </cfRule>
    <cfRule type="expression" dxfId="2674" priority="5154">
      <formula>IF(RIGHT(TEXT(AQ97,"0.#"),1)=".",TRUE,FALSE)</formula>
    </cfRule>
  </conditionalFormatting>
  <conditionalFormatting sqref="AU97:AU99">
    <cfRule type="expression" dxfId="2673" priority="5151">
      <formula>IF(RIGHT(TEXT(AU97,"0.#"),1)=".",FALSE,TRUE)</formula>
    </cfRule>
    <cfRule type="expression" dxfId="2672" priority="5152">
      <formula>IF(RIGHT(TEXT(AU97,"0.#"),1)=".",TRUE,FALSE)</formula>
    </cfRule>
  </conditionalFormatting>
  <conditionalFormatting sqref="AE458">
    <cfRule type="expression" dxfId="2671" priority="4845">
      <formula>IF(RIGHT(TEXT(AE458,"0.#"),1)=".",FALSE,TRUE)</formula>
    </cfRule>
    <cfRule type="expression" dxfId="2670" priority="4846">
      <formula>IF(RIGHT(TEXT(AE458,"0.#"),1)=".",TRUE,FALSE)</formula>
    </cfRule>
  </conditionalFormatting>
  <conditionalFormatting sqref="AM460">
    <cfRule type="expression" dxfId="2669" priority="4835">
      <formula>IF(RIGHT(TEXT(AM460,"0.#"),1)=".",FALSE,TRUE)</formula>
    </cfRule>
    <cfRule type="expression" dxfId="2668" priority="4836">
      <formula>IF(RIGHT(TEXT(AM460,"0.#"),1)=".",TRUE,FALSE)</formula>
    </cfRule>
  </conditionalFormatting>
  <conditionalFormatting sqref="AE459">
    <cfRule type="expression" dxfId="2667" priority="4843">
      <formula>IF(RIGHT(TEXT(AE459,"0.#"),1)=".",FALSE,TRUE)</formula>
    </cfRule>
    <cfRule type="expression" dxfId="2666" priority="4844">
      <formula>IF(RIGHT(TEXT(AE459,"0.#"),1)=".",TRUE,FALSE)</formula>
    </cfRule>
  </conditionalFormatting>
  <conditionalFormatting sqref="AE460">
    <cfRule type="expression" dxfId="2665" priority="4841">
      <formula>IF(RIGHT(TEXT(AE460,"0.#"),1)=".",FALSE,TRUE)</formula>
    </cfRule>
    <cfRule type="expression" dxfId="2664" priority="4842">
      <formula>IF(RIGHT(TEXT(AE460,"0.#"),1)=".",TRUE,FALSE)</formula>
    </cfRule>
  </conditionalFormatting>
  <conditionalFormatting sqref="AM458">
    <cfRule type="expression" dxfId="2663" priority="4839">
      <formula>IF(RIGHT(TEXT(AM458,"0.#"),1)=".",FALSE,TRUE)</formula>
    </cfRule>
    <cfRule type="expression" dxfId="2662" priority="4840">
      <formula>IF(RIGHT(TEXT(AM458,"0.#"),1)=".",TRUE,FALSE)</formula>
    </cfRule>
  </conditionalFormatting>
  <conditionalFormatting sqref="AM459">
    <cfRule type="expression" dxfId="2661" priority="4837">
      <formula>IF(RIGHT(TEXT(AM459,"0.#"),1)=".",FALSE,TRUE)</formula>
    </cfRule>
    <cfRule type="expression" dxfId="2660" priority="4838">
      <formula>IF(RIGHT(TEXT(AM459,"0.#"),1)=".",TRUE,FALSE)</formula>
    </cfRule>
  </conditionalFormatting>
  <conditionalFormatting sqref="AU458">
    <cfRule type="expression" dxfId="2659" priority="4833">
      <formula>IF(RIGHT(TEXT(AU458,"0.#"),1)=".",FALSE,TRUE)</formula>
    </cfRule>
    <cfRule type="expression" dxfId="2658" priority="4834">
      <formula>IF(RIGHT(TEXT(AU458,"0.#"),1)=".",TRUE,FALSE)</formula>
    </cfRule>
  </conditionalFormatting>
  <conditionalFormatting sqref="AU459">
    <cfRule type="expression" dxfId="2657" priority="4831">
      <formula>IF(RIGHT(TEXT(AU459,"0.#"),1)=".",FALSE,TRUE)</formula>
    </cfRule>
    <cfRule type="expression" dxfId="2656" priority="4832">
      <formula>IF(RIGHT(TEXT(AU459,"0.#"),1)=".",TRUE,FALSE)</formula>
    </cfRule>
  </conditionalFormatting>
  <conditionalFormatting sqref="AU460">
    <cfRule type="expression" dxfId="2655" priority="4829">
      <formula>IF(RIGHT(TEXT(AU460,"0.#"),1)=".",FALSE,TRUE)</formula>
    </cfRule>
    <cfRule type="expression" dxfId="2654" priority="4830">
      <formula>IF(RIGHT(TEXT(AU460,"0.#"),1)=".",TRUE,FALSE)</formula>
    </cfRule>
  </conditionalFormatting>
  <conditionalFormatting sqref="AI460">
    <cfRule type="expression" dxfId="2653" priority="4823">
      <formula>IF(RIGHT(TEXT(AI460,"0.#"),1)=".",FALSE,TRUE)</formula>
    </cfRule>
    <cfRule type="expression" dxfId="2652" priority="4824">
      <formula>IF(RIGHT(TEXT(AI460,"0.#"),1)=".",TRUE,FALSE)</formula>
    </cfRule>
  </conditionalFormatting>
  <conditionalFormatting sqref="AI458">
    <cfRule type="expression" dxfId="2651" priority="4827">
      <formula>IF(RIGHT(TEXT(AI458,"0.#"),1)=".",FALSE,TRUE)</formula>
    </cfRule>
    <cfRule type="expression" dxfId="2650" priority="4828">
      <formula>IF(RIGHT(TEXT(AI458,"0.#"),1)=".",TRUE,FALSE)</formula>
    </cfRule>
  </conditionalFormatting>
  <conditionalFormatting sqref="AI459">
    <cfRule type="expression" dxfId="2649" priority="4825">
      <formula>IF(RIGHT(TEXT(AI459,"0.#"),1)=".",FALSE,TRUE)</formula>
    </cfRule>
    <cfRule type="expression" dxfId="2648" priority="4826">
      <formula>IF(RIGHT(TEXT(AI459,"0.#"),1)=".",TRUE,FALSE)</formula>
    </cfRule>
  </conditionalFormatting>
  <conditionalFormatting sqref="AQ459">
    <cfRule type="expression" dxfId="2647" priority="4821">
      <formula>IF(RIGHT(TEXT(AQ459,"0.#"),1)=".",FALSE,TRUE)</formula>
    </cfRule>
    <cfRule type="expression" dxfId="2646" priority="4822">
      <formula>IF(RIGHT(TEXT(AQ459,"0.#"),1)=".",TRUE,FALSE)</formula>
    </cfRule>
  </conditionalFormatting>
  <conditionalFormatting sqref="AQ460">
    <cfRule type="expression" dxfId="2645" priority="4819">
      <formula>IF(RIGHT(TEXT(AQ460,"0.#"),1)=".",FALSE,TRUE)</formula>
    </cfRule>
    <cfRule type="expression" dxfId="2644" priority="4820">
      <formula>IF(RIGHT(TEXT(AQ460,"0.#"),1)=".",TRUE,FALSE)</formula>
    </cfRule>
  </conditionalFormatting>
  <conditionalFormatting sqref="AQ458">
    <cfRule type="expression" dxfId="2643" priority="4817">
      <formula>IF(RIGHT(TEXT(AQ458,"0.#"),1)=".",FALSE,TRUE)</formula>
    </cfRule>
    <cfRule type="expression" dxfId="2642" priority="4818">
      <formula>IF(RIGHT(TEXT(AQ458,"0.#"),1)=".",TRUE,FALSE)</formula>
    </cfRule>
  </conditionalFormatting>
  <conditionalFormatting sqref="AE120 AM120">
    <cfRule type="expression" dxfId="2641" priority="3495">
      <formula>IF(RIGHT(TEXT(AE120,"0.#"),1)=".",FALSE,TRUE)</formula>
    </cfRule>
    <cfRule type="expression" dxfId="2640" priority="3496">
      <formula>IF(RIGHT(TEXT(AE120,"0.#"),1)=".",TRUE,FALSE)</formula>
    </cfRule>
  </conditionalFormatting>
  <conditionalFormatting sqref="AI126">
    <cfRule type="expression" dxfId="2639" priority="3485">
      <formula>IF(RIGHT(TEXT(AI126,"0.#"),1)=".",FALSE,TRUE)</formula>
    </cfRule>
    <cfRule type="expression" dxfId="2638" priority="3486">
      <formula>IF(RIGHT(TEXT(AI126,"0.#"),1)=".",TRUE,FALSE)</formula>
    </cfRule>
  </conditionalFormatting>
  <conditionalFormatting sqref="AI120">
    <cfRule type="expression" dxfId="2637" priority="3493">
      <formula>IF(RIGHT(TEXT(AI120,"0.#"),1)=".",FALSE,TRUE)</formula>
    </cfRule>
    <cfRule type="expression" dxfId="2636" priority="3494">
      <formula>IF(RIGHT(TEXT(AI120,"0.#"),1)=".",TRUE,FALSE)</formula>
    </cfRule>
  </conditionalFormatting>
  <conditionalFormatting sqref="AE123 AM123">
    <cfRule type="expression" dxfId="2635" priority="3491">
      <formula>IF(RIGHT(TEXT(AE123,"0.#"),1)=".",FALSE,TRUE)</formula>
    </cfRule>
    <cfRule type="expression" dxfId="2634" priority="3492">
      <formula>IF(RIGHT(TEXT(AE123,"0.#"),1)=".",TRUE,FALSE)</formula>
    </cfRule>
  </conditionalFormatting>
  <conditionalFormatting sqref="AI123">
    <cfRule type="expression" dxfId="2633" priority="3489">
      <formula>IF(RIGHT(TEXT(AI123,"0.#"),1)=".",FALSE,TRUE)</formula>
    </cfRule>
    <cfRule type="expression" dxfId="2632" priority="3490">
      <formula>IF(RIGHT(TEXT(AI123,"0.#"),1)=".",TRUE,FALSE)</formula>
    </cfRule>
  </conditionalFormatting>
  <conditionalFormatting sqref="AE126 AM126">
    <cfRule type="expression" dxfId="2631" priority="3487">
      <formula>IF(RIGHT(TEXT(AE126,"0.#"),1)=".",FALSE,TRUE)</formula>
    </cfRule>
    <cfRule type="expression" dxfId="2630" priority="3488">
      <formula>IF(RIGHT(TEXT(AE126,"0.#"),1)=".",TRUE,FALSE)</formula>
    </cfRule>
  </conditionalFormatting>
  <conditionalFormatting sqref="AE129 AM129">
    <cfRule type="expression" dxfId="2629" priority="3483">
      <formula>IF(RIGHT(TEXT(AE129,"0.#"),1)=".",FALSE,TRUE)</formula>
    </cfRule>
    <cfRule type="expression" dxfId="2628" priority="3484">
      <formula>IF(RIGHT(TEXT(AE129,"0.#"),1)=".",TRUE,FALSE)</formula>
    </cfRule>
  </conditionalFormatting>
  <conditionalFormatting sqref="AI129">
    <cfRule type="expression" dxfId="2627" priority="3481">
      <formula>IF(RIGHT(TEXT(AI129,"0.#"),1)=".",FALSE,TRUE)</formula>
    </cfRule>
    <cfRule type="expression" dxfId="2626" priority="3482">
      <formula>IF(RIGHT(TEXT(AI129,"0.#"),1)=".",TRUE,FALSE)</formula>
    </cfRule>
  </conditionalFormatting>
  <conditionalFormatting sqref="AU518">
    <cfRule type="expression" dxfId="2625" priority="1989">
      <formula>IF(RIGHT(TEXT(AU518,"0.#"),1)=".",FALSE,TRUE)</formula>
    </cfRule>
    <cfRule type="expression" dxfId="2624" priority="1990">
      <formula>IF(RIGHT(TEXT(AU518,"0.#"),1)=".",TRUE,FALSE)</formula>
    </cfRule>
  </conditionalFormatting>
  <conditionalFormatting sqref="AQ551">
    <cfRule type="expression" dxfId="2623" priority="1765">
      <formula>IF(RIGHT(TEXT(AQ551,"0.#"),1)=".",FALSE,TRUE)</formula>
    </cfRule>
    <cfRule type="expression" dxfId="2622" priority="1766">
      <formula>IF(RIGHT(TEXT(AQ551,"0.#"),1)=".",TRUE,FALSE)</formula>
    </cfRule>
  </conditionalFormatting>
  <conditionalFormatting sqref="AE556">
    <cfRule type="expression" dxfId="2621" priority="1763">
      <formula>IF(RIGHT(TEXT(AE556,"0.#"),1)=".",FALSE,TRUE)</formula>
    </cfRule>
    <cfRule type="expression" dxfId="2620" priority="1764">
      <formula>IF(RIGHT(TEXT(AE556,"0.#"),1)=".",TRUE,FALSE)</formula>
    </cfRule>
  </conditionalFormatting>
  <conditionalFormatting sqref="AE557">
    <cfRule type="expression" dxfId="2619" priority="1761">
      <formula>IF(RIGHT(TEXT(AE557,"0.#"),1)=".",FALSE,TRUE)</formula>
    </cfRule>
    <cfRule type="expression" dxfId="2618" priority="1762">
      <formula>IF(RIGHT(TEXT(AE557,"0.#"),1)=".",TRUE,FALSE)</formula>
    </cfRule>
  </conditionalFormatting>
  <conditionalFormatting sqref="AE558">
    <cfRule type="expression" dxfId="2617" priority="1759">
      <formula>IF(RIGHT(TEXT(AE558,"0.#"),1)=".",FALSE,TRUE)</formula>
    </cfRule>
    <cfRule type="expression" dxfId="2616" priority="1760">
      <formula>IF(RIGHT(TEXT(AE558,"0.#"),1)=".",TRUE,FALSE)</formula>
    </cfRule>
  </conditionalFormatting>
  <conditionalFormatting sqref="AU556">
    <cfRule type="expression" dxfId="2615" priority="1751">
      <formula>IF(RIGHT(TEXT(AU556,"0.#"),1)=".",FALSE,TRUE)</formula>
    </cfRule>
    <cfRule type="expression" dxfId="2614" priority="1752">
      <formula>IF(RIGHT(TEXT(AU556,"0.#"),1)=".",TRUE,FALSE)</formula>
    </cfRule>
  </conditionalFormatting>
  <conditionalFormatting sqref="AU557">
    <cfRule type="expression" dxfId="2613" priority="1749">
      <formula>IF(RIGHT(TEXT(AU557,"0.#"),1)=".",FALSE,TRUE)</formula>
    </cfRule>
    <cfRule type="expression" dxfId="2612" priority="1750">
      <formula>IF(RIGHT(TEXT(AU557,"0.#"),1)=".",TRUE,FALSE)</formula>
    </cfRule>
  </conditionalFormatting>
  <conditionalFormatting sqref="AU558">
    <cfRule type="expression" dxfId="2611" priority="1747">
      <formula>IF(RIGHT(TEXT(AU558,"0.#"),1)=".",FALSE,TRUE)</formula>
    </cfRule>
    <cfRule type="expression" dxfId="2610" priority="1748">
      <formula>IF(RIGHT(TEXT(AU558,"0.#"),1)=".",TRUE,FALSE)</formula>
    </cfRule>
  </conditionalFormatting>
  <conditionalFormatting sqref="AQ557">
    <cfRule type="expression" dxfId="2609" priority="1739">
      <formula>IF(RIGHT(TEXT(AQ557,"0.#"),1)=".",FALSE,TRUE)</formula>
    </cfRule>
    <cfRule type="expression" dxfId="2608" priority="1740">
      <formula>IF(RIGHT(TEXT(AQ557,"0.#"),1)=".",TRUE,FALSE)</formula>
    </cfRule>
  </conditionalFormatting>
  <conditionalFormatting sqref="AQ558">
    <cfRule type="expression" dxfId="2607" priority="1737">
      <formula>IF(RIGHT(TEXT(AQ558,"0.#"),1)=".",FALSE,TRUE)</formula>
    </cfRule>
    <cfRule type="expression" dxfId="2606" priority="1738">
      <formula>IF(RIGHT(TEXT(AQ558,"0.#"),1)=".",TRUE,FALSE)</formula>
    </cfRule>
  </conditionalFormatting>
  <conditionalFormatting sqref="AQ556">
    <cfRule type="expression" dxfId="2605" priority="1735">
      <formula>IF(RIGHT(TEXT(AQ556,"0.#"),1)=".",FALSE,TRUE)</formula>
    </cfRule>
    <cfRule type="expression" dxfId="2604" priority="1736">
      <formula>IF(RIGHT(TEXT(AQ556,"0.#"),1)=".",TRUE,FALSE)</formula>
    </cfRule>
  </conditionalFormatting>
  <conditionalFormatting sqref="AE561">
    <cfRule type="expression" dxfId="2603" priority="1733">
      <formula>IF(RIGHT(TEXT(AE561,"0.#"),1)=".",FALSE,TRUE)</formula>
    </cfRule>
    <cfRule type="expression" dxfId="2602" priority="1734">
      <formula>IF(RIGHT(TEXT(AE561,"0.#"),1)=".",TRUE,FALSE)</formula>
    </cfRule>
  </conditionalFormatting>
  <conditionalFormatting sqref="AE562">
    <cfRule type="expression" dxfId="2601" priority="1731">
      <formula>IF(RIGHT(TEXT(AE562,"0.#"),1)=".",FALSE,TRUE)</formula>
    </cfRule>
    <cfRule type="expression" dxfId="2600" priority="1732">
      <formula>IF(RIGHT(TEXT(AE562,"0.#"),1)=".",TRUE,FALSE)</formula>
    </cfRule>
  </conditionalFormatting>
  <conditionalFormatting sqref="AE563">
    <cfRule type="expression" dxfId="2599" priority="1729">
      <formula>IF(RIGHT(TEXT(AE563,"0.#"),1)=".",FALSE,TRUE)</formula>
    </cfRule>
    <cfRule type="expression" dxfId="2598" priority="1730">
      <formula>IF(RIGHT(TEXT(AE563,"0.#"),1)=".",TRUE,FALSE)</formula>
    </cfRule>
  </conditionalFormatting>
  <conditionalFormatting sqref="AL1125:AO1139">
    <cfRule type="expression" dxfId="2597" priority="3385">
      <formula>IF(AND(AL1125&gt;=0, RIGHT(TEXT(AL1125,"0.#"),1)&lt;&gt;"."),TRUE,FALSE)</formula>
    </cfRule>
    <cfRule type="expression" dxfId="2596" priority="3386">
      <formula>IF(AND(AL1125&gt;=0, RIGHT(TEXT(AL1125,"0.#"),1)="."),TRUE,FALSE)</formula>
    </cfRule>
    <cfRule type="expression" dxfId="2595" priority="3387">
      <formula>IF(AND(AL1125&lt;0, RIGHT(TEXT(AL1125,"0.#"),1)&lt;&gt;"."),TRUE,FALSE)</formula>
    </cfRule>
    <cfRule type="expression" dxfId="2594" priority="3388">
      <formula>IF(AND(AL1125&lt;0, RIGHT(TEXT(AL1125,"0.#"),1)="."),TRUE,FALSE)</formula>
    </cfRule>
  </conditionalFormatting>
  <conditionalFormatting sqref="Y1125:Y1139">
    <cfRule type="expression" dxfId="2593" priority="3383">
      <formula>IF(RIGHT(TEXT(Y1125,"0.#"),1)=".",FALSE,TRUE)</formula>
    </cfRule>
    <cfRule type="expression" dxfId="2592" priority="3384">
      <formula>IF(RIGHT(TEXT(Y1125,"0.#"),1)=".",TRUE,FALSE)</formula>
    </cfRule>
  </conditionalFormatting>
  <conditionalFormatting sqref="AQ553">
    <cfRule type="expression" dxfId="2591" priority="1767">
      <formula>IF(RIGHT(TEXT(AQ553,"0.#"),1)=".",FALSE,TRUE)</formula>
    </cfRule>
    <cfRule type="expression" dxfId="2590" priority="1768">
      <formula>IF(RIGHT(TEXT(AQ553,"0.#"),1)=".",TRUE,FALSE)</formula>
    </cfRule>
  </conditionalFormatting>
  <conditionalFormatting sqref="AU552">
    <cfRule type="expression" dxfId="2589" priority="1779">
      <formula>IF(RIGHT(TEXT(AU552,"0.#"),1)=".",FALSE,TRUE)</formula>
    </cfRule>
    <cfRule type="expression" dxfId="2588" priority="1780">
      <formula>IF(RIGHT(TEXT(AU552,"0.#"),1)=".",TRUE,FALSE)</formula>
    </cfRule>
  </conditionalFormatting>
  <conditionalFormatting sqref="AE552">
    <cfRule type="expression" dxfId="2587" priority="1791">
      <formula>IF(RIGHT(TEXT(AE552,"0.#"),1)=".",FALSE,TRUE)</formula>
    </cfRule>
    <cfRule type="expression" dxfId="2586" priority="1792">
      <formula>IF(RIGHT(TEXT(AE552,"0.#"),1)=".",TRUE,FALSE)</formula>
    </cfRule>
  </conditionalFormatting>
  <conditionalFormatting sqref="AQ548">
    <cfRule type="expression" dxfId="2585" priority="1797">
      <formula>IF(RIGHT(TEXT(AQ548,"0.#"),1)=".",FALSE,TRUE)</formula>
    </cfRule>
    <cfRule type="expression" dxfId="2584" priority="1798">
      <formula>IF(RIGHT(TEXT(AQ548,"0.#"),1)=".",TRUE,FALSE)</formula>
    </cfRule>
  </conditionalFormatting>
  <conditionalFormatting sqref="AE492">
    <cfRule type="expression" dxfId="2583" priority="2123">
      <formula>IF(RIGHT(TEXT(AE492,"0.#"),1)=".",FALSE,TRUE)</formula>
    </cfRule>
    <cfRule type="expression" dxfId="2582" priority="2124">
      <formula>IF(RIGHT(TEXT(AE492,"0.#"),1)=".",TRUE,FALSE)</formula>
    </cfRule>
  </conditionalFormatting>
  <conditionalFormatting sqref="AE493">
    <cfRule type="expression" dxfId="2581" priority="2121">
      <formula>IF(RIGHT(TEXT(AE493,"0.#"),1)=".",FALSE,TRUE)</formula>
    </cfRule>
    <cfRule type="expression" dxfId="2580" priority="2122">
      <formula>IF(RIGHT(TEXT(AE493,"0.#"),1)=".",TRUE,FALSE)</formula>
    </cfRule>
  </conditionalFormatting>
  <conditionalFormatting sqref="AE494">
    <cfRule type="expression" dxfId="2579" priority="2119">
      <formula>IF(RIGHT(TEXT(AE494,"0.#"),1)=".",FALSE,TRUE)</formula>
    </cfRule>
    <cfRule type="expression" dxfId="2578" priority="2120">
      <formula>IF(RIGHT(TEXT(AE494,"0.#"),1)=".",TRUE,FALSE)</formula>
    </cfRule>
  </conditionalFormatting>
  <conditionalFormatting sqref="AQ493">
    <cfRule type="expression" dxfId="2577" priority="2099">
      <formula>IF(RIGHT(TEXT(AQ493,"0.#"),1)=".",FALSE,TRUE)</formula>
    </cfRule>
    <cfRule type="expression" dxfId="2576" priority="2100">
      <formula>IF(RIGHT(TEXT(AQ493,"0.#"),1)=".",TRUE,FALSE)</formula>
    </cfRule>
  </conditionalFormatting>
  <conditionalFormatting sqref="AQ494">
    <cfRule type="expression" dxfId="2575" priority="2097">
      <formula>IF(RIGHT(TEXT(AQ494,"0.#"),1)=".",FALSE,TRUE)</formula>
    </cfRule>
    <cfRule type="expression" dxfId="2574" priority="2098">
      <formula>IF(RIGHT(TEXT(AQ494,"0.#"),1)=".",TRUE,FALSE)</formula>
    </cfRule>
  </conditionalFormatting>
  <conditionalFormatting sqref="AQ492">
    <cfRule type="expression" dxfId="2573" priority="2095">
      <formula>IF(RIGHT(TEXT(AQ492,"0.#"),1)=".",FALSE,TRUE)</formula>
    </cfRule>
    <cfRule type="expression" dxfId="2572" priority="2096">
      <formula>IF(RIGHT(TEXT(AQ492,"0.#"),1)=".",TRUE,FALSE)</formula>
    </cfRule>
  </conditionalFormatting>
  <conditionalFormatting sqref="AU494">
    <cfRule type="expression" dxfId="2571" priority="2107">
      <formula>IF(RIGHT(TEXT(AU494,"0.#"),1)=".",FALSE,TRUE)</formula>
    </cfRule>
    <cfRule type="expression" dxfId="2570" priority="2108">
      <formula>IF(RIGHT(TEXT(AU494,"0.#"),1)=".",TRUE,FALSE)</formula>
    </cfRule>
  </conditionalFormatting>
  <conditionalFormatting sqref="AU492">
    <cfRule type="expression" dxfId="2569" priority="2111">
      <formula>IF(RIGHT(TEXT(AU492,"0.#"),1)=".",FALSE,TRUE)</formula>
    </cfRule>
    <cfRule type="expression" dxfId="2568" priority="2112">
      <formula>IF(RIGHT(TEXT(AU492,"0.#"),1)=".",TRUE,FALSE)</formula>
    </cfRule>
  </conditionalFormatting>
  <conditionalFormatting sqref="AU493">
    <cfRule type="expression" dxfId="2567" priority="2109">
      <formula>IF(RIGHT(TEXT(AU493,"0.#"),1)=".",FALSE,TRUE)</formula>
    </cfRule>
    <cfRule type="expression" dxfId="2566" priority="2110">
      <formula>IF(RIGHT(TEXT(AU493,"0.#"),1)=".",TRUE,FALSE)</formula>
    </cfRule>
  </conditionalFormatting>
  <conditionalFormatting sqref="AU583">
    <cfRule type="expression" dxfId="2565" priority="1627">
      <formula>IF(RIGHT(TEXT(AU583,"0.#"),1)=".",FALSE,TRUE)</formula>
    </cfRule>
    <cfRule type="expression" dxfId="2564" priority="1628">
      <formula>IF(RIGHT(TEXT(AU583,"0.#"),1)=".",TRUE,FALSE)</formula>
    </cfRule>
  </conditionalFormatting>
  <conditionalFormatting sqref="AU582">
    <cfRule type="expression" dxfId="2563" priority="1629">
      <formula>IF(RIGHT(TEXT(AU582,"0.#"),1)=".",FALSE,TRUE)</formula>
    </cfRule>
    <cfRule type="expression" dxfId="2562" priority="1630">
      <formula>IF(RIGHT(TEXT(AU582,"0.#"),1)=".",TRUE,FALSE)</formula>
    </cfRule>
  </conditionalFormatting>
  <conditionalFormatting sqref="AE499">
    <cfRule type="expression" dxfId="2561" priority="2089">
      <formula>IF(RIGHT(TEXT(AE499,"0.#"),1)=".",FALSE,TRUE)</formula>
    </cfRule>
    <cfRule type="expression" dxfId="2560" priority="2090">
      <formula>IF(RIGHT(TEXT(AE499,"0.#"),1)=".",TRUE,FALSE)</formula>
    </cfRule>
  </conditionalFormatting>
  <conditionalFormatting sqref="AE497">
    <cfRule type="expression" dxfId="2559" priority="2093">
      <formula>IF(RIGHT(TEXT(AE497,"0.#"),1)=".",FALSE,TRUE)</formula>
    </cfRule>
    <cfRule type="expression" dxfId="2558" priority="2094">
      <formula>IF(RIGHT(TEXT(AE497,"0.#"),1)=".",TRUE,FALSE)</formula>
    </cfRule>
  </conditionalFormatting>
  <conditionalFormatting sqref="AE498">
    <cfRule type="expression" dxfId="2557" priority="2091">
      <formula>IF(RIGHT(TEXT(AE498,"0.#"),1)=".",FALSE,TRUE)</formula>
    </cfRule>
    <cfRule type="expression" dxfId="2556" priority="2092">
      <formula>IF(RIGHT(TEXT(AE498,"0.#"),1)=".",TRUE,FALSE)</formula>
    </cfRule>
  </conditionalFormatting>
  <conditionalFormatting sqref="AU499">
    <cfRule type="expression" dxfId="2555" priority="2077">
      <formula>IF(RIGHT(TEXT(AU499,"0.#"),1)=".",FALSE,TRUE)</formula>
    </cfRule>
    <cfRule type="expression" dxfId="2554" priority="2078">
      <formula>IF(RIGHT(TEXT(AU499,"0.#"),1)=".",TRUE,FALSE)</formula>
    </cfRule>
  </conditionalFormatting>
  <conditionalFormatting sqref="AU497">
    <cfRule type="expression" dxfId="2553" priority="2081">
      <formula>IF(RIGHT(TEXT(AU497,"0.#"),1)=".",FALSE,TRUE)</formula>
    </cfRule>
    <cfRule type="expression" dxfId="2552" priority="2082">
      <formula>IF(RIGHT(TEXT(AU497,"0.#"),1)=".",TRUE,FALSE)</formula>
    </cfRule>
  </conditionalFormatting>
  <conditionalFormatting sqref="AU498">
    <cfRule type="expression" dxfId="2551" priority="2079">
      <formula>IF(RIGHT(TEXT(AU498,"0.#"),1)=".",FALSE,TRUE)</formula>
    </cfRule>
    <cfRule type="expression" dxfId="2550" priority="2080">
      <formula>IF(RIGHT(TEXT(AU498,"0.#"),1)=".",TRUE,FALSE)</formula>
    </cfRule>
  </conditionalFormatting>
  <conditionalFormatting sqref="AQ497">
    <cfRule type="expression" dxfId="2549" priority="2065">
      <formula>IF(RIGHT(TEXT(AQ497,"0.#"),1)=".",FALSE,TRUE)</formula>
    </cfRule>
    <cfRule type="expression" dxfId="2548" priority="2066">
      <formula>IF(RIGHT(TEXT(AQ497,"0.#"),1)=".",TRUE,FALSE)</formula>
    </cfRule>
  </conditionalFormatting>
  <conditionalFormatting sqref="AQ498">
    <cfRule type="expression" dxfId="2547" priority="2069">
      <formula>IF(RIGHT(TEXT(AQ498,"0.#"),1)=".",FALSE,TRUE)</formula>
    </cfRule>
    <cfRule type="expression" dxfId="2546" priority="2070">
      <formula>IF(RIGHT(TEXT(AQ498,"0.#"),1)=".",TRUE,FALSE)</formula>
    </cfRule>
  </conditionalFormatting>
  <conditionalFormatting sqref="AQ499">
    <cfRule type="expression" dxfId="2545" priority="2067">
      <formula>IF(RIGHT(TEXT(AQ499,"0.#"),1)=".",FALSE,TRUE)</formula>
    </cfRule>
    <cfRule type="expression" dxfId="2544" priority="2068">
      <formula>IF(RIGHT(TEXT(AQ499,"0.#"),1)=".",TRUE,FALSE)</formula>
    </cfRule>
  </conditionalFormatting>
  <conditionalFormatting sqref="AE504">
    <cfRule type="expression" dxfId="2543" priority="2059">
      <formula>IF(RIGHT(TEXT(AE504,"0.#"),1)=".",FALSE,TRUE)</formula>
    </cfRule>
    <cfRule type="expression" dxfId="2542" priority="2060">
      <formula>IF(RIGHT(TEXT(AE504,"0.#"),1)=".",TRUE,FALSE)</formula>
    </cfRule>
  </conditionalFormatting>
  <conditionalFormatting sqref="AE502">
    <cfRule type="expression" dxfId="2541" priority="2063">
      <formula>IF(RIGHT(TEXT(AE502,"0.#"),1)=".",FALSE,TRUE)</formula>
    </cfRule>
    <cfRule type="expression" dxfId="2540" priority="2064">
      <formula>IF(RIGHT(TEXT(AE502,"0.#"),1)=".",TRUE,FALSE)</formula>
    </cfRule>
  </conditionalFormatting>
  <conditionalFormatting sqref="AE503">
    <cfRule type="expression" dxfId="2539" priority="2061">
      <formula>IF(RIGHT(TEXT(AE503,"0.#"),1)=".",FALSE,TRUE)</formula>
    </cfRule>
    <cfRule type="expression" dxfId="2538" priority="2062">
      <formula>IF(RIGHT(TEXT(AE503,"0.#"),1)=".",TRUE,FALSE)</formula>
    </cfRule>
  </conditionalFormatting>
  <conditionalFormatting sqref="AU504">
    <cfRule type="expression" dxfId="2537" priority="2047">
      <formula>IF(RIGHT(TEXT(AU504,"0.#"),1)=".",FALSE,TRUE)</formula>
    </cfRule>
    <cfRule type="expression" dxfId="2536" priority="2048">
      <formula>IF(RIGHT(TEXT(AU504,"0.#"),1)=".",TRUE,FALSE)</formula>
    </cfRule>
  </conditionalFormatting>
  <conditionalFormatting sqref="AU502">
    <cfRule type="expression" dxfId="2535" priority="2051">
      <formula>IF(RIGHT(TEXT(AU502,"0.#"),1)=".",FALSE,TRUE)</formula>
    </cfRule>
    <cfRule type="expression" dxfId="2534" priority="2052">
      <formula>IF(RIGHT(TEXT(AU502,"0.#"),1)=".",TRUE,FALSE)</formula>
    </cfRule>
  </conditionalFormatting>
  <conditionalFormatting sqref="AU503">
    <cfRule type="expression" dxfId="2533" priority="2049">
      <formula>IF(RIGHT(TEXT(AU503,"0.#"),1)=".",FALSE,TRUE)</formula>
    </cfRule>
    <cfRule type="expression" dxfId="2532" priority="2050">
      <formula>IF(RIGHT(TEXT(AU503,"0.#"),1)=".",TRUE,FALSE)</formula>
    </cfRule>
  </conditionalFormatting>
  <conditionalFormatting sqref="AQ502">
    <cfRule type="expression" dxfId="2531" priority="2035">
      <formula>IF(RIGHT(TEXT(AQ502,"0.#"),1)=".",FALSE,TRUE)</formula>
    </cfRule>
    <cfRule type="expression" dxfId="2530" priority="2036">
      <formula>IF(RIGHT(TEXT(AQ502,"0.#"),1)=".",TRUE,FALSE)</formula>
    </cfRule>
  </conditionalFormatting>
  <conditionalFormatting sqref="AQ503">
    <cfRule type="expression" dxfId="2529" priority="2039">
      <formula>IF(RIGHT(TEXT(AQ503,"0.#"),1)=".",FALSE,TRUE)</formula>
    </cfRule>
    <cfRule type="expression" dxfId="2528" priority="2040">
      <formula>IF(RIGHT(TEXT(AQ503,"0.#"),1)=".",TRUE,FALSE)</formula>
    </cfRule>
  </conditionalFormatting>
  <conditionalFormatting sqref="AQ504">
    <cfRule type="expression" dxfId="2527" priority="2037">
      <formula>IF(RIGHT(TEXT(AQ504,"0.#"),1)=".",FALSE,TRUE)</formula>
    </cfRule>
    <cfRule type="expression" dxfId="2526" priority="2038">
      <formula>IF(RIGHT(TEXT(AQ504,"0.#"),1)=".",TRUE,FALSE)</formula>
    </cfRule>
  </conditionalFormatting>
  <conditionalFormatting sqref="AE509">
    <cfRule type="expression" dxfId="2525" priority="2029">
      <formula>IF(RIGHT(TEXT(AE509,"0.#"),1)=".",FALSE,TRUE)</formula>
    </cfRule>
    <cfRule type="expression" dxfId="2524" priority="2030">
      <formula>IF(RIGHT(TEXT(AE509,"0.#"),1)=".",TRUE,FALSE)</formula>
    </cfRule>
  </conditionalFormatting>
  <conditionalFormatting sqref="AE507">
    <cfRule type="expression" dxfId="2523" priority="2033">
      <formula>IF(RIGHT(TEXT(AE507,"0.#"),1)=".",FALSE,TRUE)</formula>
    </cfRule>
    <cfRule type="expression" dxfId="2522" priority="2034">
      <formula>IF(RIGHT(TEXT(AE507,"0.#"),1)=".",TRUE,FALSE)</formula>
    </cfRule>
  </conditionalFormatting>
  <conditionalFormatting sqref="AE508">
    <cfRule type="expression" dxfId="2521" priority="2031">
      <formula>IF(RIGHT(TEXT(AE508,"0.#"),1)=".",FALSE,TRUE)</formula>
    </cfRule>
    <cfRule type="expression" dxfId="2520" priority="2032">
      <formula>IF(RIGHT(TEXT(AE508,"0.#"),1)=".",TRUE,FALSE)</formula>
    </cfRule>
  </conditionalFormatting>
  <conditionalFormatting sqref="AU509">
    <cfRule type="expression" dxfId="2519" priority="2017">
      <formula>IF(RIGHT(TEXT(AU509,"0.#"),1)=".",FALSE,TRUE)</formula>
    </cfRule>
    <cfRule type="expression" dxfId="2518" priority="2018">
      <formula>IF(RIGHT(TEXT(AU509,"0.#"),1)=".",TRUE,FALSE)</formula>
    </cfRule>
  </conditionalFormatting>
  <conditionalFormatting sqref="AU507">
    <cfRule type="expression" dxfId="2517" priority="2021">
      <formula>IF(RIGHT(TEXT(AU507,"0.#"),1)=".",FALSE,TRUE)</formula>
    </cfRule>
    <cfRule type="expression" dxfId="2516" priority="2022">
      <formula>IF(RIGHT(TEXT(AU507,"0.#"),1)=".",TRUE,FALSE)</formula>
    </cfRule>
  </conditionalFormatting>
  <conditionalFormatting sqref="AU508">
    <cfRule type="expression" dxfId="2515" priority="2019">
      <formula>IF(RIGHT(TEXT(AU508,"0.#"),1)=".",FALSE,TRUE)</formula>
    </cfRule>
    <cfRule type="expression" dxfId="2514" priority="2020">
      <formula>IF(RIGHT(TEXT(AU508,"0.#"),1)=".",TRUE,FALSE)</formula>
    </cfRule>
  </conditionalFormatting>
  <conditionalFormatting sqref="AQ507">
    <cfRule type="expression" dxfId="2513" priority="2005">
      <formula>IF(RIGHT(TEXT(AQ507,"0.#"),1)=".",FALSE,TRUE)</formula>
    </cfRule>
    <cfRule type="expression" dxfId="2512" priority="2006">
      <formula>IF(RIGHT(TEXT(AQ507,"0.#"),1)=".",TRUE,FALSE)</formula>
    </cfRule>
  </conditionalFormatting>
  <conditionalFormatting sqref="AQ508">
    <cfRule type="expression" dxfId="2511" priority="2009">
      <formula>IF(RIGHT(TEXT(AQ508,"0.#"),1)=".",FALSE,TRUE)</formula>
    </cfRule>
    <cfRule type="expression" dxfId="2510" priority="2010">
      <formula>IF(RIGHT(TEXT(AQ508,"0.#"),1)=".",TRUE,FALSE)</formula>
    </cfRule>
  </conditionalFormatting>
  <conditionalFormatting sqref="AQ509">
    <cfRule type="expression" dxfId="2509" priority="2007">
      <formula>IF(RIGHT(TEXT(AQ509,"0.#"),1)=".",FALSE,TRUE)</formula>
    </cfRule>
    <cfRule type="expression" dxfId="2508" priority="2008">
      <formula>IF(RIGHT(TEXT(AQ509,"0.#"),1)=".",TRUE,FALSE)</formula>
    </cfRule>
  </conditionalFormatting>
  <conditionalFormatting sqref="AE465">
    <cfRule type="expression" dxfId="2507" priority="2299">
      <formula>IF(RIGHT(TEXT(AE465,"0.#"),1)=".",FALSE,TRUE)</formula>
    </cfRule>
    <cfRule type="expression" dxfId="2506" priority="2300">
      <formula>IF(RIGHT(TEXT(AE465,"0.#"),1)=".",TRUE,FALSE)</formula>
    </cfRule>
  </conditionalFormatting>
  <conditionalFormatting sqref="AE463">
    <cfRule type="expression" dxfId="2505" priority="2303">
      <formula>IF(RIGHT(TEXT(AE463,"0.#"),1)=".",FALSE,TRUE)</formula>
    </cfRule>
    <cfRule type="expression" dxfId="2504" priority="2304">
      <formula>IF(RIGHT(TEXT(AE463,"0.#"),1)=".",TRUE,FALSE)</formula>
    </cfRule>
  </conditionalFormatting>
  <conditionalFormatting sqref="AE464">
    <cfRule type="expression" dxfId="2503" priority="2301">
      <formula>IF(RIGHT(TEXT(AE464,"0.#"),1)=".",FALSE,TRUE)</formula>
    </cfRule>
    <cfRule type="expression" dxfId="2502" priority="2302">
      <formula>IF(RIGHT(TEXT(AE464,"0.#"),1)=".",TRUE,FALSE)</formula>
    </cfRule>
  </conditionalFormatting>
  <conditionalFormatting sqref="AM465">
    <cfRule type="expression" dxfId="2501" priority="2293">
      <formula>IF(RIGHT(TEXT(AM465,"0.#"),1)=".",FALSE,TRUE)</formula>
    </cfRule>
    <cfRule type="expression" dxfId="2500" priority="2294">
      <formula>IF(RIGHT(TEXT(AM465,"0.#"),1)=".",TRUE,FALSE)</formula>
    </cfRule>
  </conditionalFormatting>
  <conditionalFormatting sqref="AM463">
    <cfRule type="expression" dxfId="2499" priority="2297">
      <formula>IF(RIGHT(TEXT(AM463,"0.#"),1)=".",FALSE,TRUE)</formula>
    </cfRule>
    <cfRule type="expression" dxfId="2498" priority="2298">
      <formula>IF(RIGHT(TEXT(AM463,"0.#"),1)=".",TRUE,FALSE)</formula>
    </cfRule>
  </conditionalFormatting>
  <conditionalFormatting sqref="AM464">
    <cfRule type="expression" dxfId="2497" priority="2295">
      <formula>IF(RIGHT(TEXT(AM464,"0.#"),1)=".",FALSE,TRUE)</formula>
    </cfRule>
    <cfRule type="expression" dxfId="2496" priority="2296">
      <formula>IF(RIGHT(TEXT(AM464,"0.#"),1)=".",TRUE,FALSE)</formula>
    </cfRule>
  </conditionalFormatting>
  <conditionalFormatting sqref="AU465">
    <cfRule type="expression" dxfId="2495" priority="2287">
      <formula>IF(RIGHT(TEXT(AU465,"0.#"),1)=".",FALSE,TRUE)</formula>
    </cfRule>
    <cfRule type="expression" dxfId="2494" priority="2288">
      <formula>IF(RIGHT(TEXT(AU465,"0.#"),1)=".",TRUE,FALSE)</formula>
    </cfRule>
  </conditionalFormatting>
  <conditionalFormatting sqref="AU463">
    <cfRule type="expression" dxfId="2493" priority="2291">
      <formula>IF(RIGHT(TEXT(AU463,"0.#"),1)=".",FALSE,TRUE)</formula>
    </cfRule>
    <cfRule type="expression" dxfId="2492" priority="2292">
      <formula>IF(RIGHT(TEXT(AU463,"0.#"),1)=".",TRUE,FALSE)</formula>
    </cfRule>
  </conditionalFormatting>
  <conditionalFormatting sqref="AU464">
    <cfRule type="expression" dxfId="2491" priority="2289">
      <formula>IF(RIGHT(TEXT(AU464,"0.#"),1)=".",FALSE,TRUE)</formula>
    </cfRule>
    <cfRule type="expression" dxfId="2490" priority="2290">
      <formula>IF(RIGHT(TEXT(AU464,"0.#"),1)=".",TRUE,FALSE)</formula>
    </cfRule>
  </conditionalFormatting>
  <conditionalFormatting sqref="AI465">
    <cfRule type="expression" dxfId="2489" priority="2281">
      <formula>IF(RIGHT(TEXT(AI465,"0.#"),1)=".",FALSE,TRUE)</formula>
    </cfRule>
    <cfRule type="expression" dxfId="2488" priority="2282">
      <formula>IF(RIGHT(TEXT(AI465,"0.#"),1)=".",TRUE,FALSE)</formula>
    </cfRule>
  </conditionalFormatting>
  <conditionalFormatting sqref="AI463">
    <cfRule type="expression" dxfId="2487" priority="2285">
      <formula>IF(RIGHT(TEXT(AI463,"0.#"),1)=".",FALSE,TRUE)</formula>
    </cfRule>
    <cfRule type="expression" dxfId="2486" priority="2286">
      <formula>IF(RIGHT(TEXT(AI463,"0.#"),1)=".",TRUE,FALSE)</formula>
    </cfRule>
  </conditionalFormatting>
  <conditionalFormatting sqref="AI464">
    <cfRule type="expression" dxfId="2485" priority="2283">
      <formula>IF(RIGHT(TEXT(AI464,"0.#"),1)=".",FALSE,TRUE)</formula>
    </cfRule>
    <cfRule type="expression" dxfId="2484" priority="2284">
      <formula>IF(RIGHT(TEXT(AI464,"0.#"),1)=".",TRUE,FALSE)</formula>
    </cfRule>
  </conditionalFormatting>
  <conditionalFormatting sqref="AQ463">
    <cfRule type="expression" dxfId="2483" priority="2275">
      <formula>IF(RIGHT(TEXT(AQ463,"0.#"),1)=".",FALSE,TRUE)</formula>
    </cfRule>
    <cfRule type="expression" dxfId="2482" priority="2276">
      <formula>IF(RIGHT(TEXT(AQ463,"0.#"),1)=".",TRUE,FALSE)</formula>
    </cfRule>
  </conditionalFormatting>
  <conditionalFormatting sqref="AQ464">
    <cfRule type="expression" dxfId="2481" priority="2279">
      <formula>IF(RIGHT(TEXT(AQ464,"0.#"),1)=".",FALSE,TRUE)</formula>
    </cfRule>
    <cfRule type="expression" dxfId="2480" priority="2280">
      <formula>IF(RIGHT(TEXT(AQ464,"0.#"),1)=".",TRUE,FALSE)</formula>
    </cfRule>
  </conditionalFormatting>
  <conditionalFormatting sqref="AQ465">
    <cfRule type="expression" dxfId="2479" priority="2277">
      <formula>IF(RIGHT(TEXT(AQ465,"0.#"),1)=".",FALSE,TRUE)</formula>
    </cfRule>
    <cfRule type="expression" dxfId="2478" priority="2278">
      <formula>IF(RIGHT(TEXT(AQ465,"0.#"),1)=".",TRUE,FALSE)</formula>
    </cfRule>
  </conditionalFormatting>
  <conditionalFormatting sqref="AE470">
    <cfRule type="expression" dxfId="2477" priority="2269">
      <formula>IF(RIGHT(TEXT(AE470,"0.#"),1)=".",FALSE,TRUE)</formula>
    </cfRule>
    <cfRule type="expression" dxfId="2476" priority="2270">
      <formula>IF(RIGHT(TEXT(AE470,"0.#"),1)=".",TRUE,FALSE)</formula>
    </cfRule>
  </conditionalFormatting>
  <conditionalFormatting sqref="AE468">
    <cfRule type="expression" dxfId="2475" priority="2273">
      <formula>IF(RIGHT(TEXT(AE468,"0.#"),1)=".",FALSE,TRUE)</formula>
    </cfRule>
    <cfRule type="expression" dxfId="2474" priority="2274">
      <formula>IF(RIGHT(TEXT(AE468,"0.#"),1)=".",TRUE,FALSE)</formula>
    </cfRule>
  </conditionalFormatting>
  <conditionalFormatting sqref="AE469">
    <cfRule type="expression" dxfId="2473" priority="2271">
      <formula>IF(RIGHT(TEXT(AE469,"0.#"),1)=".",FALSE,TRUE)</formula>
    </cfRule>
    <cfRule type="expression" dxfId="2472" priority="2272">
      <formula>IF(RIGHT(TEXT(AE469,"0.#"),1)=".",TRUE,FALSE)</formula>
    </cfRule>
  </conditionalFormatting>
  <conditionalFormatting sqref="AM470">
    <cfRule type="expression" dxfId="2471" priority="2263">
      <formula>IF(RIGHT(TEXT(AM470,"0.#"),1)=".",FALSE,TRUE)</formula>
    </cfRule>
    <cfRule type="expression" dxfId="2470" priority="2264">
      <formula>IF(RIGHT(TEXT(AM470,"0.#"),1)=".",TRUE,FALSE)</formula>
    </cfRule>
  </conditionalFormatting>
  <conditionalFormatting sqref="AM468">
    <cfRule type="expression" dxfId="2469" priority="2267">
      <formula>IF(RIGHT(TEXT(AM468,"0.#"),1)=".",FALSE,TRUE)</formula>
    </cfRule>
    <cfRule type="expression" dxfId="2468" priority="2268">
      <formula>IF(RIGHT(TEXT(AM468,"0.#"),1)=".",TRUE,FALSE)</formula>
    </cfRule>
  </conditionalFormatting>
  <conditionalFormatting sqref="AM469">
    <cfRule type="expression" dxfId="2467" priority="2265">
      <formula>IF(RIGHT(TEXT(AM469,"0.#"),1)=".",FALSE,TRUE)</formula>
    </cfRule>
    <cfRule type="expression" dxfId="2466" priority="2266">
      <formula>IF(RIGHT(TEXT(AM469,"0.#"),1)=".",TRUE,FALSE)</formula>
    </cfRule>
  </conditionalFormatting>
  <conditionalFormatting sqref="AU470">
    <cfRule type="expression" dxfId="2465" priority="2257">
      <formula>IF(RIGHT(TEXT(AU470,"0.#"),1)=".",FALSE,TRUE)</formula>
    </cfRule>
    <cfRule type="expression" dxfId="2464" priority="2258">
      <formula>IF(RIGHT(TEXT(AU470,"0.#"),1)=".",TRUE,FALSE)</formula>
    </cfRule>
  </conditionalFormatting>
  <conditionalFormatting sqref="AU468">
    <cfRule type="expression" dxfId="2463" priority="2261">
      <formula>IF(RIGHT(TEXT(AU468,"0.#"),1)=".",FALSE,TRUE)</formula>
    </cfRule>
    <cfRule type="expression" dxfId="2462" priority="2262">
      <formula>IF(RIGHT(TEXT(AU468,"0.#"),1)=".",TRUE,FALSE)</formula>
    </cfRule>
  </conditionalFormatting>
  <conditionalFormatting sqref="AU469">
    <cfRule type="expression" dxfId="2461" priority="2259">
      <formula>IF(RIGHT(TEXT(AU469,"0.#"),1)=".",FALSE,TRUE)</formula>
    </cfRule>
    <cfRule type="expression" dxfId="2460" priority="2260">
      <formula>IF(RIGHT(TEXT(AU469,"0.#"),1)=".",TRUE,FALSE)</formula>
    </cfRule>
  </conditionalFormatting>
  <conditionalFormatting sqref="AI470">
    <cfRule type="expression" dxfId="2459" priority="2251">
      <formula>IF(RIGHT(TEXT(AI470,"0.#"),1)=".",FALSE,TRUE)</formula>
    </cfRule>
    <cfRule type="expression" dxfId="2458" priority="2252">
      <formula>IF(RIGHT(TEXT(AI470,"0.#"),1)=".",TRUE,FALSE)</formula>
    </cfRule>
  </conditionalFormatting>
  <conditionalFormatting sqref="AI468">
    <cfRule type="expression" dxfId="2457" priority="2255">
      <formula>IF(RIGHT(TEXT(AI468,"0.#"),1)=".",FALSE,TRUE)</formula>
    </cfRule>
    <cfRule type="expression" dxfId="2456" priority="2256">
      <formula>IF(RIGHT(TEXT(AI468,"0.#"),1)=".",TRUE,FALSE)</formula>
    </cfRule>
  </conditionalFormatting>
  <conditionalFormatting sqref="AI469">
    <cfRule type="expression" dxfId="2455" priority="2253">
      <formula>IF(RIGHT(TEXT(AI469,"0.#"),1)=".",FALSE,TRUE)</formula>
    </cfRule>
    <cfRule type="expression" dxfId="2454" priority="2254">
      <formula>IF(RIGHT(TEXT(AI469,"0.#"),1)=".",TRUE,FALSE)</formula>
    </cfRule>
  </conditionalFormatting>
  <conditionalFormatting sqref="AQ468">
    <cfRule type="expression" dxfId="2453" priority="2245">
      <formula>IF(RIGHT(TEXT(AQ468,"0.#"),1)=".",FALSE,TRUE)</formula>
    </cfRule>
    <cfRule type="expression" dxfId="2452" priority="2246">
      <formula>IF(RIGHT(TEXT(AQ468,"0.#"),1)=".",TRUE,FALSE)</formula>
    </cfRule>
  </conditionalFormatting>
  <conditionalFormatting sqref="AQ469">
    <cfRule type="expression" dxfId="2451" priority="2249">
      <formula>IF(RIGHT(TEXT(AQ469,"0.#"),1)=".",FALSE,TRUE)</formula>
    </cfRule>
    <cfRule type="expression" dxfId="2450" priority="2250">
      <formula>IF(RIGHT(TEXT(AQ469,"0.#"),1)=".",TRUE,FALSE)</formula>
    </cfRule>
  </conditionalFormatting>
  <conditionalFormatting sqref="AQ470">
    <cfRule type="expression" dxfId="2449" priority="2247">
      <formula>IF(RIGHT(TEXT(AQ470,"0.#"),1)=".",FALSE,TRUE)</formula>
    </cfRule>
    <cfRule type="expression" dxfId="2448" priority="2248">
      <formula>IF(RIGHT(TEXT(AQ470,"0.#"),1)=".",TRUE,FALSE)</formula>
    </cfRule>
  </conditionalFormatting>
  <conditionalFormatting sqref="AE475">
    <cfRule type="expression" dxfId="2447" priority="2239">
      <formula>IF(RIGHT(TEXT(AE475,"0.#"),1)=".",FALSE,TRUE)</formula>
    </cfRule>
    <cfRule type="expression" dxfId="2446" priority="2240">
      <formula>IF(RIGHT(TEXT(AE475,"0.#"),1)=".",TRUE,FALSE)</formula>
    </cfRule>
  </conditionalFormatting>
  <conditionalFormatting sqref="AE473">
    <cfRule type="expression" dxfId="2445" priority="2243">
      <formula>IF(RIGHT(TEXT(AE473,"0.#"),1)=".",FALSE,TRUE)</formula>
    </cfRule>
    <cfRule type="expression" dxfId="2444" priority="2244">
      <formula>IF(RIGHT(TEXT(AE473,"0.#"),1)=".",TRUE,FALSE)</formula>
    </cfRule>
  </conditionalFormatting>
  <conditionalFormatting sqref="AE474">
    <cfRule type="expression" dxfId="2443" priority="2241">
      <formula>IF(RIGHT(TEXT(AE474,"0.#"),1)=".",FALSE,TRUE)</formula>
    </cfRule>
    <cfRule type="expression" dxfId="2442" priority="2242">
      <formula>IF(RIGHT(TEXT(AE474,"0.#"),1)=".",TRUE,FALSE)</formula>
    </cfRule>
  </conditionalFormatting>
  <conditionalFormatting sqref="AM475">
    <cfRule type="expression" dxfId="2441" priority="2233">
      <formula>IF(RIGHT(TEXT(AM475,"0.#"),1)=".",FALSE,TRUE)</formula>
    </cfRule>
    <cfRule type="expression" dxfId="2440" priority="2234">
      <formula>IF(RIGHT(TEXT(AM475,"0.#"),1)=".",TRUE,FALSE)</formula>
    </cfRule>
  </conditionalFormatting>
  <conditionalFormatting sqref="AM473">
    <cfRule type="expression" dxfId="2439" priority="2237">
      <formula>IF(RIGHT(TEXT(AM473,"0.#"),1)=".",FALSE,TRUE)</formula>
    </cfRule>
    <cfRule type="expression" dxfId="2438" priority="2238">
      <formula>IF(RIGHT(TEXT(AM473,"0.#"),1)=".",TRUE,FALSE)</formula>
    </cfRule>
  </conditionalFormatting>
  <conditionalFormatting sqref="AM474">
    <cfRule type="expression" dxfId="2437" priority="2235">
      <formula>IF(RIGHT(TEXT(AM474,"0.#"),1)=".",FALSE,TRUE)</formula>
    </cfRule>
    <cfRule type="expression" dxfId="2436" priority="2236">
      <formula>IF(RIGHT(TEXT(AM474,"0.#"),1)=".",TRUE,FALSE)</formula>
    </cfRule>
  </conditionalFormatting>
  <conditionalFormatting sqref="AU475">
    <cfRule type="expression" dxfId="2435" priority="2227">
      <formula>IF(RIGHT(TEXT(AU475,"0.#"),1)=".",FALSE,TRUE)</formula>
    </cfRule>
    <cfRule type="expression" dxfId="2434" priority="2228">
      <formula>IF(RIGHT(TEXT(AU475,"0.#"),1)=".",TRUE,FALSE)</formula>
    </cfRule>
  </conditionalFormatting>
  <conditionalFormatting sqref="AU473">
    <cfRule type="expression" dxfId="2433" priority="2231">
      <formula>IF(RIGHT(TEXT(AU473,"0.#"),1)=".",FALSE,TRUE)</formula>
    </cfRule>
    <cfRule type="expression" dxfId="2432" priority="2232">
      <formula>IF(RIGHT(TEXT(AU473,"0.#"),1)=".",TRUE,FALSE)</formula>
    </cfRule>
  </conditionalFormatting>
  <conditionalFormatting sqref="AU474">
    <cfRule type="expression" dxfId="2431" priority="2229">
      <formula>IF(RIGHT(TEXT(AU474,"0.#"),1)=".",FALSE,TRUE)</formula>
    </cfRule>
    <cfRule type="expression" dxfId="2430" priority="2230">
      <formula>IF(RIGHT(TEXT(AU474,"0.#"),1)=".",TRUE,FALSE)</formula>
    </cfRule>
  </conditionalFormatting>
  <conditionalFormatting sqref="AI475">
    <cfRule type="expression" dxfId="2429" priority="2221">
      <formula>IF(RIGHT(TEXT(AI475,"0.#"),1)=".",FALSE,TRUE)</formula>
    </cfRule>
    <cfRule type="expression" dxfId="2428" priority="2222">
      <formula>IF(RIGHT(TEXT(AI475,"0.#"),1)=".",TRUE,FALSE)</formula>
    </cfRule>
  </conditionalFormatting>
  <conditionalFormatting sqref="AI473">
    <cfRule type="expression" dxfId="2427" priority="2225">
      <formula>IF(RIGHT(TEXT(AI473,"0.#"),1)=".",FALSE,TRUE)</formula>
    </cfRule>
    <cfRule type="expression" dxfId="2426" priority="2226">
      <formula>IF(RIGHT(TEXT(AI473,"0.#"),1)=".",TRUE,FALSE)</formula>
    </cfRule>
  </conditionalFormatting>
  <conditionalFormatting sqref="AI474">
    <cfRule type="expression" dxfId="2425" priority="2223">
      <formula>IF(RIGHT(TEXT(AI474,"0.#"),1)=".",FALSE,TRUE)</formula>
    </cfRule>
    <cfRule type="expression" dxfId="2424" priority="2224">
      <formula>IF(RIGHT(TEXT(AI474,"0.#"),1)=".",TRUE,FALSE)</formula>
    </cfRule>
  </conditionalFormatting>
  <conditionalFormatting sqref="AQ473">
    <cfRule type="expression" dxfId="2423" priority="2215">
      <formula>IF(RIGHT(TEXT(AQ473,"0.#"),1)=".",FALSE,TRUE)</formula>
    </cfRule>
    <cfRule type="expression" dxfId="2422" priority="2216">
      <formula>IF(RIGHT(TEXT(AQ473,"0.#"),1)=".",TRUE,FALSE)</formula>
    </cfRule>
  </conditionalFormatting>
  <conditionalFormatting sqref="AQ474">
    <cfRule type="expression" dxfId="2421" priority="2219">
      <formula>IF(RIGHT(TEXT(AQ474,"0.#"),1)=".",FALSE,TRUE)</formula>
    </cfRule>
    <cfRule type="expression" dxfId="2420" priority="2220">
      <formula>IF(RIGHT(TEXT(AQ474,"0.#"),1)=".",TRUE,FALSE)</formula>
    </cfRule>
  </conditionalFormatting>
  <conditionalFormatting sqref="AQ475">
    <cfRule type="expression" dxfId="2419" priority="2217">
      <formula>IF(RIGHT(TEXT(AQ475,"0.#"),1)=".",FALSE,TRUE)</formula>
    </cfRule>
    <cfRule type="expression" dxfId="2418" priority="2218">
      <formula>IF(RIGHT(TEXT(AQ475,"0.#"),1)=".",TRUE,FALSE)</formula>
    </cfRule>
  </conditionalFormatting>
  <conditionalFormatting sqref="AE480">
    <cfRule type="expression" dxfId="2417" priority="2209">
      <formula>IF(RIGHT(TEXT(AE480,"0.#"),1)=".",FALSE,TRUE)</formula>
    </cfRule>
    <cfRule type="expression" dxfId="2416" priority="2210">
      <formula>IF(RIGHT(TEXT(AE480,"0.#"),1)=".",TRUE,FALSE)</formula>
    </cfRule>
  </conditionalFormatting>
  <conditionalFormatting sqref="AE478">
    <cfRule type="expression" dxfId="2415" priority="2213">
      <formula>IF(RIGHT(TEXT(AE478,"0.#"),1)=".",FALSE,TRUE)</formula>
    </cfRule>
    <cfRule type="expression" dxfId="2414" priority="2214">
      <formula>IF(RIGHT(TEXT(AE478,"0.#"),1)=".",TRUE,FALSE)</formula>
    </cfRule>
  </conditionalFormatting>
  <conditionalFormatting sqref="AE479">
    <cfRule type="expression" dxfId="2413" priority="2211">
      <formula>IF(RIGHT(TEXT(AE479,"0.#"),1)=".",FALSE,TRUE)</formula>
    </cfRule>
    <cfRule type="expression" dxfId="2412" priority="2212">
      <formula>IF(RIGHT(TEXT(AE479,"0.#"),1)=".",TRUE,FALSE)</formula>
    </cfRule>
  </conditionalFormatting>
  <conditionalFormatting sqref="AM480">
    <cfRule type="expression" dxfId="2411" priority="2203">
      <formula>IF(RIGHT(TEXT(AM480,"0.#"),1)=".",FALSE,TRUE)</formula>
    </cfRule>
    <cfRule type="expression" dxfId="2410" priority="2204">
      <formula>IF(RIGHT(TEXT(AM480,"0.#"),1)=".",TRUE,FALSE)</formula>
    </cfRule>
  </conditionalFormatting>
  <conditionalFormatting sqref="AM478">
    <cfRule type="expression" dxfId="2409" priority="2207">
      <formula>IF(RIGHT(TEXT(AM478,"0.#"),1)=".",FALSE,TRUE)</formula>
    </cfRule>
    <cfRule type="expression" dxfId="2408" priority="2208">
      <formula>IF(RIGHT(TEXT(AM478,"0.#"),1)=".",TRUE,FALSE)</formula>
    </cfRule>
  </conditionalFormatting>
  <conditionalFormatting sqref="AM479">
    <cfRule type="expression" dxfId="2407" priority="2205">
      <formula>IF(RIGHT(TEXT(AM479,"0.#"),1)=".",FALSE,TRUE)</formula>
    </cfRule>
    <cfRule type="expression" dxfId="2406" priority="2206">
      <formula>IF(RIGHT(TEXT(AM479,"0.#"),1)=".",TRUE,FALSE)</formula>
    </cfRule>
  </conditionalFormatting>
  <conditionalFormatting sqref="AU480">
    <cfRule type="expression" dxfId="2405" priority="2197">
      <formula>IF(RIGHT(TEXT(AU480,"0.#"),1)=".",FALSE,TRUE)</formula>
    </cfRule>
    <cfRule type="expression" dxfId="2404" priority="2198">
      <formula>IF(RIGHT(TEXT(AU480,"0.#"),1)=".",TRUE,FALSE)</formula>
    </cfRule>
  </conditionalFormatting>
  <conditionalFormatting sqref="AU478">
    <cfRule type="expression" dxfId="2403" priority="2201">
      <formula>IF(RIGHT(TEXT(AU478,"0.#"),1)=".",FALSE,TRUE)</formula>
    </cfRule>
    <cfRule type="expression" dxfId="2402" priority="2202">
      <formula>IF(RIGHT(TEXT(AU478,"0.#"),1)=".",TRUE,FALSE)</formula>
    </cfRule>
  </conditionalFormatting>
  <conditionalFormatting sqref="AU479">
    <cfRule type="expression" dxfId="2401" priority="2199">
      <formula>IF(RIGHT(TEXT(AU479,"0.#"),1)=".",FALSE,TRUE)</formula>
    </cfRule>
    <cfRule type="expression" dxfId="2400" priority="2200">
      <formula>IF(RIGHT(TEXT(AU479,"0.#"),1)=".",TRUE,FALSE)</formula>
    </cfRule>
  </conditionalFormatting>
  <conditionalFormatting sqref="AI480">
    <cfRule type="expression" dxfId="2399" priority="2191">
      <formula>IF(RIGHT(TEXT(AI480,"0.#"),1)=".",FALSE,TRUE)</formula>
    </cfRule>
    <cfRule type="expression" dxfId="2398" priority="2192">
      <formula>IF(RIGHT(TEXT(AI480,"0.#"),1)=".",TRUE,FALSE)</formula>
    </cfRule>
  </conditionalFormatting>
  <conditionalFormatting sqref="AI478">
    <cfRule type="expression" dxfId="2397" priority="2195">
      <formula>IF(RIGHT(TEXT(AI478,"0.#"),1)=".",FALSE,TRUE)</formula>
    </cfRule>
    <cfRule type="expression" dxfId="2396" priority="2196">
      <formula>IF(RIGHT(TEXT(AI478,"0.#"),1)=".",TRUE,FALSE)</formula>
    </cfRule>
  </conditionalFormatting>
  <conditionalFormatting sqref="AI479">
    <cfRule type="expression" dxfId="2395" priority="2193">
      <formula>IF(RIGHT(TEXT(AI479,"0.#"),1)=".",FALSE,TRUE)</formula>
    </cfRule>
    <cfRule type="expression" dxfId="2394" priority="2194">
      <formula>IF(RIGHT(TEXT(AI479,"0.#"),1)=".",TRUE,FALSE)</formula>
    </cfRule>
  </conditionalFormatting>
  <conditionalFormatting sqref="AQ478">
    <cfRule type="expression" dxfId="2393" priority="2185">
      <formula>IF(RIGHT(TEXT(AQ478,"0.#"),1)=".",FALSE,TRUE)</formula>
    </cfRule>
    <cfRule type="expression" dxfId="2392" priority="2186">
      <formula>IF(RIGHT(TEXT(AQ478,"0.#"),1)=".",TRUE,FALSE)</formula>
    </cfRule>
  </conditionalFormatting>
  <conditionalFormatting sqref="AQ479">
    <cfRule type="expression" dxfId="2391" priority="2189">
      <formula>IF(RIGHT(TEXT(AQ479,"0.#"),1)=".",FALSE,TRUE)</formula>
    </cfRule>
    <cfRule type="expression" dxfId="2390" priority="2190">
      <formula>IF(RIGHT(TEXT(AQ479,"0.#"),1)=".",TRUE,FALSE)</formula>
    </cfRule>
  </conditionalFormatting>
  <conditionalFormatting sqref="AQ480">
    <cfRule type="expression" dxfId="2389" priority="2187">
      <formula>IF(RIGHT(TEXT(AQ480,"0.#"),1)=".",FALSE,TRUE)</formula>
    </cfRule>
    <cfRule type="expression" dxfId="2388" priority="2188">
      <formula>IF(RIGHT(TEXT(AQ480,"0.#"),1)=".",TRUE,FALSE)</formula>
    </cfRule>
  </conditionalFormatting>
  <conditionalFormatting sqref="AM47">
    <cfRule type="expression" dxfId="2387" priority="2479">
      <formula>IF(RIGHT(TEXT(AM47,"0.#"),1)=".",FALSE,TRUE)</formula>
    </cfRule>
    <cfRule type="expression" dxfId="2386" priority="2480">
      <formula>IF(RIGHT(TEXT(AM47,"0.#"),1)=".",TRUE,FALSE)</formula>
    </cfRule>
  </conditionalFormatting>
  <conditionalFormatting sqref="AI46">
    <cfRule type="expression" dxfId="2385" priority="2483">
      <formula>IF(RIGHT(TEXT(AI46,"0.#"),1)=".",FALSE,TRUE)</formula>
    </cfRule>
    <cfRule type="expression" dxfId="2384" priority="2484">
      <formula>IF(RIGHT(TEXT(AI46,"0.#"),1)=".",TRUE,FALSE)</formula>
    </cfRule>
  </conditionalFormatting>
  <conditionalFormatting sqref="AM46">
    <cfRule type="expression" dxfId="2383" priority="2481">
      <formula>IF(RIGHT(TEXT(AM46,"0.#"),1)=".",FALSE,TRUE)</formula>
    </cfRule>
    <cfRule type="expression" dxfId="2382" priority="2482">
      <formula>IF(RIGHT(TEXT(AM46,"0.#"),1)=".",TRUE,FALSE)</formula>
    </cfRule>
  </conditionalFormatting>
  <conditionalFormatting sqref="AU46:AU48">
    <cfRule type="expression" dxfId="2381" priority="2473">
      <formula>IF(RIGHT(TEXT(AU46,"0.#"),1)=".",FALSE,TRUE)</formula>
    </cfRule>
    <cfRule type="expression" dxfId="2380" priority="2474">
      <formula>IF(RIGHT(TEXT(AU46,"0.#"),1)=".",TRUE,FALSE)</formula>
    </cfRule>
  </conditionalFormatting>
  <conditionalFormatting sqref="AM48">
    <cfRule type="expression" dxfId="2379" priority="2477">
      <formula>IF(RIGHT(TEXT(AM48,"0.#"),1)=".",FALSE,TRUE)</formula>
    </cfRule>
    <cfRule type="expression" dxfId="2378" priority="2478">
      <formula>IF(RIGHT(TEXT(AM48,"0.#"),1)=".",TRUE,FALSE)</formula>
    </cfRule>
  </conditionalFormatting>
  <conditionalFormatting sqref="AQ46:AQ48">
    <cfRule type="expression" dxfId="2377" priority="2475">
      <formula>IF(RIGHT(TEXT(AQ46,"0.#"),1)=".",FALSE,TRUE)</formula>
    </cfRule>
    <cfRule type="expression" dxfId="2376" priority="2476">
      <formula>IF(RIGHT(TEXT(AQ46,"0.#"),1)=".",TRUE,FALSE)</formula>
    </cfRule>
  </conditionalFormatting>
  <conditionalFormatting sqref="AE146:AE147 AI146:AI147 AM146:AM147 AQ146:AQ147 AU146:AU147">
    <cfRule type="expression" dxfId="2375" priority="2467">
      <formula>IF(RIGHT(TEXT(AE146,"0.#"),1)=".",FALSE,TRUE)</formula>
    </cfRule>
    <cfRule type="expression" dxfId="2374" priority="2468">
      <formula>IF(RIGHT(TEXT(AE146,"0.#"),1)=".",TRUE,FALSE)</formula>
    </cfRule>
  </conditionalFormatting>
  <conditionalFormatting sqref="AE138:AE139 AI138:AI139 AM138:AM139 AQ138:AQ139 AU138:AU139">
    <cfRule type="expression" dxfId="2373" priority="2471">
      <formula>IF(RIGHT(TEXT(AE138,"0.#"),1)=".",FALSE,TRUE)</formula>
    </cfRule>
    <cfRule type="expression" dxfId="2372" priority="2472">
      <formula>IF(RIGHT(TEXT(AE138,"0.#"),1)=".",TRUE,FALSE)</formula>
    </cfRule>
  </conditionalFormatting>
  <conditionalFormatting sqref="AE142:AE143 AI142:AI143 AM142:AM143 AQ142:AQ143 AU142:AU143">
    <cfRule type="expression" dxfId="2371" priority="2469">
      <formula>IF(RIGHT(TEXT(AE142,"0.#"),1)=".",FALSE,TRUE)</formula>
    </cfRule>
    <cfRule type="expression" dxfId="2370" priority="2470">
      <formula>IF(RIGHT(TEXT(AE142,"0.#"),1)=".",TRUE,FALSE)</formula>
    </cfRule>
  </conditionalFormatting>
  <conditionalFormatting sqref="AE198:AE199 AI198:AI199 AM198:AM199 AQ198:AQ199 AU198:AU199">
    <cfRule type="expression" dxfId="2369" priority="2461">
      <formula>IF(RIGHT(TEXT(AE198,"0.#"),1)=".",FALSE,TRUE)</formula>
    </cfRule>
    <cfRule type="expression" dxfId="2368" priority="2462">
      <formula>IF(RIGHT(TEXT(AE198,"0.#"),1)=".",TRUE,FALSE)</formula>
    </cfRule>
  </conditionalFormatting>
  <conditionalFormatting sqref="AE150:AE151 AI150:AI151 AM150:AM151 AQ150:AQ151 AU150:AU151">
    <cfRule type="expression" dxfId="2367" priority="2465">
      <formula>IF(RIGHT(TEXT(AE150,"0.#"),1)=".",FALSE,TRUE)</formula>
    </cfRule>
    <cfRule type="expression" dxfId="2366" priority="2466">
      <formula>IF(RIGHT(TEXT(AE150,"0.#"),1)=".",TRUE,FALSE)</formula>
    </cfRule>
  </conditionalFormatting>
  <conditionalFormatting sqref="AE194:AE195 AI194:AI195 AM194:AM195 AQ194:AQ195 AU194:AU195">
    <cfRule type="expression" dxfId="2365" priority="2463">
      <formula>IF(RIGHT(TEXT(AE194,"0.#"),1)=".",FALSE,TRUE)</formula>
    </cfRule>
    <cfRule type="expression" dxfId="2364" priority="2464">
      <formula>IF(RIGHT(TEXT(AE194,"0.#"),1)=".",TRUE,FALSE)</formula>
    </cfRule>
  </conditionalFormatting>
  <conditionalFormatting sqref="AE210:AE211 AI210:AI211 AM210:AM211 AQ210:AQ211 AU210:AU211">
    <cfRule type="expression" dxfId="2363" priority="2455">
      <formula>IF(RIGHT(TEXT(AE210,"0.#"),1)=".",FALSE,TRUE)</formula>
    </cfRule>
    <cfRule type="expression" dxfId="2362" priority="2456">
      <formula>IF(RIGHT(TEXT(AE210,"0.#"),1)=".",TRUE,FALSE)</formula>
    </cfRule>
  </conditionalFormatting>
  <conditionalFormatting sqref="AE202:AE203 AI202:AI203 AM202:AM203 AQ202:AQ203 AU202:AU203">
    <cfRule type="expression" dxfId="2361" priority="2459">
      <formula>IF(RIGHT(TEXT(AE202,"0.#"),1)=".",FALSE,TRUE)</formula>
    </cfRule>
    <cfRule type="expression" dxfId="2360" priority="2460">
      <formula>IF(RIGHT(TEXT(AE202,"0.#"),1)=".",TRUE,FALSE)</formula>
    </cfRule>
  </conditionalFormatting>
  <conditionalFormatting sqref="AE206:AE207 AI206:AI207 AM206:AM207 AQ206:AQ207 AU206:AU207">
    <cfRule type="expression" dxfId="2359" priority="2457">
      <formula>IF(RIGHT(TEXT(AE206,"0.#"),1)=".",FALSE,TRUE)</formula>
    </cfRule>
    <cfRule type="expression" dxfId="2358" priority="2458">
      <formula>IF(RIGHT(TEXT(AE206,"0.#"),1)=".",TRUE,FALSE)</formula>
    </cfRule>
  </conditionalFormatting>
  <conditionalFormatting sqref="AE262:AE263 AI262:AI263 AM262:AM263 AQ262:AQ263 AU262:AU263">
    <cfRule type="expression" dxfId="2357" priority="2449">
      <formula>IF(RIGHT(TEXT(AE262,"0.#"),1)=".",FALSE,TRUE)</formula>
    </cfRule>
    <cfRule type="expression" dxfId="2356" priority="2450">
      <formula>IF(RIGHT(TEXT(AE262,"0.#"),1)=".",TRUE,FALSE)</formula>
    </cfRule>
  </conditionalFormatting>
  <conditionalFormatting sqref="AE254:AE255 AI254:AI255 AM254:AM255 AQ254:AQ255 AU254:AU255">
    <cfRule type="expression" dxfId="2355" priority="2453">
      <formula>IF(RIGHT(TEXT(AE254,"0.#"),1)=".",FALSE,TRUE)</formula>
    </cfRule>
    <cfRule type="expression" dxfId="2354" priority="2454">
      <formula>IF(RIGHT(TEXT(AE254,"0.#"),1)=".",TRUE,FALSE)</formula>
    </cfRule>
  </conditionalFormatting>
  <conditionalFormatting sqref="AE258:AE259 AI258:AI259 AM258:AM259 AQ258:AQ259 AU258:AU259">
    <cfRule type="expression" dxfId="2353" priority="2451">
      <formula>IF(RIGHT(TEXT(AE258,"0.#"),1)=".",FALSE,TRUE)</formula>
    </cfRule>
    <cfRule type="expression" dxfId="2352" priority="2452">
      <formula>IF(RIGHT(TEXT(AE258,"0.#"),1)=".",TRUE,FALSE)</formula>
    </cfRule>
  </conditionalFormatting>
  <conditionalFormatting sqref="AE314:AE315 AI314:AI315 AM314:AM315 AQ314:AQ315 AU314:AU315">
    <cfRule type="expression" dxfId="2351" priority="2443">
      <formula>IF(RIGHT(TEXT(AE314,"0.#"),1)=".",FALSE,TRUE)</formula>
    </cfRule>
    <cfRule type="expression" dxfId="2350" priority="2444">
      <formula>IF(RIGHT(TEXT(AE314,"0.#"),1)=".",TRUE,FALSE)</formula>
    </cfRule>
  </conditionalFormatting>
  <conditionalFormatting sqref="AE266:AE267 AI266:AI267 AM266:AM267 AQ266:AQ267 AU266:AU267">
    <cfRule type="expression" dxfId="2349" priority="2447">
      <formula>IF(RIGHT(TEXT(AE266,"0.#"),1)=".",FALSE,TRUE)</formula>
    </cfRule>
    <cfRule type="expression" dxfId="2348" priority="2448">
      <formula>IF(RIGHT(TEXT(AE266,"0.#"),1)=".",TRUE,FALSE)</formula>
    </cfRule>
  </conditionalFormatting>
  <conditionalFormatting sqref="AE270:AE271 AI270:AI271 AM270:AM271 AQ270:AQ271 AU270:AU271">
    <cfRule type="expression" dxfId="2347" priority="2445">
      <formula>IF(RIGHT(TEXT(AE270,"0.#"),1)=".",FALSE,TRUE)</formula>
    </cfRule>
    <cfRule type="expression" dxfId="2346" priority="2446">
      <formula>IF(RIGHT(TEXT(AE270,"0.#"),1)=".",TRUE,FALSE)</formula>
    </cfRule>
  </conditionalFormatting>
  <conditionalFormatting sqref="AE326:AE327 AI326:AI327 AM326:AM327 AQ326:AQ327 AU326:AU327">
    <cfRule type="expression" dxfId="2345" priority="2437">
      <formula>IF(RIGHT(TEXT(AE326,"0.#"),1)=".",FALSE,TRUE)</formula>
    </cfRule>
    <cfRule type="expression" dxfId="2344" priority="2438">
      <formula>IF(RIGHT(TEXT(AE326,"0.#"),1)=".",TRUE,FALSE)</formula>
    </cfRule>
  </conditionalFormatting>
  <conditionalFormatting sqref="AE318:AE319 AI318:AI319 AM318:AM319 AQ318:AQ319 AU318:AU319">
    <cfRule type="expression" dxfId="2343" priority="2441">
      <formula>IF(RIGHT(TEXT(AE318,"0.#"),1)=".",FALSE,TRUE)</formula>
    </cfRule>
    <cfRule type="expression" dxfId="2342" priority="2442">
      <formula>IF(RIGHT(TEXT(AE318,"0.#"),1)=".",TRUE,FALSE)</formula>
    </cfRule>
  </conditionalFormatting>
  <conditionalFormatting sqref="AE322:AE323 AI322:AI323 AM322:AM323 AQ322:AQ323 AU322:AU323">
    <cfRule type="expression" dxfId="2341" priority="2439">
      <formula>IF(RIGHT(TEXT(AE322,"0.#"),1)=".",FALSE,TRUE)</formula>
    </cfRule>
    <cfRule type="expression" dxfId="2340" priority="2440">
      <formula>IF(RIGHT(TEXT(AE322,"0.#"),1)=".",TRUE,FALSE)</formula>
    </cfRule>
  </conditionalFormatting>
  <conditionalFormatting sqref="AE378:AE379 AI378:AI379 AM378:AM379 AQ378:AQ379 AU378:AU379">
    <cfRule type="expression" dxfId="2339" priority="2431">
      <formula>IF(RIGHT(TEXT(AE378,"0.#"),1)=".",FALSE,TRUE)</formula>
    </cfRule>
    <cfRule type="expression" dxfId="2338" priority="2432">
      <formula>IF(RIGHT(TEXT(AE378,"0.#"),1)=".",TRUE,FALSE)</formula>
    </cfRule>
  </conditionalFormatting>
  <conditionalFormatting sqref="AE330:AE331 AI330:AI331 AM330:AM331 AQ330:AQ331 AU330:AU331">
    <cfRule type="expression" dxfId="2337" priority="2435">
      <formula>IF(RIGHT(TEXT(AE330,"0.#"),1)=".",FALSE,TRUE)</formula>
    </cfRule>
    <cfRule type="expression" dxfId="2336" priority="2436">
      <formula>IF(RIGHT(TEXT(AE330,"0.#"),1)=".",TRUE,FALSE)</formula>
    </cfRule>
  </conditionalFormatting>
  <conditionalFormatting sqref="AE374:AE375 AI374:AI375 AM374:AM375 AQ374:AQ375 AU374:AU375">
    <cfRule type="expression" dxfId="2335" priority="2433">
      <formula>IF(RIGHT(TEXT(AE374,"0.#"),1)=".",FALSE,TRUE)</formula>
    </cfRule>
    <cfRule type="expression" dxfId="2334" priority="2434">
      <formula>IF(RIGHT(TEXT(AE374,"0.#"),1)=".",TRUE,FALSE)</formula>
    </cfRule>
  </conditionalFormatting>
  <conditionalFormatting sqref="AE390:AE391 AI390:AI391 AM390:AM391 AQ390:AQ391 AU390:AU391">
    <cfRule type="expression" dxfId="2333" priority="2425">
      <formula>IF(RIGHT(TEXT(AE390,"0.#"),1)=".",FALSE,TRUE)</formula>
    </cfRule>
    <cfRule type="expression" dxfId="2332" priority="2426">
      <formula>IF(RIGHT(TEXT(AE390,"0.#"),1)=".",TRUE,FALSE)</formula>
    </cfRule>
  </conditionalFormatting>
  <conditionalFormatting sqref="AE382:AE383 AI382:AI383 AM382:AM383 AQ382:AQ383 AU382:AU383">
    <cfRule type="expression" dxfId="2331" priority="2429">
      <formula>IF(RIGHT(TEXT(AE382,"0.#"),1)=".",FALSE,TRUE)</formula>
    </cfRule>
    <cfRule type="expression" dxfId="2330" priority="2430">
      <formula>IF(RIGHT(TEXT(AE382,"0.#"),1)=".",TRUE,FALSE)</formula>
    </cfRule>
  </conditionalFormatting>
  <conditionalFormatting sqref="AE386:AE387 AI386:AI387 AM386:AM387 AQ386:AQ387 AU386:AU387">
    <cfRule type="expression" dxfId="2329" priority="2427">
      <formula>IF(RIGHT(TEXT(AE386,"0.#"),1)=".",FALSE,TRUE)</formula>
    </cfRule>
    <cfRule type="expression" dxfId="2328" priority="2428">
      <formula>IF(RIGHT(TEXT(AE386,"0.#"),1)=".",TRUE,FALSE)</formula>
    </cfRule>
  </conditionalFormatting>
  <conditionalFormatting sqref="AE440">
    <cfRule type="expression" dxfId="2327" priority="2419">
      <formula>IF(RIGHT(TEXT(AE440,"0.#"),1)=".",FALSE,TRUE)</formula>
    </cfRule>
    <cfRule type="expression" dxfId="2326" priority="2420">
      <formula>IF(RIGHT(TEXT(AE440,"0.#"),1)=".",TRUE,FALSE)</formula>
    </cfRule>
  </conditionalFormatting>
  <conditionalFormatting sqref="AE438">
    <cfRule type="expression" dxfId="2325" priority="2423">
      <formula>IF(RIGHT(TEXT(AE438,"0.#"),1)=".",FALSE,TRUE)</formula>
    </cfRule>
    <cfRule type="expression" dxfId="2324" priority="2424">
      <formula>IF(RIGHT(TEXT(AE438,"0.#"),1)=".",TRUE,FALSE)</formula>
    </cfRule>
  </conditionalFormatting>
  <conditionalFormatting sqref="AE439">
    <cfRule type="expression" dxfId="2323" priority="2421">
      <formula>IF(RIGHT(TEXT(AE439,"0.#"),1)=".",FALSE,TRUE)</formula>
    </cfRule>
    <cfRule type="expression" dxfId="2322" priority="2422">
      <formula>IF(RIGHT(TEXT(AE439,"0.#"),1)=".",TRUE,FALSE)</formula>
    </cfRule>
  </conditionalFormatting>
  <conditionalFormatting sqref="AM440">
    <cfRule type="expression" dxfId="2321" priority="2413">
      <formula>IF(RIGHT(TEXT(AM440,"0.#"),1)=".",FALSE,TRUE)</formula>
    </cfRule>
    <cfRule type="expression" dxfId="2320" priority="2414">
      <formula>IF(RIGHT(TEXT(AM440,"0.#"),1)=".",TRUE,FALSE)</formula>
    </cfRule>
  </conditionalFormatting>
  <conditionalFormatting sqref="AM438">
    <cfRule type="expression" dxfId="2319" priority="2417">
      <formula>IF(RIGHT(TEXT(AM438,"0.#"),1)=".",FALSE,TRUE)</formula>
    </cfRule>
    <cfRule type="expression" dxfId="2318" priority="2418">
      <formula>IF(RIGHT(TEXT(AM438,"0.#"),1)=".",TRUE,FALSE)</formula>
    </cfRule>
  </conditionalFormatting>
  <conditionalFormatting sqref="AM439">
    <cfRule type="expression" dxfId="2317" priority="2415">
      <formula>IF(RIGHT(TEXT(AM439,"0.#"),1)=".",FALSE,TRUE)</formula>
    </cfRule>
    <cfRule type="expression" dxfId="2316" priority="2416">
      <formula>IF(RIGHT(TEXT(AM439,"0.#"),1)=".",TRUE,FALSE)</formula>
    </cfRule>
  </conditionalFormatting>
  <conditionalFormatting sqref="AU440">
    <cfRule type="expression" dxfId="2315" priority="2407">
      <formula>IF(RIGHT(TEXT(AU440,"0.#"),1)=".",FALSE,TRUE)</formula>
    </cfRule>
    <cfRule type="expression" dxfId="2314" priority="2408">
      <formula>IF(RIGHT(TEXT(AU440,"0.#"),1)=".",TRUE,FALSE)</formula>
    </cfRule>
  </conditionalFormatting>
  <conditionalFormatting sqref="AU438">
    <cfRule type="expression" dxfId="2313" priority="2411">
      <formula>IF(RIGHT(TEXT(AU438,"0.#"),1)=".",FALSE,TRUE)</formula>
    </cfRule>
    <cfRule type="expression" dxfId="2312" priority="2412">
      <formula>IF(RIGHT(TEXT(AU438,"0.#"),1)=".",TRUE,FALSE)</formula>
    </cfRule>
  </conditionalFormatting>
  <conditionalFormatting sqref="AU439">
    <cfRule type="expression" dxfId="2311" priority="2409">
      <formula>IF(RIGHT(TEXT(AU439,"0.#"),1)=".",FALSE,TRUE)</formula>
    </cfRule>
    <cfRule type="expression" dxfId="2310" priority="2410">
      <formula>IF(RIGHT(TEXT(AU439,"0.#"),1)=".",TRUE,FALSE)</formula>
    </cfRule>
  </conditionalFormatting>
  <conditionalFormatting sqref="AI440">
    <cfRule type="expression" dxfId="2309" priority="2401">
      <formula>IF(RIGHT(TEXT(AI440,"0.#"),1)=".",FALSE,TRUE)</formula>
    </cfRule>
    <cfRule type="expression" dxfId="2308" priority="2402">
      <formula>IF(RIGHT(TEXT(AI440,"0.#"),1)=".",TRUE,FALSE)</formula>
    </cfRule>
  </conditionalFormatting>
  <conditionalFormatting sqref="AI438">
    <cfRule type="expression" dxfId="2307" priority="2405">
      <formula>IF(RIGHT(TEXT(AI438,"0.#"),1)=".",FALSE,TRUE)</formula>
    </cfRule>
    <cfRule type="expression" dxfId="2306" priority="2406">
      <formula>IF(RIGHT(TEXT(AI438,"0.#"),1)=".",TRUE,FALSE)</formula>
    </cfRule>
  </conditionalFormatting>
  <conditionalFormatting sqref="AI439">
    <cfRule type="expression" dxfId="2305" priority="2403">
      <formula>IF(RIGHT(TEXT(AI439,"0.#"),1)=".",FALSE,TRUE)</formula>
    </cfRule>
    <cfRule type="expression" dxfId="2304" priority="2404">
      <formula>IF(RIGHT(TEXT(AI439,"0.#"),1)=".",TRUE,FALSE)</formula>
    </cfRule>
  </conditionalFormatting>
  <conditionalFormatting sqref="AQ438">
    <cfRule type="expression" dxfId="2303" priority="2395">
      <formula>IF(RIGHT(TEXT(AQ438,"0.#"),1)=".",FALSE,TRUE)</formula>
    </cfRule>
    <cfRule type="expression" dxfId="2302" priority="2396">
      <formula>IF(RIGHT(TEXT(AQ438,"0.#"),1)=".",TRUE,FALSE)</formula>
    </cfRule>
  </conditionalFormatting>
  <conditionalFormatting sqref="AQ439">
    <cfRule type="expression" dxfId="2301" priority="2399">
      <formula>IF(RIGHT(TEXT(AQ439,"0.#"),1)=".",FALSE,TRUE)</formula>
    </cfRule>
    <cfRule type="expression" dxfId="2300" priority="2400">
      <formula>IF(RIGHT(TEXT(AQ439,"0.#"),1)=".",TRUE,FALSE)</formula>
    </cfRule>
  </conditionalFormatting>
  <conditionalFormatting sqref="AQ440">
    <cfRule type="expression" dxfId="2299" priority="2397">
      <formula>IF(RIGHT(TEXT(AQ440,"0.#"),1)=".",FALSE,TRUE)</formula>
    </cfRule>
    <cfRule type="expression" dxfId="2298" priority="2398">
      <formula>IF(RIGHT(TEXT(AQ440,"0.#"),1)=".",TRUE,FALSE)</formula>
    </cfRule>
  </conditionalFormatting>
  <conditionalFormatting sqref="AE445">
    <cfRule type="expression" dxfId="2297" priority="2389">
      <formula>IF(RIGHT(TEXT(AE445,"0.#"),1)=".",FALSE,TRUE)</formula>
    </cfRule>
    <cfRule type="expression" dxfId="2296" priority="2390">
      <formula>IF(RIGHT(TEXT(AE445,"0.#"),1)=".",TRUE,FALSE)</formula>
    </cfRule>
  </conditionalFormatting>
  <conditionalFormatting sqref="AE443">
    <cfRule type="expression" dxfId="2295" priority="2393">
      <formula>IF(RIGHT(TEXT(AE443,"0.#"),1)=".",FALSE,TRUE)</formula>
    </cfRule>
    <cfRule type="expression" dxfId="2294" priority="2394">
      <formula>IF(RIGHT(TEXT(AE443,"0.#"),1)=".",TRUE,FALSE)</formula>
    </cfRule>
  </conditionalFormatting>
  <conditionalFormatting sqref="AE444">
    <cfRule type="expression" dxfId="2293" priority="2391">
      <formula>IF(RIGHT(TEXT(AE444,"0.#"),1)=".",FALSE,TRUE)</formula>
    </cfRule>
    <cfRule type="expression" dxfId="2292" priority="2392">
      <formula>IF(RIGHT(TEXT(AE444,"0.#"),1)=".",TRUE,FALSE)</formula>
    </cfRule>
  </conditionalFormatting>
  <conditionalFormatting sqref="AM445">
    <cfRule type="expression" dxfId="2291" priority="2383">
      <formula>IF(RIGHT(TEXT(AM445,"0.#"),1)=".",FALSE,TRUE)</formula>
    </cfRule>
    <cfRule type="expression" dxfId="2290" priority="2384">
      <formula>IF(RIGHT(TEXT(AM445,"0.#"),1)=".",TRUE,FALSE)</formula>
    </cfRule>
  </conditionalFormatting>
  <conditionalFormatting sqref="AM443">
    <cfRule type="expression" dxfId="2289" priority="2387">
      <formula>IF(RIGHT(TEXT(AM443,"0.#"),1)=".",FALSE,TRUE)</formula>
    </cfRule>
    <cfRule type="expression" dxfId="2288" priority="2388">
      <formula>IF(RIGHT(TEXT(AM443,"0.#"),1)=".",TRUE,FALSE)</formula>
    </cfRule>
  </conditionalFormatting>
  <conditionalFormatting sqref="AM444">
    <cfRule type="expression" dxfId="2287" priority="2385">
      <formula>IF(RIGHT(TEXT(AM444,"0.#"),1)=".",FALSE,TRUE)</formula>
    </cfRule>
    <cfRule type="expression" dxfId="2286" priority="2386">
      <formula>IF(RIGHT(TEXT(AM444,"0.#"),1)=".",TRUE,FALSE)</formula>
    </cfRule>
  </conditionalFormatting>
  <conditionalFormatting sqref="AU445">
    <cfRule type="expression" dxfId="2285" priority="2377">
      <formula>IF(RIGHT(TEXT(AU445,"0.#"),1)=".",FALSE,TRUE)</formula>
    </cfRule>
    <cfRule type="expression" dxfId="2284" priority="2378">
      <formula>IF(RIGHT(TEXT(AU445,"0.#"),1)=".",TRUE,FALSE)</formula>
    </cfRule>
  </conditionalFormatting>
  <conditionalFormatting sqref="AU443">
    <cfRule type="expression" dxfId="2283" priority="2381">
      <formula>IF(RIGHT(TEXT(AU443,"0.#"),1)=".",FALSE,TRUE)</formula>
    </cfRule>
    <cfRule type="expression" dxfId="2282" priority="2382">
      <formula>IF(RIGHT(TEXT(AU443,"0.#"),1)=".",TRUE,FALSE)</formula>
    </cfRule>
  </conditionalFormatting>
  <conditionalFormatting sqref="AU444">
    <cfRule type="expression" dxfId="2281" priority="2379">
      <formula>IF(RIGHT(TEXT(AU444,"0.#"),1)=".",FALSE,TRUE)</formula>
    </cfRule>
    <cfRule type="expression" dxfId="2280" priority="2380">
      <formula>IF(RIGHT(TEXT(AU444,"0.#"),1)=".",TRUE,FALSE)</formula>
    </cfRule>
  </conditionalFormatting>
  <conditionalFormatting sqref="AI445">
    <cfRule type="expression" dxfId="2279" priority="2371">
      <formula>IF(RIGHT(TEXT(AI445,"0.#"),1)=".",FALSE,TRUE)</formula>
    </cfRule>
    <cfRule type="expression" dxfId="2278" priority="2372">
      <formula>IF(RIGHT(TEXT(AI445,"0.#"),1)=".",TRUE,FALSE)</formula>
    </cfRule>
  </conditionalFormatting>
  <conditionalFormatting sqref="AI443">
    <cfRule type="expression" dxfId="2277" priority="2375">
      <formula>IF(RIGHT(TEXT(AI443,"0.#"),1)=".",FALSE,TRUE)</formula>
    </cfRule>
    <cfRule type="expression" dxfId="2276" priority="2376">
      <formula>IF(RIGHT(TEXT(AI443,"0.#"),1)=".",TRUE,FALSE)</formula>
    </cfRule>
  </conditionalFormatting>
  <conditionalFormatting sqref="AI444">
    <cfRule type="expression" dxfId="2275" priority="2373">
      <formula>IF(RIGHT(TEXT(AI444,"0.#"),1)=".",FALSE,TRUE)</formula>
    </cfRule>
    <cfRule type="expression" dxfId="2274" priority="2374">
      <formula>IF(RIGHT(TEXT(AI444,"0.#"),1)=".",TRUE,FALSE)</formula>
    </cfRule>
  </conditionalFormatting>
  <conditionalFormatting sqref="AQ443">
    <cfRule type="expression" dxfId="2273" priority="2365">
      <formula>IF(RIGHT(TEXT(AQ443,"0.#"),1)=".",FALSE,TRUE)</formula>
    </cfRule>
    <cfRule type="expression" dxfId="2272" priority="2366">
      <formula>IF(RIGHT(TEXT(AQ443,"0.#"),1)=".",TRUE,FALSE)</formula>
    </cfRule>
  </conditionalFormatting>
  <conditionalFormatting sqref="AQ444">
    <cfRule type="expression" dxfId="2271" priority="2369">
      <formula>IF(RIGHT(TEXT(AQ444,"0.#"),1)=".",FALSE,TRUE)</formula>
    </cfRule>
    <cfRule type="expression" dxfId="2270" priority="2370">
      <formula>IF(RIGHT(TEXT(AQ444,"0.#"),1)=".",TRUE,FALSE)</formula>
    </cfRule>
  </conditionalFormatting>
  <conditionalFormatting sqref="AQ445">
    <cfRule type="expression" dxfId="2269" priority="2367">
      <formula>IF(RIGHT(TEXT(AQ445,"0.#"),1)=".",FALSE,TRUE)</formula>
    </cfRule>
    <cfRule type="expression" dxfId="2268" priority="2368">
      <formula>IF(RIGHT(TEXT(AQ445,"0.#"),1)=".",TRUE,FALSE)</formula>
    </cfRule>
  </conditionalFormatting>
  <conditionalFormatting sqref="Y889:Y907">
    <cfRule type="expression" dxfId="2267" priority="2595">
      <formula>IF(RIGHT(TEXT(Y889,"0.#"),1)=".",FALSE,TRUE)</formula>
    </cfRule>
    <cfRule type="expression" dxfId="2266" priority="2596">
      <formula>IF(RIGHT(TEXT(Y889,"0.#"),1)=".",TRUE,FALSE)</formula>
    </cfRule>
  </conditionalFormatting>
  <conditionalFormatting sqref="Y927:Y940">
    <cfRule type="expression" dxfId="2265" priority="2583">
      <formula>IF(RIGHT(TEXT(Y927,"0.#"),1)=".",FALSE,TRUE)</formula>
    </cfRule>
    <cfRule type="expression" dxfId="2264" priority="2584">
      <formula>IF(RIGHT(TEXT(Y927,"0.#"),1)=".",TRUE,FALSE)</formula>
    </cfRule>
  </conditionalFormatting>
  <conditionalFormatting sqref="Y955:Y973">
    <cfRule type="expression" dxfId="2263" priority="2571">
      <formula>IF(RIGHT(TEXT(Y955,"0.#"),1)=".",FALSE,TRUE)</formula>
    </cfRule>
    <cfRule type="expression" dxfId="2262" priority="2572">
      <formula>IF(RIGHT(TEXT(Y955,"0.#"),1)=".",TRUE,FALSE)</formula>
    </cfRule>
  </conditionalFormatting>
  <conditionalFormatting sqref="Y993:Y1006">
    <cfRule type="expression" dxfId="2261" priority="2559">
      <formula>IF(RIGHT(TEXT(Y993,"0.#"),1)=".",FALSE,TRUE)</formula>
    </cfRule>
    <cfRule type="expression" dxfId="2260" priority="2560">
      <formula>IF(RIGHT(TEXT(Y993,"0.#"),1)=".",TRUE,FALSE)</formula>
    </cfRule>
  </conditionalFormatting>
  <conditionalFormatting sqref="W23">
    <cfRule type="expression" dxfId="2259" priority="2831">
      <formula>IF(RIGHT(TEXT(W23,"0.#"),1)=".",FALSE,TRUE)</formula>
    </cfRule>
    <cfRule type="expression" dxfId="2258" priority="2832">
      <formula>IF(RIGHT(TEXT(W23,"0.#"),1)=".",TRUE,FALSE)</formula>
    </cfRule>
  </conditionalFormatting>
  <conditionalFormatting sqref="W24:W27">
    <cfRule type="expression" dxfId="2257" priority="2829">
      <formula>IF(RIGHT(TEXT(W24,"0.#"),1)=".",FALSE,TRUE)</formula>
    </cfRule>
    <cfRule type="expression" dxfId="2256" priority="2830">
      <formula>IF(RIGHT(TEXT(W24,"0.#"),1)=".",TRUE,FALSE)</formula>
    </cfRule>
  </conditionalFormatting>
  <conditionalFormatting sqref="W28">
    <cfRule type="expression" dxfId="2255" priority="2821">
      <formula>IF(RIGHT(TEXT(W28,"0.#"),1)=".",FALSE,TRUE)</formula>
    </cfRule>
    <cfRule type="expression" dxfId="2254" priority="2822">
      <formula>IF(RIGHT(TEXT(W28,"0.#"),1)=".",TRUE,FALSE)</formula>
    </cfRule>
  </conditionalFormatting>
  <conditionalFormatting sqref="P23">
    <cfRule type="expression" dxfId="2253" priority="2819">
      <formula>IF(RIGHT(TEXT(P23,"0.#"),1)=".",FALSE,TRUE)</formula>
    </cfRule>
    <cfRule type="expression" dxfId="2252" priority="2820">
      <formula>IF(RIGHT(TEXT(P23,"0.#"),1)=".",TRUE,FALSE)</formula>
    </cfRule>
  </conditionalFormatting>
  <conditionalFormatting sqref="P24:P27">
    <cfRule type="expression" dxfId="2251" priority="2817">
      <formula>IF(RIGHT(TEXT(P24,"0.#"),1)=".",FALSE,TRUE)</formula>
    </cfRule>
    <cfRule type="expression" dxfId="2250" priority="2818">
      <formula>IF(RIGHT(TEXT(P24,"0.#"),1)=".",TRUE,FALSE)</formula>
    </cfRule>
  </conditionalFormatting>
  <conditionalFormatting sqref="P28">
    <cfRule type="expression" dxfId="2249" priority="2815">
      <formula>IF(RIGHT(TEXT(P28,"0.#"),1)=".",FALSE,TRUE)</formula>
    </cfRule>
    <cfRule type="expression" dxfId="2248" priority="2816">
      <formula>IF(RIGHT(TEXT(P28,"0.#"),1)=".",TRUE,FALSE)</formula>
    </cfRule>
  </conditionalFormatting>
  <conditionalFormatting sqref="AQ114">
    <cfRule type="expression" dxfId="2247" priority="2799">
      <formula>IF(RIGHT(TEXT(AQ114,"0.#"),1)=".",FALSE,TRUE)</formula>
    </cfRule>
    <cfRule type="expression" dxfId="2246" priority="2800">
      <formula>IF(RIGHT(TEXT(AQ114,"0.#"),1)=".",TRUE,FALSE)</formula>
    </cfRule>
  </conditionalFormatting>
  <conditionalFormatting sqref="AQ104">
    <cfRule type="expression" dxfId="2245" priority="2813">
      <formula>IF(RIGHT(TEXT(AQ104,"0.#"),1)=".",FALSE,TRUE)</formula>
    </cfRule>
    <cfRule type="expression" dxfId="2244" priority="2814">
      <formula>IF(RIGHT(TEXT(AQ104,"0.#"),1)=".",TRUE,FALSE)</formula>
    </cfRule>
  </conditionalFormatting>
  <conditionalFormatting sqref="AQ105">
    <cfRule type="expression" dxfId="2243" priority="2811">
      <formula>IF(RIGHT(TEXT(AQ105,"0.#"),1)=".",FALSE,TRUE)</formula>
    </cfRule>
    <cfRule type="expression" dxfId="2242" priority="2812">
      <formula>IF(RIGHT(TEXT(AQ105,"0.#"),1)=".",TRUE,FALSE)</formula>
    </cfRule>
  </conditionalFormatting>
  <conditionalFormatting sqref="AQ107">
    <cfRule type="expression" dxfId="2241" priority="2809">
      <formula>IF(RIGHT(TEXT(AQ107,"0.#"),1)=".",FALSE,TRUE)</formula>
    </cfRule>
    <cfRule type="expression" dxfId="2240" priority="2810">
      <formula>IF(RIGHT(TEXT(AQ107,"0.#"),1)=".",TRUE,FALSE)</formula>
    </cfRule>
  </conditionalFormatting>
  <conditionalFormatting sqref="AQ108">
    <cfRule type="expression" dxfId="2239" priority="2807">
      <formula>IF(RIGHT(TEXT(AQ108,"0.#"),1)=".",FALSE,TRUE)</formula>
    </cfRule>
    <cfRule type="expression" dxfId="2238" priority="2808">
      <formula>IF(RIGHT(TEXT(AQ108,"0.#"),1)=".",TRUE,FALSE)</formula>
    </cfRule>
  </conditionalFormatting>
  <conditionalFormatting sqref="AQ110">
    <cfRule type="expression" dxfId="2237" priority="2805">
      <formula>IF(RIGHT(TEXT(AQ110,"0.#"),1)=".",FALSE,TRUE)</formula>
    </cfRule>
    <cfRule type="expression" dxfId="2236" priority="2806">
      <formula>IF(RIGHT(TEXT(AQ110,"0.#"),1)=".",TRUE,FALSE)</formula>
    </cfRule>
  </conditionalFormatting>
  <conditionalFormatting sqref="AQ111">
    <cfRule type="expression" dxfId="2235" priority="2803">
      <formula>IF(RIGHT(TEXT(AQ111,"0.#"),1)=".",FALSE,TRUE)</formula>
    </cfRule>
    <cfRule type="expression" dxfId="2234" priority="2804">
      <formula>IF(RIGHT(TEXT(AQ111,"0.#"),1)=".",TRUE,FALSE)</formula>
    </cfRule>
  </conditionalFormatting>
  <conditionalFormatting sqref="AQ113">
    <cfRule type="expression" dxfId="2233" priority="2801">
      <formula>IF(RIGHT(TEXT(AQ113,"0.#"),1)=".",FALSE,TRUE)</formula>
    </cfRule>
    <cfRule type="expression" dxfId="2232" priority="2802">
      <formula>IF(RIGHT(TEXT(AQ113,"0.#"),1)=".",TRUE,FALSE)</formula>
    </cfRule>
  </conditionalFormatting>
  <conditionalFormatting sqref="AE67">
    <cfRule type="expression" dxfId="2231" priority="2731">
      <formula>IF(RIGHT(TEXT(AE67,"0.#"),1)=".",FALSE,TRUE)</formula>
    </cfRule>
    <cfRule type="expression" dxfId="2230" priority="2732">
      <formula>IF(RIGHT(TEXT(AE67,"0.#"),1)=".",TRUE,FALSE)</formula>
    </cfRule>
  </conditionalFormatting>
  <conditionalFormatting sqref="AE68">
    <cfRule type="expression" dxfId="2229" priority="2729">
      <formula>IF(RIGHT(TEXT(AE68,"0.#"),1)=".",FALSE,TRUE)</formula>
    </cfRule>
    <cfRule type="expression" dxfId="2228" priority="2730">
      <formula>IF(RIGHT(TEXT(AE68,"0.#"),1)=".",TRUE,FALSE)</formula>
    </cfRule>
  </conditionalFormatting>
  <conditionalFormatting sqref="AE69">
    <cfRule type="expression" dxfId="2227" priority="2727">
      <formula>IF(RIGHT(TEXT(AE69,"0.#"),1)=".",FALSE,TRUE)</formula>
    </cfRule>
    <cfRule type="expression" dxfId="2226" priority="2728">
      <formula>IF(RIGHT(TEXT(AE69,"0.#"),1)=".",TRUE,FALSE)</formula>
    </cfRule>
  </conditionalFormatting>
  <conditionalFormatting sqref="AI69">
    <cfRule type="expression" dxfId="2225" priority="2725">
      <formula>IF(RIGHT(TEXT(AI69,"0.#"),1)=".",FALSE,TRUE)</formula>
    </cfRule>
    <cfRule type="expression" dxfId="2224" priority="2726">
      <formula>IF(RIGHT(TEXT(AI69,"0.#"),1)=".",TRUE,FALSE)</formula>
    </cfRule>
  </conditionalFormatting>
  <conditionalFormatting sqref="AI68">
    <cfRule type="expression" dxfId="2223" priority="2723">
      <formula>IF(RIGHT(TEXT(AI68,"0.#"),1)=".",FALSE,TRUE)</formula>
    </cfRule>
    <cfRule type="expression" dxfId="2222" priority="2724">
      <formula>IF(RIGHT(TEXT(AI68,"0.#"),1)=".",TRUE,FALSE)</formula>
    </cfRule>
  </conditionalFormatting>
  <conditionalFormatting sqref="AI67">
    <cfRule type="expression" dxfId="2221" priority="2721">
      <formula>IF(RIGHT(TEXT(AI67,"0.#"),1)=".",FALSE,TRUE)</formula>
    </cfRule>
    <cfRule type="expression" dxfId="2220" priority="2722">
      <formula>IF(RIGHT(TEXT(AI67,"0.#"),1)=".",TRUE,FALSE)</formula>
    </cfRule>
  </conditionalFormatting>
  <conditionalFormatting sqref="AM67">
    <cfRule type="expression" dxfId="2219" priority="2719">
      <formula>IF(RIGHT(TEXT(AM67,"0.#"),1)=".",FALSE,TRUE)</formula>
    </cfRule>
    <cfRule type="expression" dxfId="2218" priority="2720">
      <formula>IF(RIGHT(TEXT(AM67,"0.#"),1)=".",TRUE,FALSE)</formula>
    </cfRule>
  </conditionalFormatting>
  <conditionalFormatting sqref="AM68">
    <cfRule type="expression" dxfId="2217" priority="2717">
      <formula>IF(RIGHT(TEXT(AM68,"0.#"),1)=".",FALSE,TRUE)</formula>
    </cfRule>
    <cfRule type="expression" dxfId="2216" priority="2718">
      <formula>IF(RIGHT(TEXT(AM68,"0.#"),1)=".",TRUE,FALSE)</formula>
    </cfRule>
  </conditionalFormatting>
  <conditionalFormatting sqref="AM69">
    <cfRule type="expression" dxfId="2215" priority="2715">
      <formula>IF(RIGHT(TEXT(AM69,"0.#"),1)=".",FALSE,TRUE)</formula>
    </cfRule>
    <cfRule type="expression" dxfId="2214" priority="2716">
      <formula>IF(RIGHT(TEXT(AM69,"0.#"),1)=".",TRUE,FALSE)</formula>
    </cfRule>
  </conditionalFormatting>
  <conditionalFormatting sqref="AQ67:AQ69">
    <cfRule type="expression" dxfId="2213" priority="2713">
      <formula>IF(RIGHT(TEXT(AQ67,"0.#"),1)=".",FALSE,TRUE)</formula>
    </cfRule>
    <cfRule type="expression" dxfId="2212" priority="2714">
      <formula>IF(RIGHT(TEXT(AQ67,"0.#"),1)=".",TRUE,FALSE)</formula>
    </cfRule>
  </conditionalFormatting>
  <conditionalFormatting sqref="AU67:AU69">
    <cfRule type="expression" dxfId="2211" priority="2711">
      <formula>IF(RIGHT(TEXT(AU67,"0.#"),1)=".",FALSE,TRUE)</formula>
    </cfRule>
    <cfRule type="expression" dxfId="2210" priority="2712">
      <formula>IF(RIGHT(TEXT(AU67,"0.#"),1)=".",TRUE,FALSE)</formula>
    </cfRule>
  </conditionalFormatting>
  <conditionalFormatting sqref="AE70">
    <cfRule type="expression" dxfId="2209" priority="2709">
      <formula>IF(RIGHT(TEXT(AE70,"0.#"),1)=".",FALSE,TRUE)</formula>
    </cfRule>
    <cfRule type="expression" dxfId="2208" priority="2710">
      <formula>IF(RIGHT(TEXT(AE70,"0.#"),1)=".",TRUE,FALSE)</formula>
    </cfRule>
  </conditionalFormatting>
  <conditionalFormatting sqref="AE71">
    <cfRule type="expression" dxfId="2207" priority="2707">
      <formula>IF(RIGHT(TEXT(AE71,"0.#"),1)=".",FALSE,TRUE)</formula>
    </cfRule>
    <cfRule type="expression" dxfId="2206" priority="2708">
      <formula>IF(RIGHT(TEXT(AE71,"0.#"),1)=".",TRUE,FALSE)</formula>
    </cfRule>
  </conditionalFormatting>
  <conditionalFormatting sqref="AE72">
    <cfRule type="expression" dxfId="2205" priority="2705">
      <formula>IF(RIGHT(TEXT(AE72,"0.#"),1)=".",FALSE,TRUE)</formula>
    </cfRule>
    <cfRule type="expression" dxfId="2204" priority="2706">
      <formula>IF(RIGHT(TEXT(AE72,"0.#"),1)=".",TRUE,FALSE)</formula>
    </cfRule>
  </conditionalFormatting>
  <conditionalFormatting sqref="AI72">
    <cfRule type="expression" dxfId="2203" priority="2703">
      <formula>IF(RIGHT(TEXT(AI72,"0.#"),1)=".",FALSE,TRUE)</formula>
    </cfRule>
    <cfRule type="expression" dxfId="2202" priority="2704">
      <formula>IF(RIGHT(TEXT(AI72,"0.#"),1)=".",TRUE,FALSE)</formula>
    </cfRule>
  </conditionalFormatting>
  <conditionalFormatting sqref="AI71">
    <cfRule type="expression" dxfId="2201" priority="2701">
      <formula>IF(RIGHT(TEXT(AI71,"0.#"),1)=".",FALSE,TRUE)</formula>
    </cfRule>
    <cfRule type="expression" dxfId="2200" priority="2702">
      <formula>IF(RIGHT(TEXT(AI71,"0.#"),1)=".",TRUE,FALSE)</formula>
    </cfRule>
  </conditionalFormatting>
  <conditionalFormatting sqref="AI70">
    <cfRule type="expression" dxfId="2199" priority="2699">
      <formula>IF(RIGHT(TEXT(AI70,"0.#"),1)=".",FALSE,TRUE)</formula>
    </cfRule>
    <cfRule type="expression" dxfId="2198" priority="2700">
      <formula>IF(RIGHT(TEXT(AI70,"0.#"),1)=".",TRUE,FALSE)</formula>
    </cfRule>
  </conditionalFormatting>
  <conditionalFormatting sqref="AM70">
    <cfRule type="expression" dxfId="2197" priority="2697">
      <formula>IF(RIGHT(TEXT(AM70,"0.#"),1)=".",FALSE,TRUE)</formula>
    </cfRule>
    <cfRule type="expression" dxfId="2196" priority="2698">
      <formula>IF(RIGHT(TEXT(AM70,"0.#"),1)=".",TRUE,FALSE)</formula>
    </cfRule>
  </conditionalFormatting>
  <conditionalFormatting sqref="AM71">
    <cfRule type="expression" dxfId="2195" priority="2695">
      <formula>IF(RIGHT(TEXT(AM71,"0.#"),1)=".",FALSE,TRUE)</formula>
    </cfRule>
    <cfRule type="expression" dxfId="2194" priority="2696">
      <formula>IF(RIGHT(TEXT(AM71,"0.#"),1)=".",TRUE,FALSE)</formula>
    </cfRule>
  </conditionalFormatting>
  <conditionalFormatting sqref="AM72">
    <cfRule type="expression" dxfId="2193" priority="2693">
      <formula>IF(RIGHT(TEXT(AM72,"0.#"),1)=".",FALSE,TRUE)</formula>
    </cfRule>
    <cfRule type="expression" dxfId="2192" priority="2694">
      <formula>IF(RIGHT(TEXT(AM72,"0.#"),1)=".",TRUE,FALSE)</formula>
    </cfRule>
  </conditionalFormatting>
  <conditionalFormatting sqref="AQ70:AQ72">
    <cfRule type="expression" dxfId="2191" priority="2691">
      <formula>IF(RIGHT(TEXT(AQ70,"0.#"),1)=".",FALSE,TRUE)</formula>
    </cfRule>
    <cfRule type="expression" dxfId="2190" priority="2692">
      <formula>IF(RIGHT(TEXT(AQ70,"0.#"),1)=".",TRUE,FALSE)</formula>
    </cfRule>
  </conditionalFormatting>
  <conditionalFormatting sqref="AU70:AU72">
    <cfRule type="expression" dxfId="2189" priority="2689">
      <formula>IF(RIGHT(TEXT(AU70,"0.#"),1)=".",FALSE,TRUE)</formula>
    </cfRule>
    <cfRule type="expression" dxfId="2188" priority="2690">
      <formula>IF(RIGHT(TEXT(AU70,"0.#"),1)=".",TRUE,FALSE)</formula>
    </cfRule>
  </conditionalFormatting>
  <conditionalFormatting sqref="AU656">
    <cfRule type="expression" dxfId="2187" priority="1207">
      <formula>IF(RIGHT(TEXT(AU656,"0.#"),1)=".",FALSE,TRUE)</formula>
    </cfRule>
    <cfRule type="expression" dxfId="2186" priority="1208">
      <formula>IF(RIGHT(TEXT(AU656,"0.#"),1)=".",TRUE,FALSE)</formula>
    </cfRule>
  </conditionalFormatting>
  <conditionalFormatting sqref="AQ655">
    <cfRule type="expression" dxfId="2185" priority="1199">
      <formula>IF(RIGHT(TEXT(AQ655,"0.#"),1)=".",FALSE,TRUE)</formula>
    </cfRule>
    <cfRule type="expression" dxfId="2184" priority="1200">
      <formula>IF(RIGHT(TEXT(AQ655,"0.#"),1)=".",TRUE,FALSE)</formula>
    </cfRule>
  </conditionalFormatting>
  <conditionalFormatting sqref="AI696">
    <cfRule type="expression" dxfId="2183" priority="991">
      <formula>IF(RIGHT(TEXT(AI696,"0.#"),1)=".",FALSE,TRUE)</formula>
    </cfRule>
    <cfRule type="expression" dxfId="2182" priority="992">
      <formula>IF(RIGHT(TEXT(AI696,"0.#"),1)=".",TRUE,FALSE)</formula>
    </cfRule>
  </conditionalFormatting>
  <conditionalFormatting sqref="AQ694">
    <cfRule type="expression" dxfId="2181" priority="985">
      <formula>IF(RIGHT(TEXT(AQ694,"0.#"),1)=".",FALSE,TRUE)</formula>
    </cfRule>
    <cfRule type="expression" dxfId="2180" priority="986">
      <formula>IF(RIGHT(TEXT(AQ694,"0.#"),1)=".",TRUE,FALSE)</formula>
    </cfRule>
  </conditionalFormatting>
  <conditionalFormatting sqref="AL889:AO907">
    <cfRule type="expression" dxfId="2179" priority="2597">
      <formula>IF(AND(AL889&gt;=0, RIGHT(TEXT(AL889,"0.#"),1)&lt;&gt;"."),TRUE,FALSE)</formula>
    </cfRule>
    <cfRule type="expression" dxfId="2178" priority="2598">
      <formula>IF(AND(AL889&gt;=0, RIGHT(TEXT(AL889,"0.#"),1)="."),TRUE,FALSE)</formula>
    </cfRule>
    <cfRule type="expression" dxfId="2177" priority="2599">
      <formula>IF(AND(AL889&lt;0, RIGHT(TEXT(AL889,"0.#"),1)&lt;&gt;"."),TRUE,FALSE)</formula>
    </cfRule>
    <cfRule type="expression" dxfId="2176" priority="2600">
      <formula>IF(AND(AL889&lt;0, RIGHT(TEXT(AL889,"0.#"),1)="."),TRUE,FALSE)</formula>
    </cfRule>
  </conditionalFormatting>
  <conditionalFormatting sqref="AL927:AO940">
    <cfRule type="expression" dxfId="2175" priority="2585">
      <formula>IF(AND(AL927&gt;=0, RIGHT(TEXT(AL927,"0.#"),1)&lt;&gt;"."),TRUE,FALSE)</formula>
    </cfRule>
    <cfRule type="expression" dxfId="2174" priority="2586">
      <formula>IF(AND(AL927&gt;=0, RIGHT(TEXT(AL927,"0.#"),1)="."),TRUE,FALSE)</formula>
    </cfRule>
    <cfRule type="expression" dxfId="2173" priority="2587">
      <formula>IF(AND(AL927&lt;0, RIGHT(TEXT(AL927,"0.#"),1)&lt;&gt;"."),TRUE,FALSE)</formula>
    </cfRule>
    <cfRule type="expression" dxfId="2172" priority="2588">
      <formula>IF(AND(AL927&lt;0, RIGHT(TEXT(AL927,"0.#"),1)="."),TRUE,FALSE)</formula>
    </cfRule>
  </conditionalFormatting>
  <conditionalFormatting sqref="AL955:AO973">
    <cfRule type="expression" dxfId="2171" priority="2573">
      <formula>IF(AND(AL955&gt;=0, RIGHT(TEXT(AL955,"0.#"),1)&lt;&gt;"."),TRUE,FALSE)</formula>
    </cfRule>
    <cfRule type="expression" dxfId="2170" priority="2574">
      <formula>IF(AND(AL955&gt;=0, RIGHT(TEXT(AL955,"0.#"),1)="."),TRUE,FALSE)</formula>
    </cfRule>
    <cfRule type="expression" dxfId="2169" priority="2575">
      <formula>IF(AND(AL955&lt;0, RIGHT(TEXT(AL955,"0.#"),1)&lt;&gt;"."),TRUE,FALSE)</formula>
    </cfRule>
    <cfRule type="expression" dxfId="2168" priority="2576">
      <formula>IF(AND(AL955&lt;0, RIGHT(TEXT(AL955,"0.#"),1)="."),TRUE,FALSE)</formula>
    </cfRule>
  </conditionalFormatting>
  <conditionalFormatting sqref="AL993:AO1006">
    <cfRule type="expression" dxfId="2167" priority="2561">
      <formula>IF(AND(AL993&gt;=0, RIGHT(TEXT(AL993,"0.#"),1)&lt;&gt;"."),TRUE,FALSE)</formula>
    </cfRule>
    <cfRule type="expression" dxfId="2166" priority="2562">
      <formula>IF(AND(AL993&gt;=0, RIGHT(TEXT(AL993,"0.#"),1)="."),TRUE,FALSE)</formula>
    </cfRule>
    <cfRule type="expression" dxfId="2165" priority="2563">
      <formula>IF(AND(AL993&lt;0, RIGHT(TEXT(AL993,"0.#"),1)&lt;&gt;"."),TRUE,FALSE)</formula>
    </cfRule>
    <cfRule type="expression" dxfId="2164" priority="2564">
      <formula>IF(AND(AL993&lt;0, RIGHT(TEXT(AL993,"0.#"),1)="."),TRUE,FALSE)</formula>
    </cfRule>
  </conditionalFormatting>
  <conditionalFormatting sqref="AL1053:AO1072">
    <cfRule type="expression" dxfId="2163" priority="2537">
      <formula>IF(AND(AL1053&gt;=0, RIGHT(TEXT(AL1053,"0.#"),1)&lt;&gt;"."),TRUE,FALSE)</formula>
    </cfRule>
    <cfRule type="expression" dxfId="2162" priority="2538">
      <formula>IF(AND(AL1053&gt;=0, RIGHT(TEXT(AL1053,"0.#"),1)="."),TRUE,FALSE)</formula>
    </cfRule>
    <cfRule type="expression" dxfId="2161" priority="2539">
      <formula>IF(AND(AL1053&lt;0, RIGHT(TEXT(AL1053,"0.#"),1)&lt;&gt;"."),TRUE,FALSE)</formula>
    </cfRule>
    <cfRule type="expression" dxfId="2160" priority="2540">
      <formula>IF(AND(AL1053&lt;0, RIGHT(TEXT(AL1053,"0.#"),1)="."),TRUE,FALSE)</formula>
    </cfRule>
  </conditionalFormatting>
  <conditionalFormatting sqref="Y1053:Y1072">
    <cfRule type="expression" dxfId="2159" priority="2535">
      <formula>IF(RIGHT(TEXT(Y1053,"0.#"),1)=".",FALSE,TRUE)</formula>
    </cfRule>
    <cfRule type="expression" dxfId="2158" priority="2536">
      <formula>IF(RIGHT(TEXT(Y1053,"0.#"),1)=".",TRUE,FALSE)</formula>
    </cfRule>
  </conditionalFormatting>
  <conditionalFormatting sqref="AE39">
    <cfRule type="expression" dxfId="2157" priority="2515">
      <formula>IF(RIGHT(TEXT(AE39,"0.#"),1)=".",FALSE,TRUE)</formula>
    </cfRule>
    <cfRule type="expression" dxfId="2156" priority="2516">
      <formula>IF(RIGHT(TEXT(AE39,"0.#"),1)=".",TRUE,FALSE)</formula>
    </cfRule>
  </conditionalFormatting>
  <conditionalFormatting sqref="AM41">
    <cfRule type="expression" dxfId="2155" priority="2499">
      <formula>IF(RIGHT(TEXT(AM41,"0.#"),1)=".",FALSE,TRUE)</formula>
    </cfRule>
    <cfRule type="expression" dxfId="2154" priority="2500">
      <formula>IF(RIGHT(TEXT(AM41,"0.#"),1)=".",TRUE,FALSE)</formula>
    </cfRule>
  </conditionalFormatting>
  <conditionalFormatting sqref="AE40">
    <cfRule type="expression" dxfId="2153" priority="2513">
      <formula>IF(RIGHT(TEXT(AE40,"0.#"),1)=".",FALSE,TRUE)</formula>
    </cfRule>
    <cfRule type="expression" dxfId="2152" priority="2514">
      <formula>IF(RIGHT(TEXT(AE40,"0.#"),1)=".",TRUE,FALSE)</formula>
    </cfRule>
  </conditionalFormatting>
  <conditionalFormatting sqref="AE41">
    <cfRule type="expression" dxfId="2151" priority="2511">
      <formula>IF(RIGHT(TEXT(AE41,"0.#"),1)=".",FALSE,TRUE)</formula>
    </cfRule>
    <cfRule type="expression" dxfId="2150" priority="2512">
      <formula>IF(RIGHT(TEXT(AE41,"0.#"),1)=".",TRUE,FALSE)</formula>
    </cfRule>
  </conditionalFormatting>
  <conditionalFormatting sqref="AI41">
    <cfRule type="expression" dxfId="2149" priority="2509">
      <formula>IF(RIGHT(TEXT(AI41,"0.#"),1)=".",FALSE,TRUE)</formula>
    </cfRule>
    <cfRule type="expression" dxfId="2148" priority="2510">
      <formula>IF(RIGHT(TEXT(AI41,"0.#"),1)=".",TRUE,FALSE)</formula>
    </cfRule>
  </conditionalFormatting>
  <conditionalFormatting sqref="AI40">
    <cfRule type="expression" dxfId="2147" priority="2507">
      <formula>IF(RIGHT(TEXT(AI40,"0.#"),1)=".",FALSE,TRUE)</formula>
    </cfRule>
    <cfRule type="expression" dxfId="2146" priority="2508">
      <formula>IF(RIGHT(TEXT(AI40,"0.#"),1)=".",TRUE,FALSE)</formula>
    </cfRule>
  </conditionalFormatting>
  <conditionalFormatting sqref="AI39">
    <cfRule type="expression" dxfId="2145" priority="2505">
      <formula>IF(RIGHT(TEXT(AI39,"0.#"),1)=".",FALSE,TRUE)</formula>
    </cfRule>
    <cfRule type="expression" dxfId="2144" priority="2506">
      <formula>IF(RIGHT(TEXT(AI39,"0.#"),1)=".",TRUE,FALSE)</formula>
    </cfRule>
  </conditionalFormatting>
  <conditionalFormatting sqref="AM39">
    <cfRule type="expression" dxfId="2143" priority="2503">
      <formula>IF(RIGHT(TEXT(AM39,"0.#"),1)=".",FALSE,TRUE)</formula>
    </cfRule>
    <cfRule type="expression" dxfId="2142" priority="2504">
      <formula>IF(RIGHT(TEXT(AM39,"0.#"),1)=".",TRUE,FALSE)</formula>
    </cfRule>
  </conditionalFormatting>
  <conditionalFormatting sqref="AM40">
    <cfRule type="expression" dxfId="2141" priority="2501">
      <formula>IF(RIGHT(TEXT(AM40,"0.#"),1)=".",FALSE,TRUE)</formula>
    </cfRule>
    <cfRule type="expression" dxfId="2140" priority="2502">
      <formula>IF(RIGHT(TEXT(AM40,"0.#"),1)=".",TRUE,FALSE)</formula>
    </cfRule>
  </conditionalFormatting>
  <conditionalFormatting sqref="AQ39:AQ41">
    <cfRule type="expression" dxfId="2139" priority="2497">
      <formula>IF(RIGHT(TEXT(AQ39,"0.#"),1)=".",FALSE,TRUE)</formula>
    </cfRule>
    <cfRule type="expression" dxfId="2138" priority="2498">
      <formula>IF(RIGHT(TEXT(AQ39,"0.#"),1)=".",TRUE,FALSE)</formula>
    </cfRule>
  </conditionalFormatting>
  <conditionalFormatting sqref="AU39:AU41">
    <cfRule type="expression" dxfId="2137" priority="2495">
      <formula>IF(RIGHT(TEXT(AU39,"0.#"),1)=".",FALSE,TRUE)</formula>
    </cfRule>
    <cfRule type="expression" dxfId="2136" priority="2496">
      <formula>IF(RIGHT(TEXT(AU39,"0.#"),1)=".",TRUE,FALSE)</formula>
    </cfRule>
  </conditionalFormatting>
  <conditionalFormatting sqref="AE46">
    <cfRule type="expression" dxfId="2135" priority="2493">
      <formula>IF(RIGHT(TEXT(AE46,"0.#"),1)=".",FALSE,TRUE)</formula>
    </cfRule>
    <cfRule type="expression" dxfId="2134" priority="2494">
      <formula>IF(RIGHT(TEXT(AE46,"0.#"),1)=".",TRUE,FALSE)</formula>
    </cfRule>
  </conditionalFormatting>
  <conditionalFormatting sqref="AE47">
    <cfRule type="expression" dxfId="2133" priority="2491">
      <formula>IF(RIGHT(TEXT(AE47,"0.#"),1)=".",FALSE,TRUE)</formula>
    </cfRule>
    <cfRule type="expression" dxfId="2132" priority="2492">
      <formula>IF(RIGHT(TEXT(AE47,"0.#"),1)=".",TRUE,FALSE)</formula>
    </cfRule>
  </conditionalFormatting>
  <conditionalFormatting sqref="AE48">
    <cfRule type="expression" dxfId="2131" priority="2489">
      <formula>IF(RIGHT(TEXT(AE48,"0.#"),1)=".",FALSE,TRUE)</formula>
    </cfRule>
    <cfRule type="expression" dxfId="2130" priority="2490">
      <formula>IF(RIGHT(TEXT(AE48,"0.#"),1)=".",TRUE,FALSE)</formula>
    </cfRule>
  </conditionalFormatting>
  <conditionalFormatting sqref="AI48">
    <cfRule type="expression" dxfId="2129" priority="2487">
      <formula>IF(RIGHT(TEXT(AI48,"0.#"),1)=".",FALSE,TRUE)</formula>
    </cfRule>
    <cfRule type="expression" dxfId="2128" priority="2488">
      <formula>IF(RIGHT(TEXT(AI48,"0.#"),1)=".",TRUE,FALSE)</formula>
    </cfRule>
  </conditionalFormatting>
  <conditionalFormatting sqref="AI47">
    <cfRule type="expression" dxfId="2127" priority="2485">
      <formula>IF(RIGHT(TEXT(AI47,"0.#"),1)=".",FALSE,TRUE)</formula>
    </cfRule>
    <cfRule type="expression" dxfId="2126" priority="2486">
      <formula>IF(RIGHT(TEXT(AI47,"0.#"),1)=".",TRUE,FALSE)</formula>
    </cfRule>
  </conditionalFormatting>
  <conditionalFormatting sqref="AE448">
    <cfRule type="expression" dxfId="2125" priority="2363">
      <formula>IF(RIGHT(TEXT(AE448,"0.#"),1)=".",FALSE,TRUE)</formula>
    </cfRule>
    <cfRule type="expression" dxfId="2124" priority="2364">
      <formula>IF(RIGHT(TEXT(AE448,"0.#"),1)=".",TRUE,FALSE)</formula>
    </cfRule>
  </conditionalFormatting>
  <conditionalFormatting sqref="AM450">
    <cfRule type="expression" dxfId="2123" priority="2353">
      <formula>IF(RIGHT(TEXT(AM450,"0.#"),1)=".",FALSE,TRUE)</formula>
    </cfRule>
    <cfRule type="expression" dxfId="2122" priority="2354">
      <formula>IF(RIGHT(TEXT(AM450,"0.#"),1)=".",TRUE,FALSE)</formula>
    </cfRule>
  </conditionalFormatting>
  <conditionalFormatting sqref="AE449">
    <cfRule type="expression" dxfId="2121" priority="2361">
      <formula>IF(RIGHT(TEXT(AE449,"0.#"),1)=".",FALSE,TRUE)</formula>
    </cfRule>
    <cfRule type="expression" dxfId="2120" priority="2362">
      <formula>IF(RIGHT(TEXT(AE449,"0.#"),1)=".",TRUE,FALSE)</formula>
    </cfRule>
  </conditionalFormatting>
  <conditionalFormatting sqref="AE450">
    <cfRule type="expression" dxfId="2119" priority="2359">
      <formula>IF(RIGHT(TEXT(AE450,"0.#"),1)=".",FALSE,TRUE)</formula>
    </cfRule>
    <cfRule type="expression" dxfId="2118" priority="2360">
      <formula>IF(RIGHT(TEXT(AE450,"0.#"),1)=".",TRUE,FALSE)</formula>
    </cfRule>
  </conditionalFormatting>
  <conditionalFormatting sqref="AM448">
    <cfRule type="expression" dxfId="2117" priority="2357">
      <formula>IF(RIGHT(TEXT(AM448,"0.#"),1)=".",FALSE,TRUE)</formula>
    </cfRule>
    <cfRule type="expression" dxfId="2116" priority="2358">
      <formula>IF(RIGHT(TEXT(AM448,"0.#"),1)=".",TRUE,FALSE)</formula>
    </cfRule>
  </conditionalFormatting>
  <conditionalFormatting sqref="AM449">
    <cfRule type="expression" dxfId="2115" priority="2355">
      <formula>IF(RIGHT(TEXT(AM449,"0.#"),1)=".",FALSE,TRUE)</formula>
    </cfRule>
    <cfRule type="expression" dxfId="2114" priority="2356">
      <formula>IF(RIGHT(TEXT(AM449,"0.#"),1)=".",TRUE,FALSE)</formula>
    </cfRule>
  </conditionalFormatting>
  <conditionalFormatting sqref="AU448">
    <cfRule type="expression" dxfId="2113" priority="2351">
      <formula>IF(RIGHT(TEXT(AU448,"0.#"),1)=".",FALSE,TRUE)</formula>
    </cfRule>
    <cfRule type="expression" dxfId="2112" priority="2352">
      <formula>IF(RIGHT(TEXT(AU448,"0.#"),1)=".",TRUE,FALSE)</formula>
    </cfRule>
  </conditionalFormatting>
  <conditionalFormatting sqref="AU449">
    <cfRule type="expression" dxfId="2111" priority="2349">
      <formula>IF(RIGHT(TEXT(AU449,"0.#"),1)=".",FALSE,TRUE)</formula>
    </cfRule>
    <cfRule type="expression" dxfId="2110" priority="2350">
      <formula>IF(RIGHT(TEXT(AU449,"0.#"),1)=".",TRUE,FALSE)</formula>
    </cfRule>
  </conditionalFormatting>
  <conditionalFormatting sqref="AU450">
    <cfRule type="expression" dxfId="2109" priority="2347">
      <formula>IF(RIGHT(TEXT(AU450,"0.#"),1)=".",FALSE,TRUE)</formula>
    </cfRule>
    <cfRule type="expression" dxfId="2108" priority="2348">
      <formula>IF(RIGHT(TEXT(AU450,"0.#"),1)=".",TRUE,FALSE)</formula>
    </cfRule>
  </conditionalFormatting>
  <conditionalFormatting sqref="AI450">
    <cfRule type="expression" dxfId="2107" priority="2341">
      <formula>IF(RIGHT(TEXT(AI450,"0.#"),1)=".",FALSE,TRUE)</formula>
    </cfRule>
    <cfRule type="expression" dxfId="2106" priority="2342">
      <formula>IF(RIGHT(TEXT(AI450,"0.#"),1)=".",TRUE,FALSE)</formula>
    </cfRule>
  </conditionalFormatting>
  <conditionalFormatting sqref="AI448">
    <cfRule type="expression" dxfId="2105" priority="2345">
      <formula>IF(RIGHT(TEXT(AI448,"0.#"),1)=".",FALSE,TRUE)</formula>
    </cfRule>
    <cfRule type="expression" dxfId="2104" priority="2346">
      <formula>IF(RIGHT(TEXT(AI448,"0.#"),1)=".",TRUE,FALSE)</formula>
    </cfRule>
  </conditionalFormatting>
  <conditionalFormatting sqref="AI449">
    <cfRule type="expression" dxfId="2103" priority="2343">
      <formula>IF(RIGHT(TEXT(AI449,"0.#"),1)=".",FALSE,TRUE)</formula>
    </cfRule>
    <cfRule type="expression" dxfId="2102" priority="2344">
      <formula>IF(RIGHT(TEXT(AI449,"0.#"),1)=".",TRUE,FALSE)</formula>
    </cfRule>
  </conditionalFormatting>
  <conditionalFormatting sqref="AQ449">
    <cfRule type="expression" dxfId="2101" priority="2339">
      <formula>IF(RIGHT(TEXT(AQ449,"0.#"),1)=".",FALSE,TRUE)</formula>
    </cfRule>
    <cfRule type="expression" dxfId="2100" priority="2340">
      <formula>IF(RIGHT(TEXT(AQ449,"0.#"),1)=".",TRUE,FALSE)</formula>
    </cfRule>
  </conditionalFormatting>
  <conditionalFormatting sqref="AQ450">
    <cfRule type="expression" dxfId="2099" priority="2337">
      <formula>IF(RIGHT(TEXT(AQ450,"0.#"),1)=".",FALSE,TRUE)</formula>
    </cfRule>
    <cfRule type="expression" dxfId="2098" priority="2338">
      <formula>IF(RIGHT(TEXT(AQ450,"0.#"),1)=".",TRUE,FALSE)</formula>
    </cfRule>
  </conditionalFormatting>
  <conditionalFormatting sqref="AQ448">
    <cfRule type="expression" dxfId="2097" priority="2335">
      <formula>IF(RIGHT(TEXT(AQ448,"0.#"),1)=".",FALSE,TRUE)</formula>
    </cfRule>
    <cfRule type="expression" dxfId="2096" priority="2336">
      <formula>IF(RIGHT(TEXT(AQ448,"0.#"),1)=".",TRUE,FALSE)</formula>
    </cfRule>
  </conditionalFormatting>
  <conditionalFormatting sqref="AE453">
    <cfRule type="expression" dxfId="2095" priority="2333">
      <formula>IF(RIGHT(TEXT(AE453,"0.#"),1)=".",FALSE,TRUE)</formula>
    </cfRule>
    <cfRule type="expression" dxfId="2094" priority="2334">
      <formula>IF(RIGHT(TEXT(AE453,"0.#"),1)=".",TRUE,FALSE)</formula>
    </cfRule>
  </conditionalFormatting>
  <conditionalFormatting sqref="AM455">
    <cfRule type="expression" dxfId="2093" priority="2323">
      <formula>IF(RIGHT(TEXT(AM455,"0.#"),1)=".",FALSE,TRUE)</formula>
    </cfRule>
    <cfRule type="expression" dxfId="2092" priority="2324">
      <formula>IF(RIGHT(TEXT(AM455,"0.#"),1)=".",TRUE,FALSE)</formula>
    </cfRule>
  </conditionalFormatting>
  <conditionalFormatting sqref="AE454">
    <cfRule type="expression" dxfId="2091" priority="2331">
      <formula>IF(RIGHT(TEXT(AE454,"0.#"),1)=".",FALSE,TRUE)</formula>
    </cfRule>
    <cfRule type="expression" dxfId="2090" priority="2332">
      <formula>IF(RIGHT(TEXT(AE454,"0.#"),1)=".",TRUE,FALSE)</formula>
    </cfRule>
  </conditionalFormatting>
  <conditionalFormatting sqref="AE455">
    <cfRule type="expression" dxfId="2089" priority="2329">
      <formula>IF(RIGHT(TEXT(AE455,"0.#"),1)=".",FALSE,TRUE)</formula>
    </cfRule>
    <cfRule type="expression" dxfId="2088" priority="2330">
      <formula>IF(RIGHT(TEXT(AE455,"0.#"),1)=".",TRUE,FALSE)</formula>
    </cfRule>
  </conditionalFormatting>
  <conditionalFormatting sqref="AM453">
    <cfRule type="expression" dxfId="2087" priority="2327">
      <formula>IF(RIGHT(TEXT(AM453,"0.#"),1)=".",FALSE,TRUE)</formula>
    </cfRule>
    <cfRule type="expression" dxfId="2086" priority="2328">
      <formula>IF(RIGHT(TEXT(AM453,"0.#"),1)=".",TRUE,FALSE)</formula>
    </cfRule>
  </conditionalFormatting>
  <conditionalFormatting sqref="AM454">
    <cfRule type="expression" dxfId="2085" priority="2325">
      <formula>IF(RIGHT(TEXT(AM454,"0.#"),1)=".",FALSE,TRUE)</formula>
    </cfRule>
    <cfRule type="expression" dxfId="2084" priority="2326">
      <formula>IF(RIGHT(TEXT(AM454,"0.#"),1)=".",TRUE,FALSE)</formula>
    </cfRule>
  </conditionalFormatting>
  <conditionalFormatting sqref="AU453">
    <cfRule type="expression" dxfId="2083" priority="2321">
      <formula>IF(RIGHT(TEXT(AU453,"0.#"),1)=".",FALSE,TRUE)</formula>
    </cfRule>
    <cfRule type="expression" dxfId="2082" priority="2322">
      <formula>IF(RIGHT(TEXT(AU453,"0.#"),1)=".",TRUE,FALSE)</formula>
    </cfRule>
  </conditionalFormatting>
  <conditionalFormatting sqref="AU454">
    <cfRule type="expression" dxfId="2081" priority="2319">
      <formula>IF(RIGHT(TEXT(AU454,"0.#"),1)=".",FALSE,TRUE)</formula>
    </cfRule>
    <cfRule type="expression" dxfId="2080" priority="2320">
      <formula>IF(RIGHT(TEXT(AU454,"0.#"),1)=".",TRUE,FALSE)</formula>
    </cfRule>
  </conditionalFormatting>
  <conditionalFormatting sqref="AU455">
    <cfRule type="expression" dxfId="2079" priority="2317">
      <formula>IF(RIGHT(TEXT(AU455,"0.#"),1)=".",FALSE,TRUE)</formula>
    </cfRule>
    <cfRule type="expression" dxfId="2078" priority="2318">
      <formula>IF(RIGHT(TEXT(AU455,"0.#"),1)=".",TRUE,FALSE)</formula>
    </cfRule>
  </conditionalFormatting>
  <conditionalFormatting sqref="AI455">
    <cfRule type="expression" dxfId="2077" priority="2311">
      <formula>IF(RIGHT(TEXT(AI455,"0.#"),1)=".",FALSE,TRUE)</formula>
    </cfRule>
    <cfRule type="expression" dxfId="2076" priority="2312">
      <formula>IF(RIGHT(TEXT(AI455,"0.#"),1)=".",TRUE,FALSE)</formula>
    </cfRule>
  </conditionalFormatting>
  <conditionalFormatting sqref="AI453">
    <cfRule type="expression" dxfId="2075" priority="2315">
      <formula>IF(RIGHT(TEXT(AI453,"0.#"),1)=".",FALSE,TRUE)</formula>
    </cfRule>
    <cfRule type="expression" dxfId="2074" priority="2316">
      <formula>IF(RIGHT(TEXT(AI453,"0.#"),1)=".",TRUE,FALSE)</formula>
    </cfRule>
  </conditionalFormatting>
  <conditionalFormatting sqref="AI454">
    <cfRule type="expression" dxfId="2073" priority="2313">
      <formula>IF(RIGHT(TEXT(AI454,"0.#"),1)=".",FALSE,TRUE)</formula>
    </cfRule>
    <cfRule type="expression" dxfId="2072" priority="2314">
      <formula>IF(RIGHT(TEXT(AI454,"0.#"),1)=".",TRUE,FALSE)</formula>
    </cfRule>
  </conditionalFormatting>
  <conditionalFormatting sqref="AQ454">
    <cfRule type="expression" dxfId="2071" priority="2309">
      <formula>IF(RIGHT(TEXT(AQ454,"0.#"),1)=".",FALSE,TRUE)</formula>
    </cfRule>
    <cfRule type="expression" dxfId="2070" priority="2310">
      <formula>IF(RIGHT(TEXT(AQ454,"0.#"),1)=".",TRUE,FALSE)</formula>
    </cfRule>
  </conditionalFormatting>
  <conditionalFormatting sqref="AQ455">
    <cfRule type="expression" dxfId="2069" priority="2307">
      <formula>IF(RIGHT(TEXT(AQ455,"0.#"),1)=".",FALSE,TRUE)</formula>
    </cfRule>
    <cfRule type="expression" dxfId="2068" priority="2308">
      <formula>IF(RIGHT(TEXT(AQ455,"0.#"),1)=".",TRUE,FALSE)</formula>
    </cfRule>
  </conditionalFormatting>
  <conditionalFormatting sqref="AQ453">
    <cfRule type="expression" dxfId="2067" priority="2305">
      <formula>IF(RIGHT(TEXT(AQ453,"0.#"),1)=".",FALSE,TRUE)</formula>
    </cfRule>
    <cfRule type="expression" dxfId="2066" priority="2306">
      <formula>IF(RIGHT(TEXT(AQ453,"0.#"),1)=".",TRUE,FALSE)</formula>
    </cfRule>
  </conditionalFormatting>
  <conditionalFormatting sqref="AE487">
    <cfRule type="expression" dxfId="2065" priority="2183">
      <formula>IF(RIGHT(TEXT(AE487,"0.#"),1)=".",FALSE,TRUE)</formula>
    </cfRule>
    <cfRule type="expression" dxfId="2064" priority="2184">
      <formula>IF(RIGHT(TEXT(AE487,"0.#"),1)=".",TRUE,FALSE)</formula>
    </cfRule>
  </conditionalFormatting>
  <conditionalFormatting sqref="AE488">
    <cfRule type="expression" dxfId="2063" priority="2181">
      <formula>IF(RIGHT(TEXT(AE488,"0.#"),1)=".",FALSE,TRUE)</formula>
    </cfRule>
    <cfRule type="expression" dxfId="2062" priority="2182">
      <formula>IF(RIGHT(TEXT(AE488,"0.#"),1)=".",TRUE,FALSE)</formula>
    </cfRule>
  </conditionalFormatting>
  <conditionalFormatting sqref="AE489">
    <cfRule type="expression" dxfId="2061" priority="2179">
      <formula>IF(RIGHT(TEXT(AE489,"0.#"),1)=".",FALSE,TRUE)</formula>
    </cfRule>
    <cfRule type="expression" dxfId="2060" priority="2180">
      <formula>IF(RIGHT(TEXT(AE489,"0.#"),1)=".",TRUE,FALSE)</formula>
    </cfRule>
  </conditionalFormatting>
  <conditionalFormatting sqref="AU487">
    <cfRule type="expression" dxfId="2059" priority="2171">
      <formula>IF(RIGHT(TEXT(AU487,"0.#"),1)=".",FALSE,TRUE)</formula>
    </cfRule>
    <cfRule type="expression" dxfId="2058" priority="2172">
      <formula>IF(RIGHT(TEXT(AU487,"0.#"),1)=".",TRUE,FALSE)</formula>
    </cfRule>
  </conditionalFormatting>
  <conditionalFormatting sqref="AU488">
    <cfRule type="expression" dxfId="2057" priority="2169">
      <formula>IF(RIGHT(TEXT(AU488,"0.#"),1)=".",FALSE,TRUE)</formula>
    </cfRule>
    <cfRule type="expression" dxfId="2056" priority="2170">
      <formula>IF(RIGHT(TEXT(AU488,"0.#"),1)=".",TRUE,FALSE)</formula>
    </cfRule>
  </conditionalFormatting>
  <conditionalFormatting sqref="AU489">
    <cfRule type="expression" dxfId="2055" priority="2167">
      <formula>IF(RIGHT(TEXT(AU489,"0.#"),1)=".",FALSE,TRUE)</formula>
    </cfRule>
    <cfRule type="expression" dxfId="2054" priority="2168">
      <formula>IF(RIGHT(TEXT(AU489,"0.#"),1)=".",TRUE,FALSE)</formula>
    </cfRule>
  </conditionalFormatting>
  <conditionalFormatting sqref="AQ488">
    <cfRule type="expression" dxfId="2053" priority="2159">
      <formula>IF(RIGHT(TEXT(AQ488,"0.#"),1)=".",FALSE,TRUE)</formula>
    </cfRule>
    <cfRule type="expression" dxfId="2052" priority="2160">
      <formula>IF(RIGHT(TEXT(AQ488,"0.#"),1)=".",TRUE,FALSE)</formula>
    </cfRule>
  </conditionalFormatting>
  <conditionalFormatting sqref="AQ489">
    <cfRule type="expression" dxfId="2051" priority="2157">
      <formula>IF(RIGHT(TEXT(AQ489,"0.#"),1)=".",FALSE,TRUE)</formula>
    </cfRule>
    <cfRule type="expression" dxfId="2050" priority="2158">
      <formula>IF(RIGHT(TEXT(AQ489,"0.#"),1)=".",TRUE,FALSE)</formula>
    </cfRule>
  </conditionalFormatting>
  <conditionalFormatting sqref="AQ487">
    <cfRule type="expression" dxfId="2049" priority="2155">
      <formula>IF(RIGHT(TEXT(AQ487,"0.#"),1)=".",FALSE,TRUE)</formula>
    </cfRule>
    <cfRule type="expression" dxfId="2048" priority="2156">
      <formula>IF(RIGHT(TEXT(AQ487,"0.#"),1)=".",TRUE,FALSE)</formula>
    </cfRule>
  </conditionalFormatting>
  <conditionalFormatting sqref="AE512">
    <cfRule type="expression" dxfId="2047" priority="2153">
      <formula>IF(RIGHT(TEXT(AE512,"0.#"),1)=".",FALSE,TRUE)</formula>
    </cfRule>
    <cfRule type="expression" dxfId="2046" priority="2154">
      <formula>IF(RIGHT(TEXT(AE512,"0.#"),1)=".",TRUE,FALSE)</formula>
    </cfRule>
  </conditionalFormatting>
  <conditionalFormatting sqref="AE513">
    <cfRule type="expression" dxfId="2045" priority="2151">
      <formula>IF(RIGHT(TEXT(AE513,"0.#"),1)=".",FALSE,TRUE)</formula>
    </cfRule>
    <cfRule type="expression" dxfId="2044" priority="2152">
      <formula>IF(RIGHT(TEXT(AE513,"0.#"),1)=".",TRUE,FALSE)</formula>
    </cfRule>
  </conditionalFormatting>
  <conditionalFormatting sqref="AE514">
    <cfRule type="expression" dxfId="2043" priority="2149">
      <formula>IF(RIGHT(TEXT(AE514,"0.#"),1)=".",FALSE,TRUE)</formula>
    </cfRule>
    <cfRule type="expression" dxfId="2042" priority="2150">
      <formula>IF(RIGHT(TEXT(AE514,"0.#"),1)=".",TRUE,FALSE)</formula>
    </cfRule>
  </conditionalFormatting>
  <conditionalFormatting sqref="AU512">
    <cfRule type="expression" dxfId="2041" priority="2141">
      <formula>IF(RIGHT(TEXT(AU512,"0.#"),1)=".",FALSE,TRUE)</formula>
    </cfRule>
    <cfRule type="expression" dxfId="2040" priority="2142">
      <formula>IF(RIGHT(TEXT(AU512,"0.#"),1)=".",TRUE,FALSE)</formula>
    </cfRule>
  </conditionalFormatting>
  <conditionalFormatting sqref="AU513">
    <cfRule type="expression" dxfId="2039" priority="2139">
      <formula>IF(RIGHT(TEXT(AU513,"0.#"),1)=".",FALSE,TRUE)</formula>
    </cfRule>
    <cfRule type="expression" dxfId="2038" priority="2140">
      <formula>IF(RIGHT(TEXT(AU513,"0.#"),1)=".",TRUE,FALSE)</formula>
    </cfRule>
  </conditionalFormatting>
  <conditionalFormatting sqref="AU514">
    <cfRule type="expression" dxfId="2037" priority="2137">
      <formula>IF(RIGHT(TEXT(AU514,"0.#"),1)=".",FALSE,TRUE)</formula>
    </cfRule>
    <cfRule type="expression" dxfId="2036" priority="2138">
      <formula>IF(RIGHT(TEXT(AU514,"0.#"),1)=".",TRUE,FALSE)</formula>
    </cfRule>
  </conditionalFormatting>
  <conditionalFormatting sqref="AQ513">
    <cfRule type="expression" dxfId="2035" priority="2129">
      <formula>IF(RIGHT(TEXT(AQ513,"0.#"),1)=".",FALSE,TRUE)</formula>
    </cfRule>
    <cfRule type="expression" dxfId="2034" priority="2130">
      <formula>IF(RIGHT(TEXT(AQ513,"0.#"),1)=".",TRUE,FALSE)</formula>
    </cfRule>
  </conditionalFormatting>
  <conditionalFormatting sqref="AQ514">
    <cfRule type="expression" dxfId="2033" priority="2127">
      <formula>IF(RIGHT(TEXT(AQ514,"0.#"),1)=".",FALSE,TRUE)</formula>
    </cfRule>
    <cfRule type="expression" dxfId="2032" priority="2128">
      <formula>IF(RIGHT(TEXT(AQ514,"0.#"),1)=".",TRUE,FALSE)</formula>
    </cfRule>
  </conditionalFormatting>
  <conditionalFormatting sqref="AQ512">
    <cfRule type="expression" dxfId="2031" priority="2125">
      <formula>IF(RIGHT(TEXT(AQ512,"0.#"),1)=".",FALSE,TRUE)</formula>
    </cfRule>
    <cfRule type="expression" dxfId="2030" priority="2126">
      <formula>IF(RIGHT(TEXT(AQ512,"0.#"),1)=".",TRUE,FALSE)</formula>
    </cfRule>
  </conditionalFormatting>
  <conditionalFormatting sqref="AE517">
    <cfRule type="expression" dxfId="2029" priority="2003">
      <formula>IF(RIGHT(TEXT(AE517,"0.#"),1)=".",FALSE,TRUE)</formula>
    </cfRule>
    <cfRule type="expression" dxfId="2028" priority="2004">
      <formula>IF(RIGHT(TEXT(AE517,"0.#"),1)=".",TRUE,FALSE)</formula>
    </cfRule>
  </conditionalFormatting>
  <conditionalFormatting sqref="AE518">
    <cfRule type="expression" dxfId="2027" priority="2001">
      <formula>IF(RIGHT(TEXT(AE518,"0.#"),1)=".",FALSE,TRUE)</formula>
    </cfRule>
    <cfRule type="expression" dxfId="2026" priority="2002">
      <formula>IF(RIGHT(TEXT(AE518,"0.#"),1)=".",TRUE,FALSE)</formula>
    </cfRule>
  </conditionalFormatting>
  <conditionalFormatting sqref="AE519">
    <cfRule type="expression" dxfId="2025" priority="1999">
      <formula>IF(RIGHT(TEXT(AE519,"0.#"),1)=".",FALSE,TRUE)</formula>
    </cfRule>
    <cfRule type="expression" dxfId="2024" priority="2000">
      <formula>IF(RIGHT(TEXT(AE519,"0.#"),1)=".",TRUE,FALSE)</formula>
    </cfRule>
  </conditionalFormatting>
  <conditionalFormatting sqref="AU517">
    <cfRule type="expression" dxfId="2023" priority="1991">
      <formula>IF(RIGHT(TEXT(AU517,"0.#"),1)=".",FALSE,TRUE)</formula>
    </cfRule>
    <cfRule type="expression" dxfId="2022" priority="1992">
      <formula>IF(RIGHT(TEXT(AU517,"0.#"),1)=".",TRUE,FALSE)</formula>
    </cfRule>
  </conditionalFormatting>
  <conditionalFormatting sqref="AU519">
    <cfRule type="expression" dxfId="2021" priority="1987">
      <formula>IF(RIGHT(TEXT(AU519,"0.#"),1)=".",FALSE,TRUE)</formula>
    </cfRule>
    <cfRule type="expression" dxfId="2020" priority="1988">
      <formula>IF(RIGHT(TEXT(AU519,"0.#"),1)=".",TRUE,FALSE)</formula>
    </cfRule>
  </conditionalFormatting>
  <conditionalFormatting sqref="AQ518">
    <cfRule type="expression" dxfId="2019" priority="1979">
      <formula>IF(RIGHT(TEXT(AQ518,"0.#"),1)=".",FALSE,TRUE)</formula>
    </cfRule>
    <cfRule type="expression" dxfId="2018" priority="1980">
      <formula>IF(RIGHT(TEXT(AQ518,"0.#"),1)=".",TRUE,FALSE)</formula>
    </cfRule>
  </conditionalFormatting>
  <conditionalFormatting sqref="AQ519">
    <cfRule type="expression" dxfId="2017" priority="1977">
      <formula>IF(RIGHT(TEXT(AQ519,"0.#"),1)=".",FALSE,TRUE)</formula>
    </cfRule>
    <cfRule type="expression" dxfId="2016" priority="1978">
      <formula>IF(RIGHT(TEXT(AQ519,"0.#"),1)=".",TRUE,FALSE)</formula>
    </cfRule>
  </conditionalFormatting>
  <conditionalFormatting sqref="AQ517">
    <cfRule type="expression" dxfId="2015" priority="1975">
      <formula>IF(RIGHT(TEXT(AQ517,"0.#"),1)=".",FALSE,TRUE)</formula>
    </cfRule>
    <cfRule type="expression" dxfId="2014" priority="1976">
      <formula>IF(RIGHT(TEXT(AQ517,"0.#"),1)=".",TRUE,FALSE)</formula>
    </cfRule>
  </conditionalFormatting>
  <conditionalFormatting sqref="AE522">
    <cfRule type="expression" dxfId="2013" priority="1973">
      <formula>IF(RIGHT(TEXT(AE522,"0.#"),1)=".",FALSE,TRUE)</formula>
    </cfRule>
    <cfRule type="expression" dxfId="2012" priority="1974">
      <formula>IF(RIGHT(TEXT(AE522,"0.#"),1)=".",TRUE,FALSE)</formula>
    </cfRule>
  </conditionalFormatting>
  <conditionalFormatting sqref="AE523">
    <cfRule type="expression" dxfId="2011" priority="1971">
      <formula>IF(RIGHT(TEXT(AE523,"0.#"),1)=".",FALSE,TRUE)</formula>
    </cfRule>
    <cfRule type="expression" dxfId="2010" priority="1972">
      <formula>IF(RIGHT(TEXT(AE523,"0.#"),1)=".",TRUE,FALSE)</formula>
    </cfRule>
  </conditionalFormatting>
  <conditionalFormatting sqref="AE524">
    <cfRule type="expression" dxfId="2009" priority="1969">
      <formula>IF(RIGHT(TEXT(AE524,"0.#"),1)=".",FALSE,TRUE)</formula>
    </cfRule>
    <cfRule type="expression" dxfId="2008" priority="1970">
      <formula>IF(RIGHT(TEXT(AE524,"0.#"),1)=".",TRUE,FALSE)</formula>
    </cfRule>
  </conditionalFormatting>
  <conditionalFormatting sqref="AU522">
    <cfRule type="expression" dxfId="2007" priority="1961">
      <formula>IF(RIGHT(TEXT(AU522,"0.#"),1)=".",FALSE,TRUE)</formula>
    </cfRule>
    <cfRule type="expression" dxfId="2006" priority="1962">
      <formula>IF(RIGHT(TEXT(AU522,"0.#"),1)=".",TRUE,FALSE)</formula>
    </cfRule>
  </conditionalFormatting>
  <conditionalFormatting sqref="AU523">
    <cfRule type="expression" dxfId="2005" priority="1959">
      <formula>IF(RIGHT(TEXT(AU523,"0.#"),1)=".",FALSE,TRUE)</formula>
    </cfRule>
    <cfRule type="expression" dxfId="2004" priority="1960">
      <formula>IF(RIGHT(TEXT(AU523,"0.#"),1)=".",TRUE,FALSE)</formula>
    </cfRule>
  </conditionalFormatting>
  <conditionalFormatting sqref="AU524">
    <cfRule type="expression" dxfId="2003" priority="1957">
      <formula>IF(RIGHT(TEXT(AU524,"0.#"),1)=".",FALSE,TRUE)</formula>
    </cfRule>
    <cfRule type="expression" dxfId="2002" priority="1958">
      <formula>IF(RIGHT(TEXT(AU524,"0.#"),1)=".",TRUE,FALSE)</formula>
    </cfRule>
  </conditionalFormatting>
  <conditionalFormatting sqref="AQ523">
    <cfRule type="expression" dxfId="2001" priority="1949">
      <formula>IF(RIGHT(TEXT(AQ523,"0.#"),1)=".",FALSE,TRUE)</formula>
    </cfRule>
    <cfRule type="expression" dxfId="2000" priority="1950">
      <formula>IF(RIGHT(TEXT(AQ523,"0.#"),1)=".",TRUE,FALSE)</formula>
    </cfRule>
  </conditionalFormatting>
  <conditionalFormatting sqref="AQ524">
    <cfRule type="expression" dxfId="1999" priority="1947">
      <formula>IF(RIGHT(TEXT(AQ524,"0.#"),1)=".",FALSE,TRUE)</formula>
    </cfRule>
    <cfRule type="expression" dxfId="1998" priority="1948">
      <formula>IF(RIGHT(TEXT(AQ524,"0.#"),1)=".",TRUE,FALSE)</formula>
    </cfRule>
  </conditionalFormatting>
  <conditionalFormatting sqref="AQ522">
    <cfRule type="expression" dxfId="1997" priority="1945">
      <formula>IF(RIGHT(TEXT(AQ522,"0.#"),1)=".",FALSE,TRUE)</formula>
    </cfRule>
    <cfRule type="expression" dxfId="1996" priority="1946">
      <formula>IF(RIGHT(TEXT(AQ522,"0.#"),1)=".",TRUE,FALSE)</formula>
    </cfRule>
  </conditionalFormatting>
  <conditionalFormatting sqref="AE527">
    <cfRule type="expression" dxfId="1995" priority="1943">
      <formula>IF(RIGHT(TEXT(AE527,"0.#"),1)=".",FALSE,TRUE)</formula>
    </cfRule>
    <cfRule type="expression" dxfId="1994" priority="1944">
      <formula>IF(RIGHT(TEXT(AE527,"0.#"),1)=".",TRUE,FALSE)</formula>
    </cfRule>
  </conditionalFormatting>
  <conditionalFormatting sqref="AE528">
    <cfRule type="expression" dxfId="1993" priority="1941">
      <formula>IF(RIGHT(TEXT(AE528,"0.#"),1)=".",FALSE,TRUE)</formula>
    </cfRule>
    <cfRule type="expression" dxfId="1992" priority="1942">
      <formula>IF(RIGHT(TEXT(AE528,"0.#"),1)=".",TRUE,FALSE)</formula>
    </cfRule>
  </conditionalFormatting>
  <conditionalFormatting sqref="AE529">
    <cfRule type="expression" dxfId="1991" priority="1939">
      <formula>IF(RIGHT(TEXT(AE529,"0.#"),1)=".",FALSE,TRUE)</formula>
    </cfRule>
    <cfRule type="expression" dxfId="1990" priority="1940">
      <formula>IF(RIGHT(TEXT(AE529,"0.#"),1)=".",TRUE,FALSE)</formula>
    </cfRule>
  </conditionalFormatting>
  <conditionalFormatting sqref="AU527">
    <cfRule type="expression" dxfId="1989" priority="1931">
      <formula>IF(RIGHT(TEXT(AU527,"0.#"),1)=".",FALSE,TRUE)</formula>
    </cfRule>
    <cfRule type="expression" dxfId="1988" priority="1932">
      <formula>IF(RIGHT(TEXT(AU527,"0.#"),1)=".",TRUE,FALSE)</formula>
    </cfRule>
  </conditionalFormatting>
  <conditionalFormatting sqref="AU528">
    <cfRule type="expression" dxfId="1987" priority="1929">
      <formula>IF(RIGHT(TEXT(AU528,"0.#"),1)=".",FALSE,TRUE)</formula>
    </cfRule>
    <cfRule type="expression" dxfId="1986" priority="1930">
      <formula>IF(RIGHT(TEXT(AU528,"0.#"),1)=".",TRUE,FALSE)</formula>
    </cfRule>
  </conditionalFormatting>
  <conditionalFormatting sqref="AU529">
    <cfRule type="expression" dxfId="1985" priority="1927">
      <formula>IF(RIGHT(TEXT(AU529,"0.#"),1)=".",FALSE,TRUE)</formula>
    </cfRule>
    <cfRule type="expression" dxfId="1984" priority="1928">
      <formula>IF(RIGHT(TEXT(AU529,"0.#"),1)=".",TRUE,FALSE)</formula>
    </cfRule>
  </conditionalFormatting>
  <conditionalFormatting sqref="AQ528">
    <cfRule type="expression" dxfId="1983" priority="1919">
      <formula>IF(RIGHT(TEXT(AQ528,"0.#"),1)=".",FALSE,TRUE)</formula>
    </cfRule>
    <cfRule type="expression" dxfId="1982" priority="1920">
      <formula>IF(RIGHT(TEXT(AQ528,"0.#"),1)=".",TRUE,FALSE)</formula>
    </cfRule>
  </conditionalFormatting>
  <conditionalFormatting sqref="AQ529">
    <cfRule type="expression" dxfId="1981" priority="1917">
      <formula>IF(RIGHT(TEXT(AQ529,"0.#"),1)=".",FALSE,TRUE)</formula>
    </cfRule>
    <cfRule type="expression" dxfId="1980" priority="1918">
      <formula>IF(RIGHT(TEXT(AQ529,"0.#"),1)=".",TRUE,FALSE)</formula>
    </cfRule>
  </conditionalFormatting>
  <conditionalFormatting sqref="AQ527">
    <cfRule type="expression" dxfId="1979" priority="1915">
      <formula>IF(RIGHT(TEXT(AQ527,"0.#"),1)=".",FALSE,TRUE)</formula>
    </cfRule>
    <cfRule type="expression" dxfId="1978" priority="1916">
      <formula>IF(RIGHT(TEXT(AQ527,"0.#"),1)=".",TRUE,FALSE)</formula>
    </cfRule>
  </conditionalFormatting>
  <conditionalFormatting sqref="AE532">
    <cfRule type="expression" dxfId="1977" priority="1913">
      <formula>IF(RIGHT(TEXT(AE532,"0.#"),1)=".",FALSE,TRUE)</formula>
    </cfRule>
    <cfRule type="expression" dxfId="1976" priority="1914">
      <formula>IF(RIGHT(TEXT(AE532,"0.#"),1)=".",TRUE,FALSE)</formula>
    </cfRule>
  </conditionalFormatting>
  <conditionalFormatting sqref="AM534">
    <cfRule type="expression" dxfId="1975" priority="1903">
      <formula>IF(RIGHT(TEXT(AM534,"0.#"),1)=".",FALSE,TRUE)</formula>
    </cfRule>
    <cfRule type="expression" dxfId="1974" priority="1904">
      <formula>IF(RIGHT(TEXT(AM534,"0.#"),1)=".",TRUE,FALSE)</formula>
    </cfRule>
  </conditionalFormatting>
  <conditionalFormatting sqref="AE533">
    <cfRule type="expression" dxfId="1973" priority="1911">
      <formula>IF(RIGHT(TEXT(AE533,"0.#"),1)=".",FALSE,TRUE)</formula>
    </cfRule>
    <cfRule type="expression" dxfId="1972" priority="1912">
      <formula>IF(RIGHT(TEXT(AE533,"0.#"),1)=".",TRUE,FALSE)</formula>
    </cfRule>
  </conditionalFormatting>
  <conditionalFormatting sqref="AE534">
    <cfRule type="expression" dxfId="1971" priority="1909">
      <formula>IF(RIGHT(TEXT(AE534,"0.#"),1)=".",FALSE,TRUE)</formula>
    </cfRule>
    <cfRule type="expression" dxfId="1970" priority="1910">
      <formula>IF(RIGHT(TEXT(AE534,"0.#"),1)=".",TRUE,FALSE)</formula>
    </cfRule>
  </conditionalFormatting>
  <conditionalFormatting sqref="AM532">
    <cfRule type="expression" dxfId="1969" priority="1907">
      <formula>IF(RIGHT(TEXT(AM532,"0.#"),1)=".",FALSE,TRUE)</formula>
    </cfRule>
    <cfRule type="expression" dxfId="1968" priority="1908">
      <formula>IF(RIGHT(TEXT(AM532,"0.#"),1)=".",TRUE,FALSE)</formula>
    </cfRule>
  </conditionalFormatting>
  <conditionalFormatting sqref="AM533">
    <cfRule type="expression" dxfId="1967" priority="1905">
      <formula>IF(RIGHT(TEXT(AM533,"0.#"),1)=".",FALSE,TRUE)</formula>
    </cfRule>
    <cfRule type="expression" dxfId="1966" priority="1906">
      <formula>IF(RIGHT(TEXT(AM533,"0.#"),1)=".",TRUE,FALSE)</formula>
    </cfRule>
  </conditionalFormatting>
  <conditionalFormatting sqref="AU532">
    <cfRule type="expression" dxfId="1965" priority="1901">
      <formula>IF(RIGHT(TEXT(AU532,"0.#"),1)=".",FALSE,TRUE)</formula>
    </cfRule>
    <cfRule type="expression" dxfId="1964" priority="1902">
      <formula>IF(RIGHT(TEXT(AU532,"0.#"),1)=".",TRUE,FALSE)</formula>
    </cfRule>
  </conditionalFormatting>
  <conditionalFormatting sqref="AU533">
    <cfRule type="expression" dxfId="1963" priority="1899">
      <formula>IF(RIGHT(TEXT(AU533,"0.#"),1)=".",FALSE,TRUE)</formula>
    </cfRule>
    <cfRule type="expression" dxfId="1962" priority="1900">
      <formula>IF(RIGHT(TEXT(AU533,"0.#"),1)=".",TRUE,FALSE)</formula>
    </cfRule>
  </conditionalFormatting>
  <conditionalFormatting sqref="AU534">
    <cfRule type="expression" dxfId="1961" priority="1897">
      <formula>IF(RIGHT(TEXT(AU534,"0.#"),1)=".",FALSE,TRUE)</formula>
    </cfRule>
    <cfRule type="expression" dxfId="1960" priority="1898">
      <formula>IF(RIGHT(TEXT(AU534,"0.#"),1)=".",TRUE,FALSE)</formula>
    </cfRule>
  </conditionalFormatting>
  <conditionalFormatting sqref="AI534">
    <cfRule type="expression" dxfId="1959" priority="1891">
      <formula>IF(RIGHT(TEXT(AI534,"0.#"),1)=".",FALSE,TRUE)</formula>
    </cfRule>
    <cfRule type="expression" dxfId="1958" priority="1892">
      <formula>IF(RIGHT(TEXT(AI534,"0.#"),1)=".",TRUE,FALSE)</formula>
    </cfRule>
  </conditionalFormatting>
  <conditionalFormatting sqref="AI532">
    <cfRule type="expression" dxfId="1957" priority="1895">
      <formula>IF(RIGHT(TEXT(AI532,"0.#"),1)=".",FALSE,TRUE)</formula>
    </cfRule>
    <cfRule type="expression" dxfId="1956" priority="1896">
      <formula>IF(RIGHT(TEXT(AI532,"0.#"),1)=".",TRUE,FALSE)</formula>
    </cfRule>
  </conditionalFormatting>
  <conditionalFormatting sqref="AI533">
    <cfRule type="expression" dxfId="1955" priority="1893">
      <formula>IF(RIGHT(TEXT(AI533,"0.#"),1)=".",FALSE,TRUE)</formula>
    </cfRule>
    <cfRule type="expression" dxfId="1954" priority="1894">
      <formula>IF(RIGHT(TEXT(AI533,"0.#"),1)=".",TRUE,FALSE)</formula>
    </cfRule>
  </conditionalFormatting>
  <conditionalFormatting sqref="AQ533">
    <cfRule type="expression" dxfId="1953" priority="1889">
      <formula>IF(RIGHT(TEXT(AQ533,"0.#"),1)=".",FALSE,TRUE)</formula>
    </cfRule>
    <cfRule type="expression" dxfId="1952" priority="1890">
      <formula>IF(RIGHT(TEXT(AQ533,"0.#"),1)=".",TRUE,FALSE)</formula>
    </cfRule>
  </conditionalFormatting>
  <conditionalFormatting sqref="AQ534">
    <cfRule type="expression" dxfId="1951" priority="1887">
      <formula>IF(RIGHT(TEXT(AQ534,"0.#"),1)=".",FALSE,TRUE)</formula>
    </cfRule>
    <cfRule type="expression" dxfId="1950" priority="1888">
      <formula>IF(RIGHT(TEXT(AQ534,"0.#"),1)=".",TRUE,FALSE)</formula>
    </cfRule>
  </conditionalFormatting>
  <conditionalFormatting sqref="AQ532">
    <cfRule type="expression" dxfId="1949" priority="1885">
      <formula>IF(RIGHT(TEXT(AQ532,"0.#"),1)=".",FALSE,TRUE)</formula>
    </cfRule>
    <cfRule type="expression" dxfId="1948" priority="1886">
      <formula>IF(RIGHT(TEXT(AQ532,"0.#"),1)=".",TRUE,FALSE)</formula>
    </cfRule>
  </conditionalFormatting>
  <conditionalFormatting sqref="AE541">
    <cfRule type="expression" dxfId="1947" priority="1883">
      <formula>IF(RIGHT(TEXT(AE541,"0.#"),1)=".",FALSE,TRUE)</formula>
    </cfRule>
    <cfRule type="expression" dxfId="1946" priority="1884">
      <formula>IF(RIGHT(TEXT(AE541,"0.#"),1)=".",TRUE,FALSE)</formula>
    </cfRule>
  </conditionalFormatting>
  <conditionalFormatting sqref="AE542">
    <cfRule type="expression" dxfId="1945" priority="1881">
      <formula>IF(RIGHT(TEXT(AE542,"0.#"),1)=".",FALSE,TRUE)</formula>
    </cfRule>
    <cfRule type="expression" dxfId="1944" priority="1882">
      <formula>IF(RIGHT(TEXT(AE542,"0.#"),1)=".",TRUE,FALSE)</formula>
    </cfRule>
  </conditionalFormatting>
  <conditionalFormatting sqref="AE543">
    <cfRule type="expression" dxfId="1943" priority="1879">
      <formula>IF(RIGHT(TEXT(AE543,"0.#"),1)=".",FALSE,TRUE)</formula>
    </cfRule>
    <cfRule type="expression" dxfId="1942" priority="1880">
      <formula>IF(RIGHT(TEXT(AE543,"0.#"),1)=".",TRUE,FALSE)</formula>
    </cfRule>
  </conditionalFormatting>
  <conditionalFormatting sqref="AU541">
    <cfRule type="expression" dxfId="1941" priority="1871">
      <formula>IF(RIGHT(TEXT(AU541,"0.#"),1)=".",FALSE,TRUE)</formula>
    </cfRule>
    <cfRule type="expression" dxfId="1940" priority="1872">
      <formula>IF(RIGHT(TEXT(AU541,"0.#"),1)=".",TRUE,FALSE)</formula>
    </cfRule>
  </conditionalFormatting>
  <conditionalFormatting sqref="AU542">
    <cfRule type="expression" dxfId="1939" priority="1869">
      <formula>IF(RIGHT(TEXT(AU542,"0.#"),1)=".",FALSE,TRUE)</formula>
    </cfRule>
    <cfRule type="expression" dxfId="1938" priority="1870">
      <formula>IF(RIGHT(TEXT(AU542,"0.#"),1)=".",TRUE,FALSE)</formula>
    </cfRule>
  </conditionalFormatting>
  <conditionalFormatting sqref="AU543">
    <cfRule type="expression" dxfId="1937" priority="1867">
      <formula>IF(RIGHT(TEXT(AU543,"0.#"),1)=".",FALSE,TRUE)</formula>
    </cfRule>
    <cfRule type="expression" dxfId="1936" priority="1868">
      <formula>IF(RIGHT(TEXT(AU543,"0.#"),1)=".",TRUE,FALSE)</formula>
    </cfRule>
  </conditionalFormatting>
  <conditionalFormatting sqref="AQ542">
    <cfRule type="expression" dxfId="1935" priority="1859">
      <formula>IF(RIGHT(TEXT(AQ542,"0.#"),1)=".",FALSE,TRUE)</formula>
    </cfRule>
    <cfRule type="expression" dxfId="1934" priority="1860">
      <formula>IF(RIGHT(TEXT(AQ542,"0.#"),1)=".",TRUE,FALSE)</formula>
    </cfRule>
  </conditionalFormatting>
  <conditionalFormatting sqref="AQ543">
    <cfRule type="expression" dxfId="1933" priority="1857">
      <formula>IF(RIGHT(TEXT(AQ543,"0.#"),1)=".",FALSE,TRUE)</formula>
    </cfRule>
    <cfRule type="expression" dxfId="1932" priority="1858">
      <formula>IF(RIGHT(TEXT(AQ543,"0.#"),1)=".",TRUE,FALSE)</formula>
    </cfRule>
  </conditionalFormatting>
  <conditionalFormatting sqref="AQ541">
    <cfRule type="expression" dxfId="1931" priority="1855">
      <formula>IF(RIGHT(TEXT(AQ541,"0.#"),1)=".",FALSE,TRUE)</formula>
    </cfRule>
    <cfRule type="expression" dxfId="1930" priority="1856">
      <formula>IF(RIGHT(TEXT(AQ541,"0.#"),1)=".",TRUE,FALSE)</formula>
    </cfRule>
  </conditionalFormatting>
  <conditionalFormatting sqref="AE566">
    <cfRule type="expression" dxfId="1929" priority="1853">
      <formula>IF(RIGHT(TEXT(AE566,"0.#"),1)=".",FALSE,TRUE)</formula>
    </cfRule>
    <cfRule type="expression" dxfId="1928" priority="1854">
      <formula>IF(RIGHT(TEXT(AE566,"0.#"),1)=".",TRUE,FALSE)</formula>
    </cfRule>
  </conditionalFormatting>
  <conditionalFormatting sqref="AE567">
    <cfRule type="expression" dxfId="1927" priority="1851">
      <formula>IF(RIGHT(TEXT(AE567,"0.#"),1)=".",FALSE,TRUE)</formula>
    </cfRule>
    <cfRule type="expression" dxfId="1926" priority="1852">
      <formula>IF(RIGHT(TEXT(AE567,"0.#"),1)=".",TRUE,FALSE)</formula>
    </cfRule>
  </conditionalFormatting>
  <conditionalFormatting sqref="AE568">
    <cfRule type="expression" dxfId="1925" priority="1849">
      <formula>IF(RIGHT(TEXT(AE568,"0.#"),1)=".",FALSE,TRUE)</formula>
    </cfRule>
    <cfRule type="expression" dxfId="1924" priority="1850">
      <formula>IF(RIGHT(TEXT(AE568,"0.#"),1)=".",TRUE,FALSE)</formula>
    </cfRule>
  </conditionalFormatting>
  <conditionalFormatting sqref="AU566">
    <cfRule type="expression" dxfId="1923" priority="1841">
      <formula>IF(RIGHT(TEXT(AU566,"0.#"),1)=".",FALSE,TRUE)</formula>
    </cfRule>
    <cfRule type="expression" dxfId="1922" priority="1842">
      <formula>IF(RIGHT(TEXT(AU566,"0.#"),1)=".",TRUE,FALSE)</formula>
    </cfRule>
  </conditionalFormatting>
  <conditionalFormatting sqref="AU567">
    <cfRule type="expression" dxfId="1921" priority="1839">
      <formula>IF(RIGHT(TEXT(AU567,"0.#"),1)=".",FALSE,TRUE)</formula>
    </cfRule>
    <cfRule type="expression" dxfId="1920" priority="1840">
      <formula>IF(RIGHT(TEXT(AU567,"0.#"),1)=".",TRUE,FALSE)</formula>
    </cfRule>
  </conditionalFormatting>
  <conditionalFormatting sqref="AU568">
    <cfRule type="expression" dxfId="1919" priority="1837">
      <formula>IF(RIGHT(TEXT(AU568,"0.#"),1)=".",FALSE,TRUE)</formula>
    </cfRule>
    <cfRule type="expression" dxfId="1918" priority="1838">
      <formula>IF(RIGHT(TEXT(AU568,"0.#"),1)=".",TRUE,FALSE)</formula>
    </cfRule>
  </conditionalFormatting>
  <conditionalFormatting sqref="AQ567">
    <cfRule type="expression" dxfId="1917" priority="1829">
      <formula>IF(RIGHT(TEXT(AQ567,"0.#"),1)=".",FALSE,TRUE)</formula>
    </cfRule>
    <cfRule type="expression" dxfId="1916" priority="1830">
      <formula>IF(RIGHT(TEXT(AQ567,"0.#"),1)=".",TRUE,FALSE)</formula>
    </cfRule>
  </conditionalFormatting>
  <conditionalFormatting sqref="AQ568">
    <cfRule type="expression" dxfId="1915" priority="1827">
      <formula>IF(RIGHT(TEXT(AQ568,"0.#"),1)=".",FALSE,TRUE)</formula>
    </cfRule>
    <cfRule type="expression" dxfId="1914" priority="1828">
      <formula>IF(RIGHT(TEXT(AQ568,"0.#"),1)=".",TRUE,FALSE)</formula>
    </cfRule>
  </conditionalFormatting>
  <conditionalFormatting sqref="AQ566">
    <cfRule type="expression" dxfId="1913" priority="1825">
      <formula>IF(RIGHT(TEXT(AQ566,"0.#"),1)=".",FALSE,TRUE)</formula>
    </cfRule>
    <cfRule type="expression" dxfId="1912" priority="1826">
      <formula>IF(RIGHT(TEXT(AQ566,"0.#"),1)=".",TRUE,FALSE)</formula>
    </cfRule>
  </conditionalFormatting>
  <conditionalFormatting sqref="AE546">
    <cfRule type="expression" dxfId="1911" priority="1823">
      <formula>IF(RIGHT(TEXT(AE546,"0.#"),1)=".",FALSE,TRUE)</formula>
    </cfRule>
    <cfRule type="expression" dxfId="1910" priority="1824">
      <formula>IF(RIGHT(TEXT(AE546,"0.#"),1)=".",TRUE,FALSE)</formula>
    </cfRule>
  </conditionalFormatting>
  <conditionalFormatting sqref="AE547">
    <cfRule type="expression" dxfId="1909" priority="1821">
      <formula>IF(RIGHT(TEXT(AE547,"0.#"),1)=".",FALSE,TRUE)</formula>
    </cfRule>
    <cfRule type="expression" dxfId="1908" priority="1822">
      <formula>IF(RIGHT(TEXT(AE547,"0.#"),1)=".",TRUE,FALSE)</formula>
    </cfRule>
  </conditionalFormatting>
  <conditionalFormatting sqref="AE548">
    <cfRule type="expression" dxfId="1907" priority="1819">
      <formula>IF(RIGHT(TEXT(AE548,"0.#"),1)=".",FALSE,TRUE)</formula>
    </cfRule>
    <cfRule type="expression" dxfId="1906" priority="1820">
      <formula>IF(RIGHT(TEXT(AE548,"0.#"),1)=".",TRUE,FALSE)</formula>
    </cfRule>
  </conditionalFormatting>
  <conditionalFormatting sqref="AU546">
    <cfRule type="expression" dxfId="1905" priority="1811">
      <formula>IF(RIGHT(TEXT(AU546,"0.#"),1)=".",FALSE,TRUE)</formula>
    </cfRule>
    <cfRule type="expression" dxfId="1904" priority="1812">
      <formula>IF(RIGHT(TEXT(AU546,"0.#"),1)=".",TRUE,FALSE)</formula>
    </cfRule>
  </conditionalFormatting>
  <conditionalFormatting sqref="AU547">
    <cfRule type="expression" dxfId="1903" priority="1809">
      <formula>IF(RIGHT(TEXT(AU547,"0.#"),1)=".",FALSE,TRUE)</formula>
    </cfRule>
    <cfRule type="expression" dxfId="1902" priority="1810">
      <formula>IF(RIGHT(TEXT(AU547,"0.#"),1)=".",TRUE,FALSE)</formula>
    </cfRule>
  </conditionalFormatting>
  <conditionalFormatting sqref="AU548">
    <cfRule type="expression" dxfId="1901" priority="1807">
      <formula>IF(RIGHT(TEXT(AU548,"0.#"),1)=".",FALSE,TRUE)</formula>
    </cfRule>
    <cfRule type="expression" dxfId="1900" priority="1808">
      <formula>IF(RIGHT(TEXT(AU548,"0.#"),1)=".",TRUE,FALSE)</formula>
    </cfRule>
  </conditionalFormatting>
  <conditionalFormatting sqref="AQ547">
    <cfRule type="expression" dxfId="1899" priority="1799">
      <formula>IF(RIGHT(TEXT(AQ547,"0.#"),1)=".",FALSE,TRUE)</formula>
    </cfRule>
    <cfRule type="expression" dxfId="1898" priority="1800">
      <formula>IF(RIGHT(TEXT(AQ547,"0.#"),1)=".",TRUE,FALSE)</formula>
    </cfRule>
  </conditionalFormatting>
  <conditionalFormatting sqref="AQ546">
    <cfRule type="expression" dxfId="1897" priority="1795">
      <formula>IF(RIGHT(TEXT(AQ546,"0.#"),1)=".",FALSE,TRUE)</formula>
    </cfRule>
    <cfRule type="expression" dxfId="1896" priority="1796">
      <formula>IF(RIGHT(TEXT(AQ546,"0.#"),1)=".",TRUE,FALSE)</formula>
    </cfRule>
  </conditionalFormatting>
  <conditionalFormatting sqref="AE551">
    <cfRule type="expression" dxfId="1895" priority="1793">
      <formula>IF(RIGHT(TEXT(AE551,"0.#"),1)=".",FALSE,TRUE)</formula>
    </cfRule>
    <cfRule type="expression" dxfId="1894" priority="1794">
      <formula>IF(RIGHT(TEXT(AE551,"0.#"),1)=".",TRUE,FALSE)</formula>
    </cfRule>
  </conditionalFormatting>
  <conditionalFormatting sqref="AE553">
    <cfRule type="expression" dxfId="1893" priority="1789">
      <formula>IF(RIGHT(TEXT(AE553,"0.#"),1)=".",FALSE,TRUE)</formula>
    </cfRule>
    <cfRule type="expression" dxfId="1892" priority="1790">
      <formula>IF(RIGHT(TEXT(AE553,"0.#"),1)=".",TRUE,FALSE)</formula>
    </cfRule>
  </conditionalFormatting>
  <conditionalFormatting sqref="AU551">
    <cfRule type="expression" dxfId="1891" priority="1781">
      <formula>IF(RIGHT(TEXT(AU551,"0.#"),1)=".",FALSE,TRUE)</formula>
    </cfRule>
    <cfRule type="expression" dxfId="1890" priority="1782">
      <formula>IF(RIGHT(TEXT(AU551,"0.#"),1)=".",TRUE,FALSE)</formula>
    </cfRule>
  </conditionalFormatting>
  <conditionalFormatting sqref="AU553">
    <cfRule type="expression" dxfId="1889" priority="1777">
      <formula>IF(RIGHT(TEXT(AU553,"0.#"),1)=".",FALSE,TRUE)</formula>
    </cfRule>
    <cfRule type="expression" dxfId="1888" priority="1778">
      <formula>IF(RIGHT(TEXT(AU553,"0.#"),1)=".",TRUE,FALSE)</formula>
    </cfRule>
  </conditionalFormatting>
  <conditionalFormatting sqref="AQ552">
    <cfRule type="expression" dxfId="1887" priority="1769">
      <formula>IF(RIGHT(TEXT(AQ552,"0.#"),1)=".",FALSE,TRUE)</formula>
    </cfRule>
    <cfRule type="expression" dxfId="1886" priority="1770">
      <formula>IF(RIGHT(TEXT(AQ552,"0.#"),1)=".",TRUE,FALSE)</formula>
    </cfRule>
  </conditionalFormatting>
  <conditionalFormatting sqref="AU561">
    <cfRule type="expression" dxfId="1885" priority="1721">
      <formula>IF(RIGHT(TEXT(AU561,"0.#"),1)=".",FALSE,TRUE)</formula>
    </cfRule>
    <cfRule type="expression" dxfId="1884" priority="1722">
      <formula>IF(RIGHT(TEXT(AU561,"0.#"),1)=".",TRUE,FALSE)</formula>
    </cfRule>
  </conditionalFormatting>
  <conditionalFormatting sqref="AU562">
    <cfRule type="expression" dxfId="1883" priority="1719">
      <formula>IF(RIGHT(TEXT(AU562,"0.#"),1)=".",FALSE,TRUE)</formula>
    </cfRule>
    <cfRule type="expression" dxfId="1882" priority="1720">
      <formula>IF(RIGHT(TEXT(AU562,"0.#"),1)=".",TRUE,FALSE)</formula>
    </cfRule>
  </conditionalFormatting>
  <conditionalFormatting sqref="AU563">
    <cfRule type="expression" dxfId="1881" priority="1717">
      <formula>IF(RIGHT(TEXT(AU563,"0.#"),1)=".",FALSE,TRUE)</formula>
    </cfRule>
    <cfRule type="expression" dxfId="1880" priority="1718">
      <formula>IF(RIGHT(TEXT(AU563,"0.#"),1)=".",TRUE,FALSE)</formula>
    </cfRule>
  </conditionalFormatting>
  <conditionalFormatting sqref="AQ562">
    <cfRule type="expression" dxfId="1879" priority="1709">
      <formula>IF(RIGHT(TEXT(AQ562,"0.#"),1)=".",FALSE,TRUE)</formula>
    </cfRule>
    <cfRule type="expression" dxfId="1878" priority="1710">
      <formula>IF(RIGHT(TEXT(AQ562,"0.#"),1)=".",TRUE,FALSE)</formula>
    </cfRule>
  </conditionalFormatting>
  <conditionalFormatting sqref="AQ563">
    <cfRule type="expression" dxfId="1877" priority="1707">
      <formula>IF(RIGHT(TEXT(AQ563,"0.#"),1)=".",FALSE,TRUE)</formula>
    </cfRule>
    <cfRule type="expression" dxfId="1876" priority="1708">
      <formula>IF(RIGHT(TEXT(AQ563,"0.#"),1)=".",TRUE,FALSE)</formula>
    </cfRule>
  </conditionalFormatting>
  <conditionalFormatting sqref="AQ561">
    <cfRule type="expression" dxfId="1875" priority="1705">
      <formula>IF(RIGHT(TEXT(AQ561,"0.#"),1)=".",FALSE,TRUE)</formula>
    </cfRule>
    <cfRule type="expression" dxfId="1874" priority="1706">
      <formula>IF(RIGHT(TEXT(AQ561,"0.#"),1)=".",TRUE,FALSE)</formula>
    </cfRule>
  </conditionalFormatting>
  <conditionalFormatting sqref="AE571">
    <cfRule type="expression" dxfId="1873" priority="1703">
      <formula>IF(RIGHT(TEXT(AE571,"0.#"),1)=".",FALSE,TRUE)</formula>
    </cfRule>
    <cfRule type="expression" dxfId="1872" priority="1704">
      <formula>IF(RIGHT(TEXT(AE571,"0.#"),1)=".",TRUE,FALSE)</formula>
    </cfRule>
  </conditionalFormatting>
  <conditionalFormatting sqref="AE572">
    <cfRule type="expression" dxfId="1871" priority="1701">
      <formula>IF(RIGHT(TEXT(AE572,"0.#"),1)=".",FALSE,TRUE)</formula>
    </cfRule>
    <cfRule type="expression" dxfId="1870" priority="1702">
      <formula>IF(RIGHT(TEXT(AE572,"0.#"),1)=".",TRUE,FALSE)</formula>
    </cfRule>
  </conditionalFormatting>
  <conditionalFormatting sqref="AE573">
    <cfRule type="expression" dxfId="1869" priority="1699">
      <formula>IF(RIGHT(TEXT(AE573,"0.#"),1)=".",FALSE,TRUE)</formula>
    </cfRule>
    <cfRule type="expression" dxfId="1868" priority="1700">
      <formula>IF(RIGHT(TEXT(AE573,"0.#"),1)=".",TRUE,FALSE)</formula>
    </cfRule>
  </conditionalFormatting>
  <conditionalFormatting sqref="AU571">
    <cfRule type="expression" dxfId="1867" priority="1691">
      <formula>IF(RIGHT(TEXT(AU571,"0.#"),1)=".",FALSE,TRUE)</formula>
    </cfRule>
    <cfRule type="expression" dxfId="1866" priority="1692">
      <formula>IF(RIGHT(TEXT(AU571,"0.#"),1)=".",TRUE,FALSE)</formula>
    </cfRule>
  </conditionalFormatting>
  <conditionalFormatting sqref="AU572">
    <cfRule type="expression" dxfId="1865" priority="1689">
      <formula>IF(RIGHT(TEXT(AU572,"0.#"),1)=".",FALSE,TRUE)</formula>
    </cfRule>
    <cfRule type="expression" dxfId="1864" priority="1690">
      <formula>IF(RIGHT(TEXT(AU572,"0.#"),1)=".",TRUE,FALSE)</formula>
    </cfRule>
  </conditionalFormatting>
  <conditionalFormatting sqref="AU573">
    <cfRule type="expression" dxfId="1863" priority="1687">
      <formula>IF(RIGHT(TEXT(AU573,"0.#"),1)=".",FALSE,TRUE)</formula>
    </cfRule>
    <cfRule type="expression" dxfId="1862" priority="1688">
      <formula>IF(RIGHT(TEXT(AU573,"0.#"),1)=".",TRUE,FALSE)</formula>
    </cfRule>
  </conditionalFormatting>
  <conditionalFormatting sqref="AQ572">
    <cfRule type="expression" dxfId="1861" priority="1679">
      <formula>IF(RIGHT(TEXT(AQ572,"0.#"),1)=".",FALSE,TRUE)</formula>
    </cfRule>
    <cfRule type="expression" dxfId="1860" priority="1680">
      <formula>IF(RIGHT(TEXT(AQ572,"0.#"),1)=".",TRUE,FALSE)</formula>
    </cfRule>
  </conditionalFormatting>
  <conditionalFormatting sqref="AQ573">
    <cfRule type="expression" dxfId="1859" priority="1677">
      <formula>IF(RIGHT(TEXT(AQ573,"0.#"),1)=".",FALSE,TRUE)</formula>
    </cfRule>
    <cfRule type="expression" dxfId="1858" priority="1678">
      <formula>IF(RIGHT(TEXT(AQ573,"0.#"),1)=".",TRUE,FALSE)</formula>
    </cfRule>
  </conditionalFormatting>
  <conditionalFormatting sqref="AQ571">
    <cfRule type="expression" dxfId="1857" priority="1675">
      <formula>IF(RIGHT(TEXT(AQ571,"0.#"),1)=".",FALSE,TRUE)</formula>
    </cfRule>
    <cfRule type="expression" dxfId="1856" priority="1676">
      <formula>IF(RIGHT(TEXT(AQ571,"0.#"),1)=".",TRUE,FALSE)</formula>
    </cfRule>
  </conditionalFormatting>
  <conditionalFormatting sqref="AE576">
    <cfRule type="expression" dxfId="1855" priority="1673">
      <formula>IF(RIGHT(TEXT(AE576,"0.#"),1)=".",FALSE,TRUE)</formula>
    </cfRule>
    <cfRule type="expression" dxfId="1854" priority="1674">
      <formula>IF(RIGHT(TEXT(AE576,"0.#"),1)=".",TRUE,FALSE)</formula>
    </cfRule>
  </conditionalFormatting>
  <conditionalFormatting sqref="AE577">
    <cfRule type="expression" dxfId="1853" priority="1671">
      <formula>IF(RIGHT(TEXT(AE577,"0.#"),1)=".",FALSE,TRUE)</formula>
    </cfRule>
    <cfRule type="expression" dxfId="1852" priority="1672">
      <formula>IF(RIGHT(TEXT(AE577,"0.#"),1)=".",TRUE,FALSE)</formula>
    </cfRule>
  </conditionalFormatting>
  <conditionalFormatting sqref="AE578">
    <cfRule type="expression" dxfId="1851" priority="1669">
      <formula>IF(RIGHT(TEXT(AE578,"0.#"),1)=".",FALSE,TRUE)</formula>
    </cfRule>
    <cfRule type="expression" dxfId="1850" priority="1670">
      <formula>IF(RIGHT(TEXT(AE578,"0.#"),1)=".",TRUE,FALSE)</formula>
    </cfRule>
  </conditionalFormatting>
  <conditionalFormatting sqref="AU576">
    <cfRule type="expression" dxfId="1849" priority="1661">
      <formula>IF(RIGHT(TEXT(AU576,"0.#"),1)=".",FALSE,TRUE)</formula>
    </cfRule>
    <cfRule type="expression" dxfId="1848" priority="1662">
      <formula>IF(RIGHT(TEXT(AU576,"0.#"),1)=".",TRUE,FALSE)</formula>
    </cfRule>
  </conditionalFormatting>
  <conditionalFormatting sqref="AU577">
    <cfRule type="expression" dxfId="1847" priority="1659">
      <formula>IF(RIGHT(TEXT(AU577,"0.#"),1)=".",FALSE,TRUE)</formula>
    </cfRule>
    <cfRule type="expression" dxfId="1846" priority="1660">
      <formula>IF(RIGHT(TEXT(AU577,"0.#"),1)=".",TRUE,FALSE)</formula>
    </cfRule>
  </conditionalFormatting>
  <conditionalFormatting sqref="AU578">
    <cfRule type="expression" dxfId="1845" priority="1657">
      <formula>IF(RIGHT(TEXT(AU578,"0.#"),1)=".",FALSE,TRUE)</formula>
    </cfRule>
    <cfRule type="expression" dxfId="1844" priority="1658">
      <formula>IF(RIGHT(TEXT(AU578,"0.#"),1)=".",TRUE,FALSE)</formula>
    </cfRule>
  </conditionalFormatting>
  <conditionalFormatting sqref="AQ577">
    <cfRule type="expression" dxfId="1843" priority="1649">
      <formula>IF(RIGHT(TEXT(AQ577,"0.#"),1)=".",FALSE,TRUE)</formula>
    </cfRule>
    <cfRule type="expression" dxfId="1842" priority="1650">
      <formula>IF(RIGHT(TEXT(AQ577,"0.#"),1)=".",TRUE,FALSE)</formula>
    </cfRule>
  </conditionalFormatting>
  <conditionalFormatting sqref="AQ578">
    <cfRule type="expression" dxfId="1841" priority="1647">
      <formula>IF(RIGHT(TEXT(AQ578,"0.#"),1)=".",FALSE,TRUE)</formula>
    </cfRule>
    <cfRule type="expression" dxfId="1840" priority="1648">
      <formula>IF(RIGHT(TEXT(AQ578,"0.#"),1)=".",TRUE,FALSE)</formula>
    </cfRule>
  </conditionalFormatting>
  <conditionalFormatting sqref="AQ576">
    <cfRule type="expression" dxfId="1839" priority="1645">
      <formula>IF(RIGHT(TEXT(AQ576,"0.#"),1)=".",FALSE,TRUE)</formula>
    </cfRule>
    <cfRule type="expression" dxfId="1838" priority="1646">
      <formula>IF(RIGHT(TEXT(AQ576,"0.#"),1)=".",TRUE,FALSE)</formula>
    </cfRule>
  </conditionalFormatting>
  <conditionalFormatting sqref="AE581">
    <cfRule type="expression" dxfId="1837" priority="1643">
      <formula>IF(RIGHT(TEXT(AE581,"0.#"),1)=".",FALSE,TRUE)</formula>
    </cfRule>
    <cfRule type="expression" dxfId="1836" priority="1644">
      <formula>IF(RIGHT(TEXT(AE581,"0.#"),1)=".",TRUE,FALSE)</formula>
    </cfRule>
  </conditionalFormatting>
  <conditionalFormatting sqref="AE582">
    <cfRule type="expression" dxfId="1835" priority="1641">
      <formula>IF(RIGHT(TEXT(AE582,"0.#"),1)=".",FALSE,TRUE)</formula>
    </cfRule>
    <cfRule type="expression" dxfId="1834" priority="1642">
      <formula>IF(RIGHT(TEXT(AE582,"0.#"),1)=".",TRUE,FALSE)</formula>
    </cfRule>
  </conditionalFormatting>
  <conditionalFormatting sqref="AE583">
    <cfRule type="expression" dxfId="1833" priority="1639">
      <formula>IF(RIGHT(TEXT(AE583,"0.#"),1)=".",FALSE,TRUE)</formula>
    </cfRule>
    <cfRule type="expression" dxfId="1832" priority="1640">
      <formula>IF(RIGHT(TEXT(AE583,"0.#"),1)=".",TRUE,FALSE)</formula>
    </cfRule>
  </conditionalFormatting>
  <conditionalFormatting sqref="AU581">
    <cfRule type="expression" dxfId="1831" priority="1631">
      <formula>IF(RIGHT(TEXT(AU581,"0.#"),1)=".",FALSE,TRUE)</formula>
    </cfRule>
    <cfRule type="expression" dxfId="1830" priority="1632">
      <formula>IF(RIGHT(TEXT(AU581,"0.#"),1)=".",TRUE,FALSE)</formula>
    </cfRule>
  </conditionalFormatting>
  <conditionalFormatting sqref="AQ582">
    <cfRule type="expression" dxfId="1829" priority="1619">
      <formula>IF(RIGHT(TEXT(AQ582,"0.#"),1)=".",FALSE,TRUE)</formula>
    </cfRule>
    <cfRule type="expression" dxfId="1828" priority="1620">
      <formula>IF(RIGHT(TEXT(AQ582,"0.#"),1)=".",TRUE,FALSE)</formula>
    </cfRule>
  </conditionalFormatting>
  <conditionalFormatting sqref="AQ583">
    <cfRule type="expression" dxfId="1827" priority="1617">
      <formula>IF(RIGHT(TEXT(AQ583,"0.#"),1)=".",FALSE,TRUE)</formula>
    </cfRule>
    <cfRule type="expression" dxfId="1826" priority="1618">
      <formula>IF(RIGHT(TEXT(AQ583,"0.#"),1)=".",TRUE,FALSE)</formula>
    </cfRule>
  </conditionalFormatting>
  <conditionalFormatting sqref="AQ581">
    <cfRule type="expression" dxfId="1825" priority="1615">
      <formula>IF(RIGHT(TEXT(AQ581,"0.#"),1)=".",FALSE,TRUE)</formula>
    </cfRule>
    <cfRule type="expression" dxfId="1824" priority="1616">
      <formula>IF(RIGHT(TEXT(AQ581,"0.#"),1)=".",TRUE,FALSE)</formula>
    </cfRule>
  </conditionalFormatting>
  <conditionalFormatting sqref="AE586">
    <cfRule type="expression" dxfId="1823" priority="1613">
      <formula>IF(RIGHT(TEXT(AE586,"0.#"),1)=".",FALSE,TRUE)</formula>
    </cfRule>
    <cfRule type="expression" dxfId="1822" priority="1614">
      <formula>IF(RIGHT(TEXT(AE586,"0.#"),1)=".",TRUE,FALSE)</formula>
    </cfRule>
  </conditionalFormatting>
  <conditionalFormatting sqref="AM588">
    <cfRule type="expression" dxfId="1821" priority="1603">
      <formula>IF(RIGHT(TEXT(AM588,"0.#"),1)=".",FALSE,TRUE)</formula>
    </cfRule>
    <cfRule type="expression" dxfId="1820" priority="1604">
      <formula>IF(RIGHT(TEXT(AM588,"0.#"),1)=".",TRUE,FALSE)</formula>
    </cfRule>
  </conditionalFormatting>
  <conditionalFormatting sqref="AE587">
    <cfRule type="expression" dxfId="1819" priority="1611">
      <formula>IF(RIGHT(TEXT(AE587,"0.#"),1)=".",FALSE,TRUE)</formula>
    </cfRule>
    <cfRule type="expression" dxfId="1818" priority="1612">
      <formula>IF(RIGHT(TEXT(AE587,"0.#"),1)=".",TRUE,FALSE)</formula>
    </cfRule>
  </conditionalFormatting>
  <conditionalFormatting sqref="AE588">
    <cfRule type="expression" dxfId="1817" priority="1609">
      <formula>IF(RIGHT(TEXT(AE588,"0.#"),1)=".",FALSE,TRUE)</formula>
    </cfRule>
    <cfRule type="expression" dxfId="1816" priority="1610">
      <formula>IF(RIGHT(TEXT(AE588,"0.#"),1)=".",TRUE,FALSE)</formula>
    </cfRule>
  </conditionalFormatting>
  <conditionalFormatting sqref="AM586">
    <cfRule type="expression" dxfId="1815" priority="1607">
      <formula>IF(RIGHT(TEXT(AM586,"0.#"),1)=".",FALSE,TRUE)</formula>
    </cfRule>
    <cfRule type="expression" dxfId="1814" priority="1608">
      <formula>IF(RIGHT(TEXT(AM586,"0.#"),1)=".",TRUE,FALSE)</formula>
    </cfRule>
  </conditionalFormatting>
  <conditionalFormatting sqref="AM587">
    <cfRule type="expression" dxfId="1813" priority="1605">
      <formula>IF(RIGHT(TEXT(AM587,"0.#"),1)=".",FALSE,TRUE)</formula>
    </cfRule>
    <cfRule type="expression" dxfId="1812" priority="1606">
      <formula>IF(RIGHT(TEXT(AM587,"0.#"),1)=".",TRUE,FALSE)</formula>
    </cfRule>
  </conditionalFormatting>
  <conditionalFormatting sqref="AU586">
    <cfRule type="expression" dxfId="1811" priority="1601">
      <formula>IF(RIGHT(TEXT(AU586,"0.#"),1)=".",FALSE,TRUE)</formula>
    </cfRule>
    <cfRule type="expression" dxfId="1810" priority="1602">
      <formula>IF(RIGHT(TEXT(AU586,"0.#"),1)=".",TRUE,FALSE)</formula>
    </cfRule>
  </conditionalFormatting>
  <conditionalFormatting sqref="AU587">
    <cfRule type="expression" dxfId="1809" priority="1599">
      <formula>IF(RIGHT(TEXT(AU587,"0.#"),1)=".",FALSE,TRUE)</formula>
    </cfRule>
    <cfRule type="expression" dxfId="1808" priority="1600">
      <formula>IF(RIGHT(TEXT(AU587,"0.#"),1)=".",TRUE,FALSE)</formula>
    </cfRule>
  </conditionalFormatting>
  <conditionalFormatting sqref="AU588">
    <cfRule type="expression" dxfId="1807" priority="1597">
      <formula>IF(RIGHT(TEXT(AU588,"0.#"),1)=".",FALSE,TRUE)</formula>
    </cfRule>
    <cfRule type="expression" dxfId="1806" priority="1598">
      <formula>IF(RIGHT(TEXT(AU588,"0.#"),1)=".",TRUE,FALSE)</formula>
    </cfRule>
  </conditionalFormatting>
  <conditionalFormatting sqref="AI588">
    <cfRule type="expression" dxfId="1805" priority="1591">
      <formula>IF(RIGHT(TEXT(AI588,"0.#"),1)=".",FALSE,TRUE)</formula>
    </cfRule>
    <cfRule type="expression" dxfId="1804" priority="1592">
      <formula>IF(RIGHT(TEXT(AI588,"0.#"),1)=".",TRUE,FALSE)</formula>
    </cfRule>
  </conditionalFormatting>
  <conditionalFormatting sqref="AI586">
    <cfRule type="expression" dxfId="1803" priority="1595">
      <formula>IF(RIGHT(TEXT(AI586,"0.#"),1)=".",FALSE,TRUE)</formula>
    </cfRule>
    <cfRule type="expression" dxfId="1802" priority="1596">
      <formula>IF(RIGHT(TEXT(AI586,"0.#"),1)=".",TRUE,FALSE)</formula>
    </cfRule>
  </conditionalFormatting>
  <conditionalFormatting sqref="AI587">
    <cfRule type="expression" dxfId="1801" priority="1593">
      <formula>IF(RIGHT(TEXT(AI587,"0.#"),1)=".",FALSE,TRUE)</formula>
    </cfRule>
    <cfRule type="expression" dxfId="1800" priority="1594">
      <formula>IF(RIGHT(TEXT(AI587,"0.#"),1)=".",TRUE,FALSE)</formula>
    </cfRule>
  </conditionalFormatting>
  <conditionalFormatting sqref="AQ587">
    <cfRule type="expression" dxfId="1799" priority="1589">
      <formula>IF(RIGHT(TEXT(AQ587,"0.#"),1)=".",FALSE,TRUE)</formula>
    </cfRule>
    <cfRule type="expression" dxfId="1798" priority="1590">
      <formula>IF(RIGHT(TEXT(AQ587,"0.#"),1)=".",TRUE,FALSE)</formula>
    </cfRule>
  </conditionalFormatting>
  <conditionalFormatting sqref="AQ588">
    <cfRule type="expression" dxfId="1797" priority="1587">
      <formula>IF(RIGHT(TEXT(AQ588,"0.#"),1)=".",FALSE,TRUE)</formula>
    </cfRule>
    <cfRule type="expression" dxfId="1796" priority="1588">
      <formula>IF(RIGHT(TEXT(AQ588,"0.#"),1)=".",TRUE,FALSE)</formula>
    </cfRule>
  </conditionalFormatting>
  <conditionalFormatting sqref="AQ586">
    <cfRule type="expression" dxfId="1795" priority="1585">
      <formula>IF(RIGHT(TEXT(AQ586,"0.#"),1)=".",FALSE,TRUE)</formula>
    </cfRule>
    <cfRule type="expression" dxfId="1794" priority="1586">
      <formula>IF(RIGHT(TEXT(AQ586,"0.#"),1)=".",TRUE,FALSE)</formula>
    </cfRule>
  </conditionalFormatting>
  <conditionalFormatting sqref="AE595">
    <cfRule type="expression" dxfId="1793" priority="1583">
      <formula>IF(RIGHT(TEXT(AE595,"0.#"),1)=".",FALSE,TRUE)</formula>
    </cfRule>
    <cfRule type="expression" dxfId="1792" priority="1584">
      <formula>IF(RIGHT(TEXT(AE595,"0.#"),1)=".",TRUE,FALSE)</formula>
    </cfRule>
  </conditionalFormatting>
  <conditionalFormatting sqref="AE596">
    <cfRule type="expression" dxfId="1791" priority="1581">
      <formula>IF(RIGHT(TEXT(AE596,"0.#"),1)=".",FALSE,TRUE)</formula>
    </cfRule>
    <cfRule type="expression" dxfId="1790" priority="1582">
      <formula>IF(RIGHT(TEXT(AE596,"0.#"),1)=".",TRUE,FALSE)</formula>
    </cfRule>
  </conditionalFormatting>
  <conditionalFormatting sqref="AE597">
    <cfRule type="expression" dxfId="1789" priority="1579">
      <formula>IF(RIGHT(TEXT(AE597,"0.#"),1)=".",FALSE,TRUE)</formula>
    </cfRule>
    <cfRule type="expression" dxfId="1788" priority="1580">
      <formula>IF(RIGHT(TEXT(AE597,"0.#"),1)=".",TRUE,FALSE)</formula>
    </cfRule>
  </conditionalFormatting>
  <conditionalFormatting sqref="AU595">
    <cfRule type="expression" dxfId="1787" priority="1571">
      <formula>IF(RIGHT(TEXT(AU595,"0.#"),1)=".",FALSE,TRUE)</formula>
    </cfRule>
    <cfRule type="expression" dxfId="1786" priority="1572">
      <formula>IF(RIGHT(TEXT(AU595,"0.#"),1)=".",TRUE,FALSE)</formula>
    </cfRule>
  </conditionalFormatting>
  <conditionalFormatting sqref="AU596">
    <cfRule type="expression" dxfId="1785" priority="1569">
      <formula>IF(RIGHT(TEXT(AU596,"0.#"),1)=".",FALSE,TRUE)</formula>
    </cfRule>
    <cfRule type="expression" dxfId="1784" priority="1570">
      <formula>IF(RIGHT(TEXT(AU596,"0.#"),1)=".",TRUE,FALSE)</formula>
    </cfRule>
  </conditionalFormatting>
  <conditionalFormatting sqref="AU597">
    <cfRule type="expression" dxfId="1783" priority="1567">
      <formula>IF(RIGHT(TEXT(AU597,"0.#"),1)=".",FALSE,TRUE)</formula>
    </cfRule>
    <cfRule type="expression" dxfId="1782" priority="1568">
      <formula>IF(RIGHT(TEXT(AU597,"0.#"),1)=".",TRUE,FALSE)</formula>
    </cfRule>
  </conditionalFormatting>
  <conditionalFormatting sqref="AQ596">
    <cfRule type="expression" dxfId="1781" priority="1559">
      <formula>IF(RIGHT(TEXT(AQ596,"0.#"),1)=".",FALSE,TRUE)</formula>
    </cfRule>
    <cfRule type="expression" dxfId="1780" priority="1560">
      <formula>IF(RIGHT(TEXT(AQ596,"0.#"),1)=".",TRUE,FALSE)</formula>
    </cfRule>
  </conditionalFormatting>
  <conditionalFormatting sqref="AQ597">
    <cfRule type="expression" dxfId="1779" priority="1557">
      <formula>IF(RIGHT(TEXT(AQ597,"0.#"),1)=".",FALSE,TRUE)</formula>
    </cfRule>
    <cfRule type="expression" dxfId="1778" priority="1558">
      <formula>IF(RIGHT(TEXT(AQ597,"0.#"),1)=".",TRUE,FALSE)</formula>
    </cfRule>
  </conditionalFormatting>
  <conditionalFormatting sqref="AQ595">
    <cfRule type="expression" dxfId="1777" priority="1555">
      <formula>IF(RIGHT(TEXT(AQ595,"0.#"),1)=".",FALSE,TRUE)</formula>
    </cfRule>
    <cfRule type="expression" dxfId="1776" priority="1556">
      <formula>IF(RIGHT(TEXT(AQ595,"0.#"),1)=".",TRUE,FALSE)</formula>
    </cfRule>
  </conditionalFormatting>
  <conditionalFormatting sqref="AE620">
    <cfRule type="expression" dxfId="1775" priority="1553">
      <formula>IF(RIGHT(TEXT(AE620,"0.#"),1)=".",FALSE,TRUE)</formula>
    </cfRule>
    <cfRule type="expression" dxfId="1774" priority="1554">
      <formula>IF(RIGHT(TEXT(AE620,"0.#"),1)=".",TRUE,FALSE)</formula>
    </cfRule>
  </conditionalFormatting>
  <conditionalFormatting sqref="AE621">
    <cfRule type="expression" dxfId="1773" priority="1551">
      <formula>IF(RIGHT(TEXT(AE621,"0.#"),1)=".",FALSE,TRUE)</formula>
    </cfRule>
    <cfRule type="expression" dxfId="1772" priority="1552">
      <formula>IF(RIGHT(TEXT(AE621,"0.#"),1)=".",TRUE,FALSE)</formula>
    </cfRule>
  </conditionalFormatting>
  <conditionalFormatting sqref="AE622">
    <cfRule type="expression" dxfId="1771" priority="1549">
      <formula>IF(RIGHT(TEXT(AE622,"0.#"),1)=".",FALSE,TRUE)</formula>
    </cfRule>
    <cfRule type="expression" dxfId="1770" priority="1550">
      <formula>IF(RIGHT(TEXT(AE622,"0.#"),1)=".",TRUE,FALSE)</formula>
    </cfRule>
  </conditionalFormatting>
  <conditionalFormatting sqref="AU620">
    <cfRule type="expression" dxfId="1769" priority="1541">
      <formula>IF(RIGHT(TEXT(AU620,"0.#"),1)=".",FALSE,TRUE)</formula>
    </cfRule>
    <cfRule type="expression" dxfId="1768" priority="1542">
      <formula>IF(RIGHT(TEXT(AU620,"0.#"),1)=".",TRUE,FALSE)</formula>
    </cfRule>
  </conditionalFormatting>
  <conditionalFormatting sqref="AU621">
    <cfRule type="expression" dxfId="1767" priority="1539">
      <formula>IF(RIGHT(TEXT(AU621,"0.#"),1)=".",FALSE,TRUE)</formula>
    </cfRule>
    <cfRule type="expression" dxfId="1766" priority="1540">
      <formula>IF(RIGHT(TEXT(AU621,"0.#"),1)=".",TRUE,FALSE)</formula>
    </cfRule>
  </conditionalFormatting>
  <conditionalFormatting sqref="AU622">
    <cfRule type="expression" dxfId="1765" priority="1537">
      <formula>IF(RIGHT(TEXT(AU622,"0.#"),1)=".",FALSE,TRUE)</formula>
    </cfRule>
    <cfRule type="expression" dxfId="1764" priority="1538">
      <formula>IF(RIGHT(TEXT(AU622,"0.#"),1)=".",TRUE,FALSE)</formula>
    </cfRule>
  </conditionalFormatting>
  <conditionalFormatting sqref="AQ621">
    <cfRule type="expression" dxfId="1763" priority="1529">
      <formula>IF(RIGHT(TEXT(AQ621,"0.#"),1)=".",FALSE,TRUE)</formula>
    </cfRule>
    <cfRule type="expression" dxfId="1762" priority="1530">
      <formula>IF(RIGHT(TEXT(AQ621,"0.#"),1)=".",TRUE,FALSE)</formula>
    </cfRule>
  </conditionalFormatting>
  <conditionalFormatting sqref="AQ622">
    <cfRule type="expression" dxfId="1761" priority="1527">
      <formula>IF(RIGHT(TEXT(AQ622,"0.#"),1)=".",FALSE,TRUE)</formula>
    </cfRule>
    <cfRule type="expression" dxfId="1760" priority="1528">
      <formula>IF(RIGHT(TEXT(AQ622,"0.#"),1)=".",TRUE,FALSE)</formula>
    </cfRule>
  </conditionalFormatting>
  <conditionalFormatting sqref="AQ620">
    <cfRule type="expression" dxfId="1759" priority="1525">
      <formula>IF(RIGHT(TEXT(AQ620,"0.#"),1)=".",FALSE,TRUE)</formula>
    </cfRule>
    <cfRule type="expression" dxfId="1758" priority="1526">
      <formula>IF(RIGHT(TEXT(AQ620,"0.#"),1)=".",TRUE,FALSE)</formula>
    </cfRule>
  </conditionalFormatting>
  <conditionalFormatting sqref="AE600">
    <cfRule type="expression" dxfId="1757" priority="1523">
      <formula>IF(RIGHT(TEXT(AE600,"0.#"),1)=".",FALSE,TRUE)</formula>
    </cfRule>
    <cfRule type="expression" dxfId="1756" priority="1524">
      <formula>IF(RIGHT(TEXT(AE600,"0.#"),1)=".",TRUE,FALSE)</formula>
    </cfRule>
  </conditionalFormatting>
  <conditionalFormatting sqref="AE601">
    <cfRule type="expression" dxfId="1755" priority="1521">
      <formula>IF(RIGHT(TEXT(AE601,"0.#"),1)=".",FALSE,TRUE)</formula>
    </cfRule>
    <cfRule type="expression" dxfId="1754" priority="1522">
      <formula>IF(RIGHT(TEXT(AE601,"0.#"),1)=".",TRUE,FALSE)</formula>
    </cfRule>
  </conditionalFormatting>
  <conditionalFormatting sqref="AE602">
    <cfRule type="expression" dxfId="1753" priority="1519">
      <formula>IF(RIGHT(TEXT(AE602,"0.#"),1)=".",FALSE,TRUE)</formula>
    </cfRule>
    <cfRule type="expression" dxfId="1752" priority="1520">
      <formula>IF(RIGHT(TEXT(AE602,"0.#"),1)=".",TRUE,FALSE)</formula>
    </cfRule>
  </conditionalFormatting>
  <conditionalFormatting sqref="AU600">
    <cfRule type="expression" dxfId="1751" priority="1511">
      <formula>IF(RIGHT(TEXT(AU600,"0.#"),1)=".",FALSE,TRUE)</formula>
    </cfRule>
    <cfRule type="expression" dxfId="1750" priority="1512">
      <formula>IF(RIGHT(TEXT(AU600,"0.#"),1)=".",TRUE,FALSE)</formula>
    </cfRule>
  </conditionalFormatting>
  <conditionalFormatting sqref="AU601">
    <cfRule type="expression" dxfId="1749" priority="1509">
      <formula>IF(RIGHT(TEXT(AU601,"0.#"),1)=".",FALSE,TRUE)</formula>
    </cfRule>
    <cfRule type="expression" dxfId="1748" priority="1510">
      <formula>IF(RIGHT(TEXT(AU601,"0.#"),1)=".",TRUE,FALSE)</formula>
    </cfRule>
  </conditionalFormatting>
  <conditionalFormatting sqref="AU602">
    <cfRule type="expression" dxfId="1747" priority="1507">
      <formula>IF(RIGHT(TEXT(AU602,"0.#"),1)=".",FALSE,TRUE)</formula>
    </cfRule>
    <cfRule type="expression" dxfId="1746" priority="1508">
      <formula>IF(RIGHT(TEXT(AU602,"0.#"),1)=".",TRUE,FALSE)</formula>
    </cfRule>
  </conditionalFormatting>
  <conditionalFormatting sqref="AQ601">
    <cfRule type="expression" dxfId="1745" priority="1499">
      <formula>IF(RIGHT(TEXT(AQ601,"0.#"),1)=".",FALSE,TRUE)</formula>
    </cfRule>
    <cfRule type="expression" dxfId="1744" priority="1500">
      <formula>IF(RIGHT(TEXT(AQ601,"0.#"),1)=".",TRUE,FALSE)</formula>
    </cfRule>
  </conditionalFormatting>
  <conditionalFormatting sqref="AQ602">
    <cfRule type="expression" dxfId="1743" priority="1497">
      <formula>IF(RIGHT(TEXT(AQ602,"0.#"),1)=".",FALSE,TRUE)</formula>
    </cfRule>
    <cfRule type="expression" dxfId="1742" priority="1498">
      <formula>IF(RIGHT(TEXT(AQ602,"0.#"),1)=".",TRUE,FALSE)</formula>
    </cfRule>
  </conditionalFormatting>
  <conditionalFormatting sqref="AQ600">
    <cfRule type="expression" dxfId="1741" priority="1495">
      <formula>IF(RIGHT(TEXT(AQ600,"0.#"),1)=".",FALSE,TRUE)</formula>
    </cfRule>
    <cfRule type="expression" dxfId="1740" priority="1496">
      <formula>IF(RIGHT(TEXT(AQ600,"0.#"),1)=".",TRUE,FALSE)</formula>
    </cfRule>
  </conditionalFormatting>
  <conditionalFormatting sqref="AE605">
    <cfRule type="expression" dxfId="1739" priority="1493">
      <formula>IF(RIGHT(TEXT(AE605,"0.#"),1)=".",FALSE,TRUE)</formula>
    </cfRule>
    <cfRule type="expression" dxfId="1738" priority="1494">
      <formula>IF(RIGHT(TEXT(AE605,"0.#"),1)=".",TRUE,FALSE)</formula>
    </cfRule>
  </conditionalFormatting>
  <conditionalFormatting sqref="AE606">
    <cfRule type="expression" dxfId="1737" priority="1491">
      <formula>IF(RIGHT(TEXT(AE606,"0.#"),1)=".",FALSE,TRUE)</formula>
    </cfRule>
    <cfRule type="expression" dxfId="1736" priority="1492">
      <formula>IF(RIGHT(TEXT(AE606,"0.#"),1)=".",TRUE,FALSE)</formula>
    </cfRule>
  </conditionalFormatting>
  <conditionalFormatting sqref="AE607">
    <cfRule type="expression" dxfId="1735" priority="1489">
      <formula>IF(RIGHT(TEXT(AE607,"0.#"),1)=".",FALSE,TRUE)</formula>
    </cfRule>
    <cfRule type="expression" dxfId="1734" priority="1490">
      <formula>IF(RIGHT(TEXT(AE607,"0.#"),1)=".",TRUE,FALSE)</formula>
    </cfRule>
  </conditionalFormatting>
  <conditionalFormatting sqref="AU605">
    <cfRule type="expression" dxfId="1733" priority="1481">
      <formula>IF(RIGHT(TEXT(AU605,"0.#"),1)=".",FALSE,TRUE)</formula>
    </cfRule>
    <cfRule type="expression" dxfId="1732" priority="1482">
      <formula>IF(RIGHT(TEXT(AU605,"0.#"),1)=".",TRUE,FALSE)</formula>
    </cfRule>
  </conditionalFormatting>
  <conditionalFormatting sqref="AU606">
    <cfRule type="expression" dxfId="1731" priority="1479">
      <formula>IF(RIGHT(TEXT(AU606,"0.#"),1)=".",FALSE,TRUE)</formula>
    </cfRule>
    <cfRule type="expression" dxfId="1730" priority="1480">
      <formula>IF(RIGHT(TEXT(AU606,"0.#"),1)=".",TRUE,FALSE)</formula>
    </cfRule>
  </conditionalFormatting>
  <conditionalFormatting sqref="AU607">
    <cfRule type="expression" dxfId="1729" priority="1477">
      <formula>IF(RIGHT(TEXT(AU607,"0.#"),1)=".",FALSE,TRUE)</formula>
    </cfRule>
    <cfRule type="expression" dxfId="1728" priority="1478">
      <formula>IF(RIGHT(TEXT(AU607,"0.#"),1)=".",TRUE,FALSE)</formula>
    </cfRule>
  </conditionalFormatting>
  <conditionalFormatting sqref="AQ606">
    <cfRule type="expression" dxfId="1727" priority="1469">
      <formula>IF(RIGHT(TEXT(AQ606,"0.#"),1)=".",FALSE,TRUE)</formula>
    </cfRule>
    <cfRule type="expression" dxfId="1726" priority="1470">
      <formula>IF(RIGHT(TEXT(AQ606,"0.#"),1)=".",TRUE,FALSE)</formula>
    </cfRule>
  </conditionalFormatting>
  <conditionalFormatting sqref="AQ607">
    <cfRule type="expression" dxfId="1725" priority="1467">
      <formula>IF(RIGHT(TEXT(AQ607,"0.#"),1)=".",FALSE,TRUE)</formula>
    </cfRule>
    <cfRule type="expression" dxfId="1724" priority="1468">
      <formula>IF(RIGHT(TEXT(AQ607,"0.#"),1)=".",TRUE,FALSE)</formula>
    </cfRule>
  </conditionalFormatting>
  <conditionalFormatting sqref="AQ605">
    <cfRule type="expression" dxfId="1723" priority="1465">
      <formula>IF(RIGHT(TEXT(AQ605,"0.#"),1)=".",FALSE,TRUE)</formula>
    </cfRule>
    <cfRule type="expression" dxfId="1722" priority="1466">
      <formula>IF(RIGHT(TEXT(AQ605,"0.#"),1)=".",TRUE,FALSE)</formula>
    </cfRule>
  </conditionalFormatting>
  <conditionalFormatting sqref="AE610">
    <cfRule type="expression" dxfId="1721" priority="1463">
      <formula>IF(RIGHT(TEXT(AE610,"0.#"),1)=".",FALSE,TRUE)</formula>
    </cfRule>
    <cfRule type="expression" dxfId="1720" priority="1464">
      <formula>IF(RIGHT(TEXT(AE610,"0.#"),1)=".",TRUE,FALSE)</formula>
    </cfRule>
  </conditionalFormatting>
  <conditionalFormatting sqref="AE611">
    <cfRule type="expression" dxfId="1719" priority="1461">
      <formula>IF(RIGHT(TEXT(AE611,"0.#"),1)=".",FALSE,TRUE)</formula>
    </cfRule>
    <cfRule type="expression" dxfId="1718" priority="1462">
      <formula>IF(RIGHT(TEXT(AE611,"0.#"),1)=".",TRUE,FALSE)</formula>
    </cfRule>
  </conditionalFormatting>
  <conditionalFormatting sqref="AE612">
    <cfRule type="expression" dxfId="1717" priority="1459">
      <formula>IF(RIGHT(TEXT(AE612,"0.#"),1)=".",FALSE,TRUE)</formula>
    </cfRule>
    <cfRule type="expression" dxfId="1716" priority="1460">
      <formula>IF(RIGHT(TEXT(AE612,"0.#"),1)=".",TRUE,FALSE)</formula>
    </cfRule>
  </conditionalFormatting>
  <conditionalFormatting sqref="AU610">
    <cfRule type="expression" dxfId="1715" priority="1451">
      <formula>IF(RIGHT(TEXT(AU610,"0.#"),1)=".",FALSE,TRUE)</formula>
    </cfRule>
    <cfRule type="expression" dxfId="1714" priority="1452">
      <formula>IF(RIGHT(TEXT(AU610,"0.#"),1)=".",TRUE,FALSE)</formula>
    </cfRule>
  </conditionalFormatting>
  <conditionalFormatting sqref="AU611">
    <cfRule type="expression" dxfId="1713" priority="1449">
      <formula>IF(RIGHT(TEXT(AU611,"0.#"),1)=".",FALSE,TRUE)</formula>
    </cfRule>
    <cfRule type="expression" dxfId="1712" priority="1450">
      <formula>IF(RIGHT(TEXT(AU611,"0.#"),1)=".",TRUE,FALSE)</formula>
    </cfRule>
  </conditionalFormatting>
  <conditionalFormatting sqref="AU612">
    <cfRule type="expression" dxfId="1711" priority="1447">
      <formula>IF(RIGHT(TEXT(AU612,"0.#"),1)=".",FALSE,TRUE)</formula>
    </cfRule>
    <cfRule type="expression" dxfId="1710" priority="1448">
      <formula>IF(RIGHT(TEXT(AU612,"0.#"),1)=".",TRUE,FALSE)</formula>
    </cfRule>
  </conditionalFormatting>
  <conditionalFormatting sqref="AQ611">
    <cfRule type="expression" dxfId="1709" priority="1439">
      <formula>IF(RIGHT(TEXT(AQ611,"0.#"),1)=".",FALSE,TRUE)</formula>
    </cfRule>
    <cfRule type="expression" dxfId="1708" priority="1440">
      <formula>IF(RIGHT(TEXT(AQ611,"0.#"),1)=".",TRUE,FALSE)</formula>
    </cfRule>
  </conditionalFormatting>
  <conditionalFormatting sqref="AQ612">
    <cfRule type="expression" dxfId="1707" priority="1437">
      <formula>IF(RIGHT(TEXT(AQ612,"0.#"),1)=".",FALSE,TRUE)</formula>
    </cfRule>
    <cfRule type="expression" dxfId="1706" priority="1438">
      <formula>IF(RIGHT(TEXT(AQ612,"0.#"),1)=".",TRUE,FALSE)</formula>
    </cfRule>
  </conditionalFormatting>
  <conditionalFormatting sqref="AQ610">
    <cfRule type="expression" dxfId="1705" priority="1435">
      <formula>IF(RIGHT(TEXT(AQ610,"0.#"),1)=".",FALSE,TRUE)</formula>
    </cfRule>
    <cfRule type="expression" dxfId="1704" priority="1436">
      <formula>IF(RIGHT(TEXT(AQ610,"0.#"),1)=".",TRUE,FALSE)</formula>
    </cfRule>
  </conditionalFormatting>
  <conditionalFormatting sqref="AE615">
    <cfRule type="expression" dxfId="1703" priority="1433">
      <formula>IF(RIGHT(TEXT(AE615,"0.#"),1)=".",FALSE,TRUE)</formula>
    </cfRule>
    <cfRule type="expression" dxfId="1702" priority="1434">
      <formula>IF(RIGHT(TEXT(AE615,"0.#"),1)=".",TRUE,FALSE)</formula>
    </cfRule>
  </conditionalFormatting>
  <conditionalFormatting sqref="AE616">
    <cfRule type="expression" dxfId="1701" priority="1431">
      <formula>IF(RIGHT(TEXT(AE616,"0.#"),1)=".",FALSE,TRUE)</formula>
    </cfRule>
    <cfRule type="expression" dxfId="1700" priority="1432">
      <formula>IF(RIGHT(TEXT(AE616,"0.#"),1)=".",TRUE,FALSE)</formula>
    </cfRule>
  </conditionalFormatting>
  <conditionalFormatting sqref="AE617">
    <cfRule type="expression" dxfId="1699" priority="1429">
      <formula>IF(RIGHT(TEXT(AE617,"0.#"),1)=".",FALSE,TRUE)</formula>
    </cfRule>
    <cfRule type="expression" dxfId="1698" priority="1430">
      <formula>IF(RIGHT(TEXT(AE617,"0.#"),1)=".",TRUE,FALSE)</formula>
    </cfRule>
  </conditionalFormatting>
  <conditionalFormatting sqref="AU615">
    <cfRule type="expression" dxfId="1697" priority="1421">
      <formula>IF(RIGHT(TEXT(AU615,"0.#"),1)=".",FALSE,TRUE)</formula>
    </cfRule>
    <cfRule type="expression" dxfId="1696" priority="1422">
      <formula>IF(RIGHT(TEXT(AU615,"0.#"),1)=".",TRUE,FALSE)</formula>
    </cfRule>
  </conditionalFormatting>
  <conditionalFormatting sqref="AU616">
    <cfRule type="expression" dxfId="1695" priority="1419">
      <formula>IF(RIGHT(TEXT(AU616,"0.#"),1)=".",FALSE,TRUE)</formula>
    </cfRule>
    <cfRule type="expression" dxfId="1694" priority="1420">
      <formula>IF(RIGHT(TEXT(AU616,"0.#"),1)=".",TRUE,FALSE)</formula>
    </cfRule>
  </conditionalFormatting>
  <conditionalFormatting sqref="AU617">
    <cfRule type="expression" dxfId="1693" priority="1417">
      <formula>IF(RIGHT(TEXT(AU617,"0.#"),1)=".",FALSE,TRUE)</formula>
    </cfRule>
    <cfRule type="expression" dxfId="1692" priority="1418">
      <formula>IF(RIGHT(TEXT(AU617,"0.#"),1)=".",TRUE,FALSE)</formula>
    </cfRule>
  </conditionalFormatting>
  <conditionalFormatting sqref="AQ616">
    <cfRule type="expression" dxfId="1691" priority="1409">
      <formula>IF(RIGHT(TEXT(AQ616,"0.#"),1)=".",FALSE,TRUE)</formula>
    </cfRule>
    <cfRule type="expression" dxfId="1690" priority="1410">
      <formula>IF(RIGHT(TEXT(AQ616,"0.#"),1)=".",TRUE,FALSE)</formula>
    </cfRule>
  </conditionalFormatting>
  <conditionalFormatting sqref="AQ617">
    <cfRule type="expression" dxfId="1689" priority="1407">
      <formula>IF(RIGHT(TEXT(AQ617,"0.#"),1)=".",FALSE,TRUE)</formula>
    </cfRule>
    <cfRule type="expression" dxfId="1688" priority="1408">
      <formula>IF(RIGHT(TEXT(AQ617,"0.#"),1)=".",TRUE,FALSE)</formula>
    </cfRule>
  </conditionalFormatting>
  <conditionalFormatting sqref="AQ615">
    <cfRule type="expression" dxfId="1687" priority="1405">
      <formula>IF(RIGHT(TEXT(AQ615,"0.#"),1)=".",FALSE,TRUE)</formula>
    </cfRule>
    <cfRule type="expression" dxfId="1686" priority="1406">
      <formula>IF(RIGHT(TEXT(AQ615,"0.#"),1)=".",TRUE,FALSE)</formula>
    </cfRule>
  </conditionalFormatting>
  <conditionalFormatting sqref="AE625">
    <cfRule type="expression" dxfId="1685" priority="1403">
      <formula>IF(RIGHT(TEXT(AE625,"0.#"),1)=".",FALSE,TRUE)</formula>
    </cfRule>
    <cfRule type="expression" dxfId="1684" priority="1404">
      <formula>IF(RIGHT(TEXT(AE625,"0.#"),1)=".",TRUE,FALSE)</formula>
    </cfRule>
  </conditionalFormatting>
  <conditionalFormatting sqref="AE626">
    <cfRule type="expression" dxfId="1683" priority="1401">
      <formula>IF(RIGHT(TEXT(AE626,"0.#"),1)=".",FALSE,TRUE)</formula>
    </cfRule>
    <cfRule type="expression" dxfId="1682" priority="1402">
      <formula>IF(RIGHT(TEXT(AE626,"0.#"),1)=".",TRUE,FALSE)</formula>
    </cfRule>
  </conditionalFormatting>
  <conditionalFormatting sqref="AE627">
    <cfRule type="expression" dxfId="1681" priority="1399">
      <formula>IF(RIGHT(TEXT(AE627,"0.#"),1)=".",FALSE,TRUE)</formula>
    </cfRule>
    <cfRule type="expression" dxfId="1680" priority="1400">
      <formula>IF(RIGHT(TEXT(AE627,"0.#"),1)=".",TRUE,FALSE)</formula>
    </cfRule>
  </conditionalFormatting>
  <conditionalFormatting sqref="AU625">
    <cfRule type="expression" dxfId="1679" priority="1391">
      <formula>IF(RIGHT(TEXT(AU625,"0.#"),1)=".",FALSE,TRUE)</formula>
    </cfRule>
    <cfRule type="expression" dxfId="1678" priority="1392">
      <formula>IF(RIGHT(TEXT(AU625,"0.#"),1)=".",TRUE,FALSE)</formula>
    </cfRule>
  </conditionalFormatting>
  <conditionalFormatting sqref="AU626">
    <cfRule type="expression" dxfId="1677" priority="1389">
      <formula>IF(RIGHT(TEXT(AU626,"0.#"),1)=".",FALSE,TRUE)</formula>
    </cfRule>
    <cfRule type="expression" dxfId="1676" priority="1390">
      <formula>IF(RIGHT(TEXT(AU626,"0.#"),1)=".",TRUE,FALSE)</formula>
    </cfRule>
  </conditionalFormatting>
  <conditionalFormatting sqref="AU627">
    <cfRule type="expression" dxfId="1675" priority="1387">
      <formula>IF(RIGHT(TEXT(AU627,"0.#"),1)=".",FALSE,TRUE)</formula>
    </cfRule>
    <cfRule type="expression" dxfId="1674" priority="1388">
      <formula>IF(RIGHT(TEXT(AU627,"0.#"),1)=".",TRUE,FALSE)</formula>
    </cfRule>
  </conditionalFormatting>
  <conditionalFormatting sqref="AQ626">
    <cfRule type="expression" dxfId="1673" priority="1379">
      <formula>IF(RIGHT(TEXT(AQ626,"0.#"),1)=".",FALSE,TRUE)</formula>
    </cfRule>
    <cfRule type="expression" dxfId="1672" priority="1380">
      <formula>IF(RIGHT(TEXT(AQ626,"0.#"),1)=".",TRUE,FALSE)</formula>
    </cfRule>
  </conditionalFormatting>
  <conditionalFormatting sqref="AQ627">
    <cfRule type="expression" dxfId="1671" priority="1377">
      <formula>IF(RIGHT(TEXT(AQ627,"0.#"),1)=".",FALSE,TRUE)</formula>
    </cfRule>
    <cfRule type="expression" dxfId="1670" priority="1378">
      <formula>IF(RIGHT(TEXT(AQ627,"0.#"),1)=".",TRUE,FALSE)</formula>
    </cfRule>
  </conditionalFormatting>
  <conditionalFormatting sqref="AQ625">
    <cfRule type="expression" dxfId="1669" priority="1375">
      <formula>IF(RIGHT(TEXT(AQ625,"0.#"),1)=".",FALSE,TRUE)</formula>
    </cfRule>
    <cfRule type="expression" dxfId="1668" priority="1376">
      <formula>IF(RIGHT(TEXT(AQ625,"0.#"),1)=".",TRUE,FALSE)</formula>
    </cfRule>
  </conditionalFormatting>
  <conditionalFormatting sqref="AE630">
    <cfRule type="expression" dxfId="1667" priority="1373">
      <formula>IF(RIGHT(TEXT(AE630,"0.#"),1)=".",FALSE,TRUE)</formula>
    </cfRule>
    <cfRule type="expression" dxfId="1666" priority="1374">
      <formula>IF(RIGHT(TEXT(AE630,"0.#"),1)=".",TRUE,FALSE)</formula>
    </cfRule>
  </conditionalFormatting>
  <conditionalFormatting sqref="AE631">
    <cfRule type="expression" dxfId="1665" priority="1371">
      <formula>IF(RIGHT(TEXT(AE631,"0.#"),1)=".",FALSE,TRUE)</formula>
    </cfRule>
    <cfRule type="expression" dxfId="1664" priority="1372">
      <formula>IF(RIGHT(TEXT(AE631,"0.#"),1)=".",TRUE,FALSE)</formula>
    </cfRule>
  </conditionalFormatting>
  <conditionalFormatting sqref="AE632">
    <cfRule type="expression" dxfId="1663" priority="1369">
      <formula>IF(RIGHT(TEXT(AE632,"0.#"),1)=".",FALSE,TRUE)</formula>
    </cfRule>
    <cfRule type="expression" dxfId="1662" priority="1370">
      <formula>IF(RIGHT(TEXT(AE632,"0.#"),1)=".",TRUE,FALSE)</formula>
    </cfRule>
  </conditionalFormatting>
  <conditionalFormatting sqref="AU630">
    <cfRule type="expression" dxfId="1661" priority="1361">
      <formula>IF(RIGHT(TEXT(AU630,"0.#"),1)=".",FALSE,TRUE)</formula>
    </cfRule>
    <cfRule type="expression" dxfId="1660" priority="1362">
      <formula>IF(RIGHT(TEXT(AU630,"0.#"),1)=".",TRUE,FALSE)</formula>
    </cfRule>
  </conditionalFormatting>
  <conditionalFormatting sqref="AU631">
    <cfRule type="expression" dxfId="1659" priority="1359">
      <formula>IF(RIGHT(TEXT(AU631,"0.#"),1)=".",FALSE,TRUE)</formula>
    </cfRule>
    <cfRule type="expression" dxfId="1658" priority="1360">
      <formula>IF(RIGHT(TEXT(AU631,"0.#"),1)=".",TRUE,FALSE)</formula>
    </cfRule>
  </conditionalFormatting>
  <conditionalFormatting sqref="AU632">
    <cfRule type="expression" dxfId="1657" priority="1357">
      <formula>IF(RIGHT(TEXT(AU632,"0.#"),1)=".",FALSE,TRUE)</formula>
    </cfRule>
    <cfRule type="expression" dxfId="1656" priority="1358">
      <formula>IF(RIGHT(TEXT(AU632,"0.#"),1)=".",TRUE,FALSE)</formula>
    </cfRule>
  </conditionalFormatting>
  <conditionalFormatting sqref="AQ631">
    <cfRule type="expression" dxfId="1655" priority="1349">
      <formula>IF(RIGHT(TEXT(AQ631,"0.#"),1)=".",FALSE,TRUE)</formula>
    </cfRule>
    <cfRule type="expression" dxfId="1654" priority="1350">
      <formula>IF(RIGHT(TEXT(AQ631,"0.#"),1)=".",TRUE,FALSE)</formula>
    </cfRule>
  </conditionalFormatting>
  <conditionalFormatting sqref="AQ632">
    <cfRule type="expression" dxfId="1653" priority="1347">
      <formula>IF(RIGHT(TEXT(AQ632,"0.#"),1)=".",FALSE,TRUE)</formula>
    </cfRule>
    <cfRule type="expression" dxfId="1652" priority="1348">
      <formula>IF(RIGHT(TEXT(AQ632,"0.#"),1)=".",TRUE,FALSE)</formula>
    </cfRule>
  </conditionalFormatting>
  <conditionalFormatting sqref="AQ630">
    <cfRule type="expression" dxfId="1651" priority="1345">
      <formula>IF(RIGHT(TEXT(AQ630,"0.#"),1)=".",FALSE,TRUE)</formula>
    </cfRule>
    <cfRule type="expression" dxfId="1650" priority="1346">
      <formula>IF(RIGHT(TEXT(AQ630,"0.#"),1)=".",TRUE,FALSE)</formula>
    </cfRule>
  </conditionalFormatting>
  <conditionalFormatting sqref="AE635">
    <cfRule type="expression" dxfId="1649" priority="1343">
      <formula>IF(RIGHT(TEXT(AE635,"0.#"),1)=".",FALSE,TRUE)</formula>
    </cfRule>
    <cfRule type="expression" dxfId="1648" priority="1344">
      <formula>IF(RIGHT(TEXT(AE635,"0.#"),1)=".",TRUE,FALSE)</formula>
    </cfRule>
  </conditionalFormatting>
  <conditionalFormatting sqref="AE636">
    <cfRule type="expression" dxfId="1647" priority="1341">
      <formula>IF(RIGHT(TEXT(AE636,"0.#"),1)=".",FALSE,TRUE)</formula>
    </cfRule>
    <cfRule type="expression" dxfId="1646" priority="1342">
      <formula>IF(RIGHT(TEXT(AE636,"0.#"),1)=".",TRUE,FALSE)</formula>
    </cfRule>
  </conditionalFormatting>
  <conditionalFormatting sqref="AE637">
    <cfRule type="expression" dxfId="1645" priority="1339">
      <formula>IF(RIGHT(TEXT(AE637,"0.#"),1)=".",FALSE,TRUE)</formula>
    </cfRule>
    <cfRule type="expression" dxfId="1644" priority="1340">
      <formula>IF(RIGHT(TEXT(AE637,"0.#"),1)=".",TRUE,FALSE)</formula>
    </cfRule>
  </conditionalFormatting>
  <conditionalFormatting sqref="AU635">
    <cfRule type="expression" dxfId="1643" priority="1331">
      <formula>IF(RIGHT(TEXT(AU635,"0.#"),1)=".",FALSE,TRUE)</formula>
    </cfRule>
    <cfRule type="expression" dxfId="1642" priority="1332">
      <formula>IF(RIGHT(TEXT(AU635,"0.#"),1)=".",TRUE,FALSE)</formula>
    </cfRule>
  </conditionalFormatting>
  <conditionalFormatting sqref="AU636">
    <cfRule type="expression" dxfId="1641" priority="1329">
      <formula>IF(RIGHT(TEXT(AU636,"0.#"),1)=".",FALSE,TRUE)</formula>
    </cfRule>
    <cfRule type="expression" dxfId="1640" priority="1330">
      <formula>IF(RIGHT(TEXT(AU636,"0.#"),1)=".",TRUE,FALSE)</formula>
    </cfRule>
  </conditionalFormatting>
  <conditionalFormatting sqref="AU637">
    <cfRule type="expression" dxfId="1639" priority="1327">
      <formula>IF(RIGHT(TEXT(AU637,"0.#"),1)=".",FALSE,TRUE)</formula>
    </cfRule>
    <cfRule type="expression" dxfId="1638" priority="1328">
      <formula>IF(RIGHT(TEXT(AU637,"0.#"),1)=".",TRUE,FALSE)</formula>
    </cfRule>
  </conditionalFormatting>
  <conditionalFormatting sqref="AQ636">
    <cfRule type="expression" dxfId="1637" priority="1319">
      <formula>IF(RIGHT(TEXT(AQ636,"0.#"),1)=".",FALSE,TRUE)</formula>
    </cfRule>
    <cfRule type="expression" dxfId="1636" priority="1320">
      <formula>IF(RIGHT(TEXT(AQ636,"0.#"),1)=".",TRUE,FALSE)</formula>
    </cfRule>
  </conditionalFormatting>
  <conditionalFormatting sqref="AQ637">
    <cfRule type="expression" dxfId="1635" priority="1317">
      <formula>IF(RIGHT(TEXT(AQ637,"0.#"),1)=".",FALSE,TRUE)</formula>
    </cfRule>
    <cfRule type="expression" dxfId="1634" priority="1318">
      <formula>IF(RIGHT(TEXT(AQ637,"0.#"),1)=".",TRUE,FALSE)</formula>
    </cfRule>
  </conditionalFormatting>
  <conditionalFormatting sqref="AQ635">
    <cfRule type="expression" dxfId="1633" priority="1315">
      <formula>IF(RIGHT(TEXT(AQ635,"0.#"),1)=".",FALSE,TRUE)</formula>
    </cfRule>
    <cfRule type="expression" dxfId="1632" priority="1316">
      <formula>IF(RIGHT(TEXT(AQ635,"0.#"),1)=".",TRUE,FALSE)</formula>
    </cfRule>
  </conditionalFormatting>
  <conditionalFormatting sqref="AE640">
    <cfRule type="expression" dxfId="1631" priority="1313">
      <formula>IF(RIGHT(TEXT(AE640,"0.#"),1)=".",FALSE,TRUE)</formula>
    </cfRule>
    <cfRule type="expression" dxfId="1630" priority="1314">
      <formula>IF(RIGHT(TEXT(AE640,"0.#"),1)=".",TRUE,FALSE)</formula>
    </cfRule>
  </conditionalFormatting>
  <conditionalFormatting sqref="AM642">
    <cfRule type="expression" dxfId="1629" priority="1303">
      <formula>IF(RIGHT(TEXT(AM642,"0.#"),1)=".",FALSE,TRUE)</formula>
    </cfRule>
    <cfRule type="expression" dxfId="1628" priority="1304">
      <formula>IF(RIGHT(TEXT(AM642,"0.#"),1)=".",TRUE,FALSE)</formula>
    </cfRule>
  </conditionalFormatting>
  <conditionalFormatting sqref="AE641">
    <cfRule type="expression" dxfId="1627" priority="1311">
      <formula>IF(RIGHT(TEXT(AE641,"0.#"),1)=".",FALSE,TRUE)</formula>
    </cfRule>
    <cfRule type="expression" dxfId="1626" priority="1312">
      <formula>IF(RIGHT(TEXT(AE641,"0.#"),1)=".",TRUE,FALSE)</formula>
    </cfRule>
  </conditionalFormatting>
  <conditionalFormatting sqref="AE642">
    <cfRule type="expression" dxfId="1625" priority="1309">
      <formula>IF(RIGHT(TEXT(AE642,"0.#"),1)=".",FALSE,TRUE)</formula>
    </cfRule>
    <cfRule type="expression" dxfId="1624" priority="1310">
      <formula>IF(RIGHT(TEXT(AE642,"0.#"),1)=".",TRUE,FALSE)</formula>
    </cfRule>
  </conditionalFormatting>
  <conditionalFormatting sqref="AM640">
    <cfRule type="expression" dxfId="1623" priority="1307">
      <formula>IF(RIGHT(TEXT(AM640,"0.#"),1)=".",FALSE,TRUE)</formula>
    </cfRule>
    <cfRule type="expression" dxfId="1622" priority="1308">
      <formula>IF(RIGHT(TEXT(AM640,"0.#"),1)=".",TRUE,FALSE)</formula>
    </cfRule>
  </conditionalFormatting>
  <conditionalFormatting sqref="AM641">
    <cfRule type="expression" dxfId="1621" priority="1305">
      <formula>IF(RIGHT(TEXT(AM641,"0.#"),1)=".",FALSE,TRUE)</formula>
    </cfRule>
    <cfRule type="expression" dxfId="1620" priority="1306">
      <formula>IF(RIGHT(TEXT(AM641,"0.#"),1)=".",TRUE,FALSE)</formula>
    </cfRule>
  </conditionalFormatting>
  <conditionalFormatting sqref="AU640">
    <cfRule type="expression" dxfId="1619" priority="1301">
      <formula>IF(RIGHT(TEXT(AU640,"0.#"),1)=".",FALSE,TRUE)</formula>
    </cfRule>
    <cfRule type="expression" dxfId="1618" priority="1302">
      <formula>IF(RIGHT(TEXT(AU640,"0.#"),1)=".",TRUE,FALSE)</formula>
    </cfRule>
  </conditionalFormatting>
  <conditionalFormatting sqref="AU641">
    <cfRule type="expression" dxfId="1617" priority="1299">
      <formula>IF(RIGHT(TEXT(AU641,"0.#"),1)=".",FALSE,TRUE)</formula>
    </cfRule>
    <cfRule type="expression" dxfId="1616" priority="1300">
      <formula>IF(RIGHT(TEXT(AU641,"0.#"),1)=".",TRUE,FALSE)</formula>
    </cfRule>
  </conditionalFormatting>
  <conditionalFormatting sqref="AU642">
    <cfRule type="expression" dxfId="1615" priority="1297">
      <formula>IF(RIGHT(TEXT(AU642,"0.#"),1)=".",FALSE,TRUE)</formula>
    </cfRule>
    <cfRule type="expression" dxfId="1614" priority="1298">
      <formula>IF(RIGHT(TEXT(AU642,"0.#"),1)=".",TRUE,FALSE)</formula>
    </cfRule>
  </conditionalFormatting>
  <conditionalFormatting sqref="AI642">
    <cfRule type="expression" dxfId="1613" priority="1291">
      <formula>IF(RIGHT(TEXT(AI642,"0.#"),1)=".",FALSE,TRUE)</formula>
    </cfRule>
    <cfRule type="expression" dxfId="1612" priority="1292">
      <formula>IF(RIGHT(TEXT(AI642,"0.#"),1)=".",TRUE,FALSE)</formula>
    </cfRule>
  </conditionalFormatting>
  <conditionalFormatting sqref="AI640">
    <cfRule type="expression" dxfId="1611" priority="1295">
      <formula>IF(RIGHT(TEXT(AI640,"0.#"),1)=".",FALSE,TRUE)</formula>
    </cfRule>
    <cfRule type="expression" dxfId="1610" priority="1296">
      <formula>IF(RIGHT(TEXT(AI640,"0.#"),1)=".",TRUE,FALSE)</formula>
    </cfRule>
  </conditionalFormatting>
  <conditionalFormatting sqref="AI641">
    <cfRule type="expression" dxfId="1609" priority="1293">
      <formula>IF(RIGHT(TEXT(AI641,"0.#"),1)=".",FALSE,TRUE)</formula>
    </cfRule>
    <cfRule type="expression" dxfId="1608" priority="1294">
      <formula>IF(RIGHT(TEXT(AI641,"0.#"),1)=".",TRUE,FALSE)</formula>
    </cfRule>
  </conditionalFormatting>
  <conditionalFormatting sqref="AQ641">
    <cfRule type="expression" dxfId="1607" priority="1289">
      <formula>IF(RIGHT(TEXT(AQ641,"0.#"),1)=".",FALSE,TRUE)</formula>
    </cfRule>
    <cfRule type="expression" dxfId="1606" priority="1290">
      <formula>IF(RIGHT(TEXT(AQ641,"0.#"),1)=".",TRUE,FALSE)</formula>
    </cfRule>
  </conditionalFormatting>
  <conditionalFormatting sqref="AQ642">
    <cfRule type="expression" dxfId="1605" priority="1287">
      <formula>IF(RIGHT(TEXT(AQ642,"0.#"),1)=".",FALSE,TRUE)</formula>
    </cfRule>
    <cfRule type="expression" dxfId="1604" priority="1288">
      <formula>IF(RIGHT(TEXT(AQ642,"0.#"),1)=".",TRUE,FALSE)</formula>
    </cfRule>
  </conditionalFormatting>
  <conditionalFormatting sqref="AQ640">
    <cfRule type="expression" dxfId="1603" priority="1285">
      <formula>IF(RIGHT(TEXT(AQ640,"0.#"),1)=".",FALSE,TRUE)</formula>
    </cfRule>
    <cfRule type="expression" dxfId="1602" priority="1286">
      <formula>IF(RIGHT(TEXT(AQ640,"0.#"),1)=".",TRUE,FALSE)</formula>
    </cfRule>
  </conditionalFormatting>
  <conditionalFormatting sqref="AE649">
    <cfRule type="expression" dxfId="1601" priority="1283">
      <formula>IF(RIGHT(TEXT(AE649,"0.#"),1)=".",FALSE,TRUE)</formula>
    </cfRule>
    <cfRule type="expression" dxfId="1600" priority="1284">
      <formula>IF(RIGHT(TEXT(AE649,"0.#"),1)=".",TRUE,FALSE)</formula>
    </cfRule>
  </conditionalFormatting>
  <conditionalFormatting sqref="AE650">
    <cfRule type="expression" dxfId="1599" priority="1281">
      <formula>IF(RIGHT(TEXT(AE650,"0.#"),1)=".",FALSE,TRUE)</formula>
    </cfRule>
    <cfRule type="expression" dxfId="1598" priority="1282">
      <formula>IF(RIGHT(TEXT(AE650,"0.#"),1)=".",TRUE,FALSE)</formula>
    </cfRule>
  </conditionalFormatting>
  <conditionalFormatting sqref="AE651">
    <cfRule type="expression" dxfId="1597" priority="1279">
      <formula>IF(RIGHT(TEXT(AE651,"0.#"),1)=".",FALSE,TRUE)</formula>
    </cfRule>
    <cfRule type="expression" dxfId="1596" priority="1280">
      <formula>IF(RIGHT(TEXT(AE651,"0.#"),1)=".",TRUE,FALSE)</formula>
    </cfRule>
  </conditionalFormatting>
  <conditionalFormatting sqref="AU649">
    <cfRule type="expression" dxfId="1595" priority="1271">
      <formula>IF(RIGHT(TEXT(AU649,"0.#"),1)=".",FALSE,TRUE)</formula>
    </cfRule>
    <cfRule type="expression" dxfId="1594" priority="1272">
      <formula>IF(RIGHT(TEXT(AU649,"0.#"),1)=".",TRUE,FALSE)</formula>
    </cfRule>
  </conditionalFormatting>
  <conditionalFormatting sqref="AU650">
    <cfRule type="expression" dxfId="1593" priority="1269">
      <formula>IF(RIGHT(TEXT(AU650,"0.#"),1)=".",FALSE,TRUE)</formula>
    </cfRule>
    <cfRule type="expression" dxfId="1592" priority="1270">
      <formula>IF(RIGHT(TEXT(AU650,"0.#"),1)=".",TRUE,FALSE)</formula>
    </cfRule>
  </conditionalFormatting>
  <conditionalFormatting sqref="AU651">
    <cfRule type="expression" dxfId="1591" priority="1267">
      <formula>IF(RIGHT(TEXT(AU651,"0.#"),1)=".",FALSE,TRUE)</formula>
    </cfRule>
    <cfRule type="expression" dxfId="1590" priority="1268">
      <formula>IF(RIGHT(TEXT(AU651,"0.#"),1)=".",TRUE,FALSE)</formula>
    </cfRule>
  </conditionalFormatting>
  <conditionalFormatting sqref="AQ650">
    <cfRule type="expression" dxfId="1589" priority="1259">
      <formula>IF(RIGHT(TEXT(AQ650,"0.#"),1)=".",FALSE,TRUE)</formula>
    </cfRule>
    <cfRule type="expression" dxfId="1588" priority="1260">
      <formula>IF(RIGHT(TEXT(AQ650,"0.#"),1)=".",TRUE,FALSE)</formula>
    </cfRule>
  </conditionalFormatting>
  <conditionalFormatting sqref="AQ651">
    <cfRule type="expression" dxfId="1587" priority="1257">
      <formula>IF(RIGHT(TEXT(AQ651,"0.#"),1)=".",FALSE,TRUE)</formula>
    </cfRule>
    <cfRule type="expression" dxfId="1586" priority="1258">
      <formula>IF(RIGHT(TEXT(AQ651,"0.#"),1)=".",TRUE,FALSE)</formula>
    </cfRule>
  </conditionalFormatting>
  <conditionalFormatting sqref="AQ649">
    <cfRule type="expression" dxfId="1585" priority="1255">
      <formula>IF(RIGHT(TEXT(AQ649,"0.#"),1)=".",FALSE,TRUE)</formula>
    </cfRule>
    <cfRule type="expression" dxfId="1584" priority="1256">
      <formula>IF(RIGHT(TEXT(AQ649,"0.#"),1)=".",TRUE,FALSE)</formula>
    </cfRule>
  </conditionalFormatting>
  <conditionalFormatting sqref="AE674">
    <cfRule type="expression" dxfId="1583" priority="1253">
      <formula>IF(RIGHT(TEXT(AE674,"0.#"),1)=".",FALSE,TRUE)</formula>
    </cfRule>
    <cfRule type="expression" dxfId="1582" priority="1254">
      <formula>IF(RIGHT(TEXT(AE674,"0.#"),1)=".",TRUE,FALSE)</formula>
    </cfRule>
  </conditionalFormatting>
  <conditionalFormatting sqref="AE675">
    <cfRule type="expression" dxfId="1581" priority="1251">
      <formula>IF(RIGHT(TEXT(AE675,"0.#"),1)=".",FALSE,TRUE)</formula>
    </cfRule>
    <cfRule type="expression" dxfId="1580" priority="1252">
      <formula>IF(RIGHT(TEXT(AE675,"0.#"),1)=".",TRUE,FALSE)</formula>
    </cfRule>
  </conditionalFormatting>
  <conditionalFormatting sqref="AE676">
    <cfRule type="expression" dxfId="1579" priority="1249">
      <formula>IF(RIGHT(TEXT(AE676,"0.#"),1)=".",FALSE,TRUE)</formula>
    </cfRule>
    <cfRule type="expression" dxfId="1578" priority="1250">
      <formula>IF(RIGHT(TEXT(AE676,"0.#"),1)=".",TRUE,FALSE)</formula>
    </cfRule>
  </conditionalFormatting>
  <conditionalFormatting sqref="AU674">
    <cfRule type="expression" dxfId="1577" priority="1241">
      <formula>IF(RIGHT(TEXT(AU674,"0.#"),1)=".",FALSE,TRUE)</formula>
    </cfRule>
    <cfRule type="expression" dxfId="1576" priority="1242">
      <formula>IF(RIGHT(TEXT(AU674,"0.#"),1)=".",TRUE,FALSE)</formula>
    </cfRule>
  </conditionalFormatting>
  <conditionalFormatting sqref="AU675">
    <cfRule type="expression" dxfId="1575" priority="1239">
      <formula>IF(RIGHT(TEXT(AU675,"0.#"),1)=".",FALSE,TRUE)</formula>
    </cfRule>
    <cfRule type="expression" dxfId="1574" priority="1240">
      <formula>IF(RIGHT(TEXT(AU675,"0.#"),1)=".",TRUE,FALSE)</formula>
    </cfRule>
  </conditionalFormatting>
  <conditionalFormatting sqref="AU676">
    <cfRule type="expression" dxfId="1573" priority="1237">
      <formula>IF(RIGHT(TEXT(AU676,"0.#"),1)=".",FALSE,TRUE)</formula>
    </cfRule>
    <cfRule type="expression" dxfId="1572" priority="1238">
      <formula>IF(RIGHT(TEXT(AU676,"0.#"),1)=".",TRUE,FALSE)</formula>
    </cfRule>
  </conditionalFormatting>
  <conditionalFormatting sqref="AQ675">
    <cfRule type="expression" dxfId="1571" priority="1229">
      <formula>IF(RIGHT(TEXT(AQ675,"0.#"),1)=".",FALSE,TRUE)</formula>
    </cfRule>
    <cfRule type="expression" dxfId="1570" priority="1230">
      <formula>IF(RIGHT(TEXT(AQ675,"0.#"),1)=".",TRUE,FALSE)</formula>
    </cfRule>
  </conditionalFormatting>
  <conditionalFormatting sqref="AQ676">
    <cfRule type="expression" dxfId="1569" priority="1227">
      <formula>IF(RIGHT(TEXT(AQ676,"0.#"),1)=".",FALSE,TRUE)</formula>
    </cfRule>
    <cfRule type="expression" dxfId="1568" priority="1228">
      <formula>IF(RIGHT(TEXT(AQ676,"0.#"),1)=".",TRUE,FALSE)</formula>
    </cfRule>
  </conditionalFormatting>
  <conditionalFormatting sqref="AQ674">
    <cfRule type="expression" dxfId="1567" priority="1225">
      <formula>IF(RIGHT(TEXT(AQ674,"0.#"),1)=".",FALSE,TRUE)</formula>
    </cfRule>
    <cfRule type="expression" dxfId="1566" priority="1226">
      <formula>IF(RIGHT(TEXT(AQ674,"0.#"),1)=".",TRUE,FALSE)</formula>
    </cfRule>
  </conditionalFormatting>
  <conditionalFormatting sqref="AE654">
    <cfRule type="expression" dxfId="1565" priority="1223">
      <formula>IF(RIGHT(TEXT(AE654,"0.#"),1)=".",FALSE,TRUE)</formula>
    </cfRule>
    <cfRule type="expression" dxfId="1564" priority="1224">
      <formula>IF(RIGHT(TEXT(AE654,"0.#"),1)=".",TRUE,FALSE)</formula>
    </cfRule>
  </conditionalFormatting>
  <conditionalFormatting sqref="AE655">
    <cfRule type="expression" dxfId="1563" priority="1221">
      <formula>IF(RIGHT(TEXT(AE655,"0.#"),1)=".",FALSE,TRUE)</formula>
    </cfRule>
    <cfRule type="expression" dxfId="1562" priority="1222">
      <formula>IF(RIGHT(TEXT(AE655,"0.#"),1)=".",TRUE,FALSE)</formula>
    </cfRule>
  </conditionalFormatting>
  <conditionalFormatting sqref="AE656">
    <cfRule type="expression" dxfId="1561" priority="1219">
      <formula>IF(RIGHT(TEXT(AE656,"0.#"),1)=".",FALSE,TRUE)</formula>
    </cfRule>
    <cfRule type="expression" dxfId="1560" priority="1220">
      <formula>IF(RIGHT(TEXT(AE656,"0.#"),1)=".",TRUE,FALSE)</formula>
    </cfRule>
  </conditionalFormatting>
  <conditionalFormatting sqref="AU654">
    <cfRule type="expression" dxfId="1559" priority="1211">
      <formula>IF(RIGHT(TEXT(AU654,"0.#"),1)=".",FALSE,TRUE)</formula>
    </cfRule>
    <cfRule type="expression" dxfId="1558" priority="1212">
      <formula>IF(RIGHT(TEXT(AU654,"0.#"),1)=".",TRUE,FALSE)</formula>
    </cfRule>
  </conditionalFormatting>
  <conditionalFormatting sqref="AU655">
    <cfRule type="expression" dxfId="1557" priority="1209">
      <formula>IF(RIGHT(TEXT(AU655,"0.#"),1)=".",FALSE,TRUE)</formula>
    </cfRule>
    <cfRule type="expression" dxfId="1556" priority="1210">
      <formula>IF(RIGHT(TEXT(AU655,"0.#"),1)=".",TRUE,FALSE)</formula>
    </cfRule>
  </conditionalFormatting>
  <conditionalFormatting sqref="AQ656">
    <cfRule type="expression" dxfId="1555" priority="1197">
      <formula>IF(RIGHT(TEXT(AQ656,"0.#"),1)=".",FALSE,TRUE)</formula>
    </cfRule>
    <cfRule type="expression" dxfId="1554" priority="1198">
      <formula>IF(RIGHT(TEXT(AQ656,"0.#"),1)=".",TRUE,FALSE)</formula>
    </cfRule>
  </conditionalFormatting>
  <conditionalFormatting sqref="AQ654">
    <cfRule type="expression" dxfId="1553" priority="1195">
      <formula>IF(RIGHT(TEXT(AQ654,"0.#"),1)=".",FALSE,TRUE)</formula>
    </cfRule>
    <cfRule type="expression" dxfId="1552" priority="1196">
      <formula>IF(RIGHT(TEXT(AQ654,"0.#"),1)=".",TRUE,FALSE)</formula>
    </cfRule>
  </conditionalFormatting>
  <conditionalFormatting sqref="AE659">
    <cfRule type="expression" dxfId="1551" priority="1193">
      <formula>IF(RIGHT(TEXT(AE659,"0.#"),1)=".",FALSE,TRUE)</formula>
    </cfRule>
    <cfRule type="expression" dxfId="1550" priority="1194">
      <formula>IF(RIGHT(TEXT(AE659,"0.#"),1)=".",TRUE,FALSE)</formula>
    </cfRule>
  </conditionalFormatting>
  <conditionalFormatting sqref="AE660">
    <cfRule type="expression" dxfId="1549" priority="1191">
      <formula>IF(RIGHT(TEXT(AE660,"0.#"),1)=".",FALSE,TRUE)</formula>
    </cfRule>
    <cfRule type="expression" dxfId="1548" priority="1192">
      <formula>IF(RIGHT(TEXT(AE660,"0.#"),1)=".",TRUE,FALSE)</formula>
    </cfRule>
  </conditionalFormatting>
  <conditionalFormatting sqref="AE661">
    <cfRule type="expression" dxfId="1547" priority="1189">
      <formula>IF(RIGHT(TEXT(AE661,"0.#"),1)=".",FALSE,TRUE)</formula>
    </cfRule>
    <cfRule type="expression" dxfId="1546" priority="1190">
      <formula>IF(RIGHT(TEXT(AE661,"0.#"),1)=".",TRUE,FALSE)</formula>
    </cfRule>
  </conditionalFormatting>
  <conditionalFormatting sqref="AU659">
    <cfRule type="expression" dxfId="1545" priority="1181">
      <formula>IF(RIGHT(TEXT(AU659,"0.#"),1)=".",FALSE,TRUE)</formula>
    </cfRule>
    <cfRule type="expression" dxfId="1544" priority="1182">
      <formula>IF(RIGHT(TEXT(AU659,"0.#"),1)=".",TRUE,FALSE)</formula>
    </cfRule>
  </conditionalFormatting>
  <conditionalFormatting sqref="AU660">
    <cfRule type="expression" dxfId="1543" priority="1179">
      <formula>IF(RIGHT(TEXT(AU660,"0.#"),1)=".",FALSE,TRUE)</formula>
    </cfRule>
    <cfRule type="expression" dxfId="1542" priority="1180">
      <formula>IF(RIGHT(TEXT(AU660,"0.#"),1)=".",TRUE,FALSE)</formula>
    </cfRule>
  </conditionalFormatting>
  <conditionalFormatting sqref="AU661">
    <cfRule type="expression" dxfId="1541" priority="1177">
      <formula>IF(RIGHT(TEXT(AU661,"0.#"),1)=".",FALSE,TRUE)</formula>
    </cfRule>
    <cfRule type="expression" dxfId="1540" priority="1178">
      <formula>IF(RIGHT(TEXT(AU661,"0.#"),1)=".",TRUE,FALSE)</formula>
    </cfRule>
  </conditionalFormatting>
  <conditionalFormatting sqref="AQ660">
    <cfRule type="expression" dxfId="1539" priority="1169">
      <formula>IF(RIGHT(TEXT(AQ660,"0.#"),1)=".",FALSE,TRUE)</formula>
    </cfRule>
    <cfRule type="expression" dxfId="1538" priority="1170">
      <formula>IF(RIGHT(TEXT(AQ660,"0.#"),1)=".",TRUE,FALSE)</formula>
    </cfRule>
  </conditionalFormatting>
  <conditionalFormatting sqref="AQ661">
    <cfRule type="expression" dxfId="1537" priority="1167">
      <formula>IF(RIGHT(TEXT(AQ661,"0.#"),1)=".",FALSE,TRUE)</formula>
    </cfRule>
    <cfRule type="expression" dxfId="1536" priority="1168">
      <formula>IF(RIGHT(TEXT(AQ661,"0.#"),1)=".",TRUE,FALSE)</formula>
    </cfRule>
  </conditionalFormatting>
  <conditionalFormatting sqref="AQ659">
    <cfRule type="expression" dxfId="1535" priority="1165">
      <formula>IF(RIGHT(TEXT(AQ659,"0.#"),1)=".",FALSE,TRUE)</formula>
    </cfRule>
    <cfRule type="expression" dxfId="1534" priority="1166">
      <formula>IF(RIGHT(TEXT(AQ659,"0.#"),1)=".",TRUE,FALSE)</formula>
    </cfRule>
  </conditionalFormatting>
  <conditionalFormatting sqref="AE664">
    <cfRule type="expression" dxfId="1533" priority="1163">
      <formula>IF(RIGHT(TEXT(AE664,"0.#"),1)=".",FALSE,TRUE)</formula>
    </cfRule>
    <cfRule type="expression" dxfId="1532" priority="1164">
      <formula>IF(RIGHT(TEXT(AE664,"0.#"),1)=".",TRUE,FALSE)</formula>
    </cfRule>
  </conditionalFormatting>
  <conditionalFormatting sqref="AE665">
    <cfRule type="expression" dxfId="1531" priority="1161">
      <formula>IF(RIGHT(TEXT(AE665,"0.#"),1)=".",FALSE,TRUE)</formula>
    </cfRule>
    <cfRule type="expression" dxfId="1530" priority="1162">
      <formula>IF(RIGHT(TEXT(AE665,"0.#"),1)=".",TRUE,FALSE)</formula>
    </cfRule>
  </conditionalFormatting>
  <conditionalFormatting sqref="AE666">
    <cfRule type="expression" dxfId="1529" priority="1159">
      <formula>IF(RIGHT(TEXT(AE666,"0.#"),1)=".",FALSE,TRUE)</formula>
    </cfRule>
    <cfRule type="expression" dxfId="1528" priority="1160">
      <formula>IF(RIGHT(TEXT(AE666,"0.#"),1)=".",TRUE,FALSE)</formula>
    </cfRule>
  </conditionalFormatting>
  <conditionalFormatting sqref="AU664">
    <cfRule type="expression" dxfId="1527" priority="1151">
      <formula>IF(RIGHT(TEXT(AU664,"0.#"),1)=".",FALSE,TRUE)</formula>
    </cfRule>
    <cfRule type="expression" dxfId="1526" priority="1152">
      <formula>IF(RIGHT(TEXT(AU664,"0.#"),1)=".",TRUE,FALSE)</formula>
    </cfRule>
  </conditionalFormatting>
  <conditionalFormatting sqref="AU665">
    <cfRule type="expression" dxfId="1525" priority="1149">
      <formula>IF(RIGHT(TEXT(AU665,"0.#"),1)=".",FALSE,TRUE)</formula>
    </cfRule>
    <cfRule type="expression" dxfId="1524" priority="1150">
      <formula>IF(RIGHT(TEXT(AU665,"0.#"),1)=".",TRUE,FALSE)</formula>
    </cfRule>
  </conditionalFormatting>
  <conditionalFormatting sqref="AU666">
    <cfRule type="expression" dxfId="1523" priority="1147">
      <formula>IF(RIGHT(TEXT(AU666,"0.#"),1)=".",FALSE,TRUE)</formula>
    </cfRule>
    <cfRule type="expression" dxfId="1522" priority="1148">
      <formula>IF(RIGHT(TEXT(AU666,"0.#"),1)=".",TRUE,FALSE)</formula>
    </cfRule>
  </conditionalFormatting>
  <conditionalFormatting sqref="AQ665">
    <cfRule type="expression" dxfId="1521" priority="1139">
      <formula>IF(RIGHT(TEXT(AQ665,"0.#"),1)=".",FALSE,TRUE)</formula>
    </cfRule>
    <cfRule type="expression" dxfId="1520" priority="1140">
      <formula>IF(RIGHT(TEXT(AQ665,"0.#"),1)=".",TRUE,FALSE)</formula>
    </cfRule>
  </conditionalFormatting>
  <conditionalFormatting sqref="AQ666">
    <cfRule type="expression" dxfId="1519" priority="1137">
      <formula>IF(RIGHT(TEXT(AQ666,"0.#"),1)=".",FALSE,TRUE)</formula>
    </cfRule>
    <cfRule type="expression" dxfId="1518" priority="1138">
      <formula>IF(RIGHT(TEXT(AQ666,"0.#"),1)=".",TRUE,FALSE)</formula>
    </cfRule>
  </conditionalFormatting>
  <conditionalFormatting sqref="AQ664">
    <cfRule type="expression" dxfId="1517" priority="1135">
      <formula>IF(RIGHT(TEXT(AQ664,"0.#"),1)=".",FALSE,TRUE)</formula>
    </cfRule>
    <cfRule type="expression" dxfId="1516" priority="1136">
      <formula>IF(RIGHT(TEXT(AQ664,"0.#"),1)=".",TRUE,FALSE)</formula>
    </cfRule>
  </conditionalFormatting>
  <conditionalFormatting sqref="AE669">
    <cfRule type="expression" dxfId="1515" priority="1133">
      <formula>IF(RIGHT(TEXT(AE669,"0.#"),1)=".",FALSE,TRUE)</formula>
    </cfRule>
    <cfRule type="expression" dxfId="1514" priority="1134">
      <formula>IF(RIGHT(TEXT(AE669,"0.#"),1)=".",TRUE,FALSE)</formula>
    </cfRule>
  </conditionalFormatting>
  <conditionalFormatting sqref="AE670">
    <cfRule type="expression" dxfId="1513" priority="1131">
      <formula>IF(RIGHT(TEXT(AE670,"0.#"),1)=".",FALSE,TRUE)</formula>
    </cfRule>
    <cfRule type="expression" dxfId="1512" priority="1132">
      <formula>IF(RIGHT(TEXT(AE670,"0.#"),1)=".",TRUE,FALSE)</formula>
    </cfRule>
  </conditionalFormatting>
  <conditionalFormatting sqref="AE671">
    <cfRule type="expression" dxfId="1511" priority="1129">
      <formula>IF(RIGHT(TEXT(AE671,"0.#"),1)=".",FALSE,TRUE)</formula>
    </cfRule>
    <cfRule type="expression" dxfId="1510" priority="1130">
      <formula>IF(RIGHT(TEXT(AE671,"0.#"),1)=".",TRUE,FALSE)</formula>
    </cfRule>
  </conditionalFormatting>
  <conditionalFormatting sqref="AU669">
    <cfRule type="expression" dxfId="1509" priority="1121">
      <formula>IF(RIGHT(TEXT(AU669,"0.#"),1)=".",FALSE,TRUE)</formula>
    </cfRule>
    <cfRule type="expression" dxfId="1508" priority="1122">
      <formula>IF(RIGHT(TEXT(AU669,"0.#"),1)=".",TRUE,FALSE)</formula>
    </cfRule>
  </conditionalFormatting>
  <conditionalFormatting sqref="AU670">
    <cfRule type="expression" dxfId="1507" priority="1119">
      <formula>IF(RIGHT(TEXT(AU670,"0.#"),1)=".",FALSE,TRUE)</formula>
    </cfRule>
    <cfRule type="expression" dxfId="1506" priority="1120">
      <formula>IF(RIGHT(TEXT(AU670,"0.#"),1)=".",TRUE,FALSE)</formula>
    </cfRule>
  </conditionalFormatting>
  <conditionalFormatting sqref="AU671">
    <cfRule type="expression" dxfId="1505" priority="1117">
      <formula>IF(RIGHT(TEXT(AU671,"0.#"),1)=".",FALSE,TRUE)</formula>
    </cfRule>
    <cfRule type="expression" dxfId="1504" priority="1118">
      <formula>IF(RIGHT(TEXT(AU671,"0.#"),1)=".",TRUE,FALSE)</formula>
    </cfRule>
  </conditionalFormatting>
  <conditionalFormatting sqref="AQ670">
    <cfRule type="expression" dxfId="1503" priority="1109">
      <formula>IF(RIGHT(TEXT(AQ670,"0.#"),1)=".",FALSE,TRUE)</formula>
    </cfRule>
    <cfRule type="expression" dxfId="1502" priority="1110">
      <formula>IF(RIGHT(TEXT(AQ670,"0.#"),1)=".",TRUE,FALSE)</formula>
    </cfRule>
  </conditionalFormatting>
  <conditionalFormatting sqref="AQ671">
    <cfRule type="expression" dxfId="1501" priority="1107">
      <formula>IF(RIGHT(TEXT(AQ671,"0.#"),1)=".",FALSE,TRUE)</formula>
    </cfRule>
    <cfRule type="expression" dxfId="1500" priority="1108">
      <formula>IF(RIGHT(TEXT(AQ671,"0.#"),1)=".",TRUE,FALSE)</formula>
    </cfRule>
  </conditionalFormatting>
  <conditionalFormatting sqref="AQ669">
    <cfRule type="expression" dxfId="1499" priority="1105">
      <formula>IF(RIGHT(TEXT(AQ669,"0.#"),1)=".",FALSE,TRUE)</formula>
    </cfRule>
    <cfRule type="expression" dxfId="1498" priority="1106">
      <formula>IF(RIGHT(TEXT(AQ669,"0.#"),1)=".",TRUE,FALSE)</formula>
    </cfRule>
  </conditionalFormatting>
  <conditionalFormatting sqref="AE679">
    <cfRule type="expression" dxfId="1497" priority="1103">
      <formula>IF(RIGHT(TEXT(AE679,"0.#"),1)=".",FALSE,TRUE)</formula>
    </cfRule>
    <cfRule type="expression" dxfId="1496" priority="1104">
      <formula>IF(RIGHT(TEXT(AE679,"0.#"),1)=".",TRUE,FALSE)</formula>
    </cfRule>
  </conditionalFormatting>
  <conditionalFormatting sqref="AE680">
    <cfRule type="expression" dxfId="1495" priority="1101">
      <formula>IF(RIGHT(TEXT(AE680,"0.#"),1)=".",FALSE,TRUE)</formula>
    </cfRule>
    <cfRule type="expression" dxfId="1494" priority="1102">
      <formula>IF(RIGHT(TEXT(AE680,"0.#"),1)=".",TRUE,FALSE)</formula>
    </cfRule>
  </conditionalFormatting>
  <conditionalFormatting sqref="AE681">
    <cfRule type="expression" dxfId="1493" priority="1099">
      <formula>IF(RIGHT(TEXT(AE681,"0.#"),1)=".",FALSE,TRUE)</formula>
    </cfRule>
    <cfRule type="expression" dxfId="1492" priority="1100">
      <formula>IF(RIGHT(TEXT(AE681,"0.#"),1)=".",TRUE,FALSE)</formula>
    </cfRule>
  </conditionalFormatting>
  <conditionalFormatting sqref="AU679">
    <cfRule type="expression" dxfId="1491" priority="1091">
      <formula>IF(RIGHT(TEXT(AU679,"0.#"),1)=".",FALSE,TRUE)</formula>
    </cfRule>
    <cfRule type="expression" dxfId="1490" priority="1092">
      <formula>IF(RIGHT(TEXT(AU679,"0.#"),1)=".",TRUE,FALSE)</formula>
    </cfRule>
  </conditionalFormatting>
  <conditionalFormatting sqref="AU680">
    <cfRule type="expression" dxfId="1489" priority="1089">
      <formula>IF(RIGHT(TEXT(AU680,"0.#"),1)=".",FALSE,TRUE)</formula>
    </cfRule>
    <cfRule type="expression" dxfId="1488" priority="1090">
      <formula>IF(RIGHT(TEXT(AU680,"0.#"),1)=".",TRUE,FALSE)</formula>
    </cfRule>
  </conditionalFormatting>
  <conditionalFormatting sqref="AU681">
    <cfRule type="expression" dxfId="1487" priority="1087">
      <formula>IF(RIGHT(TEXT(AU681,"0.#"),1)=".",FALSE,TRUE)</formula>
    </cfRule>
    <cfRule type="expression" dxfId="1486" priority="1088">
      <formula>IF(RIGHT(TEXT(AU681,"0.#"),1)=".",TRUE,FALSE)</formula>
    </cfRule>
  </conditionalFormatting>
  <conditionalFormatting sqref="AQ680">
    <cfRule type="expression" dxfId="1485" priority="1079">
      <formula>IF(RIGHT(TEXT(AQ680,"0.#"),1)=".",FALSE,TRUE)</formula>
    </cfRule>
    <cfRule type="expression" dxfId="1484" priority="1080">
      <formula>IF(RIGHT(TEXT(AQ680,"0.#"),1)=".",TRUE,FALSE)</formula>
    </cfRule>
  </conditionalFormatting>
  <conditionalFormatting sqref="AQ681">
    <cfRule type="expression" dxfId="1483" priority="1077">
      <formula>IF(RIGHT(TEXT(AQ681,"0.#"),1)=".",FALSE,TRUE)</formula>
    </cfRule>
    <cfRule type="expression" dxfId="1482" priority="1078">
      <formula>IF(RIGHT(TEXT(AQ681,"0.#"),1)=".",TRUE,FALSE)</formula>
    </cfRule>
  </conditionalFormatting>
  <conditionalFormatting sqref="AQ679">
    <cfRule type="expression" dxfId="1481" priority="1075">
      <formula>IF(RIGHT(TEXT(AQ679,"0.#"),1)=".",FALSE,TRUE)</formula>
    </cfRule>
    <cfRule type="expression" dxfId="1480" priority="1076">
      <formula>IF(RIGHT(TEXT(AQ679,"0.#"),1)=".",TRUE,FALSE)</formula>
    </cfRule>
  </conditionalFormatting>
  <conditionalFormatting sqref="AE684">
    <cfRule type="expression" dxfId="1479" priority="1073">
      <formula>IF(RIGHT(TEXT(AE684,"0.#"),1)=".",FALSE,TRUE)</formula>
    </cfRule>
    <cfRule type="expression" dxfId="1478" priority="1074">
      <formula>IF(RIGHT(TEXT(AE684,"0.#"),1)=".",TRUE,FALSE)</formula>
    </cfRule>
  </conditionalFormatting>
  <conditionalFormatting sqref="AE685">
    <cfRule type="expression" dxfId="1477" priority="1071">
      <formula>IF(RIGHT(TEXT(AE685,"0.#"),1)=".",FALSE,TRUE)</formula>
    </cfRule>
    <cfRule type="expression" dxfId="1476" priority="1072">
      <formula>IF(RIGHT(TEXT(AE685,"0.#"),1)=".",TRUE,FALSE)</formula>
    </cfRule>
  </conditionalFormatting>
  <conditionalFormatting sqref="AE686">
    <cfRule type="expression" dxfId="1475" priority="1069">
      <formula>IF(RIGHT(TEXT(AE686,"0.#"),1)=".",FALSE,TRUE)</formula>
    </cfRule>
    <cfRule type="expression" dxfId="1474" priority="1070">
      <formula>IF(RIGHT(TEXT(AE686,"0.#"),1)=".",TRUE,FALSE)</formula>
    </cfRule>
  </conditionalFormatting>
  <conditionalFormatting sqref="AU684">
    <cfRule type="expression" dxfId="1473" priority="1061">
      <formula>IF(RIGHT(TEXT(AU684,"0.#"),1)=".",FALSE,TRUE)</formula>
    </cfRule>
    <cfRule type="expression" dxfId="1472" priority="1062">
      <formula>IF(RIGHT(TEXT(AU684,"0.#"),1)=".",TRUE,FALSE)</formula>
    </cfRule>
  </conditionalFormatting>
  <conditionalFormatting sqref="AU685">
    <cfRule type="expression" dxfId="1471" priority="1059">
      <formula>IF(RIGHT(TEXT(AU685,"0.#"),1)=".",FALSE,TRUE)</formula>
    </cfRule>
    <cfRule type="expression" dxfId="1470" priority="1060">
      <formula>IF(RIGHT(TEXT(AU685,"0.#"),1)=".",TRUE,FALSE)</formula>
    </cfRule>
  </conditionalFormatting>
  <conditionalFormatting sqref="AU686">
    <cfRule type="expression" dxfId="1469" priority="1057">
      <formula>IF(RIGHT(TEXT(AU686,"0.#"),1)=".",FALSE,TRUE)</formula>
    </cfRule>
    <cfRule type="expression" dxfId="1468" priority="1058">
      <formula>IF(RIGHT(TEXT(AU686,"0.#"),1)=".",TRUE,FALSE)</formula>
    </cfRule>
  </conditionalFormatting>
  <conditionalFormatting sqref="AQ685">
    <cfRule type="expression" dxfId="1467" priority="1049">
      <formula>IF(RIGHT(TEXT(AQ685,"0.#"),1)=".",FALSE,TRUE)</formula>
    </cfRule>
    <cfRule type="expression" dxfId="1466" priority="1050">
      <formula>IF(RIGHT(TEXT(AQ685,"0.#"),1)=".",TRUE,FALSE)</formula>
    </cfRule>
  </conditionalFormatting>
  <conditionalFormatting sqref="AQ686">
    <cfRule type="expression" dxfId="1465" priority="1047">
      <formula>IF(RIGHT(TEXT(AQ686,"0.#"),1)=".",FALSE,TRUE)</formula>
    </cfRule>
    <cfRule type="expression" dxfId="1464" priority="1048">
      <formula>IF(RIGHT(TEXT(AQ686,"0.#"),1)=".",TRUE,FALSE)</formula>
    </cfRule>
  </conditionalFormatting>
  <conditionalFormatting sqref="AQ684">
    <cfRule type="expression" dxfId="1463" priority="1045">
      <formula>IF(RIGHT(TEXT(AQ684,"0.#"),1)=".",FALSE,TRUE)</formula>
    </cfRule>
    <cfRule type="expression" dxfId="1462" priority="1046">
      <formula>IF(RIGHT(TEXT(AQ684,"0.#"),1)=".",TRUE,FALSE)</formula>
    </cfRule>
  </conditionalFormatting>
  <conditionalFormatting sqref="AE689">
    <cfRule type="expression" dxfId="1461" priority="1043">
      <formula>IF(RIGHT(TEXT(AE689,"0.#"),1)=".",FALSE,TRUE)</formula>
    </cfRule>
    <cfRule type="expression" dxfId="1460" priority="1044">
      <formula>IF(RIGHT(TEXT(AE689,"0.#"),1)=".",TRUE,FALSE)</formula>
    </cfRule>
  </conditionalFormatting>
  <conditionalFormatting sqref="AE690">
    <cfRule type="expression" dxfId="1459" priority="1041">
      <formula>IF(RIGHT(TEXT(AE690,"0.#"),1)=".",FALSE,TRUE)</formula>
    </cfRule>
    <cfRule type="expression" dxfId="1458" priority="1042">
      <formula>IF(RIGHT(TEXT(AE690,"0.#"),1)=".",TRUE,FALSE)</formula>
    </cfRule>
  </conditionalFormatting>
  <conditionalFormatting sqref="AE691">
    <cfRule type="expression" dxfId="1457" priority="1039">
      <formula>IF(RIGHT(TEXT(AE691,"0.#"),1)=".",FALSE,TRUE)</formula>
    </cfRule>
    <cfRule type="expression" dxfId="1456" priority="1040">
      <formula>IF(RIGHT(TEXT(AE691,"0.#"),1)=".",TRUE,FALSE)</formula>
    </cfRule>
  </conditionalFormatting>
  <conditionalFormatting sqref="AU689">
    <cfRule type="expression" dxfId="1455" priority="1031">
      <formula>IF(RIGHT(TEXT(AU689,"0.#"),1)=".",FALSE,TRUE)</formula>
    </cfRule>
    <cfRule type="expression" dxfId="1454" priority="1032">
      <formula>IF(RIGHT(TEXT(AU689,"0.#"),1)=".",TRUE,FALSE)</formula>
    </cfRule>
  </conditionalFormatting>
  <conditionalFormatting sqref="AU690">
    <cfRule type="expression" dxfId="1453" priority="1029">
      <formula>IF(RIGHT(TEXT(AU690,"0.#"),1)=".",FALSE,TRUE)</formula>
    </cfRule>
    <cfRule type="expression" dxfId="1452" priority="1030">
      <formula>IF(RIGHT(TEXT(AU690,"0.#"),1)=".",TRUE,FALSE)</formula>
    </cfRule>
  </conditionalFormatting>
  <conditionalFormatting sqref="AU691">
    <cfRule type="expression" dxfId="1451" priority="1027">
      <formula>IF(RIGHT(TEXT(AU691,"0.#"),1)=".",FALSE,TRUE)</formula>
    </cfRule>
    <cfRule type="expression" dxfId="1450" priority="1028">
      <formula>IF(RIGHT(TEXT(AU691,"0.#"),1)=".",TRUE,FALSE)</formula>
    </cfRule>
  </conditionalFormatting>
  <conditionalFormatting sqref="AQ690">
    <cfRule type="expression" dxfId="1449" priority="1019">
      <formula>IF(RIGHT(TEXT(AQ690,"0.#"),1)=".",FALSE,TRUE)</formula>
    </cfRule>
    <cfRule type="expression" dxfId="1448" priority="1020">
      <formula>IF(RIGHT(TEXT(AQ690,"0.#"),1)=".",TRUE,FALSE)</formula>
    </cfRule>
  </conditionalFormatting>
  <conditionalFormatting sqref="AQ691">
    <cfRule type="expression" dxfId="1447" priority="1017">
      <formula>IF(RIGHT(TEXT(AQ691,"0.#"),1)=".",FALSE,TRUE)</formula>
    </cfRule>
    <cfRule type="expression" dxfId="1446" priority="1018">
      <formula>IF(RIGHT(TEXT(AQ691,"0.#"),1)=".",TRUE,FALSE)</formula>
    </cfRule>
  </conditionalFormatting>
  <conditionalFormatting sqref="AQ689">
    <cfRule type="expression" dxfId="1445" priority="1015">
      <formula>IF(RIGHT(TEXT(AQ689,"0.#"),1)=".",FALSE,TRUE)</formula>
    </cfRule>
    <cfRule type="expression" dxfId="1444" priority="1016">
      <formula>IF(RIGHT(TEXT(AQ689,"0.#"),1)=".",TRUE,FALSE)</formula>
    </cfRule>
  </conditionalFormatting>
  <conditionalFormatting sqref="AE694">
    <cfRule type="expression" dxfId="1443" priority="1013">
      <formula>IF(RIGHT(TEXT(AE694,"0.#"),1)=".",FALSE,TRUE)</formula>
    </cfRule>
    <cfRule type="expression" dxfId="1442" priority="1014">
      <formula>IF(RIGHT(TEXT(AE694,"0.#"),1)=".",TRUE,FALSE)</formula>
    </cfRule>
  </conditionalFormatting>
  <conditionalFormatting sqref="AM696">
    <cfRule type="expression" dxfId="1441" priority="1003">
      <formula>IF(RIGHT(TEXT(AM696,"0.#"),1)=".",FALSE,TRUE)</formula>
    </cfRule>
    <cfRule type="expression" dxfId="1440" priority="1004">
      <formula>IF(RIGHT(TEXT(AM696,"0.#"),1)=".",TRUE,FALSE)</formula>
    </cfRule>
  </conditionalFormatting>
  <conditionalFormatting sqref="AE695">
    <cfRule type="expression" dxfId="1439" priority="1011">
      <formula>IF(RIGHT(TEXT(AE695,"0.#"),1)=".",FALSE,TRUE)</formula>
    </cfRule>
    <cfRule type="expression" dxfId="1438" priority="1012">
      <formula>IF(RIGHT(TEXT(AE695,"0.#"),1)=".",TRUE,FALSE)</formula>
    </cfRule>
  </conditionalFormatting>
  <conditionalFormatting sqref="AE696">
    <cfRule type="expression" dxfId="1437" priority="1009">
      <formula>IF(RIGHT(TEXT(AE696,"0.#"),1)=".",FALSE,TRUE)</formula>
    </cfRule>
    <cfRule type="expression" dxfId="1436" priority="1010">
      <formula>IF(RIGHT(TEXT(AE696,"0.#"),1)=".",TRUE,FALSE)</formula>
    </cfRule>
  </conditionalFormatting>
  <conditionalFormatting sqref="AM694">
    <cfRule type="expression" dxfId="1435" priority="1007">
      <formula>IF(RIGHT(TEXT(AM694,"0.#"),1)=".",FALSE,TRUE)</formula>
    </cfRule>
    <cfRule type="expression" dxfId="1434" priority="1008">
      <formula>IF(RIGHT(TEXT(AM694,"0.#"),1)=".",TRUE,FALSE)</formula>
    </cfRule>
  </conditionalFormatting>
  <conditionalFormatting sqref="AM695">
    <cfRule type="expression" dxfId="1433" priority="1005">
      <formula>IF(RIGHT(TEXT(AM695,"0.#"),1)=".",FALSE,TRUE)</formula>
    </cfRule>
    <cfRule type="expression" dxfId="1432" priority="1006">
      <formula>IF(RIGHT(TEXT(AM695,"0.#"),1)=".",TRUE,FALSE)</formula>
    </cfRule>
  </conditionalFormatting>
  <conditionalFormatting sqref="AU694">
    <cfRule type="expression" dxfId="1431" priority="1001">
      <formula>IF(RIGHT(TEXT(AU694,"0.#"),1)=".",FALSE,TRUE)</formula>
    </cfRule>
    <cfRule type="expression" dxfId="1430" priority="1002">
      <formula>IF(RIGHT(TEXT(AU694,"0.#"),1)=".",TRUE,FALSE)</formula>
    </cfRule>
  </conditionalFormatting>
  <conditionalFormatting sqref="AU695">
    <cfRule type="expression" dxfId="1429" priority="999">
      <formula>IF(RIGHT(TEXT(AU695,"0.#"),1)=".",FALSE,TRUE)</formula>
    </cfRule>
    <cfRule type="expression" dxfId="1428" priority="1000">
      <formula>IF(RIGHT(TEXT(AU695,"0.#"),1)=".",TRUE,FALSE)</formula>
    </cfRule>
  </conditionalFormatting>
  <conditionalFormatting sqref="AU696">
    <cfRule type="expression" dxfId="1427" priority="997">
      <formula>IF(RIGHT(TEXT(AU696,"0.#"),1)=".",FALSE,TRUE)</formula>
    </cfRule>
    <cfRule type="expression" dxfId="1426" priority="998">
      <formula>IF(RIGHT(TEXT(AU696,"0.#"),1)=".",TRUE,FALSE)</formula>
    </cfRule>
  </conditionalFormatting>
  <conditionalFormatting sqref="AI694">
    <cfRule type="expression" dxfId="1425" priority="995">
      <formula>IF(RIGHT(TEXT(AI694,"0.#"),1)=".",FALSE,TRUE)</formula>
    </cfRule>
    <cfRule type="expression" dxfId="1424" priority="996">
      <formula>IF(RIGHT(TEXT(AI694,"0.#"),1)=".",TRUE,FALSE)</formula>
    </cfRule>
  </conditionalFormatting>
  <conditionalFormatting sqref="AI695">
    <cfRule type="expression" dxfId="1423" priority="993">
      <formula>IF(RIGHT(TEXT(AI695,"0.#"),1)=".",FALSE,TRUE)</formula>
    </cfRule>
    <cfRule type="expression" dxfId="1422" priority="994">
      <formula>IF(RIGHT(TEXT(AI695,"0.#"),1)=".",TRUE,FALSE)</formula>
    </cfRule>
  </conditionalFormatting>
  <conditionalFormatting sqref="AQ695">
    <cfRule type="expression" dxfId="1421" priority="989">
      <formula>IF(RIGHT(TEXT(AQ695,"0.#"),1)=".",FALSE,TRUE)</formula>
    </cfRule>
    <cfRule type="expression" dxfId="1420" priority="990">
      <formula>IF(RIGHT(TEXT(AQ695,"0.#"),1)=".",TRUE,FALSE)</formula>
    </cfRule>
  </conditionalFormatting>
  <conditionalFormatting sqref="AQ696">
    <cfRule type="expression" dxfId="1419" priority="987">
      <formula>IF(RIGHT(TEXT(AQ696,"0.#"),1)=".",FALSE,TRUE)</formula>
    </cfRule>
    <cfRule type="expression" dxfId="1418" priority="988">
      <formula>IF(RIGHT(TEXT(AQ696,"0.#"),1)=".",TRUE,FALSE)</formula>
    </cfRule>
  </conditionalFormatting>
  <conditionalFormatting sqref="AU101">
    <cfRule type="expression" dxfId="1417" priority="983">
      <formula>IF(RIGHT(TEXT(AU101,"0.#"),1)=".",FALSE,TRUE)</formula>
    </cfRule>
    <cfRule type="expression" dxfId="1416" priority="984">
      <formula>IF(RIGHT(TEXT(AU101,"0.#"),1)=".",TRUE,FALSE)</formula>
    </cfRule>
  </conditionalFormatting>
  <conditionalFormatting sqref="AU102">
    <cfRule type="expression" dxfId="1415" priority="981">
      <formula>IF(RIGHT(TEXT(AU102,"0.#"),1)=".",FALSE,TRUE)</formula>
    </cfRule>
    <cfRule type="expression" dxfId="1414" priority="982">
      <formula>IF(RIGHT(TEXT(AU102,"0.#"),1)=".",TRUE,FALSE)</formula>
    </cfRule>
  </conditionalFormatting>
  <conditionalFormatting sqref="AU104">
    <cfRule type="expression" dxfId="1413" priority="977">
      <formula>IF(RIGHT(TEXT(AU104,"0.#"),1)=".",FALSE,TRUE)</formula>
    </cfRule>
    <cfRule type="expression" dxfId="1412" priority="978">
      <formula>IF(RIGHT(TEXT(AU104,"0.#"),1)=".",TRUE,FALSE)</formula>
    </cfRule>
  </conditionalFormatting>
  <conditionalFormatting sqref="AU105">
    <cfRule type="expression" dxfId="1411" priority="975">
      <formula>IF(RIGHT(TEXT(AU105,"0.#"),1)=".",FALSE,TRUE)</formula>
    </cfRule>
    <cfRule type="expression" dxfId="1410" priority="976">
      <formula>IF(RIGHT(TEXT(AU105,"0.#"),1)=".",TRUE,FALSE)</formula>
    </cfRule>
  </conditionalFormatting>
  <conditionalFormatting sqref="AU107">
    <cfRule type="expression" dxfId="1409" priority="971">
      <formula>IF(RIGHT(TEXT(AU107,"0.#"),1)=".",FALSE,TRUE)</formula>
    </cfRule>
    <cfRule type="expression" dxfId="1408" priority="972">
      <formula>IF(RIGHT(TEXT(AU107,"0.#"),1)=".",TRUE,FALSE)</formula>
    </cfRule>
  </conditionalFormatting>
  <conditionalFormatting sqref="AU108">
    <cfRule type="expression" dxfId="1407" priority="969">
      <formula>IF(RIGHT(TEXT(AU108,"0.#"),1)=".",FALSE,TRUE)</formula>
    </cfRule>
    <cfRule type="expression" dxfId="1406" priority="970">
      <formula>IF(RIGHT(TEXT(AU108,"0.#"),1)=".",TRUE,FALSE)</formula>
    </cfRule>
  </conditionalFormatting>
  <conditionalFormatting sqref="AU110">
    <cfRule type="expression" dxfId="1405" priority="967">
      <formula>IF(RIGHT(TEXT(AU110,"0.#"),1)=".",FALSE,TRUE)</formula>
    </cfRule>
    <cfRule type="expression" dxfId="1404" priority="968">
      <formula>IF(RIGHT(TEXT(AU110,"0.#"),1)=".",TRUE,FALSE)</formula>
    </cfRule>
  </conditionalFormatting>
  <conditionalFormatting sqref="AU111">
    <cfRule type="expression" dxfId="1403" priority="965">
      <formula>IF(RIGHT(TEXT(AU111,"0.#"),1)=".",FALSE,TRUE)</formula>
    </cfRule>
    <cfRule type="expression" dxfId="1402" priority="966">
      <formula>IF(RIGHT(TEXT(AU111,"0.#"),1)=".",TRUE,FALSE)</formula>
    </cfRule>
  </conditionalFormatting>
  <conditionalFormatting sqref="AU113">
    <cfRule type="expression" dxfId="1401" priority="963">
      <formula>IF(RIGHT(TEXT(AU113,"0.#"),1)=".",FALSE,TRUE)</formula>
    </cfRule>
    <cfRule type="expression" dxfId="1400" priority="964">
      <formula>IF(RIGHT(TEXT(AU113,"0.#"),1)=".",TRUE,FALSE)</formula>
    </cfRule>
  </conditionalFormatting>
  <conditionalFormatting sqref="AU114">
    <cfRule type="expression" dxfId="1399" priority="961">
      <formula>IF(RIGHT(TEXT(AU114,"0.#"),1)=".",FALSE,TRUE)</formula>
    </cfRule>
    <cfRule type="expression" dxfId="1398" priority="962">
      <formula>IF(RIGHT(TEXT(AU114,"0.#"),1)=".",TRUE,FALSE)</formula>
    </cfRule>
  </conditionalFormatting>
  <conditionalFormatting sqref="AM489">
    <cfRule type="expression" dxfId="1397" priority="955">
      <formula>IF(RIGHT(TEXT(AM489,"0.#"),1)=".",FALSE,TRUE)</formula>
    </cfRule>
    <cfRule type="expression" dxfId="1396" priority="956">
      <formula>IF(RIGHT(TEXT(AM489,"0.#"),1)=".",TRUE,FALSE)</formula>
    </cfRule>
  </conditionalFormatting>
  <conditionalFormatting sqref="AM487">
    <cfRule type="expression" dxfId="1395" priority="959">
      <formula>IF(RIGHT(TEXT(AM487,"0.#"),1)=".",FALSE,TRUE)</formula>
    </cfRule>
    <cfRule type="expression" dxfId="1394" priority="960">
      <formula>IF(RIGHT(TEXT(AM487,"0.#"),1)=".",TRUE,FALSE)</formula>
    </cfRule>
  </conditionalFormatting>
  <conditionalFormatting sqref="AM488">
    <cfRule type="expression" dxfId="1393" priority="957">
      <formula>IF(RIGHT(TEXT(AM488,"0.#"),1)=".",FALSE,TRUE)</formula>
    </cfRule>
    <cfRule type="expression" dxfId="1392" priority="958">
      <formula>IF(RIGHT(TEXT(AM488,"0.#"),1)=".",TRUE,FALSE)</formula>
    </cfRule>
  </conditionalFormatting>
  <conditionalFormatting sqref="AI489">
    <cfRule type="expression" dxfId="1391" priority="949">
      <formula>IF(RIGHT(TEXT(AI489,"0.#"),1)=".",FALSE,TRUE)</formula>
    </cfRule>
    <cfRule type="expression" dxfId="1390" priority="950">
      <formula>IF(RIGHT(TEXT(AI489,"0.#"),1)=".",TRUE,FALSE)</formula>
    </cfRule>
  </conditionalFormatting>
  <conditionalFormatting sqref="AI487">
    <cfRule type="expression" dxfId="1389" priority="953">
      <formula>IF(RIGHT(TEXT(AI487,"0.#"),1)=".",FALSE,TRUE)</formula>
    </cfRule>
    <cfRule type="expression" dxfId="1388" priority="954">
      <formula>IF(RIGHT(TEXT(AI487,"0.#"),1)=".",TRUE,FALSE)</formula>
    </cfRule>
  </conditionalFormatting>
  <conditionalFormatting sqref="AI488">
    <cfRule type="expression" dxfId="1387" priority="951">
      <formula>IF(RIGHT(TEXT(AI488,"0.#"),1)=".",FALSE,TRUE)</formula>
    </cfRule>
    <cfRule type="expression" dxfId="1386" priority="952">
      <formula>IF(RIGHT(TEXT(AI488,"0.#"),1)=".",TRUE,FALSE)</formula>
    </cfRule>
  </conditionalFormatting>
  <conditionalFormatting sqref="AM514">
    <cfRule type="expression" dxfId="1385" priority="943">
      <formula>IF(RIGHT(TEXT(AM514,"0.#"),1)=".",FALSE,TRUE)</formula>
    </cfRule>
    <cfRule type="expression" dxfId="1384" priority="944">
      <formula>IF(RIGHT(TEXT(AM514,"0.#"),1)=".",TRUE,FALSE)</formula>
    </cfRule>
  </conditionalFormatting>
  <conditionalFormatting sqref="AM512">
    <cfRule type="expression" dxfId="1383" priority="947">
      <formula>IF(RIGHT(TEXT(AM512,"0.#"),1)=".",FALSE,TRUE)</formula>
    </cfRule>
    <cfRule type="expression" dxfId="1382" priority="948">
      <formula>IF(RIGHT(TEXT(AM512,"0.#"),1)=".",TRUE,FALSE)</formula>
    </cfRule>
  </conditionalFormatting>
  <conditionalFormatting sqref="AM513">
    <cfRule type="expression" dxfId="1381" priority="945">
      <formula>IF(RIGHT(TEXT(AM513,"0.#"),1)=".",FALSE,TRUE)</formula>
    </cfRule>
    <cfRule type="expression" dxfId="1380" priority="946">
      <formula>IF(RIGHT(TEXT(AM513,"0.#"),1)=".",TRUE,FALSE)</formula>
    </cfRule>
  </conditionalFormatting>
  <conditionalFormatting sqref="AI514">
    <cfRule type="expression" dxfId="1379" priority="937">
      <formula>IF(RIGHT(TEXT(AI514,"0.#"),1)=".",FALSE,TRUE)</formula>
    </cfRule>
    <cfRule type="expression" dxfId="1378" priority="938">
      <formula>IF(RIGHT(TEXT(AI514,"0.#"),1)=".",TRUE,FALSE)</formula>
    </cfRule>
  </conditionalFormatting>
  <conditionalFormatting sqref="AI512">
    <cfRule type="expression" dxfId="1377" priority="941">
      <formula>IF(RIGHT(TEXT(AI512,"0.#"),1)=".",FALSE,TRUE)</formula>
    </cfRule>
    <cfRule type="expression" dxfId="1376" priority="942">
      <formula>IF(RIGHT(TEXT(AI512,"0.#"),1)=".",TRUE,FALSE)</formula>
    </cfRule>
  </conditionalFormatting>
  <conditionalFormatting sqref="AI513">
    <cfRule type="expression" dxfId="1375" priority="939">
      <formula>IF(RIGHT(TEXT(AI513,"0.#"),1)=".",FALSE,TRUE)</formula>
    </cfRule>
    <cfRule type="expression" dxfId="1374" priority="940">
      <formula>IF(RIGHT(TEXT(AI513,"0.#"),1)=".",TRUE,FALSE)</formula>
    </cfRule>
  </conditionalFormatting>
  <conditionalFormatting sqref="AM519">
    <cfRule type="expression" dxfId="1373" priority="883">
      <formula>IF(RIGHT(TEXT(AM519,"0.#"),1)=".",FALSE,TRUE)</formula>
    </cfRule>
    <cfRule type="expression" dxfId="1372" priority="884">
      <formula>IF(RIGHT(TEXT(AM519,"0.#"),1)=".",TRUE,FALSE)</formula>
    </cfRule>
  </conditionalFormatting>
  <conditionalFormatting sqref="AM517">
    <cfRule type="expression" dxfId="1371" priority="887">
      <formula>IF(RIGHT(TEXT(AM517,"0.#"),1)=".",FALSE,TRUE)</formula>
    </cfRule>
    <cfRule type="expression" dxfId="1370" priority="888">
      <formula>IF(RIGHT(TEXT(AM517,"0.#"),1)=".",TRUE,FALSE)</formula>
    </cfRule>
  </conditionalFormatting>
  <conditionalFormatting sqref="AM518">
    <cfRule type="expression" dxfId="1369" priority="885">
      <formula>IF(RIGHT(TEXT(AM518,"0.#"),1)=".",FALSE,TRUE)</formula>
    </cfRule>
    <cfRule type="expression" dxfId="1368" priority="886">
      <formula>IF(RIGHT(TEXT(AM518,"0.#"),1)=".",TRUE,FALSE)</formula>
    </cfRule>
  </conditionalFormatting>
  <conditionalFormatting sqref="AI519">
    <cfRule type="expression" dxfId="1367" priority="877">
      <formula>IF(RIGHT(TEXT(AI519,"0.#"),1)=".",FALSE,TRUE)</formula>
    </cfRule>
    <cfRule type="expression" dxfId="1366" priority="878">
      <formula>IF(RIGHT(TEXT(AI519,"0.#"),1)=".",TRUE,FALSE)</formula>
    </cfRule>
  </conditionalFormatting>
  <conditionalFormatting sqref="AI517">
    <cfRule type="expression" dxfId="1365" priority="881">
      <formula>IF(RIGHT(TEXT(AI517,"0.#"),1)=".",FALSE,TRUE)</formula>
    </cfRule>
    <cfRule type="expression" dxfId="1364" priority="882">
      <formula>IF(RIGHT(TEXT(AI517,"0.#"),1)=".",TRUE,FALSE)</formula>
    </cfRule>
  </conditionalFormatting>
  <conditionalFormatting sqref="AI518">
    <cfRule type="expression" dxfId="1363" priority="879">
      <formula>IF(RIGHT(TEXT(AI518,"0.#"),1)=".",FALSE,TRUE)</formula>
    </cfRule>
    <cfRule type="expression" dxfId="1362" priority="880">
      <formula>IF(RIGHT(TEXT(AI518,"0.#"),1)=".",TRUE,FALSE)</formula>
    </cfRule>
  </conditionalFormatting>
  <conditionalFormatting sqref="AM524">
    <cfRule type="expression" dxfId="1361" priority="871">
      <formula>IF(RIGHT(TEXT(AM524,"0.#"),1)=".",FALSE,TRUE)</formula>
    </cfRule>
    <cfRule type="expression" dxfId="1360" priority="872">
      <formula>IF(RIGHT(TEXT(AM524,"0.#"),1)=".",TRUE,FALSE)</formula>
    </cfRule>
  </conditionalFormatting>
  <conditionalFormatting sqref="AM522">
    <cfRule type="expression" dxfId="1359" priority="875">
      <formula>IF(RIGHT(TEXT(AM522,"0.#"),1)=".",FALSE,TRUE)</formula>
    </cfRule>
    <cfRule type="expression" dxfId="1358" priority="876">
      <formula>IF(RIGHT(TEXT(AM522,"0.#"),1)=".",TRUE,FALSE)</formula>
    </cfRule>
  </conditionalFormatting>
  <conditionalFormatting sqref="AM523">
    <cfRule type="expression" dxfId="1357" priority="873">
      <formula>IF(RIGHT(TEXT(AM523,"0.#"),1)=".",FALSE,TRUE)</formula>
    </cfRule>
    <cfRule type="expression" dxfId="1356" priority="874">
      <formula>IF(RIGHT(TEXT(AM523,"0.#"),1)=".",TRUE,FALSE)</formula>
    </cfRule>
  </conditionalFormatting>
  <conditionalFormatting sqref="AI524">
    <cfRule type="expression" dxfId="1355" priority="865">
      <formula>IF(RIGHT(TEXT(AI524,"0.#"),1)=".",FALSE,TRUE)</formula>
    </cfRule>
    <cfRule type="expression" dxfId="1354" priority="866">
      <formula>IF(RIGHT(TEXT(AI524,"0.#"),1)=".",TRUE,FALSE)</formula>
    </cfRule>
  </conditionalFormatting>
  <conditionalFormatting sqref="AI522">
    <cfRule type="expression" dxfId="1353" priority="869">
      <formula>IF(RIGHT(TEXT(AI522,"0.#"),1)=".",FALSE,TRUE)</formula>
    </cfRule>
    <cfRule type="expression" dxfId="1352" priority="870">
      <formula>IF(RIGHT(TEXT(AI522,"0.#"),1)=".",TRUE,FALSE)</formula>
    </cfRule>
  </conditionalFormatting>
  <conditionalFormatting sqref="AI523">
    <cfRule type="expression" dxfId="1351" priority="867">
      <formula>IF(RIGHT(TEXT(AI523,"0.#"),1)=".",FALSE,TRUE)</formula>
    </cfRule>
    <cfRule type="expression" dxfId="1350" priority="868">
      <formula>IF(RIGHT(TEXT(AI523,"0.#"),1)=".",TRUE,FALSE)</formula>
    </cfRule>
  </conditionalFormatting>
  <conditionalFormatting sqref="AM529">
    <cfRule type="expression" dxfId="1349" priority="859">
      <formula>IF(RIGHT(TEXT(AM529,"0.#"),1)=".",FALSE,TRUE)</formula>
    </cfRule>
    <cfRule type="expression" dxfId="1348" priority="860">
      <formula>IF(RIGHT(TEXT(AM529,"0.#"),1)=".",TRUE,FALSE)</formula>
    </cfRule>
  </conditionalFormatting>
  <conditionalFormatting sqref="AM527">
    <cfRule type="expression" dxfId="1347" priority="863">
      <formula>IF(RIGHT(TEXT(AM527,"0.#"),1)=".",FALSE,TRUE)</formula>
    </cfRule>
    <cfRule type="expression" dxfId="1346" priority="864">
      <formula>IF(RIGHT(TEXT(AM527,"0.#"),1)=".",TRUE,FALSE)</formula>
    </cfRule>
  </conditionalFormatting>
  <conditionalFormatting sqref="AM528">
    <cfRule type="expression" dxfId="1345" priority="861">
      <formula>IF(RIGHT(TEXT(AM528,"0.#"),1)=".",FALSE,TRUE)</formula>
    </cfRule>
    <cfRule type="expression" dxfId="1344" priority="862">
      <formula>IF(RIGHT(TEXT(AM528,"0.#"),1)=".",TRUE,FALSE)</formula>
    </cfRule>
  </conditionalFormatting>
  <conditionalFormatting sqref="AI529">
    <cfRule type="expression" dxfId="1343" priority="853">
      <formula>IF(RIGHT(TEXT(AI529,"0.#"),1)=".",FALSE,TRUE)</formula>
    </cfRule>
    <cfRule type="expression" dxfId="1342" priority="854">
      <formula>IF(RIGHT(TEXT(AI529,"0.#"),1)=".",TRUE,FALSE)</formula>
    </cfRule>
  </conditionalFormatting>
  <conditionalFormatting sqref="AI527">
    <cfRule type="expression" dxfId="1341" priority="857">
      <formula>IF(RIGHT(TEXT(AI527,"0.#"),1)=".",FALSE,TRUE)</formula>
    </cfRule>
    <cfRule type="expression" dxfId="1340" priority="858">
      <formula>IF(RIGHT(TEXT(AI527,"0.#"),1)=".",TRUE,FALSE)</formula>
    </cfRule>
  </conditionalFormatting>
  <conditionalFormatting sqref="AI528">
    <cfRule type="expression" dxfId="1339" priority="855">
      <formula>IF(RIGHT(TEXT(AI528,"0.#"),1)=".",FALSE,TRUE)</formula>
    </cfRule>
    <cfRule type="expression" dxfId="1338" priority="856">
      <formula>IF(RIGHT(TEXT(AI528,"0.#"),1)=".",TRUE,FALSE)</formula>
    </cfRule>
  </conditionalFormatting>
  <conditionalFormatting sqref="AM494">
    <cfRule type="expression" dxfId="1337" priority="931">
      <formula>IF(RIGHT(TEXT(AM494,"0.#"),1)=".",FALSE,TRUE)</formula>
    </cfRule>
    <cfRule type="expression" dxfId="1336" priority="932">
      <formula>IF(RIGHT(TEXT(AM494,"0.#"),1)=".",TRUE,FALSE)</formula>
    </cfRule>
  </conditionalFormatting>
  <conditionalFormatting sqref="AM492">
    <cfRule type="expression" dxfId="1335" priority="935">
      <formula>IF(RIGHT(TEXT(AM492,"0.#"),1)=".",FALSE,TRUE)</formula>
    </cfRule>
    <cfRule type="expression" dxfId="1334" priority="936">
      <formula>IF(RIGHT(TEXT(AM492,"0.#"),1)=".",TRUE,FALSE)</formula>
    </cfRule>
  </conditionalFormatting>
  <conditionalFormatting sqref="AM493">
    <cfRule type="expression" dxfId="1333" priority="933">
      <formula>IF(RIGHT(TEXT(AM493,"0.#"),1)=".",FALSE,TRUE)</formula>
    </cfRule>
    <cfRule type="expression" dxfId="1332" priority="934">
      <formula>IF(RIGHT(TEXT(AM493,"0.#"),1)=".",TRUE,FALSE)</formula>
    </cfRule>
  </conditionalFormatting>
  <conditionalFormatting sqref="AI494">
    <cfRule type="expression" dxfId="1331" priority="925">
      <formula>IF(RIGHT(TEXT(AI494,"0.#"),1)=".",FALSE,TRUE)</formula>
    </cfRule>
    <cfRule type="expression" dxfId="1330" priority="926">
      <formula>IF(RIGHT(TEXT(AI494,"0.#"),1)=".",TRUE,FALSE)</formula>
    </cfRule>
  </conditionalFormatting>
  <conditionalFormatting sqref="AI492">
    <cfRule type="expression" dxfId="1329" priority="929">
      <formula>IF(RIGHT(TEXT(AI492,"0.#"),1)=".",FALSE,TRUE)</formula>
    </cfRule>
    <cfRule type="expression" dxfId="1328" priority="930">
      <formula>IF(RIGHT(TEXT(AI492,"0.#"),1)=".",TRUE,FALSE)</formula>
    </cfRule>
  </conditionalFormatting>
  <conditionalFormatting sqref="AI493">
    <cfRule type="expression" dxfId="1327" priority="927">
      <formula>IF(RIGHT(TEXT(AI493,"0.#"),1)=".",FALSE,TRUE)</formula>
    </cfRule>
    <cfRule type="expression" dxfId="1326" priority="928">
      <formula>IF(RIGHT(TEXT(AI493,"0.#"),1)=".",TRUE,FALSE)</formula>
    </cfRule>
  </conditionalFormatting>
  <conditionalFormatting sqref="AM499">
    <cfRule type="expression" dxfId="1325" priority="919">
      <formula>IF(RIGHT(TEXT(AM499,"0.#"),1)=".",FALSE,TRUE)</formula>
    </cfRule>
    <cfRule type="expression" dxfId="1324" priority="920">
      <formula>IF(RIGHT(TEXT(AM499,"0.#"),1)=".",TRUE,FALSE)</formula>
    </cfRule>
  </conditionalFormatting>
  <conditionalFormatting sqref="AM497">
    <cfRule type="expression" dxfId="1323" priority="923">
      <formula>IF(RIGHT(TEXT(AM497,"0.#"),1)=".",FALSE,TRUE)</formula>
    </cfRule>
    <cfRule type="expression" dxfId="1322" priority="924">
      <formula>IF(RIGHT(TEXT(AM497,"0.#"),1)=".",TRUE,FALSE)</formula>
    </cfRule>
  </conditionalFormatting>
  <conditionalFormatting sqref="AM498">
    <cfRule type="expression" dxfId="1321" priority="921">
      <formula>IF(RIGHT(TEXT(AM498,"0.#"),1)=".",FALSE,TRUE)</formula>
    </cfRule>
    <cfRule type="expression" dxfId="1320" priority="922">
      <formula>IF(RIGHT(TEXT(AM498,"0.#"),1)=".",TRUE,FALSE)</formula>
    </cfRule>
  </conditionalFormatting>
  <conditionalFormatting sqref="AI499">
    <cfRule type="expression" dxfId="1319" priority="913">
      <formula>IF(RIGHT(TEXT(AI499,"0.#"),1)=".",FALSE,TRUE)</formula>
    </cfRule>
    <cfRule type="expression" dxfId="1318" priority="914">
      <formula>IF(RIGHT(TEXT(AI499,"0.#"),1)=".",TRUE,FALSE)</formula>
    </cfRule>
  </conditionalFormatting>
  <conditionalFormatting sqref="AI497">
    <cfRule type="expression" dxfId="1317" priority="917">
      <formula>IF(RIGHT(TEXT(AI497,"0.#"),1)=".",FALSE,TRUE)</formula>
    </cfRule>
    <cfRule type="expression" dxfId="1316" priority="918">
      <formula>IF(RIGHT(TEXT(AI497,"0.#"),1)=".",TRUE,FALSE)</formula>
    </cfRule>
  </conditionalFormatting>
  <conditionalFormatting sqref="AI498">
    <cfRule type="expression" dxfId="1315" priority="915">
      <formula>IF(RIGHT(TEXT(AI498,"0.#"),1)=".",FALSE,TRUE)</formula>
    </cfRule>
    <cfRule type="expression" dxfId="1314" priority="916">
      <formula>IF(RIGHT(TEXT(AI498,"0.#"),1)=".",TRUE,FALSE)</formula>
    </cfRule>
  </conditionalFormatting>
  <conditionalFormatting sqref="AM504">
    <cfRule type="expression" dxfId="1313" priority="907">
      <formula>IF(RIGHT(TEXT(AM504,"0.#"),1)=".",FALSE,TRUE)</formula>
    </cfRule>
    <cfRule type="expression" dxfId="1312" priority="908">
      <formula>IF(RIGHT(TEXT(AM504,"0.#"),1)=".",TRUE,FALSE)</formula>
    </cfRule>
  </conditionalFormatting>
  <conditionalFormatting sqref="AM502">
    <cfRule type="expression" dxfId="1311" priority="911">
      <formula>IF(RIGHT(TEXT(AM502,"0.#"),1)=".",FALSE,TRUE)</formula>
    </cfRule>
    <cfRule type="expression" dxfId="1310" priority="912">
      <formula>IF(RIGHT(TEXT(AM502,"0.#"),1)=".",TRUE,FALSE)</formula>
    </cfRule>
  </conditionalFormatting>
  <conditionalFormatting sqref="AM503">
    <cfRule type="expression" dxfId="1309" priority="909">
      <formula>IF(RIGHT(TEXT(AM503,"0.#"),1)=".",FALSE,TRUE)</formula>
    </cfRule>
    <cfRule type="expression" dxfId="1308" priority="910">
      <formula>IF(RIGHT(TEXT(AM503,"0.#"),1)=".",TRUE,FALSE)</formula>
    </cfRule>
  </conditionalFormatting>
  <conditionalFormatting sqref="AI504">
    <cfRule type="expression" dxfId="1307" priority="901">
      <formula>IF(RIGHT(TEXT(AI504,"0.#"),1)=".",FALSE,TRUE)</formula>
    </cfRule>
    <cfRule type="expression" dxfId="1306" priority="902">
      <formula>IF(RIGHT(TEXT(AI504,"0.#"),1)=".",TRUE,FALSE)</formula>
    </cfRule>
  </conditionalFormatting>
  <conditionalFormatting sqref="AI502">
    <cfRule type="expression" dxfId="1305" priority="905">
      <formula>IF(RIGHT(TEXT(AI502,"0.#"),1)=".",FALSE,TRUE)</formula>
    </cfRule>
    <cfRule type="expression" dxfId="1304" priority="906">
      <formula>IF(RIGHT(TEXT(AI502,"0.#"),1)=".",TRUE,FALSE)</formula>
    </cfRule>
  </conditionalFormatting>
  <conditionalFormatting sqref="AI503">
    <cfRule type="expression" dxfId="1303" priority="903">
      <formula>IF(RIGHT(TEXT(AI503,"0.#"),1)=".",FALSE,TRUE)</formula>
    </cfRule>
    <cfRule type="expression" dxfId="1302" priority="904">
      <formula>IF(RIGHT(TEXT(AI503,"0.#"),1)=".",TRUE,FALSE)</formula>
    </cfRule>
  </conditionalFormatting>
  <conditionalFormatting sqref="AM509">
    <cfRule type="expression" dxfId="1301" priority="895">
      <formula>IF(RIGHT(TEXT(AM509,"0.#"),1)=".",FALSE,TRUE)</formula>
    </cfRule>
    <cfRule type="expression" dxfId="1300" priority="896">
      <formula>IF(RIGHT(TEXT(AM509,"0.#"),1)=".",TRUE,FALSE)</formula>
    </cfRule>
  </conditionalFormatting>
  <conditionalFormatting sqref="AM507">
    <cfRule type="expression" dxfId="1299" priority="899">
      <formula>IF(RIGHT(TEXT(AM507,"0.#"),1)=".",FALSE,TRUE)</formula>
    </cfRule>
    <cfRule type="expression" dxfId="1298" priority="900">
      <formula>IF(RIGHT(TEXT(AM507,"0.#"),1)=".",TRUE,FALSE)</formula>
    </cfRule>
  </conditionalFormatting>
  <conditionalFormatting sqref="AM508">
    <cfRule type="expression" dxfId="1297" priority="897">
      <formula>IF(RIGHT(TEXT(AM508,"0.#"),1)=".",FALSE,TRUE)</formula>
    </cfRule>
    <cfRule type="expression" dxfId="1296" priority="898">
      <formula>IF(RIGHT(TEXT(AM508,"0.#"),1)=".",TRUE,FALSE)</formula>
    </cfRule>
  </conditionalFormatting>
  <conditionalFormatting sqref="AI509">
    <cfRule type="expression" dxfId="1295" priority="889">
      <formula>IF(RIGHT(TEXT(AI509,"0.#"),1)=".",FALSE,TRUE)</formula>
    </cfRule>
    <cfRule type="expression" dxfId="1294" priority="890">
      <formula>IF(RIGHT(TEXT(AI509,"0.#"),1)=".",TRUE,FALSE)</formula>
    </cfRule>
  </conditionalFormatting>
  <conditionalFormatting sqref="AI507">
    <cfRule type="expression" dxfId="1293" priority="893">
      <formula>IF(RIGHT(TEXT(AI507,"0.#"),1)=".",FALSE,TRUE)</formula>
    </cfRule>
    <cfRule type="expression" dxfId="1292" priority="894">
      <formula>IF(RIGHT(TEXT(AI507,"0.#"),1)=".",TRUE,FALSE)</formula>
    </cfRule>
  </conditionalFormatting>
  <conditionalFormatting sqref="AI508">
    <cfRule type="expression" dxfId="1291" priority="891">
      <formula>IF(RIGHT(TEXT(AI508,"0.#"),1)=".",FALSE,TRUE)</formula>
    </cfRule>
    <cfRule type="expression" dxfId="1290" priority="892">
      <formula>IF(RIGHT(TEXT(AI508,"0.#"),1)=".",TRUE,FALSE)</formula>
    </cfRule>
  </conditionalFormatting>
  <conditionalFormatting sqref="AM543">
    <cfRule type="expression" dxfId="1289" priority="847">
      <formula>IF(RIGHT(TEXT(AM543,"0.#"),1)=".",FALSE,TRUE)</formula>
    </cfRule>
    <cfRule type="expression" dxfId="1288" priority="848">
      <formula>IF(RIGHT(TEXT(AM543,"0.#"),1)=".",TRUE,FALSE)</formula>
    </cfRule>
  </conditionalFormatting>
  <conditionalFormatting sqref="AM541">
    <cfRule type="expression" dxfId="1287" priority="851">
      <formula>IF(RIGHT(TEXT(AM541,"0.#"),1)=".",FALSE,TRUE)</formula>
    </cfRule>
    <cfRule type="expression" dxfId="1286" priority="852">
      <formula>IF(RIGHT(TEXT(AM541,"0.#"),1)=".",TRUE,FALSE)</formula>
    </cfRule>
  </conditionalFormatting>
  <conditionalFormatting sqref="AM542">
    <cfRule type="expression" dxfId="1285" priority="849">
      <formula>IF(RIGHT(TEXT(AM542,"0.#"),1)=".",FALSE,TRUE)</formula>
    </cfRule>
    <cfRule type="expression" dxfId="1284" priority="850">
      <formula>IF(RIGHT(TEXT(AM542,"0.#"),1)=".",TRUE,FALSE)</formula>
    </cfRule>
  </conditionalFormatting>
  <conditionalFormatting sqref="AI543">
    <cfRule type="expression" dxfId="1283" priority="841">
      <formula>IF(RIGHT(TEXT(AI543,"0.#"),1)=".",FALSE,TRUE)</formula>
    </cfRule>
    <cfRule type="expression" dxfId="1282" priority="842">
      <formula>IF(RIGHT(TEXT(AI543,"0.#"),1)=".",TRUE,FALSE)</formula>
    </cfRule>
  </conditionalFormatting>
  <conditionalFormatting sqref="AI541">
    <cfRule type="expression" dxfId="1281" priority="845">
      <formula>IF(RIGHT(TEXT(AI541,"0.#"),1)=".",FALSE,TRUE)</formula>
    </cfRule>
    <cfRule type="expression" dxfId="1280" priority="846">
      <formula>IF(RIGHT(TEXT(AI541,"0.#"),1)=".",TRUE,FALSE)</formula>
    </cfRule>
  </conditionalFormatting>
  <conditionalFormatting sqref="AI542">
    <cfRule type="expression" dxfId="1279" priority="843">
      <formula>IF(RIGHT(TEXT(AI542,"0.#"),1)=".",FALSE,TRUE)</formula>
    </cfRule>
    <cfRule type="expression" dxfId="1278" priority="844">
      <formula>IF(RIGHT(TEXT(AI542,"0.#"),1)=".",TRUE,FALSE)</formula>
    </cfRule>
  </conditionalFormatting>
  <conditionalFormatting sqref="AM568">
    <cfRule type="expression" dxfId="1277" priority="835">
      <formula>IF(RIGHT(TEXT(AM568,"0.#"),1)=".",FALSE,TRUE)</formula>
    </cfRule>
    <cfRule type="expression" dxfId="1276" priority="836">
      <formula>IF(RIGHT(TEXT(AM568,"0.#"),1)=".",TRUE,FALSE)</formula>
    </cfRule>
  </conditionalFormatting>
  <conditionalFormatting sqref="AM566">
    <cfRule type="expression" dxfId="1275" priority="839">
      <formula>IF(RIGHT(TEXT(AM566,"0.#"),1)=".",FALSE,TRUE)</formula>
    </cfRule>
    <cfRule type="expression" dxfId="1274" priority="840">
      <formula>IF(RIGHT(TEXT(AM566,"0.#"),1)=".",TRUE,FALSE)</formula>
    </cfRule>
  </conditionalFormatting>
  <conditionalFormatting sqref="AM567">
    <cfRule type="expression" dxfId="1273" priority="837">
      <formula>IF(RIGHT(TEXT(AM567,"0.#"),1)=".",FALSE,TRUE)</formula>
    </cfRule>
    <cfRule type="expression" dxfId="1272" priority="838">
      <formula>IF(RIGHT(TEXT(AM567,"0.#"),1)=".",TRUE,FALSE)</formula>
    </cfRule>
  </conditionalFormatting>
  <conditionalFormatting sqref="AI568">
    <cfRule type="expression" dxfId="1271" priority="829">
      <formula>IF(RIGHT(TEXT(AI568,"0.#"),1)=".",FALSE,TRUE)</formula>
    </cfRule>
    <cfRule type="expression" dxfId="1270" priority="830">
      <formula>IF(RIGHT(TEXT(AI568,"0.#"),1)=".",TRUE,FALSE)</formula>
    </cfRule>
  </conditionalFormatting>
  <conditionalFormatting sqref="AI566">
    <cfRule type="expression" dxfId="1269" priority="833">
      <formula>IF(RIGHT(TEXT(AI566,"0.#"),1)=".",FALSE,TRUE)</formula>
    </cfRule>
    <cfRule type="expression" dxfId="1268" priority="834">
      <formula>IF(RIGHT(TEXT(AI566,"0.#"),1)=".",TRUE,FALSE)</formula>
    </cfRule>
  </conditionalFormatting>
  <conditionalFormatting sqref="AI567">
    <cfRule type="expression" dxfId="1267" priority="831">
      <formula>IF(RIGHT(TEXT(AI567,"0.#"),1)=".",FALSE,TRUE)</formula>
    </cfRule>
    <cfRule type="expression" dxfId="1266" priority="832">
      <formula>IF(RIGHT(TEXT(AI567,"0.#"),1)=".",TRUE,FALSE)</formula>
    </cfRule>
  </conditionalFormatting>
  <conditionalFormatting sqref="AM573">
    <cfRule type="expression" dxfId="1265" priority="775">
      <formula>IF(RIGHT(TEXT(AM573,"0.#"),1)=".",FALSE,TRUE)</formula>
    </cfRule>
    <cfRule type="expression" dxfId="1264" priority="776">
      <formula>IF(RIGHT(TEXT(AM573,"0.#"),1)=".",TRUE,FALSE)</formula>
    </cfRule>
  </conditionalFormatting>
  <conditionalFormatting sqref="AM571">
    <cfRule type="expression" dxfId="1263" priority="779">
      <formula>IF(RIGHT(TEXT(AM571,"0.#"),1)=".",FALSE,TRUE)</formula>
    </cfRule>
    <cfRule type="expression" dxfId="1262" priority="780">
      <formula>IF(RIGHT(TEXT(AM571,"0.#"),1)=".",TRUE,FALSE)</formula>
    </cfRule>
  </conditionalFormatting>
  <conditionalFormatting sqref="AM572">
    <cfRule type="expression" dxfId="1261" priority="777">
      <formula>IF(RIGHT(TEXT(AM572,"0.#"),1)=".",FALSE,TRUE)</formula>
    </cfRule>
    <cfRule type="expression" dxfId="1260" priority="778">
      <formula>IF(RIGHT(TEXT(AM572,"0.#"),1)=".",TRUE,FALSE)</formula>
    </cfRule>
  </conditionalFormatting>
  <conditionalFormatting sqref="AI573">
    <cfRule type="expression" dxfId="1259" priority="769">
      <formula>IF(RIGHT(TEXT(AI573,"0.#"),1)=".",FALSE,TRUE)</formula>
    </cfRule>
    <cfRule type="expression" dxfId="1258" priority="770">
      <formula>IF(RIGHT(TEXT(AI573,"0.#"),1)=".",TRUE,FALSE)</formula>
    </cfRule>
  </conditionalFormatting>
  <conditionalFormatting sqref="AI571">
    <cfRule type="expression" dxfId="1257" priority="773">
      <formula>IF(RIGHT(TEXT(AI571,"0.#"),1)=".",FALSE,TRUE)</formula>
    </cfRule>
    <cfRule type="expression" dxfId="1256" priority="774">
      <formula>IF(RIGHT(TEXT(AI571,"0.#"),1)=".",TRUE,FALSE)</formula>
    </cfRule>
  </conditionalFormatting>
  <conditionalFormatting sqref="AI572">
    <cfRule type="expression" dxfId="1255" priority="771">
      <formula>IF(RIGHT(TEXT(AI572,"0.#"),1)=".",FALSE,TRUE)</formula>
    </cfRule>
    <cfRule type="expression" dxfId="1254" priority="772">
      <formula>IF(RIGHT(TEXT(AI572,"0.#"),1)=".",TRUE,FALSE)</formula>
    </cfRule>
  </conditionalFormatting>
  <conditionalFormatting sqref="AM578">
    <cfRule type="expression" dxfId="1253" priority="763">
      <formula>IF(RIGHT(TEXT(AM578,"0.#"),1)=".",FALSE,TRUE)</formula>
    </cfRule>
    <cfRule type="expression" dxfId="1252" priority="764">
      <formula>IF(RIGHT(TEXT(AM578,"0.#"),1)=".",TRUE,FALSE)</formula>
    </cfRule>
  </conditionalFormatting>
  <conditionalFormatting sqref="AM576">
    <cfRule type="expression" dxfId="1251" priority="767">
      <formula>IF(RIGHT(TEXT(AM576,"0.#"),1)=".",FALSE,TRUE)</formula>
    </cfRule>
    <cfRule type="expression" dxfId="1250" priority="768">
      <formula>IF(RIGHT(TEXT(AM576,"0.#"),1)=".",TRUE,FALSE)</formula>
    </cfRule>
  </conditionalFormatting>
  <conditionalFormatting sqref="AM577">
    <cfRule type="expression" dxfId="1249" priority="765">
      <formula>IF(RIGHT(TEXT(AM577,"0.#"),1)=".",FALSE,TRUE)</formula>
    </cfRule>
    <cfRule type="expression" dxfId="1248" priority="766">
      <formula>IF(RIGHT(TEXT(AM577,"0.#"),1)=".",TRUE,FALSE)</formula>
    </cfRule>
  </conditionalFormatting>
  <conditionalFormatting sqref="AI578">
    <cfRule type="expression" dxfId="1247" priority="757">
      <formula>IF(RIGHT(TEXT(AI578,"0.#"),1)=".",FALSE,TRUE)</formula>
    </cfRule>
    <cfRule type="expression" dxfId="1246" priority="758">
      <formula>IF(RIGHT(TEXT(AI578,"0.#"),1)=".",TRUE,FALSE)</formula>
    </cfRule>
  </conditionalFormatting>
  <conditionalFormatting sqref="AI576">
    <cfRule type="expression" dxfId="1245" priority="761">
      <formula>IF(RIGHT(TEXT(AI576,"0.#"),1)=".",FALSE,TRUE)</formula>
    </cfRule>
    <cfRule type="expression" dxfId="1244" priority="762">
      <formula>IF(RIGHT(TEXT(AI576,"0.#"),1)=".",TRUE,FALSE)</formula>
    </cfRule>
  </conditionalFormatting>
  <conditionalFormatting sqref="AI577">
    <cfRule type="expression" dxfId="1243" priority="759">
      <formula>IF(RIGHT(TEXT(AI577,"0.#"),1)=".",FALSE,TRUE)</formula>
    </cfRule>
    <cfRule type="expression" dxfId="1242" priority="760">
      <formula>IF(RIGHT(TEXT(AI577,"0.#"),1)=".",TRUE,FALSE)</formula>
    </cfRule>
  </conditionalFormatting>
  <conditionalFormatting sqref="AM583">
    <cfRule type="expression" dxfId="1241" priority="751">
      <formula>IF(RIGHT(TEXT(AM583,"0.#"),1)=".",FALSE,TRUE)</formula>
    </cfRule>
    <cfRule type="expression" dxfId="1240" priority="752">
      <formula>IF(RIGHT(TEXT(AM583,"0.#"),1)=".",TRUE,FALSE)</formula>
    </cfRule>
  </conditionalFormatting>
  <conditionalFormatting sqref="AM581">
    <cfRule type="expression" dxfId="1239" priority="755">
      <formula>IF(RIGHT(TEXT(AM581,"0.#"),1)=".",FALSE,TRUE)</formula>
    </cfRule>
    <cfRule type="expression" dxfId="1238" priority="756">
      <formula>IF(RIGHT(TEXT(AM581,"0.#"),1)=".",TRUE,FALSE)</formula>
    </cfRule>
  </conditionalFormatting>
  <conditionalFormatting sqref="AM582">
    <cfRule type="expression" dxfId="1237" priority="753">
      <formula>IF(RIGHT(TEXT(AM582,"0.#"),1)=".",FALSE,TRUE)</formula>
    </cfRule>
    <cfRule type="expression" dxfId="1236" priority="754">
      <formula>IF(RIGHT(TEXT(AM582,"0.#"),1)=".",TRUE,FALSE)</formula>
    </cfRule>
  </conditionalFormatting>
  <conditionalFormatting sqref="AI583">
    <cfRule type="expression" dxfId="1235" priority="745">
      <formula>IF(RIGHT(TEXT(AI583,"0.#"),1)=".",FALSE,TRUE)</formula>
    </cfRule>
    <cfRule type="expression" dxfId="1234" priority="746">
      <formula>IF(RIGHT(TEXT(AI583,"0.#"),1)=".",TRUE,FALSE)</formula>
    </cfRule>
  </conditionalFormatting>
  <conditionalFormatting sqref="AI581">
    <cfRule type="expression" dxfId="1233" priority="749">
      <formula>IF(RIGHT(TEXT(AI581,"0.#"),1)=".",FALSE,TRUE)</formula>
    </cfRule>
    <cfRule type="expression" dxfId="1232" priority="750">
      <formula>IF(RIGHT(TEXT(AI581,"0.#"),1)=".",TRUE,FALSE)</formula>
    </cfRule>
  </conditionalFormatting>
  <conditionalFormatting sqref="AI582">
    <cfRule type="expression" dxfId="1231" priority="747">
      <formula>IF(RIGHT(TEXT(AI582,"0.#"),1)=".",FALSE,TRUE)</formula>
    </cfRule>
    <cfRule type="expression" dxfId="1230" priority="748">
      <formula>IF(RIGHT(TEXT(AI582,"0.#"),1)=".",TRUE,FALSE)</formula>
    </cfRule>
  </conditionalFormatting>
  <conditionalFormatting sqref="AM548">
    <cfRule type="expression" dxfId="1229" priority="823">
      <formula>IF(RIGHT(TEXT(AM548,"0.#"),1)=".",FALSE,TRUE)</formula>
    </cfRule>
    <cfRule type="expression" dxfId="1228" priority="824">
      <formula>IF(RIGHT(TEXT(AM548,"0.#"),1)=".",TRUE,FALSE)</formula>
    </cfRule>
  </conditionalFormatting>
  <conditionalFormatting sqref="AM546">
    <cfRule type="expression" dxfId="1227" priority="827">
      <formula>IF(RIGHT(TEXT(AM546,"0.#"),1)=".",FALSE,TRUE)</formula>
    </cfRule>
    <cfRule type="expression" dxfId="1226" priority="828">
      <formula>IF(RIGHT(TEXT(AM546,"0.#"),1)=".",TRUE,FALSE)</formula>
    </cfRule>
  </conditionalFormatting>
  <conditionalFormatting sqref="AM547">
    <cfRule type="expression" dxfId="1225" priority="825">
      <formula>IF(RIGHT(TEXT(AM547,"0.#"),1)=".",FALSE,TRUE)</formula>
    </cfRule>
    <cfRule type="expression" dxfId="1224" priority="826">
      <formula>IF(RIGHT(TEXT(AM547,"0.#"),1)=".",TRUE,FALSE)</formula>
    </cfRule>
  </conditionalFormatting>
  <conditionalFormatting sqref="AI548">
    <cfRule type="expression" dxfId="1223" priority="817">
      <formula>IF(RIGHT(TEXT(AI548,"0.#"),1)=".",FALSE,TRUE)</formula>
    </cfRule>
    <cfRule type="expression" dxfId="1222" priority="818">
      <formula>IF(RIGHT(TEXT(AI548,"0.#"),1)=".",TRUE,FALSE)</formula>
    </cfRule>
  </conditionalFormatting>
  <conditionalFormatting sqref="AI546">
    <cfRule type="expression" dxfId="1221" priority="821">
      <formula>IF(RIGHT(TEXT(AI546,"0.#"),1)=".",FALSE,TRUE)</formula>
    </cfRule>
    <cfRule type="expression" dxfId="1220" priority="822">
      <formula>IF(RIGHT(TEXT(AI546,"0.#"),1)=".",TRUE,FALSE)</formula>
    </cfRule>
  </conditionalFormatting>
  <conditionalFormatting sqref="AI547">
    <cfRule type="expression" dxfId="1219" priority="819">
      <formula>IF(RIGHT(TEXT(AI547,"0.#"),1)=".",FALSE,TRUE)</formula>
    </cfRule>
    <cfRule type="expression" dxfId="1218" priority="820">
      <formula>IF(RIGHT(TEXT(AI547,"0.#"),1)=".",TRUE,FALSE)</formula>
    </cfRule>
  </conditionalFormatting>
  <conditionalFormatting sqref="AM553">
    <cfRule type="expression" dxfId="1217" priority="811">
      <formula>IF(RIGHT(TEXT(AM553,"0.#"),1)=".",FALSE,TRUE)</formula>
    </cfRule>
    <cfRule type="expression" dxfId="1216" priority="812">
      <formula>IF(RIGHT(TEXT(AM553,"0.#"),1)=".",TRUE,FALSE)</formula>
    </cfRule>
  </conditionalFormatting>
  <conditionalFormatting sqref="AM551">
    <cfRule type="expression" dxfId="1215" priority="815">
      <formula>IF(RIGHT(TEXT(AM551,"0.#"),1)=".",FALSE,TRUE)</formula>
    </cfRule>
    <cfRule type="expression" dxfId="1214" priority="816">
      <formula>IF(RIGHT(TEXT(AM551,"0.#"),1)=".",TRUE,FALSE)</formula>
    </cfRule>
  </conditionalFormatting>
  <conditionalFormatting sqref="AM552">
    <cfRule type="expression" dxfId="1213" priority="813">
      <formula>IF(RIGHT(TEXT(AM552,"0.#"),1)=".",FALSE,TRUE)</formula>
    </cfRule>
    <cfRule type="expression" dxfId="1212" priority="814">
      <formula>IF(RIGHT(TEXT(AM552,"0.#"),1)=".",TRUE,FALSE)</formula>
    </cfRule>
  </conditionalFormatting>
  <conditionalFormatting sqref="AI553">
    <cfRule type="expression" dxfId="1211" priority="805">
      <formula>IF(RIGHT(TEXT(AI553,"0.#"),1)=".",FALSE,TRUE)</formula>
    </cfRule>
    <cfRule type="expression" dxfId="1210" priority="806">
      <formula>IF(RIGHT(TEXT(AI553,"0.#"),1)=".",TRUE,FALSE)</formula>
    </cfRule>
  </conditionalFormatting>
  <conditionalFormatting sqref="AI551">
    <cfRule type="expression" dxfId="1209" priority="809">
      <formula>IF(RIGHT(TEXT(AI551,"0.#"),1)=".",FALSE,TRUE)</formula>
    </cfRule>
    <cfRule type="expression" dxfId="1208" priority="810">
      <formula>IF(RIGHT(TEXT(AI551,"0.#"),1)=".",TRUE,FALSE)</formula>
    </cfRule>
  </conditionalFormatting>
  <conditionalFormatting sqref="AI552">
    <cfRule type="expression" dxfId="1207" priority="807">
      <formula>IF(RIGHT(TEXT(AI552,"0.#"),1)=".",FALSE,TRUE)</formula>
    </cfRule>
    <cfRule type="expression" dxfId="1206" priority="808">
      <formula>IF(RIGHT(TEXT(AI552,"0.#"),1)=".",TRUE,FALSE)</formula>
    </cfRule>
  </conditionalFormatting>
  <conditionalFormatting sqref="AM558">
    <cfRule type="expression" dxfId="1205" priority="799">
      <formula>IF(RIGHT(TEXT(AM558,"0.#"),1)=".",FALSE,TRUE)</formula>
    </cfRule>
    <cfRule type="expression" dxfId="1204" priority="800">
      <formula>IF(RIGHT(TEXT(AM558,"0.#"),1)=".",TRUE,FALSE)</formula>
    </cfRule>
  </conditionalFormatting>
  <conditionalFormatting sqref="AM556">
    <cfRule type="expression" dxfId="1203" priority="803">
      <formula>IF(RIGHT(TEXT(AM556,"0.#"),1)=".",FALSE,TRUE)</formula>
    </cfRule>
    <cfRule type="expression" dxfId="1202" priority="804">
      <formula>IF(RIGHT(TEXT(AM556,"0.#"),1)=".",TRUE,FALSE)</formula>
    </cfRule>
  </conditionalFormatting>
  <conditionalFormatting sqref="AM557">
    <cfRule type="expression" dxfId="1201" priority="801">
      <formula>IF(RIGHT(TEXT(AM557,"0.#"),1)=".",FALSE,TRUE)</formula>
    </cfRule>
    <cfRule type="expression" dxfId="1200" priority="802">
      <formula>IF(RIGHT(TEXT(AM557,"0.#"),1)=".",TRUE,FALSE)</formula>
    </cfRule>
  </conditionalFormatting>
  <conditionalFormatting sqref="AI558">
    <cfRule type="expression" dxfId="1199" priority="793">
      <formula>IF(RIGHT(TEXT(AI558,"0.#"),1)=".",FALSE,TRUE)</formula>
    </cfRule>
    <cfRule type="expression" dxfId="1198" priority="794">
      <formula>IF(RIGHT(TEXT(AI558,"0.#"),1)=".",TRUE,FALSE)</formula>
    </cfRule>
  </conditionalFormatting>
  <conditionalFormatting sqref="AI556">
    <cfRule type="expression" dxfId="1197" priority="797">
      <formula>IF(RIGHT(TEXT(AI556,"0.#"),1)=".",FALSE,TRUE)</formula>
    </cfRule>
    <cfRule type="expression" dxfId="1196" priority="798">
      <formula>IF(RIGHT(TEXT(AI556,"0.#"),1)=".",TRUE,FALSE)</formula>
    </cfRule>
  </conditionalFormatting>
  <conditionalFormatting sqref="AI557">
    <cfRule type="expression" dxfId="1195" priority="795">
      <formula>IF(RIGHT(TEXT(AI557,"0.#"),1)=".",FALSE,TRUE)</formula>
    </cfRule>
    <cfRule type="expression" dxfId="1194" priority="796">
      <formula>IF(RIGHT(TEXT(AI557,"0.#"),1)=".",TRUE,FALSE)</formula>
    </cfRule>
  </conditionalFormatting>
  <conditionalFormatting sqref="AM563">
    <cfRule type="expression" dxfId="1193" priority="787">
      <formula>IF(RIGHT(TEXT(AM563,"0.#"),1)=".",FALSE,TRUE)</formula>
    </cfRule>
    <cfRule type="expression" dxfId="1192" priority="788">
      <formula>IF(RIGHT(TEXT(AM563,"0.#"),1)=".",TRUE,FALSE)</formula>
    </cfRule>
  </conditionalFormatting>
  <conditionalFormatting sqref="AM561">
    <cfRule type="expression" dxfId="1191" priority="791">
      <formula>IF(RIGHT(TEXT(AM561,"0.#"),1)=".",FALSE,TRUE)</formula>
    </cfRule>
    <cfRule type="expression" dxfId="1190" priority="792">
      <formula>IF(RIGHT(TEXT(AM561,"0.#"),1)=".",TRUE,FALSE)</formula>
    </cfRule>
  </conditionalFormatting>
  <conditionalFormatting sqref="AM562">
    <cfRule type="expression" dxfId="1189" priority="789">
      <formula>IF(RIGHT(TEXT(AM562,"0.#"),1)=".",FALSE,TRUE)</formula>
    </cfRule>
    <cfRule type="expression" dxfId="1188" priority="790">
      <formula>IF(RIGHT(TEXT(AM562,"0.#"),1)=".",TRUE,FALSE)</formula>
    </cfRule>
  </conditionalFormatting>
  <conditionalFormatting sqref="AI563">
    <cfRule type="expression" dxfId="1187" priority="781">
      <formula>IF(RIGHT(TEXT(AI563,"0.#"),1)=".",FALSE,TRUE)</formula>
    </cfRule>
    <cfRule type="expression" dxfId="1186" priority="782">
      <formula>IF(RIGHT(TEXT(AI563,"0.#"),1)=".",TRUE,FALSE)</formula>
    </cfRule>
  </conditionalFormatting>
  <conditionalFormatting sqref="AI561">
    <cfRule type="expression" dxfId="1185" priority="785">
      <formula>IF(RIGHT(TEXT(AI561,"0.#"),1)=".",FALSE,TRUE)</formula>
    </cfRule>
    <cfRule type="expression" dxfId="1184" priority="786">
      <formula>IF(RIGHT(TEXT(AI561,"0.#"),1)=".",TRUE,FALSE)</formula>
    </cfRule>
  </conditionalFormatting>
  <conditionalFormatting sqref="AI562">
    <cfRule type="expression" dxfId="1183" priority="783">
      <formula>IF(RIGHT(TEXT(AI562,"0.#"),1)=".",FALSE,TRUE)</formula>
    </cfRule>
    <cfRule type="expression" dxfId="1182" priority="784">
      <formula>IF(RIGHT(TEXT(AI562,"0.#"),1)=".",TRUE,FALSE)</formula>
    </cfRule>
  </conditionalFormatting>
  <conditionalFormatting sqref="AM597">
    <cfRule type="expression" dxfId="1181" priority="739">
      <formula>IF(RIGHT(TEXT(AM597,"0.#"),1)=".",FALSE,TRUE)</formula>
    </cfRule>
    <cfRule type="expression" dxfId="1180" priority="740">
      <formula>IF(RIGHT(TEXT(AM597,"0.#"),1)=".",TRUE,FALSE)</formula>
    </cfRule>
  </conditionalFormatting>
  <conditionalFormatting sqref="AM595">
    <cfRule type="expression" dxfId="1179" priority="743">
      <formula>IF(RIGHT(TEXT(AM595,"0.#"),1)=".",FALSE,TRUE)</formula>
    </cfRule>
    <cfRule type="expression" dxfId="1178" priority="744">
      <formula>IF(RIGHT(TEXT(AM595,"0.#"),1)=".",TRUE,FALSE)</formula>
    </cfRule>
  </conditionalFormatting>
  <conditionalFormatting sqref="AM596">
    <cfRule type="expression" dxfId="1177" priority="741">
      <formula>IF(RIGHT(TEXT(AM596,"0.#"),1)=".",FALSE,TRUE)</formula>
    </cfRule>
    <cfRule type="expression" dxfId="1176" priority="742">
      <formula>IF(RIGHT(TEXT(AM596,"0.#"),1)=".",TRUE,FALSE)</formula>
    </cfRule>
  </conditionalFormatting>
  <conditionalFormatting sqref="AI597">
    <cfRule type="expression" dxfId="1175" priority="733">
      <formula>IF(RIGHT(TEXT(AI597,"0.#"),1)=".",FALSE,TRUE)</formula>
    </cfRule>
    <cfRule type="expression" dxfId="1174" priority="734">
      <formula>IF(RIGHT(TEXT(AI597,"0.#"),1)=".",TRUE,FALSE)</formula>
    </cfRule>
  </conditionalFormatting>
  <conditionalFormatting sqref="AI595">
    <cfRule type="expression" dxfId="1173" priority="737">
      <formula>IF(RIGHT(TEXT(AI595,"0.#"),1)=".",FALSE,TRUE)</formula>
    </cfRule>
    <cfRule type="expression" dxfId="1172" priority="738">
      <formula>IF(RIGHT(TEXT(AI595,"0.#"),1)=".",TRUE,FALSE)</formula>
    </cfRule>
  </conditionalFormatting>
  <conditionalFormatting sqref="AI596">
    <cfRule type="expression" dxfId="1171" priority="735">
      <formula>IF(RIGHT(TEXT(AI596,"0.#"),1)=".",FALSE,TRUE)</formula>
    </cfRule>
    <cfRule type="expression" dxfId="1170" priority="736">
      <formula>IF(RIGHT(TEXT(AI596,"0.#"),1)=".",TRUE,FALSE)</formula>
    </cfRule>
  </conditionalFormatting>
  <conditionalFormatting sqref="AM622">
    <cfRule type="expression" dxfId="1169" priority="727">
      <formula>IF(RIGHT(TEXT(AM622,"0.#"),1)=".",FALSE,TRUE)</formula>
    </cfRule>
    <cfRule type="expression" dxfId="1168" priority="728">
      <formula>IF(RIGHT(TEXT(AM622,"0.#"),1)=".",TRUE,FALSE)</formula>
    </cfRule>
  </conditionalFormatting>
  <conditionalFormatting sqref="AM620">
    <cfRule type="expression" dxfId="1167" priority="731">
      <formula>IF(RIGHT(TEXT(AM620,"0.#"),1)=".",FALSE,TRUE)</formula>
    </cfRule>
    <cfRule type="expression" dxfId="1166" priority="732">
      <formula>IF(RIGHT(TEXT(AM620,"0.#"),1)=".",TRUE,FALSE)</formula>
    </cfRule>
  </conditionalFormatting>
  <conditionalFormatting sqref="AM621">
    <cfRule type="expression" dxfId="1165" priority="729">
      <formula>IF(RIGHT(TEXT(AM621,"0.#"),1)=".",FALSE,TRUE)</formula>
    </cfRule>
    <cfRule type="expression" dxfId="1164" priority="730">
      <formula>IF(RIGHT(TEXT(AM621,"0.#"),1)=".",TRUE,FALSE)</formula>
    </cfRule>
  </conditionalFormatting>
  <conditionalFormatting sqref="AI622">
    <cfRule type="expression" dxfId="1163" priority="721">
      <formula>IF(RIGHT(TEXT(AI622,"0.#"),1)=".",FALSE,TRUE)</formula>
    </cfRule>
    <cfRule type="expression" dxfId="1162" priority="722">
      <formula>IF(RIGHT(TEXT(AI622,"0.#"),1)=".",TRUE,FALSE)</formula>
    </cfRule>
  </conditionalFormatting>
  <conditionalFormatting sqref="AI620">
    <cfRule type="expression" dxfId="1161" priority="725">
      <formula>IF(RIGHT(TEXT(AI620,"0.#"),1)=".",FALSE,TRUE)</formula>
    </cfRule>
    <cfRule type="expression" dxfId="1160" priority="726">
      <formula>IF(RIGHT(TEXT(AI620,"0.#"),1)=".",TRUE,FALSE)</formula>
    </cfRule>
  </conditionalFormatting>
  <conditionalFormatting sqref="AI621">
    <cfRule type="expression" dxfId="1159" priority="723">
      <formula>IF(RIGHT(TEXT(AI621,"0.#"),1)=".",FALSE,TRUE)</formula>
    </cfRule>
    <cfRule type="expression" dxfId="1158" priority="724">
      <formula>IF(RIGHT(TEXT(AI621,"0.#"),1)=".",TRUE,FALSE)</formula>
    </cfRule>
  </conditionalFormatting>
  <conditionalFormatting sqref="AM627">
    <cfRule type="expression" dxfId="1157" priority="667">
      <formula>IF(RIGHT(TEXT(AM627,"0.#"),1)=".",FALSE,TRUE)</formula>
    </cfRule>
    <cfRule type="expression" dxfId="1156" priority="668">
      <formula>IF(RIGHT(TEXT(AM627,"0.#"),1)=".",TRUE,FALSE)</formula>
    </cfRule>
  </conditionalFormatting>
  <conditionalFormatting sqref="AM625">
    <cfRule type="expression" dxfId="1155" priority="671">
      <formula>IF(RIGHT(TEXT(AM625,"0.#"),1)=".",FALSE,TRUE)</formula>
    </cfRule>
    <cfRule type="expression" dxfId="1154" priority="672">
      <formula>IF(RIGHT(TEXT(AM625,"0.#"),1)=".",TRUE,FALSE)</formula>
    </cfRule>
  </conditionalFormatting>
  <conditionalFormatting sqref="AM626">
    <cfRule type="expression" dxfId="1153" priority="669">
      <formula>IF(RIGHT(TEXT(AM626,"0.#"),1)=".",FALSE,TRUE)</formula>
    </cfRule>
    <cfRule type="expression" dxfId="1152" priority="670">
      <formula>IF(RIGHT(TEXT(AM626,"0.#"),1)=".",TRUE,FALSE)</formula>
    </cfRule>
  </conditionalFormatting>
  <conditionalFormatting sqref="AI627">
    <cfRule type="expression" dxfId="1151" priority="661">
      <formula>IF(RIGHT(TEXT(AI627,"0.#"),1)=".",FALSE,TRUE)</formula>
    </cfRule>
    <cfRule type="expression" dxfId="1150" priority="662">
      <formula>IF(RIGHT(TEXT(AI627,"0.#"),1)=".",TRUE,FALSE)</formula>
    </cfRule>
  </conditionalFormatting>
  <conditionalFormatting sqref="AI625">
    <cfRule type="expression" dxfId="1149" priority="665">
      <formula>IF(RIGHT(TEXT(AI625,"0.#"),1)=".",FALSE,TRUE)</formula>
    </cfRule>
    <cfRule type="expression" dxfId="1148" priority="666">
      <formula>IF(RIGHT(TEXT(AI625,"0.#"),1)=".",TRUE,FALSE)</formula>
    </cfRule>
  </conditionalFormatting>
  <conditionalFormatting sqref="AI626">
    <cfRule type="expression" dxfId="1147" priority="663">
      <formula>IF(RIGHT(TEXT(AI626,"0.#"),1)=".",FALSE,TRUE)</formula>
    </cfRule>
    <cfRule type="expression" dxfId="1146" priority="664">
      <formula>IF(RIGHT(TEXT(AI626,"0.#"),1)=".",TRUE,FALSE)</formula>
    </cfRule>
  </conditionalFormatting>
  <conditionalFormatting sqref="AM632">
    <cfRule type="expression" dxfId="1145" priority="655">
      <formula>IF(RIGHT(TEXT(AM632,"0.#"),1)=".",FALSE,TRUE)</formula>
    </cfRule>
    <cfRule type="expression" dxfId="1144" priority="656">
      <formula>IF(RIGHT(TEXT(AM632,"0.#"),1)=".",TRUE,FALSE)</formula>
    </cfRule>
  </conditionalFormatting>
  <conditionalFormatting sqref="AM630">
    <cfRule type="expression" dxfId="1143" priority="659">
      <formula>IF(RIGHT(TEXT(AM630,"0.#"),1)=".",FALSE,TRUE)</formula>
    </cfRule>
    <cfRule type="expression" dxfId="1142" priority="660">
      <formula>IF(RIGHT(TEXT(AM630,"0.#"),1)=".",TRUE,FALSE)</formula>
    </cfRule>
  </conditionalFormatting>
  <conditionalFormatting sqref="AM631">
    <cfRule type="expression" dxfId="1141" priority="657">
      <formula>IF(RIGHT(TEXT(AM631,"0.#"),1)=".",FALSE,TRUE)</formula>
    </cfRule>
    <cfRule type="expression" dxfId="1140" priority="658">
      <formula>IF(RIGHT(TEXT(AM631,"0.#"),1)=".",TRUE,FALSE)</formula>
    </cfRule>
  </conditionalFormatting>
  <conditionalFormatting sqref="AI632">
    <cfRule type="expression" dxfId="1139" priority="649">
      <formula>IF(RIGHT(TEXT(AI632,"0.#"),1)=".",FALSE,TRUE)</formula>
    </cfRule>
    <cfRule type="expression" dxfId="1138" priority="650">
      <formula>IF(RIGHT(TEXT(AI632,"0.#"),1)=".",TRUE,FALSE)</formula>
    </cfRule>
  </conditionalFormatting>
  <conditionalFormatting sqref="AI630">
    <cfRule type="expression" dxfId="1137" priority="653">
      <formula>IF(RIGHT(TEXT(AI630,"0.#"),1)=".",FALSE,TRUE)</formula>
    </cfRule>
    <cfRule type="expression" dxfId="1136" priority="654">
      <formula>IF(RIGHT(TEXT(AI630,"0.#"),1)=".",TRUE,FALSE)</formula>
    </cfRule>
  </conditionalFormatting>
  <conditionalFormatting sqref="AI631">
    <cfRule type="expression" dxfId="1135" priority="651">
      <formula>IF(RIGHT(TEXT(AI631,"0.#"),1)=".",FALSE,TRUE)</formula>
    </cfRule>
    <cfRule type="expression" dxfId="1134" priority="652">
      <formula>IF(RIGHT(TEXT(AI631,"0.#"),1)=".",TRUE,FALSE)</formula>
    </cfRule>
  </conditionalFormatting>
  <conditionalFormatting sqref="AM637">
    <cfRule type="expression" dxfId="1133" priority="643">
      <formula>IF(RIGHT(TEXT(AM637,"0.#"),1)=".",FALSE,TRUE)</formula>
    </cfRule>
    <cfRule type="expression" dxfId="1132" priority="644">
      <formula>IF(RIGHT(TEXT(AM637,"0.#"),1)=".",TRUE,FALSE)</formula>
    </cfRule>
  </conditionalFormatting>
  <conditionalFormatting sqref="AM635">
    <cfRule type="expression" dxfId="1131" priority="647">
      <formula>IF(RIGHT(TEXT(AM635,"0.#"),1)=".",FALSE,TRUE)</formula>
    </cfRule>
    <cfRule type="expression" dxfId="1130" priority="648">
      <formula>IF(RIGHT(TEXT(AM635,"0.#"),1)=".",TRUE,FALSE)</formula>
    </cfRule>
  </conditionalFormatting>
  <conditionalFormatting sqref="AM636">
    <cfRule type="expression" dxfId="1129" priority="645">
      <formula>IF(RIGHT(TEXT(AM636,"0.#"),1)=".",FALSE,TRUE)</formula>
    </cfRule>
    <cfRule type="expression" dxfId="1128" priority="646">
      <formula>IF(RIGHT(TEXT(AM636,"0.#"),1)=".",TRUE,FALSE)</formula>
    </cfRule>
  </conditionalFormatting>
  <conditionalFormatting sqref="AI637">
    <cfRule type="expression" dxfId="1127" priority="637">
      <formula>IF(RIGHT(TEXT(AI637,"0.#"),1)=".",FALSE,TRUE)</formula>
    </cfRule>
    <cfRule type="expression" dxfId="1126" priority="638">
      <formula>IF(RIGHT(TEXT(AI637,"0.#"),1)=".",TRUE,FALSE)</formula>
    </cfRule>
  </conditionalFormatting>
  <conditionalFormatting sqref="AI635">
    <cfRule type="expression" dxfId="1125" priority="641">
      <formula>IF(RIGHT(TEXT(AI635,"0.#"),1)=".",FALSE,TRUE)</formula>
    </cfRule>
    <cfRule type="expression" dxfId="1124" priority="642">
      <formula>IF(RIGHT(TEXT(AI635,"0.#"),1)=".",TRUE,FALSE)</formula>
    </cfRule>
  </conditionalFormatting>
  <conditionalFormatting sqref="AI636">
    <cfRule type="expression" dxfId="1123" priority="639">
      <formula>IF(RIGHT(TEXT(AI636,"0.#"),1)=".",FALSE,TRUE)</formula>
    </cfRule>
    <cfRule type="expression" dxfId="1122" priority="640">
      <formula>IF(RIGHT(TEXT(AI636,"0.#"),1)=".",TRUE,FALSE)</formula>
    </cfRule>
  </conditionalFormatting>
  <conditionalFormatting sqref="AM602">
    <cfRule type="expression" dxfId="1121" priority="715">
      <formula>IF(RIGHT(TEXT(AM602,"0.#"),1)=".",FALSE,TRUE)</formula>
    </cfRule>
    <cfRule type="expression" dxfId="1120" priority="716">
      <formula>IF(RIGHT(TEXT(AM602,"0.#"),1)=".",TRUE,FALSE)</formula>
    </cfRule>
  </conditionalFormatting>
  <conditionalFormatting sqref="AM600">
    <cfRule type="expression" dxfId="1119" priority="719">
      <formula>IF(RIGHT(TEXT(AM600,"0.#"),1)=".",FALSE,TRUE)</formula>
    </cfRule>
    <cfRule type="expression" dxfId="1118" priority="720">
      <formula>IF(RIGHT(TEXT(AM600,"0.#"),1)=".",TRUE,FALSE)</formula>
    </cfRule>
  </conditionalFormatting>
  <conditionalFormatting sqref="AM601">
    <cfRule type="expression" dxfId="1117" priority="717">
      <formula>IF(RIGHT(TEXT(AM601,"0.#"),1)=".",FALSE,TRUE)</formula>
    </cfRule>
    <cfRule type="expression" dxfId="1116" priority="718">
      <formula>IF(RIGHT(TEXT(AM601,"0.#"),1)=".",TRUE,FALSE)</formula>
    </cfRule>
  </conditionalFormatting>
  <conditionalFormatting sqref="AI602">
    <cfRule type="expression" dxfId="1115" priority="709">
      <formula>IF(RIGHT(TEXT(AI602,"0.#"),1)=".",FALSE,TRUE)</formula>
    </cfRule>
    <cfRule type="expression" dxfId="1114" priority="710">
      <formula>IF(RIGHT(TEXT(AI602,"0.#"),1)=".",TRUE,FALSE)</formula>
    </cfRule>
  </conditionalFormatting>
  <conditionalFormatting sqref="AI600">
    <cfRule type="expression" dxfId="1113" priority="713">
      <formula>IF(RIGHT(TEXT(AI600,"0.#"),1)=".",FALSE,TRUE)</formula>
    </cfRule>
    <cfRule type="expression" dxfId="1112" priority="714">
      <formula>IF(RIGHT(TEXT(AI600,"0.#"),1)=".",TRUE,FALSE)</formula>
    </cfRule>
  </conditionalFormatting>
  <conditionalFormatting sqref="AI601">
    <cfRule type="expression" dxfId="1111" priority="711">
      <formula>IF(RIGHT(TEXT(AI601,"0.#"),1)=".",FALSE,TRUE)</formula>
    </cfRule>
    <cfRule type="expression" dxfId="1110" priority="712">
      <formula>IF(RIGHT(TEXT(AI601,"0.#"),1)=".",TRUE,FALSE)</formula>
    </cfRule>
  </conditionalFormatting>
  <conditionalFormatting sqref="AM607">
    <cfRule type="expression" dxfId="1109" priority="703">
      <formula>IF(RIGHT(TEXT(AM607,"0.#"),1)=".",FALSE,TRUE)</formula>
    </cfRule>
    <cfRule type="expression" dxfId="1108" priority="704">
      <formula>IF(RIGHT(TEXT(AM607,"0.#"),1)=".",TRUE,FALSE)</formula>
    </cfRule>
  </conditionalFormatting>
  <conditionalFormatting sqref="AM605">
    <cfRule type="expression" dxfId="1107" priority="707">
      <formula>IF(RIGHT(TEXT(AM605,"0.#"),1)=".",FALSE,TRUE)</formula>
    </cfRule>
    <cfRule type="expression" dxfId="1106" priority="708">
      <formula>IF(RIGHT(TEXT(AM605,"0.#"),1)=".",TRUE,FALSE)</formula>
    </cfRule>
  </conditionalFormatting>
  <conditionalFormatting sqref="AM606">
    <cfRule type="expression" dxfId="1105" priority="705">
      <formula>IF(RIGHT(TEXT(AM606,"0.#"),1)=".",FALSE,TRUE)</formula>
    </cfRule>
    <cfRule type="expression" dxfId="1104" priority="706">
      <formula>IF(RIGHT(TEXT(AM606,"0.#"),1)=".",TRUE,FALSE)</formula>
    </cfRule>
  </conditionalFormatting>
  <conditionalFormatting sqref="AI607">
    <cfRule type="expression" dxfId="1103" priority="697">
      <formula>IF(RIGHT(TEXT(AI607,"0.#"),1)=".",FALSE,TRUE)</formula>
    </cfRule>
    <cfRule type="expression" dxfId="1102" priority="698">
      <formula>IF(RIGHT(TEXT(AI607,"0.#"),1)=".",TRUE,FALSE)</formula>
    </cfRule>
  </conditionalFormatting>
  <conditionalFormatting sqref="AI605">
    <cfRule type="expression" dxfId="1101" priority="701">
      <formula>IF(RIGHT(TEXT(AI605,"0.#"),1)=".",FALSE,TRUE)</formula>
    </cfRule>
    <cfRule type="expression" dxfId="1100" priority="702">
      <formula>IF(RIGHT(TEXT(AI605,"0.#"),1)=".",TRUE,FALSE)</formula>
    </cfRule>
  </conditionalFormatting>
  <conditionalFormatting sqref="AI606">
    <cfRule type="expression" dxfId="1099" priority="699">
      <formula>IF(RIGHT(TEXT(AI606,"0.#"),1)=".",FALSE,TRUE)</formula>
    </cfRule>
    <cfRule type="expression" dxfId="1098" priority="700">
      <formula>IF(RIGHT(TEXT(AI606,"0.#"),1)=".",TRUE,FALSE)</formula>
    </cfRule>
  </conditionalFormatting>
  <conditionalFormatting sqref="AM612">
    <cfRule type="expression" dxfId="1097" priority="691">
      <formula>IF(RIGHT(TEXT(AM612,"0.#"),1)=".",FALSE,TRUE)</formula>
    </cfRule>
    <cfRule type="expression" dxfId="1096" priority="692">
      <formula>IF(RIGHT(TEXT(AM612,"0.#"),1)=".",TRUE,FALSE)</formula>
    </cfRule>
  </conditionalFormatting>
  <conditionalFormatting sqref="AM610">
    <cfRule type="expression" dxfId="1095" priority="695">
      <formula>IF(RIGHT(TEXT(AM610,"0.#"),1)=".",FALSE,TRUE)</formula>
    </cfRule>
    <cfRule type="expression" dxfId="1094" priority="696">
      <formula>IF(RIGHT(TEXT(AM610,"0.#"),1)=".",TRUE,FALSE)</formula>
    </cfRule>
  </conditionalFormatting>
  <conditionalFormatting sqref="AM611">
    <cfRule type="expression" dxfId="1093" priority="693">
      <formula>IF(RIGHT(TEXT(AM611,"0.#"),1)=".",FALSE,TRUE)</formula>
    </cfRule>
    <cfRule type="expression" dxfId="1092" priority="694">
      <formula>IF(RIGHT(TEXT(AM611,"0.#"),1)=".",TRUE,FALSE)</formula>
    </cfRule>
  </conditionalFormatting>
  <conditionalFormatting sqref="AI612">
    <cfRule type="expression" dxfId="1091" priority="685">
      <formula>IF(RIGHT(TEXT(AI612,"0.#"),1)=".",FALSE,TRUE)</formula>
    </cfRule>
    <cfRule type="expression" dxfId="1090" priority="686">
      <formula>IF(RIGHT(TEXT(AI612,"0.#"),1)=".",TRUE,FALSE)</formula>
    </cfRule>
  </conditionalFormatting>
  <conditionalFormatting sqref="AI610">
    <cfRule type="expression" dxfId="1089" priority="689">
      <formula>IF(RIGHT(TEXT(AI610,"0.#"),1)=".",FALSE,TRUE)</formula>
    </cfRule>
    <cfRule type="expression" dxfId="1088" priority="690">
      <formula>IF(RIGHT(TEXT(AI610,"0.#"),1)=".",TRUE,FALSE)</formula>
    </cfRule>
  </conditionalFormatting>
  <conditionalFormatting sqref="AI611">
    <cfRule type="expression" dxfId="1087" priority="687">
      <formula>IF(RIGHT(TEXT(AI611,"0.#"),1)=".",FALSE,TRUE)</formula>
    </cfRule>
    <cfRule type="expression" dxfId="1086" priority="688">
      <formula>IF(RIGHT(TEXT(AI611,"0.#"),1)=".",TRUE,FALSE)</formula>
    </cfRule>
  </conditionalFormatting>
  <conditionalFormatting sqref="AM617">
    <cfRule type="expression" dxfId="1085" priority="679">
      <formula>IF(RIGHT(TEXT(AM617,"0.#"),1)=".",FALSE,TRUE)</formula>
    </cfRule>
    <cfRule type="expression" dxfId="1084" priority="680">
      <formula>IF(RIGHT(TEXT(AM617,"0.#"),1)=".",TRUE,FALSE)</formula>
    </cfRule>
  </conditionalFormatting>
  <conditionalFormatting sqref="AM615">
    <cfRule type="expression" dxfId="1083" priority="683">
      <formula>IF(RIGHT(TEXT(AM615,"0.#"),1)=".",FALSE,TRUE)</formula>
    </cfRule>
    <cfRule type="expression" dxfId="1082" priority="684">
      <formula>IF(RIGHT(TEXT(AM615,"0.#"),1)=".",TRUE,FALSE)</formula>
    </cfRule>
  </conditionalFormatting>
  <conditionalFormatting sqref="AM616">
    <cfRule type="expression" dxfId="1081" priority="681">
      <formula>IF(RIGHT(TEXT(AM616,"0.#"),1)=".",FALSE,TRUE)</formula>
    </cfRule>
    <cfRule type="expression" dxfId="1080" priority="682">
      <formula>IF(RIGHT(TEXT(AM616,"0.#"),1)=".",TRUE,FALSE)</formula>
    </cfRule>
  </conditionalFormatting>
  <conditionalFormatting sqref="AI617">
    <cfRule type="expression" dxfId="1079" priority="673">
      <formula>IF(RIGHT(TEXT(AI617,"0.#"),1)=".",FALSE,TRUE)</formula>
    </cfRule>
    <cfRule type="expression" dxfId="1078" priority="674">
      <formula>IF(RIGHT(TEXT(AI617,"0.#"),1)=".",TRUE,FALSE)</formula>
    </cfRule>
  </conditionalFormatting>
  <conditionalFormatting sqref="AI615">
    <cfRule type="expression" dxfId="1077" priority="677">
      <formula>IF(RIGHT(TEXT(AI615,"0.#"),1)=".",FALSE,TRUE)</formula>
    </cfRule>
    <cfRule type="expression" dxfId="1076" priority="678">
      <formula>IF(RIGHT(TEXT(AI615,"0.#"),1)=".",TRUE,FALSE)</formula>
    </cfRule>
  </conditionalFormatting>
  <conditionalFormatting sqref="AI616">
    <cfRule type="expression" dxfId="1075" priority="675">
      <formula>IF(RIGHT(TEXT(AI616,"0.#"),1)=".",FALSE,TRUE)</formula>
    </cfRule>
    <cfRule type="expression" dxfId="1074" priority="676">
      <formula>IF(RIGHT(TEXT(AI616,"0.#"),1)=".",TRUE,FALSE)</formula>
    </cfRule>
  </conditionalFormatting>
  <conditionalFormatting sqref="AM651">
    <cfRule type="expression" dxfId="1073" priority="631">
      <formula>IF(RIGHT(TEXT(AM651,"0.#"),1)=".",FALSE,TRUE)</formula>
    </cfRule>
    <cfRule type="expression" dxfId="1072" priority="632">
      <formula>IF(RIGHT(TEXT(AM651,"0.#"),1)=".",TRUE,FALSE)</formula>
    </cfRule>
  </conditionalFormatting>
  <conditionalFormatting sqref="AM649">
    <cfRule type="expression" dxfId="1071" priority="635">
      <formula>IF(RIGHT(TEXT(AM649,"0.#"),1)=".",FALSE,TRUE)</formula>
    </cfRule>
    <cfRule type="expression" dxfId="1070" priority="636">
      <formula>IF(RIGHT(TEXT(AM649,"0.#"),1)=".",TRUE,FALSE)</formula>
    </cfRule>
  </conditionalFormatting>
  <conditionalFormatting sqref="AM650">
    <cfRule type="expression" dxfId="1069" priority="633">
      <formula>IF(RIGHT(TEXT(AM650,"0.#"),1)=".",FALSE,TRUE)</formula>
    </cfRule>
    <cfRule type="expression" dxfId="1068" priority="634">
      <formula>IF(RIGHT(TEXT(AM650,"0.#"),1)=".",TRUE,FALSE)</formula>
    </cfRule>
  </conditionalFormatting>
  <conditionalFormatting sqref="AI651">
    <cfRule type="expression" dxfId="1067" priority="625">
      <formula>IF(RIGHT(TEXT(AI651,"0.#"),1)=".",FALSE,TRUE)</formula>
    </cfRule>
    <cfRule type="expression" dxfId="1066" priority="626">
      <formula>IF(RIGHT(TEXT(AI651,"0.#"),1)=".",TRUE,FALSE)</formula>
    </cfRule>
  </conditionalFormatting>
  <conditionalFormatting sqref="AI649">
    <cfRule type="expression" dxfId="1065" priority="629">
      <formula>IF(RIGHT(TEXT(AI649,"0.#"),1)=".",FALSE,TRUE)</formula>
    </cfRule>
    <cfRule type="expression" dxfId="1064" priority="630">
      <formula>IF(RIGHT(TEXT(AI649,"0.#"),1)=".",TRUE,FALSE)</formula>
    </cfRule>
  </conditionalFormatting>
  <conditionalFormatting sqref="AI650">
    <cfRule type="expression" dxfId="1063" priority="627">
      <formula>IF(RIGHT(TEXT(AI650,"0.#"),1)=".",FALSE,TRUE)</formula>
    </cfRule>
    <cfRule type="expression" dxfId="1062" priority="628">
      <formula>IF(RIGHT(TEXT(AI650,"0.#"),1)=".",TRUE,FALSE)</formula>
    </cfRule>
  </conditionalFormatting>
  <conditionalFormatting sqref="AM676">
    <cfRule type="expression" dxfId="1061" priority="619">
      <formula>IF(RIGHT(TEXT(AM676,"0.#"),1)=".",FALSE,TRUE)</formula>
    </cfRule>
    <cfRule type="expression" dxfId="1060" priority="620">
      <formula>IF(RIGHT(TEXT(AM676,"0.#"),1)=".",TRUE,FALSE)</formula>
    </cfRule>
  </conditionalFormatting>
  <conditionalFormatting sqref="AM674">
    <cfRule type="expression" dxfId="1059" priority="623">
      <formula>IF(RIGHT(TEXT(AM674,"0.#"),1)=".",FALSE,TRUE)</formula>
    </cfRule>
    <cfRule type="expression" dxfId="1058" priority="624">
      <formula>IF(RIGHT(TEXT(AM674,"0.#"),1)=".",TRUE,FALSE)</formula>
    </cfRule>
  </conditionalFormatting>
  <conditionalFormatting sqref="AM675">
    <cfRule type="expression" dxfId="1057" priority="621">
      <formula>IF(RIGHT(TEXT(AM675,"0.#"),1)=".",FALSE,TRUE)</formula>
    </cfRule>
    <cfRule type="expression" dxfId="1056" priority="622">
      <formula>IF(RIGHT(TEXT(AM675,"0.#"),1)=".",TRUE,FALSE)</formula>
    </cfRule>
  </conditionalFormatting>
  <conditionalFormatting sqref="AI676">
    <cfRule type="expression" dxfId="1055" priority="613">
      <formula>IF(RIGHT(TEXT(AI676,"0.#"),1)=".",FALSE,TRUE)</formula>
    </cfRule>
    <cfRule type="expression" dxfId="1054" priority="614">
      <formula>IF(RIGHT(TEXT(AI676,"0.#"),1)=".",TRUE,FALSE)</formula>
    </cfRule>
  </conditionalFormatting>
  <conditionalFormatting sqref="AI674">
    <cfRule type="expression" dxfId="1053" priority="617">
      <formula>IF(RIGHT(TEXT(AI674,"0.#"),1)=".",FALSE,TRUE)</formula>
    </cfRule>
    <cfRule type="expression" dxfId="1052" priority="618">
      <formula>IF(RIGHT(TEXT(AI674,"0.#"),1)=".",TRUE,FALSE)</formula>
    </cfRule>
  </conditionalFormatting>
  <conditionalFormatting sqref="AI675">
    <cfRule type="expression" dxfId="1051" priority="615">
      <formula>IF(RIGHT(TEXT(AI675,"0.#"),1)=".",FALSE,TRUE)</formula>
    </cfRule>
    <cfRule type="expression" dxfId="1050" priority="616">
      <formula>IF(RIGHT(TEXT(AI675,"0.#"),1)=".",TRUE,FALSE)</formula>
    </cfRule>
  </conditionalFormatting>
  <conditionalFormatting sqref="AM681">
    <cfRule type="expression" dxfId="1049" priority="559">
      <formula>IF(RIGHT(TEXT(AM681,"0.#"),1)=".",FALSE,TRUE)</formula>
    </cfRule>
    <cfRule type="expression" dxfId="1048" priority="560">
      <formula>IF(RIGHT(TEXT(AM681,"0.#"),1)=".",TRUE,FALSE)</formula>
    </cfRule>
  </conditionalFormatting>
  <conditionalFormatting sqref="AM679">
    <cfRule type="expression" dxfId="1047" priority="563">
      <formula>IF(RIGHT(TEXT(AM679,"0.#"),1)=".",FALSE,TRUE)</formula>
    </cfRule>
    <cfRule type="expression" dxfId="1046" priority="564">
      <formula>IF(RIGHT(TEXT(AM679,"0.#"),1)=".",TRUE,FALSE)</formula>
    </cfRule>
  </conditionalFormatting>
  <conditionalFormatting sqref="AM680">
    <cfRule type="expression" dxfId="1045" priority="561">
      <formula>IF(RIGHT(TEXT(AM680,"0.#"),1)=".",FALSE,TRUE)</formula>
    </cfRule>
    <cfRule type="expression" dxfId="1044" priority="562">
      <formula>IF(RIGHT(TEXT(AM680,"0.#"),1)=".",TRUE,FALSE)</formula>
    </cfRule>
  </conditionalFormatting>
  <conditionalFormatting sqref="AI681">
    <cfRule type="expression" dxfId="1043" priority="553">
      <formula>IF(RIGHT(TEXT(AI681,"0.#"),1)=".",FALSE,TRUE)</formula>
    </cfRule>
    <cfRule type="expression" dxfId="1042" priority="554">
      <formula>IF(RIGHT(TEXT(AI681,"0.#"),1)=".",TRUE,FALSE)</formula>
    </cfRule>
  </conditionalFormatting>
  <conditionalFormatting sqref="AI679">
    <cfRule type="expression" dxfId="1041" priority="557">
      <formula>IF(RIGHT(TEXT(AI679,"0.#"),1)=".",FALSE,TRUE)</formula>
    </cfRule>
    <cfRule type="expression" dxfId="1040" priority="558">
      <formula>IF(RIGHT(TEXT(AI679,"0.#"),1)=".",TRUE,FALSE)</formula>
    </cfRule>
  </conditionalFormatting>
  <conditionalFormatting sqref="AI680">
    <cfRule type="expression" dxfId="1039" priority="555">
      <formula>IF(RIGHT(TEXT(AI680,"0.#"),1)=".",FALSE,TRUE)</formula>
    </cfRule>
    <cfRule type="expression" dxfId="1038" priority="556">
      <formula>IF(RIGHT(TEXT(AI680,"0.#"),1)=".",TRUE,FALSE)</formula>
    </cfRule>
  </conditionalFormatting>
  <conditionalFormatting sqref="AM686">
    <cfRule type="expression" dxfId="1037" priority="547">
      <formula>IF(RIGHT(TEXT(AM686,"0.#"),1)=".",FALSE,TRUE)</formula>
    </cfRule>
    <cfRule type="expression" dxfId="1036" priority="548">
      <formula>IF(RIGHT(TEXT(AM686,"0.#"),1)=".",TRUE,FALSE)</formula>
    </cfRule>
  </conditionalFormatting>
  <conditionalFormatting sqref="AM684">
    <cfRule type="expression" dxfId="1035" priority="551">
      <formula>IF(RIGHT(TEXT(AM684,"0.#"),1)=".",FALSE,TRUE)</formula>
    </cfRule>
    <cfRule type="expression" dxfId="1034" priority="552">
      <formula>IF(RIGHT(TEXT(AM684,"0.#"),1)=".",TRUE,FALSE)</formula>
    </cfRule>
  </conditionalFormatting>
  <conditionalFormatting sqref="AM685">
    <cfRule type="expression" dxfId="1033" priority="549">
      <formula>IF(RIGHT(TEXT(AM685,"0.#"),1)=".",FALSE,TRUE)</formula>
    </cfRule>
    <cfRule type="expression" dxfId="1032" priority="550">
      <formula>IF(RIGHT(TEXT(AM685,"0.#"),1)=".",TRUE,FALSE)</formula>
    </cfRule>
  </conditionalFormatting>
  <conditionalFormatting sqref="AI686">
    <cfRule type="expression" dxfId="1031" priority="541">
      <formula>IF(RIGHT(TEXT(AI686,"0.#"),1)=".",FALSE,TRUE)</formula>
    </cfRule>
    <cfRule type="expression" dxfId="1030" priority="542">
      <formula>IF(RIGHT(TEXT(AI686,"0.#"),1)=".",TRUE,FALSE)</formula>
    </cfRule>
  </conditionalFormatting>
  <conditionalFormatting sqref="AI684">
    <cfRule type="expression" dxfId="1029" priority="545">
      <formula>IF(RIGHT(TEXT(AI684,"0.#"),1)=".",FALSE,TRUE)</formula>
    </cfRule>
    <cfRule type="expression" dxfId="1028" priority="546">
      <formula>IF(RIGHT(TEXT(AI684,"0.#"),1)=".",TRUE,FALSE)</formula>
    </cfRule>
  </conditionalFormatting>
  <conditionalFormatting sqref="AI685">
    <cfRule type="expression" dxfId="1027" priority="543">
      <formula>IF(RIGHT(TEXT(AI685,"0.#"),1)=".",FALSE,TRUE)</formula>
    </cfRule>
    <cfRule type="expression" dxfId="1026" priority="544">
      <formula>IF(RIGHT(TEXT(AI685,"0.#"),1)=".",TRUE,FALSE)</formula>
    </cfRule>
  </conditionalFormatting>
  <conditionalFormatting sqref="AM691">
    <cfRule type="expression" dxfId="1025" priority="535">
      <formula>IF(RIGHT(TEXT(AM691,"0.#"),1)=".",FALSE,TRUE)</formula>
    </cfRule>
    <cfRule type="expression" dxfId="1024" priority="536">
      <formula>IF(RIGHT(TEXT(AM691,"0.#"),1)=".",TRUE,FALSE)</formula>
    </cfRule>
  </conditionalFormatting>
  <conditionalFormatting sqref="AM689">
    <cfRule type="expression" dxfId="1023" priority="539">
      <formula>IF(RIGHT(TEXT(AM689,"0.#"),1)=".",FALSE,TRUE)</formula>
    </cfRule>
    <cfRule type="expression" dxfId="1022" priority="540">
      <formula>IF(RIGHT(TEXT(AM689,"0.#"),1)=".",TRUE,FALSE)</formula>
    </cfRule>
  </conditionalFormatting>
  <conditionalFormatting sqref="AM690">
    <cfRule type="expression" dxfId="1021" priority="537">
      <formula>IF(RIGHT(TEXT(AM690,"0.#"),1)=".",FALSE,TRUE)</formula>
    </cfRule>
    <cfRule type="expression" dxfId="1020" priority="538">
      <formula>IF(RIGHT(TEXT(AM690,"0.#"),1)=".",TRUE,FALSE)</formula>
    </cfRule>
  </conditionalFormatting>
  <conditionalFormatting sqref="AI691">
    <cfRule type="expression" dxfId="1019" priority="529">
      <formula>IF(RIGHT(TEXT(AI691,"0.#"),1)=".",FALSE,TRUE)</formula>
    </cfRule>
    <cfRule type="expression" dxfId="1018" priority="530">
      <formula>IF(RIGHT(TEXT(AI691,"0.#"),1)=".",TRUE,FALSE)</formula>
    </cfRule>
  </conditionalFormatting>
  <conditionalFormatting sqref="AI689">
    <cfRule type="expression" dxfId="1017" priority="533">
      <formula>IF(RIGHT(TEXT(AI689,"0.#"),1)=".",FALSE,TRUE)</formula>
    </cfRule>
    <cfRule type="expression" dxfId="1016" priority="534">
      <formula>IF(RIGHT(TEXT(AI689,"0.#"),1)=".",TRUE,FALSE)</formula>
    </cfRule>
  </conditionalFormatting>
  <conditionalFormatting sqref="AI690">
    <cfRule type="expression" dxfId="1015" priority="531">
      <formula>IF(RIGHT(TEXT(AI690,"0.#"),1)=".",FALSE,TRUE)</formula>
    </cfRule>
    <cfRule type="expression" dxfId="1014" priority="532">
      <formula>IF(RIGHT(TEXT(AI690,"0.#"),1)=".",TRUE,FALSE)</formula>
    </cfRule>
  </conditionalFormatting>
  <conditionalFormatting sqref="AM656">
    <cfRule type="expression" dxfId="1013" priority="607">
      <formula>IF(RIGHT(TEXT(AM656,"0.#"),1)=".",FALSE,TRUE)</formula>
    </cfRule>
    <cfRule type="expression" dxfId="1012" priority="608">
      <formula>IF(RIGHT(TEXT(AM656,"0.#"),1)=".",TRUE,FALSE)</formula>
    </cfRule>
  </conditionalFormatting>
  <conditionalFormatting sqref="AM654">
    <cfRule type="expression" dxfId="1011" priority="611">
      <formula>IF(RIGHT(TEXT(AM654,"0.#"),1)=".",FALSE,TRUE)</formula>
    </cfRule>
    <cfRule type="expression" dxfId="1010" priority="612">
      <formula>IF(RIGHT(TEXT(AM654,"0.#"),1)=".",TRUE,FALSE)</formula>
    </cfRule>
  </conditionalFormatting>
  <conditionalFormatting sqref="AM655">
    <cfRule type="expression" dxfId="1009" priority="609">
      <formula>IF(RIGHT(TEXT(AM655,"0.#"),1)=".",FALSE,TRUE)</formula>
    </cfRule>
    <cfRule type="expression" dxfId="1008" priority="610">
      <formula>IF(RIGHT(TEXT(AM655,"0.#"),1)=".",TRUE,FALSE)</formula>
    </cfRule>
  </conditionalFormatting>
  <conditionalFormatting sqref="AI656">
    <cfRule type="expression" dxfId="1007" priority="601">
      <formula>IF(RIGHT(TEXT(AI656,"0.#"),1)=".",FALSE,TRUE)</formula>
    </cfRule>
    <cfRule type="expression" dxfId="1006" priority="602">
      <formula>IF(RIGHT(TEXT(AI656,"0.#"),1)=".",TRUE,FALSE)</formula>
    </cfRule>
  </conditionalFormatting>
  <conditionalFormatting sqref="AI654">
    <cfRule type="expression" dxfId="1005" priority="605">
      <formula>IF(RIGHT(TEXT(AI654,"0.#"),1)=".",FALSE,TRUE)</formula>
    </cfRule>
    <cfRule type="expression" dxfId="1004" priority="606">
      <formula>IF(RIGHT(TEXT(AI654,"0.#"),1)=".",TRUE,FALSE)</formula>
    </cfRule>
  </conditionalFormatting>
  <conditionalFormatting sqref="AI655">
    <cfRule type="expression" dxfId="1003" priority="603">
      <formula>IF(RIGHT(TEXT(AI655,"0.#"),1)=".",FALSE,TRUE)</formula>
    </cfRule>
    <cfRule type="expression" dxfId="1002" priority="604">
      <formula>IF(RIGHT(TEXT(AI655,"0.#"),1)=".",TRUE,FALSE)</formula>
    </cfRule>
  </conditionalFormatting>
  <conditionalFormatting sqref="AM661">
    <cfRule type="expression" dxfId="1001" priority="595">
      <formula>IF(RIGHT(TEXT(AM661,"0.#"),1)=".",FALSE,TRUE)</formula>
    </cfRule>
    <cfRule type="expression" dxfId="1000" priority="596">
      <formula>IF(RIGHT(TEXT(AM661,"0.#"),1)=".",TRUE,FALSE)</formula>
    </cfRule>
  </conditionalFormatting>
  <conditionalFormatting sqref="AM659">
    <cfRule type="expression" dxfId="999" priority="599">
      <formula>IF(RIGHT(TEXT(AM659,"0.#"),1)=".",FALSE,TRUE)</formula>
    </cfRule>
    <cfRule type="expression" dxfId="998" priority="600">
      <formula>IF(RIGHT(TEXT(AM659,"0.#"),1)=".",TRUE,FALSE)</formula>
    </cfRule>
  </conditionalFormatting>
  <conditionalFormatting sqref="AM660">
    <cfRule type="expression" dxfId="997" priority="597">
      <formula>IF(RIGHT(TEXT(AM660,"0.#"),1)=".",FALSE,TRUE)</formula>
    </cfRule>
    <cfRule type="expression" dxfId="996" priority="598">
      <formula>IF(RIGHT(TEXT(AM660,"0.#"),1)=".",TRUE,FALSE)</formula>
    </cfRule>
  </conditionalFormatting>
  <conditionalFormatting sqref="AI661">
    <cfRule type="expression" dxfId="995" priority="589">
      <formula>IF(RIGHT(TEXT(AI661,"0.#"),1)=".",FALSE,TRUE)</formula>
    </cfRule>
    <cfRule type="expression" dxfId="994" priority="590">
      <formula>IF(RIGHT(TEXT(AI661,"0.#"),1)=".",TRUE,FALSE)</formula>
    </cfRule>
  </conditionalFormatting>
  <conditionalFormatting sqref="AI659">
    <cfRule type="expression" dxfId="993" priority="593">
      <formula>IF(RIGHT(TEXT(AI659,"0.#"),1)=".",FALSE,TRUE)</formula>
    </cfRule>
    <cfRule type="expression" dxfId="992" priority="594">
      <formula>IF(RIGHT(TEXT(AI659,"0.#"),1)=".",TRUE,FALSE)</formula>
    </cfRule>
  </conditionalFormatting>
  <conditionalFormatting sqref="AI660">
    <cfRule type="expression" dxfId="991" priority="591">
      <formula>IF(RIGHT(TEXT(AI660,"0.#"),1)=".",FALSE,TRUE)</formula>
    </cfRule>
    <cfRule type="expression" dxfId="990" priority="592">
      <formula>IF(RIGHT(TEXT(AI660,"0.#"),1)=".",TRUE,FALSE)</formula>
    </cfRule>
  </conditionalFormatting>
  <conditionalFormatting sqref="AM666">
    <cfRule type="expression" dxfId="989" priority="583">
      <formula>IF(RIGHT(TEXT(AM666,"0.#"),1)=".",FALSE,TRUE)</formula>
    </cfRule>
    <cfRule type="expression" dxfId="988" priority="584">
      <formula>IF(RIGHT(TEXT(AM666,"0.#"),1)=".",TRUE,FALSE)</formula>
    </cfRule>
  </conditionalFormatting>
  <conditionalFormatting sqref="AM664">
    <cfRule type="expression" dxfId="987" priority="587">
      <formula>IF(RIGHT(TEXT(AM664,"0.#"),1)=".",FALSE,TRUE)</formula>
    </cfRule>
    <cfRule type="expression" dxfId="986" priority="588">
      <formula>IF(RIGHT(TEXT(AM664,"0.#"),1)=".",TRUE,FALSE)</formula>
    </cfRule>
  </conditionalFormatting>
  <conditionalFormatting sqref="AM665">
    <cfRule type="expression" dxfId="985" priority="585">
      <formula>IF(RIGHT(TEXT(AM665,"0.#"),1)=".",FALSE,TRUE)</formula>
    </cfRule>
    <cfRule type="expression" dxfId="984" priority="586">
      <formula>IF(RIGHT(TEXT(AM665,"0.#"),1)=".",TRUE,FALSE)</formula>
    </cfRule>
  </conditionalFormatting>
  <conditionalFormatting sqref="AI666">
    <cfRule type="expression" dxfId="983" priority="577">
      <formula>IF(RIGHT(TEXT(AI666,"0.#"),1)=".",FALSE,TRUE)</formula>
    </cfRule>
    <cfRule type="expression" dxfId="982" priority="578">
      <formula>IF(RIGHT(TEXT(AI666,"0.#"),1)=".",TRUE,FALSE)</formula>
    </cfRule>
  </conditionalFormatting>
  <conditionalFormatting sqref="AI664">
    <cfRule type="expression" dxfId="981" priority="581">
      <formula>IF(RIGHT(TEXT(AI664,"0.#"),1)=".",FALSE,TRUE)</formula>
    </cfRule>
    <cfRule type="expression" dxfId="980" priority="582">
      <formula>IF(RIGHT(TEXT(AI664,"0.#"),1)=".",TRUE,FALSE)</formula>
    </cfRule>
  </conditionalFormatting>
  <conditionalFormatting sqref="AI665">
    <cfRule type="expression" dxfId="979" priority="579">
      <formula>IF(RIGHT(TEXT(AI665,"0.#"),1)=".",FALSE,TRUE)</formula>
    </cfRule>
    <cfRule type="expression" dxfId="978" priority="580">
      <formula>IF(RIGHT(TEXT(AI665,"0.#"),1)=".",TRUE,FALSE)</formula>
    </cfRule>
  </conditionalFormatting>
  <conditionalFormatting sqref="AM671">
    <cfRule type="expression" dxfId="977" priority="571">
      <formula>IF(RIGHT(TEXT(AM671,"0.#"),1)=".",FALSE,TRUE)</formula>
    </cfRule>
    <cfRule type="expression" dxfId="976" priority="572">
      <formula>IF(RIGHT(TEXT(AM671,"0.#"),1)=".",TRUE,FALSE)</formula>
    </cfRule>
  </conditionalFormatting>
  <conditionalFormatting sqref="AM669">
    <cfRule type="expression" dxfId="975" priority="575">
      <formula>IF(RIGHT(TEXT(AM669,"0.#"),1)=".",FALSE,TRUE)</formula>
    </cfRule>
    <cfRule type="expression" dxfId="974" priority="576">
      <formula>IF(RIGHT(TEXT(AM669,"0.#"),1)=".",TRUE,FALSE)</formula>
    </cfRule>
  </conditionalFormatting>
  <conditionalFormatting sqref="AM670">
    <cfRule type="expression" dxfId="973" priority="573">
      <formula>IF(RIGHT(TEXT(AM670,"0.#"),1)=".",FALSE,TRUE)</formula>
    </cfRule>
    <cfRule type="expression" dxfId="972" priority="574">
      <formula>IF(RIGHT(TEXT(AM670,"0.#"),1)=".",TRUE,FALSE)</formula>
    </cfRule>
  </conditionalFormatting>
  <conditionalFormatting sqref="AI671">
    <cfRule type="expression" dxfId="971" priority="565">
      <formula>IF(RIGHT(TEXT(AI671,"0.#"),1)=".",FALSE,TRUE)</formula>
    </cfRule>
    <cfRule type="expression" dxfId="970" priority="566">
      <formula>IF(RIGHT(TEXT(AI671,"0.#"),1)=".",TRUE,FALSE)</formula>
    </cfRule>
  </conditionalFormatting>
  <conditionalFormatting sqref="AI669">
    <cfRule type="expression" dxfId="969" priority="569">
      <formula>IF(RIGHT(TEXT(AI669,"0.#"),1)=".",FALSE,TRUE)</formula>
    </cfRule>
    <cfRule type="expression" dxfId="968" priority="570">
      <formula>IF(RIGHT(TEXT(AI669,"0.#"),1)=".",TRUE,FALSE)</formula>
    </cfRule>
  </conditionalFormatting>
  <conditionalFormatting sqref="AI670">
    <cfRule type="expression" dxfId="967" priority="567">
      <formula>IF(RIGHT(TEXT(AI670,"0.#"),1)=".",FALSE,TRUE)</formula>
    </cfRule>
    <cfRule type="expression" dxfId="966" priority="568">
      <formula>IF(RIGHT(TEXT(AI670,"0.#"),1)=".",TRUE,FALSE)</formula>
    </cfRule>
  </conditionalFormatting>
  <conditionalFormatting sqref="P29:AC29">
    <cfRule type="expression" dxfId="965" priority="527">
      <formula>IF(RIGHT(TEXT(P29,"0.#"),1)=".",FALSE,TRUE)</formula>
    </cfRule>
    <cfRule type="expression" dxfId="964" priority="528">
      <formula>IF(RIGHT(TEXT(P29,"0.#"),1)=".",TRUE,FALSE)</formula>
    </cfRule>
  </conditionalFormatting>
  <conditionalFormatting sqref="Y789">
    <cfRule type="expression" dxfId="963" priority="525">
      <formula>IF(RIGHT(TEXT(Y789,"0.#"),1)=".",FALSE,TRUE)</formula>
    </cfRule>
    <cfRule type="expression" dxfId="962" priority="526">
      <formula>IF(RIGHT(TEXT(Y789,"0.#"),1)=".",TRUE,FALSE)</formula>
    </cfRule>
  </conditionalFormatting>
  <conditionalFormatting sqref="Y830:Y833">
    <cfRule type="expression" dxfId="961" priority="511">
      <formula>IF(RIGHT(TEXT(Y830,"0.#"),1)=".",FALSE,TRUE)</formula>
    </cfRule>
    <cfRule type="expression" dxfId="960" priority="512">
      <formula>IF(RIGHT(TEXT(Y830,"0.#"),1)=".",TRUE,FALSE)</formula>
    </cfRule>
  </conditionalFormatting>
  <conditionalFormatting sqref="Y829">
    <cfRule type="expression" dxfId="959" priority="513">
      <formula>IF(RIGHT(TEXT(Y829,"0.#"),1)=".",FALSE,TRUE)</formula>
    </cfRule>
    <cfRule type="expression" dxfId="958" priority="514">
      <formula>IF(RIGHT(TEXT(Y829,"0.#"),1)=".",TRUE,FALSE)</formula>
    </cfRule>
  </conditionalFormatting>
  <conditionalFormatting sqref="AL869:AO869">
    <cfRule type="expression" dxfId="957" priority="397">
      <formula>IF(AND(AL869&gt;=0,RIGHT(TEXT(AL869,"0.#"),1)&lt;&gt;"."),TRUE,FALSE)</formula>
    </cfRule>
    <cfRule type="expression" dxfId="956" priority="398">
      <formula>IF(AND(AL869&gt;=0,RIGHT(TEXT(AL869,"0.#"),1)="."),TRUE,FALSE)</formula>
    </cfRule>
    <cfRule type="expression" dxfId="955" priority="399">
      <formula>IF(AND(AL869&lt;0,RIGHT(TEXT(AL869,"0.#"),1)&lt;&gt;"."),TRUE,FALSE)</formula>
    </cfRule>
    <cfRule type="expression" dxfId="954" priority="400">
      <formula>IF(AND(AL869&lt;0,RIGHT(TEXT(AL869,"0.#"),1)="."),TRUE,FALSE)</formula>
    </cfRule>
  </conditionalFormatting>
  <conditionalFormatting sqref="Y869">
    <cfRule type="expression" dxfId="953" priority="395">
      <formula>IF(RIGHT(TEXT(Y869,"0.#"),1)=".",FALSE,TRUE)</formula>
    </cfRule>
    <cfRule type="expression" dxfId="952" priority="396">
      <formula>IF(RIGHT(TEXT(Y869,"0.#"),1)=".",TRUE,FALSE)</formula>
    </cfRule>
  </conditionalFormatting>
  <conditionalFormatting sqref="AL868:AO868">
    <cfRule type="expression" dxfId="951" priority="403">
      <formula>IF(AND(AL868&gt;=0,RIGHT(TEXT(AL868,"0.#"),1)&lt;&gt;"."),TRUE,FALSE)</formula>
    </cfRule>
    <cfRule type="expression" dxfId="950" priority="404">
      <formula>IF(AND(AL868&gt;=0,RIGHT(TEXT(AL868,"0.#"),1)="."),TRUE,FALSE)</formula>
    </cfRule>
    <cfRule type="expression" dxfId="949" priority="405">
      <formula>IF(AND(AL868&lt;0,RIGHT(TEXT(AL868,"0.#"),1)&lt;&gt;"."),TRUE,FALSE)</formula>
    </cfRule>
    <cfRule type="expression" dxfId="948" priority="406">
      <formula>IF(AND(AL868&lt;0,RIGHT(TEXT(AL868,"0.#"),1)="."),TRUE,FALSE)</formula>
    </cfRule>
  </conditionalFormatting>
  <conditionalFormatting sqref="Y868">
    <cfRule type="expression" dxfId="947" priority="401">
      <formula>IF(RIGHT(TEXT(Y868,"0.#"),1)=".",FALSE,TRUE)</formula>
    </cfRule>
    <cfRule type="expression" dxfId="946" priority="402">
      <formula>IF(RIGHT(TEXT(Y868,"0.#"),1)=".",TRUE,FALSE)</formula>
    </cfRule>
  </conditionalFormatting>
  <conditionalFormatting sqref="AL867:AO867">
    <cfRule type="expression" dxfId="945" priority="409">
      <formula>IF(AND(AL867&gt;=0,RIGHT(TEXT(AL867,"0.#"),1)&lt;&gt;"."),TRUE,FALSE)</formula>
    </cfRule>
    <cfRule type="expression" dxfId="944" priority="410">
      <formula>IF(AND(AL867&gt;=0,RIGHT(TEXT(AL867,"0.#"),1)="."),TRUE,FALSE)</formula>
    </cfRule>
    <cfRule type="expression" dxfId="943" priority="411">
      <formula>IF(AND(AL867&lt;0,RIGHT(TEXT(AL867,"0.#"),1)&lt;&gt;"."),TRUE,FALSE)</formula>
    </cfRule>
    <cfRule type="expression" dxfId="942" priority="412">
      <formula>IF(AND(AL867&lt;0,RIGHT(TEXT(AL867,"0.#"),1)="."),TRUE,FALSE)</formula>
    </cfRule>
  </conditionalFormatting>
  <conditionalFormatting sqref="Y867">
    <cfRule type="expression" dxfId="941" priority="407">
      <formula>IF(RIGHT(TEXT(Y867,"0.#"),1)=".",FALSE,TRUE)</formula>
    </cfRule>
    <cfRule type="expression" dxfId="940" priority="408">
      <formula>IF(RIGHT(TEXT(Y867,"0.#"),1)=".",TRUE,FALSE)</formula>
    </cfRule>
  </conditionalFormatting>
  <conditionalFormatting sqref="AL866:AO866">
    <cfRule type="expression" dxfId="939" priority="415">
      <formula>IF(AND(AL866&gt;=0,RIGHT(TEXT(AL866,"0.#"),1)&lt;&gt;"."),TRUE,FALSE)</formula>
    </cfRule>
    <cfRule type="expression" dxfId="938" priority="416">
      <formula>IF(AND(AL866&gt;=0,RIGHT(TEXT(AL866,"0.#"),1)="."),TRUE,FALSE)</formula>
    </cfRule>
    <cfRule type="expression" dxfId="937" priority="417">
      <formula>IF(AND(AL866&lt;0,RIGHT(TEXT(AL866,"0.#"),1)&lt;&gt;"."),TRUE,FALSE)</formula>
    </cfRule>
    <cfRule type="expression" dxfId="936" priority="418">
      <formula>IF(AND(AL866&lt;0,RIGHT(TEXT(AL866,"0.#"),1)="."),TRUE,FALSE)</formula>
    </cfRule>
  </conditionalFormatting>
  <conditionalFormatting sqref="Y866">
    <cfRule type="expression" dxfId="935" priority="413">
      <formula>IF(RIGHT(TEXT(Y866,"0.#"),1)=".",FALSE,TRUE)</formula>
    </cfRule>
    <cfRule type="expression" dxfId="934" priority="414">
      <formula>IF(RIGHT(TEXT(Y866,"0.#"),1)=".",TRUE,FALSE)</formula>
    </cfRule>
  </conditionalFormatting>
  <conditionalFormatting sqref="AL865:AO865">
    <cfRule type="expression" dxfId="933" priority="421">
      <formula>IF(AND(AL865&gt;=0,RIGHT(TEXT(AL865,"0.#"),1)&lt;&gt;"."),TRUE,FALSE)</formula>
    </cfRule>
    <cfRule type="expression" dxfId="932" priority="422">
      <formula>IF(AND(AL865&gt;=0,RIGHT(TEXT(AL865,"0.#"),1)="."),TRUE,FALSE)</formula>
    </cfRule>
    <cfRule type="expression" dxfId="931" priority="423">
      <formula>IF(AND(AL865&lt;0,RIGHT(TEXT(AL865,"0.#"),1)&lt;&gt;"."),TRUE,FALSE)</formula>
    </cfRule>
    <cfRule type="expression" dxfId="930" priority="424">
      <formula>IF(AND(AL865&lt;0,RIGHT(TEXT(AL865,"0.#"),1)="."),TRUE,FALSE)</formula>
    </cfRule>
  </conditionalFormatting>
  <conditionalFormatting sqref="Y865">
    <cfRule type="expression" dxfId="929" priority="419">
      <formula>IF(RIGHT(TEXT(Y865,"0.#"),1)=".",FALSE,TRUE)</formula>
    </cfRule>
    <cfRule type="expression" dxfId="928" priority="420">
      <formula>IF(RIGHT(TEXT(Y865,"0.#"),1)=".",TRUE,FALSE)</formula>
    </cfRule>
  </conditionalFormatting>
  <conditionalFormatting sqref="AL864:AO864">
    <cfRule type="expression" dxfId="927" priority="427">
      <formula>IF(AND(AL864&gt;=0,RIGHT(TEXT(AL864,"0.#"),1)&lt;&gt;"."),TRUE,FALSE)</formula>
    </cfRule>
    <cfRule type="expression" dxfId="926" priority="428">
      <formula>IF(AND(AL864&gt;=0,RIGHT(TEXT(AL864,"0.#"),1)="."),TRUE,FALSE)</formula>
    </cfRule>
    <cfRule type="expression" dxfId="925" priority="429">
      <formula>IF(AND(AL864&lt;0,RIGHT(TEXT(AL864,"0.#"),1)&lt;&gt;"."),TRUE,FALSE)</formula>
    </cfRule>
    <cfRule type="expression" dxfId="924" priority="430">
      <formula>IF(AND(AL864&lt;0,RIGHT(TEXT(AL864,"0.#"),1)="."),TRUE,FALSE)</formula>
    </cfRule>
  </conditionalFormatting>
  <conditionalFormatting sqref="Y864">
    <cfRule type="expression" dxfId="923" priority="425">
      <formula>IF(RIGHT(TEXT(Y864,"0.#"),1)=".",FALSE,TRUE)</formula>
    </cfRule>
    <cfRule type="expression" dxfId="922" priority="426">
      <formula>IF(RIGHT(TEXT(Y864,"0.#"),1)=".",TRUE,FALSE)</formula>
    </cfRule>
  </conditionalFormatting>
  <conditionalFormatting sqref="AL863:AO863">
    <cfRule type="expression" dxfId="921" priority="433">
      <formula>IF(AND(AL863&gt;=0,RIGHT(TEXT(AL863,"0.#"),1)&lt;&gt;"."),TRUE,FALSE)</formula>
    </cfRule>
    <cfRule type="expression" dxfId="920" priority="434">
      <formula>IF(AND(AL863&gt;=0,RIGHT(TEXT(AL863,"0.#"),1)="."),TRUE,FALSE)</formula>
    </cfRule>
    <cfRule type="expression" dxfId="919" priority="435">
      <formula>IF(AND(AL863&lt;0,RIGHT(TEXT(AL863,"0.#"),1)&lt;&gt;"."),TRUE,FALSE)</formula>
    </cfRule>
    <cfRule type="expression" dxfId="918" priority="436">
      <formula>IF(AND(AL863&lt;0,RIGHT(TEXT(AL863,"0.#"),1)="."),TRUE,FALSE)</formula>
    </cfRule>
  </conditionalFormatting>
  <conditionalFormatting sqref="Y863">
    <cfRule type="expression" dxfId="917" priority="431">
      <formula>IF(RIGHT(TEXT(Y863,"0.#"),1)=".",FALSE,TRUE)</formula>
    </cfRule>
    <cfRule type="expression" dxfId="916" priority="432">
      <formula>IF(RIGHT(TEXT(Y863,"0.#"),1)=".",TRUE,FALSE)</formula>
    </cfRule>
  </conditionalFormatting>
  <conditionalFormatting sqref="AL862:AO862">
    <cfRule type="expression" dxfId="915" priority="439">
      <formula>IF(AND(AL862&gt;=0,RIGHT(TEXT(AL862,"0.#"),1)&lt;&gt;"."),TRUE,FALSE)</formula>
    </cfRule>
    <cfRule type="expression" dxfId="914" priority="440">
      <formula>IF(AND(AL862&gt;=0,RIGHT(TEXT(AL862,"0.#"),1)="."),TRUE,FALSE)</formula>
    </cfRule>
    <cfRule type="expression" dxfId="913" priority="441">
      <formula>IF(AND(AL862&lt;0,RIGHT(TEXT(AL862,"0.#"),1)&lt;&gt;"."),TRUE,FALSE)</formula>
    </cfRule>
    <cfRule type="expression" dxfId="912" priority="442">
      <formula>IF(AND(AL862&lt;0,RIGHT(TEXT(AL862,"0.#"),1)="."),TRUE,FALSE)</formula>
    </cfRule>
  </conditionalFormatting>
  <conditionalFormatting sqref="Y862">
    <cfRule type="expression" dxfId="911" priority="437">
      <formula>IF(RIGHT(TEXT(Y862,"0.#"),1)=".",FALSE,TRUE)</formula>
    </cfRule>
    <cfRule type="expression" dxfId="910" priority="438">
      <formula>IF(RIGHT(TEXT(Y862,"0.#"),1)=".",TRUE,FALSE)</formula>
    </cfRule>
  </conditionalFormatting>
  <conditionalFormatting sqref="AL861:AO861">
    <cfRule type="expression" dxfId="909" priority="445">
      <formula>IF(AND(AL861&gt;=0,RIGHT(TEXT(AL861,"0.#"),1)&lt;&gt;"."),TRUE,FALSE)</formula>
    </cfRule>
    <cfRule type="expression" dxfId="908" priority="446">
      <formula>IF(AND(AL861&gt;=0,RIGHT(TEXT(AL861,"0.#"),1)="."),TRUE,FALSE)</formula>
    </cfRule>
    <cfRule type="expression" dxfId="907" priority="447">
      <formula>IF(AND(AL861&lt;0,RIGHT(TEXT(AL861,"0.#"),1)&lt;&gt;"."),TRUE,FALSE)</formula>
    </cfRule>
    <cfRule type="expression" dxfId="906" priority="448">
      <formula>IF(AND(AL861&lt;0,RIGHT(TEXT(AL861,"0.#"),1)="."),TRUE,FALSE)</formula>
    </cfRule>
  </conditionalFormatting>
  <conditionalFormatting sqref="Y861">
    <cfRule type="expression" dxfId="905" priority="443">
      <formula>IF(RIGHT(TEXT(Y861,"0.#"),1)=".",FALSE,TRUE)</formula>
    </cfRule>
    <cfRule type="expression" dxfId="904" priority="444">
      <formula>IF(RIGHT(TEXT(Y861,"0.#"),1)=".",TRUE,FALSE)</formula>
    </cfRule>
  </conditionalFormatting>
  <conditionalFormatting sqref="AL860:AO860">
    <cfRule type="expression" dxfId="903" priority="451">
      <formula>IF(AND(AL860&gt;=0,RIGHT(TEXT(AL860,"0.#"),1)&lt;&gt;"."),TRUE,FALSE)</formula>
    </cfRule>
    <cfRule type="expression" dxfId="902" priority="452">
      <formula>IF(AND(AL860&gt;=0,RIGHT(TEXT(AL860,"0.#"),1)="."),TRUE,FALSE)</formula>
    </cfRule>
    <cfRule type="expression" dxfId="901" priority="453">
      <formula>IF(AND(AL860&lt;0,RIGHT(TEXT(AL860,"0.#"),1)&lt;&gt;"."),TRUE,FALSE)</formula>
    </cfRule>
    <cfRule type="expression" dxfId="900" priority="454">
      <formula>IF(AND(AL860&lt;0,RIGHT(TEXT(AL860,"0.#"),1)="."),TRUE,FALSE)</formula>
    </cfRule>
  </conditionalFormatting>
  <conditionalFormatting sqref="Y860">
    <cfRule type="expression" dxfId="899" priority="449">
      <formula>IF(RIGHT(TEXT(Y860,"0.#"),1)=".",FALSE,TRUE)</formula>
    </cfRule>
    <cfRule type="expression" dxfId="898" priority="450">
      <formula>IF(RIGHT(TEXT(Y860,"0.#"),1)=".",TRUE,FALSE)</formula>
    </cfRule>
  </conditionalFormatting>
  <conditionalFormatting sqref="AL859:AO859">
    <cfRule type="expression" dxfId="897" priority="457">
      <formula>IF(AND(AL859&gt;=0,RIGHT(TEXT(AL859,"0.#"),1)&lt;&gt;"."),TRUE,FALSE)</formula>
    </cfRule>
    <cfRule type="expression" dxfId="896" priority="458">
      <formula>IF(AND(AL859&gt;=0,RIGHT(TEXT(AL859,"0.#"),1)="."),TRUE,FALSE)</formula>
    </cfRule>
    <cfRule type="expression" dxfId="895" priority="459">
      <formula>IF(AND(AL859&lt;0,RIGHT(TEXT(AL859,"0.#"),1)&lt;&gt;"."),TRUE,FALSE)</formula>
    </cfRule>
    <cfRule type="expression" dxfId="894" priority="460">
      <formula>IF(AND(AL859&lt;0,RIGHT(TEXT(AL859,"0.#"),1)="."),TRUE,FALSE)</formula>
    </cfRule>
  </conditionalFormatting>
  <conditionalFormatting sqref="Y859">
    <cfRule type="expression" dxfId="893" priority="455">
      <formula>IF(RIGHT(TEXT(Y859,"0.#"),1)=".",FALSE,TRUE)</formula>
    </cfRule>
    <cfRule type="expression" dxfId="892" priority="456">
      <formula>IF(RIGHT(TEXT(Y859,"0.#"),1)=".",TRUE,FALSE)</formula>
    </cfRule>
  </conditionalFormatting>
  <conditionalFormatting sqref="AL858:AO858">
    <cfRule type="expression" dxfId="891" priority="463">
      <formula>IF(AND(AL858&gt;=0,RIGHT(TEXT(AL858,"0.#"),1)&lt;&gt;"."),TRUE,FALSE)</formula>
    </cfRule>
    <cfRule type="expression" dxfId="890" priority="464">
      <formula>IF(AND(AL858&gt;=0,RIGHT(TEXT(AL858,"0.#"),1)="."),TRUE,FALSE)</formula>
    </cfRule>
    <cfRule type="expression" dxfId="889" priority="465">
      <formula>IF(AND(AL858&lt;0,RIGHT(TEXT(AL858,"0.#"),1)&lt;&gt;"."),TRUE,FALSE)</formula>
    </cfRule>
    <cfRule type="expression" dxfId="888" priority="466">
      <formula>IF(AND(AL858&lt;0,RIGHT(TEXT(AL858,"0.#"),1)="."),TRUE,FALSE)</formula>
    </cfRule>
  </conditionalFormatting>
  <conditionalFormatting sqref="Y858">
    <cfRule type="expression" dxfId="887" priority="461">
      <formula>IF(RIGHT(TEXT(Y858,"0.#"),1)=".",FALSE,TRUE)</formula>
    </cfRule>
    <cfRule type="expression" dxfId="886" priority="462">
      <formula>IF(RIGHT(TEXT(Y858,"0.#"),1)=".",TRUE,FALSE)</formula>
    </cfRule>
  </conditionalFormatting>
  <conditionalFormatting sqref="AL857:AO857">
    <cfRule type="expression" dxfId="885" priority="469">
      <formula>IF(AND(AL857&gt;=0,RIGHT(TEXT(AL857,"0.#"),1)&lt;&gt;"."),TRUE,FALSE)</formula>
    </cfRule>
    <cfRule type="expression" dxfId="884" priority="470">
      <formula>IF(AND(AL857&gt;=0,RIGHT(TEXT(AL857,"0.#"),1)="."),TRUE,FALSE)</formula>
    </cfRule>
    <cfRule type="expression" dxfId="883" priority="471">
      <formula>IF(AND(AL857&lt;0,RIGHT(TEXT(AL857,"0.#"),1)&lt;&gt;"."),TRUE,FALSE)</formula>
    </cfRule>
    <cfRule type="expression" dxfId="882" priority="472">
      <formula>IF(AND(AL857&lt;0,RIGHT(TEXT(AL857,"0.#"),1)="."),TRUE,FALSE)</formula>
    </cfRule>
  </conditionalFormatting>
  <conditionalFormatting sqref="Y857">
    <cfRule type="expression" dxfId="881" priority="467">
      <formula>IF(RIGHT(TEXT(Y857,"0.#"),1)=".",FALSE,TRUE)</formula>
    </cfRule>
    <cfRule type="expression" dxfId="880" priority="468">
      <formula>IF(RIGHT(TEXT(Y857,"0.#"),1)=".",TRUE,FALSE)</formula>
    </cfRule>
  </conditionalFormatting>
  <conditionalFormatting sqref="AL856:AO856">
    <cfRule type="expression" dxfId="879" priority="475">
      <formula>IF(AND(AL856&gt;=0,RIGHT(TEXT(AL856,"0.#"),1)&lt;&gt;"."),TRUE,FALSE)</formula>
    </cfRule>
    <cfRule type="expression" dxfId="878" priority="476">
      <formula>IF(AND(AL856&gt;=0,RIGHT(TEXT(AL856,"0.#"),1)="."),TRUE,FALSE)</formula>
    </cfRule>
    <cfRule type="expression" dxfId="877" priority="477">
      <formula>IF(AND(AL856&lt;0,RIGHT(TEXT(AL856,"0.#"),1)&lt;&gt;"."),TRUE,FALSE)</formula>
    </cfRule>
    <cfRule type="expression" dxfId="876" priority="478">
      <formula>IF(AND(AL856&lt;0,RIGHT(TEXT(AL856,"0.#"),1)="."),TRUE,FALSE)</formula>
    </cfRule>
  </conditionalFormatting>
  <conditionalFormatting sqref="Y856">
    <cfRule type="expression" dxfId="875" priority="473">
      <formula>IF(RIGHT(TEXT(Y856,"0.#"),1)=".",FALSE,TRUE)</formula>
    </cfRule>
    <cfRule type="expression" dxfId="874" priority="474">
      <formula>IF(RIGHT(TEXT(Y856,"0.#"),1)=".",TRUE,FALSE)</formula>
    </cfRule>
  </conditionalFormatting>
  <conditionalFormatting sqref="AL855:AO855">
    <cfRule type="expression" dxfId="873" priority="481">
      <formula>IF(AND(AL855&gt;=0,RIGHT(TEXT(AL855,"0.#"),1)&lt;&gt;"."),TRUE,FALSE)</formula>
    </cfRule>
    <cfRule type="expression" dxfId="872" priority="482">
      <formula>IF(AND(AL855&gt;=0,RIGHT(TEXT(AL855,"0.#"),1)="."),TRUE,FALSE)</formula>
    </cfRule>
    <cfRule type="expression" dxfId="871" priority="483">
      <formula>IF(AND(AL855&lt;0,RIGHT(TEXT(AL855,"0.#"),1)&lt;&gt;"."),TRUE,FALSE)</formula>
    </cfRule>
    <cfRule type="expression" dxfId="870" priority="484">
      <formula>IF(AND(AL855&lt;0,RIGHT(TEXT(AL855,"0.#"),1)="."),TRUE,FALSE)</formula>
    </cfRule>
  </conditionalFormatting>
  <conditionalFormatting sqref="Y855">
    <cfRule type="expression" dxfId="869" priority="479">
      <formula>IF(RIGHT(TEXT(Y855,"0.#"),1)=".",FALSE,TRUE)</formula>
    </cfRule>
    <cfRule type="expression" dxfId="868" priority="480">
      <formula>IF(RIGHT(TEXT(Y855,"0.#"),1)=".",TRUE,FALSE)</formula>
    </cfRule>
  </conditionalFormatting>
  <conditionalFormatting sqref="AL854:AO854">
    <cfRule type="expression" dxfId="867" priority="487">
      <formula>IF(AND(AL854&gt;=0,RIGHT(TEXT(AL854,"0.#"),1)&lt;&gt;"."),TRUE,FALSE)</formula>
    </cfRule>
    <cfRule type="expression" dxfId="866" priority="488">
      <formula>IF(AND(AL854&gt;=0,RIGHT(TEXT(AL854,"0.#"),1)="."),TRUE,FALSE)</formula>
    </cfRule>
    <cfRule type="expression" dxfId="865" priority="489">
      <formula>IF(AND(AL854&lt;0,RIGHT(TEXT(AL854,"0.#"),1)&lt;&gt;"."),TRUE,FALSE)</formula>
    </cfRule>
    <cfRule type="expression" dxfId="864" priority="490">
      <formula>IF(AND(AL854&lt;0,RIGHT(TEXT(AL854,"0.#"),1)="."),TRUE,FALSE)</formula>
    </cfRule>
  </conditionalFormatting>
  <conditionalFormatting sqref="Y854">
    <cfRule type="expression" dxfId="863" priority="485">
      <formula>IF(RIGHT(TEXT(Y854,"0.#"),1)=".",FALSE,TRUE)</formula>
    </cfRule>
    <cfRule type="expression" dxfId="862" priority="486">
      <formula>IF(RIGHT(TEXT(Y854,"0.#"),1)=".",TRUE,FALSE)</formula>
    </cfRule>
  </conditionalFormatting>
  <conditionalFormatting sqref="AL853:AO853">
    <cfRule type="expression" dxfId="861" priority="493">
      <formula>IF(AND(AL853&gt;=0,RIGHT(TEXT(AL853,"0.#"),1)&lt;&gt;"."),TRUE,FALSE)</formula>
    </cfRule>
    <cfRule type="expression" dxfId="860" priority="494">
      <formula>IF(AND(AL853&gt;=0,RIGHT(TEXT(AL853,"0.#"),1)="."),TRUE,FALSE)</formula>
    </cfRule>
    <cfRule type="expression" dxfId="859" priority="495">
      <formula>IF(AND(AL853&lt;0,RIGHT(TEXT(AL853,"0.#"),1)&lt;&gt;"."),TRUE,FALSE)</formula>
    </cfRule>
    <cfRule type="expression" dxfId="858" priority="496">
      <formula>IF(AND(AL853&lt;0,RIGHT(TEXT(AL853,"0.#"),1)="."),TRUE,FALSE)</formula>
    </cfRule>
  </conditionalFormatting>
  <conditionalFormatting sqref="Y853">
    <cfRule type="expression" dxfId="857" priority="491">
      <formula>IF(RIGHT(TEXT(Y853,"0.#"),1)=".",FALSE,TRUE)</formula>
    </cfRule>
    <cfRule type="expression" dxfId="856" priority="492">
      <formula>IF(RIGHT(TEXT(Y853,"0.#"),1)=".",TRUE,FALSE)</formula>
    </cfRule>
  </conditionalFormatting>
  <conditionalFormatting sqref="AL847:AO852 AL870:AO874">
    <cfRule type="expression" dxfId="855" priority="505">
      <formula>IF(AND(AL847&gt;=0,RIGHT(TEXT(AL847,"0.#"),1)&lt;&gt;"."),TRUE,FALSE)</formula>
    </cfRule>
    <cfRule type="expression" dxfId="854" priority="506">
      <formula>IF(AND(AL847&gt;=0,RIGHT(TEXT(AL847,"0.#"),1)="."),TRUE,FALSE)</formula>
    </cfRule>
    <cfRule type="expression" dxfId="853" priority="507">
      <formula>IF(AND(AL847&lt;0,RIGHT(TEXT(AL847,"0.#"),1)&lt;&gt;"."),TRUE,FALSE)</formula>
    </cfRule>
    <cfRule type="expression" dxfId="852" priority="508">
      <formula>IF(AND(AL847&lt;0,RIGHT(TEXT(AL847,"0.#"),1)="."),TRUE,FALSE)</formula>
    </cfRule>
  </conditionalFormatting>
  <conditionalFormatting sqref="Y847:Y852 Y870:Y874">
    <cfRule type="expression" dxfId="851" priority="503">
      <formula>IF(RIGHT(TEXT(Y847,"0.#"),1)=".",FALSE,TRUE)</formula>
    </cfRule>
    <cfRule type="expression" dxfId="850" priority="504">
      <formula>IF(RIGHT(TEXT(Y847,"0.#"),1)=".",TRUE,FALSE)</formula>
    </cfRule>
  </conditionalFormatting>
  <conditionalFormatting sqref="AL845:AO846">
    <cfRule type="expression" dxfId="849" priority="499">
      <formula>IF(AND(AL845&gt;=0,RIGHT(TEXT(AL845,"0.#"),1)&lt;&gt;"."),TRUE,FALSE)</formula>
    </cfRule>
    <cfRule type="expression" dxfId="848" priority="500">
      <formula>IF(AND(AL845&gt;=0,RIGHT(TEXT(AL845,"0.#"),1)="."),TRUE,FALSE)</formula>
    </cfRule>
    <cfRule type="expression" dxfId="847" priority="501">
      <formula>IF(AND(AL845&lt;0,RIGHT(TEXT(AL845,"0.#"),1)&lt;&gt;"."),TRUE,FALSE)</formula>
    </cfRule>
    <cfRule type="expression" dxfId="846" priority="502">
      <formula>IF(AND(AL845&lt;0,RIGHT(TEXT(AL845,"0.#"),1)="."),TRUE,FALSE)</formula>
    </cfRule>
  </conditionalFormatting>
  <conditionalFormatting sqref="Y845:Y846">
    <cfRule type="expression" dxfId="845" priority="497">
      <formula>IF(RIGHT(TEXT(Y845,"0.#"),1)=".",FALSE,TRUE)</formula>
    </cfRule>
    <cfRule type="expression" dxfId="844" priority="498">
      <formula>IF(RIGHT(TEXT(Y845,"0.#"),1)=".",TRUE,FALSE)</formula>
    </cfRule>
  </conditionalFormatting>
  <conditionalFormatting sqref="Y880:Y888">
    <cfRule type="expression" dxfId="843" priority="393">
      <formula>IF(RIGHT(TEXT(Y880,"0.#"),1)=".",FALSE,TRUE)</formula>
    </cfRule>
    <cfRule type="expression" dxfId="842" priority="394">
      <formula>IF(RIGHT(TEXT(Y880,"0.#"),1)=".",TRUE,FALSE)</formula>
    </cfRule>
  </conditionalFormatting>
  <conditionalFormatting sqref="Y879">
    <cfRule type="expression" dxfId="841" priority="391">
      <formula>IF(RIGHT(TEXT(Y879,"0.#"),1)=".",FALSE,TRUE)</formula>
    </cfRule>
    <cfRule type="expression" dxfId="840" priority="392">
      <formula>IF(RIGHT(TEXT(Y879,"0.#"),1)=".",TRUE,FALSE)</formula>
    </cfRule>
  </conditionalFormatting>
  <conditionalFormatting sqref="Y987:Y992">
    <cfRule type="expression" dxfId="839" priority="373">
      <formula>IF(RIGHT(TEXT(Y987,"0.#"),1)=".",FALSE,TRUE)</formula>
    </cfRule>
    <cfRule type="expression" dxfId="838" priority="374">
      <formula>IF(RIGHT(TEXT(Y987,"0.#"),1)=".",TRUE,FALSE)</formula>
    </cfRule>
  </conditionalFormatting>
  <conditionalFormatting sqref="AL987:AO992">
    <cfRule type="expression" dxfId="837" priority="375">
      <formula>IF(AND(AL987&gt;=0,RIGHT(TEXT(AL987,"0.#"),1)&lt;&gt;"."),TRUE,FALSE)</formula>
    </cfRule>
    <cfRule type="expression" dxfId="836" priority="376">
      <formula>IF(AND(AL987&gt;=0,RIGHT(TEXT(AL987,"0.#"),1)="."),TRUE,FALSE)</formula>
    </cfRule>
    <cfRule type="expression" dxfId="835" priority="377">
      <formula>IF(AND(AL987&lt;0,RIGHT(TEXT(AL987,"0.#"),1)&lt;&gt;"."),TRUE,FALSE)</formula>
    </cfRule>
    <cfRule type="expression" dxfId="834" priority="378">
      <formula>IF(AND(AL987&lt;0,RIGHT(TEXT(AL987,"0.#"),1)="."),TRUE,FALSE)</formula>
    </cfRule>
  </conditionalFormatting>
  <conditionalFormatting sqref="Y1049">
    <cfRule type="expression" dxfId="833" priority="299">
      <formula>IF(RIGHT(TEXT(Y1049,"0.#"),1)=".",FALSE,TRUE)</formula>
    </cfRule>
    <cfRule type="expression" dxfId="832" priority="300">
      <formula>IF(RIGHT(TEXT(Y1049,"0.#"),1)=".",TRUE,FALSE)</formula>
    </cfRule>
  </conditionalFormatting>
  <conditionalFormatting sqref="Y1050:Y1052">
    <cfRule type="expression" dxfId="831" priority="309">
      <formula>IF(RIGHT(TEXT(Y1050,"0.#"),1)=".",FALSE,TRUE)</formula>
    </cfRule>
    <cfRule type="expression" dxfId="830" priority="310">
      <formula>IF(RIGHT(TEXT(Y1050,"0.#"),1)=".",TRUE,FALSE)</formula>
    </cfRule>
  </conditionalFormatting>
  <conditionalFormatting sqref="AL1123:AO1123">
    <cfRule type="expression" dxfId="829" priority="227">
      <formula>IF(AND(AL1123&gt;=0,RIGHT(TEXT(AL1123,"0.#"),1)&lt;&gt;"."),TRUE,FALSE)</formula>
    </cfRule>
    <cfRule type="expression" dxfId="828" priority="228">
      <formula>IF(AND(AL1123&gt;=0,RIGHT(TEXT(AL1123,"0.#"),1)="."),TRUE,FALSE)</formula>
    </cfRule>
    <cfRule type="expression" dxfId="827" priority="229">
      <formula>IF(AND(AL1123&lt;0,RIGHT(TEXT(AL1123,"0.#"),1)&lt;&gt;"."),TRUE,FALSE)</formula>
    </cfRule>
    <cfRule type="expression" dxfId="826" priority="230">
      <formula>IF(AND(AL1123&lt;0,RIGHT(TEXT(AL1123,"0.#"),1)="."),TRUE,FALSE)</formula>
    </cfRule>
  </conditionalFormatting>
  <conditionalFormatting sqref="Y1123">
    <cfRule type="expression" dxfId="825" priority="225">
      <formula>IF(RIGHT(TEXT(Y1123,"0.#"),1)=".",FALSE,TRUE)</formula>
    </cfRule>
    <cfRule type="expression" dxfId="824" priority="226">
      <formula>IF(RIGHT(TEXT(Y1123,"0.#"),1)=".",TRUE,FALSE)</formula>
    </cfRule>
  </conditionalFormatting>
  <conditionalFormatting sqref="AL1122:AO1122">
    <cfRule type="expression" dxfId="823" priority="233">
      <formula>IF(AND(AL1122&gt;=0,RIGHT(TEXT(AL1122,"0.#"),1)&lt;&gt;"."),TRUE,FALSE)</formula>
    </cfRule>
    <cfRule type="expression" dxfId="822" priority="234">
      <formula>IF(AND(AL1122&gt;=0,RIGHT(TEXT(AL1122,"0.#"),1)="."),TRUE,FALSE)</formula>
    </cfRule>
    <cfRule type="expression" dxfId="821" priority="235">
      <formula>IF(AND(AL1122&lt;0,RIGHT(TEXT(AL1122,"0.#"),1)&lt;&gt;"."),TRUE,FALSE)</formula>
    </cfRule>
    <cfRule type="expression" dxfId="820" priority="236">
      <formula>IF(AND(AL1122&lt;0,RIGHT(TEXT(AL1122,"0.#"),1)="."),TRUE,FALSE)</formula>
    </cfRule>
  </conditionalFormatting>
  <conditionalFormatting sqref="Y1122">
    <cfRule type="expression" dxfId="819" priority="231">
      <formula>IF(RIGHT(TEXT(Y1122,"0.#"),1)=".",FALSE,TRUE)</formula>
    </cfRule>
    <cfRule type="expression" dxfId="818" priority="232">
      <formula>IF(RIGHT(TEXT(Y1122,"0.#"),1)=".",TRUE,FALSE)</formula>
    </cfRule>
  </conditionalFormatting>
  <conditionalFormatting sqref="AL1124:AO1124">
    <cfRule type="expression" dxfId="817" priority="239">
      <formula>IF(AND(AL1124&gt;=0,RIGHT(TEXT(AL1124,"0.#"),1)&lt;&gt;"."),TRUE,FALSE)</formula>
    </cfRule>
    <cfRule type="expression" dxfId="816" priority="240">
      <formula>IF(AND(AL1124&gt;=0,RIGHT(TEXT(AL1124,"0.#"),1)="."),TRUE,FALSE)</formula>
    </cfRule>
    <cfRule type="expression" dxfId="815" priority="241">
      <formula>IF(AND(AL1124&lt;0,RIGHT(TEXT(AL1124,"0.#"),1)&lt;&gt;"."),TRUE,FALSE)</formula>
    </cfRule>
    <cfRule type="expression" dxfId="814" priority="242">
      <formula>IF(AND(AL1124&lt;0,RIGHT(TEXT(AL1124,"0.#"),1)="."),TRUE,FALSE)</formula>
    </cfRule>
  </conditionalFormatting>
  <conditionalFormatting sqref="Y1124">
    <cfRule type="expression" dxfId="813" priority="237">
      <formula>IF(RIGHT(TEXT(Y1124,"0.#"),1)=".",FALSE,TRUE)</formula>
    </cfRule>
    <cfRule type="expression" dxfId="812" priority="238">
      <formula>IF(RIGHT(TEXT(Y1124,"0.#"),1)=".",TRUE,FALSE)</formula>
    </cfRule>
  </conditionalFormatting>
  <conditionalFormatting sqref="AL1110:AO1121">
    <cfRule type="expression" dxfId="811" priority="245">
      <formula>IF(AND(AL1110&gt;=0,RIGHT(TEXT(AL1110,"0.#"),1)&lt;&gt;"."),TRUE,FALSE)</formula>
    </cfRule>
    <cfRule type="expression" dxfId="810" priority="246">
      <formula>IF(AND(AL1110&gt;=0,RIGHT(TEXT(AL1110,"0.#"),1)="."),TRUE,FALSE)</formula>
    </cfRule>
    <cfRule type="expression" dxfId="809" priority="247">
      <formula>IF(AND(AL1110&lt;0,RIGHT(TEXT(AL1110,"0.#"),1)&lt;&gt;"."),TRUE,FALSE)</formula>
    </cfRule>
    <cfRule type="expression" dxfId="808" priority="248">
      <formula>IF(AND(AL1110&lt;0,RIGHT(TEXT(AL1110,"0.#"),1)="."),TRUE,FALSE)</formula>
    </cfRule>
  </conditionalFormatting>
  <conditionalFormatting sqref="Y1110:Y1121">
    <cfRule type="expression" dxfId="807" priority="243">
      <formula>IF(RIGHT(TEXT(Y1110,"0.#"),1)=".",FALSE,TRUE)</formula>
    </cfRule>
    <cfRule type="expression" dxfId="806" priority="244">
      <formula>IF(RIGHT(TEXT(Y1110,"0.#"),1)=".",TRUE,FALSE)</formula>
    </cfRule>
  </conditionalFormatting>
  <conditionalFormatting sqref="Y878">
    <cfRule type="expression" dxfId="805" priority="219">
      <formula>IF(RIGHT(TEXT(Y878,"0.#"),1)=".",FALSE,TRUE)</formula>
    </cfRule>
    <cfRule type="expression" dxfId="804" priority="220">
      <formula>IF(RIGHT(TEXT(Y878,"0.#"),1)=".",TRUE,FALSE)</formula>
    </cfRule>
  </conditionalFormatting>
  <conditionalFormatting sqref="AL878:AO878">
    <cfRule type="expression" dxfId="803" priority="221">
      <formula>IF(AND(AL878&gt;=0,RIGHT(TEXT(AL878,"0.#"),1)&lt;&gt;"."),TRUE,FALSE)</formula>
    </cfRule>
    <cfRule type="expression" dxfId="802" priority="222">
      <formula>IF(AND(AL878&gt;=0,RIGHT(TEXT(AL878,"0.#"),1)="."),TRUE,FALSE)</formula>
    </cfRule>
    <cfRule type="expression" dxfId="801" priority="223">
      <formula>IF(AND(AL878&lt;0,RIGHT(TEXT(AL878,"0.#"),1)&lt;&gt;"."),TRUE,FALSE)</formula>
    </cfRule>
    <cfRule type="expression" dxfId="800" priority="224">
      <formula>IF(AND(AL878&lt;0,RIGHT(TEXT(AL878,"0.#"),1)="."),TRUE,FALSE)</formula>
    </cfRule>
  </conditionalFormatting>
  <conditionalFormatting sqref="AU789">
    <cfRule type="expression" dxfId="799" priority="217">
      <formula>IF(RIGHT(TEXT(AU789,"0.#"),1)=".",FALSE,TRUE)</formula>
    </cfRule>
    <cfRule type="expression" dxfId="798" priority="218">
      <formula>IF(RIGHT(TEXT(AU789,"0.#"),1)=".",TRUE,FALSE)</formula>
    </cfRule>
  </conditionalFormatting>
  <conditionalFormatting sqref="Y802">
    <cfRule type="expression" dxfId="797" priority="215">
      <formula>IF(RIGHT(TEXT(Y802,"0.#"),1)=".",FALSE,TRUE)</formula>
    </cfRule>
    <cfRule type="expression" dxfId="796" priority="216">
      <formula>IF(RIGHT(TEXT(Y802,"0.#"),1)=".",TRUE,FALSE)</formula>
    </cfRule>
  </conditionalFormatting>
  <conditionalFormatting sqref="Y918">
    <cfRule type="expression" dxfId="795" priority="173">
      <formula>IF(RIGHT(TEXT(Y918,"0.#"),1)=".",FALSE,TRUE)</formula>
    </cfRule>
    <cfRule type="expression" dxfId="794" priority="174">
      <formula>IF(RIGHT(TEXT(Y918,"0.#"),1)=".",TRUE,FALSE)</formula>
    </cfRule>
  </conditionalFormatting>
  <conditionalFormatting sqref="AL918:AO918">
    <cfRule type="expression" dxfId="793" priority="175">
      <formula>IF(AND(AL918&gt;=0,RIGHT(TEXT(AL918,"0.#"),1)&lt;&gt;"."),TRUE,FALSE)</formula>
    </cfRule>
    <cfRule type="expression" dxfId="792" priority="176">
      <formula>IF(AND(AL918&gt;=0,RIGHT(TEXT(AL918,"0.#"),1)="."),TRUE,FALSE)</formula>
    </cfRule>
    <cfRule type="expression" dxfId="791" priority="177">
      <formula>IF(AND(AL918&lt;0,RIGHT(TEXT(AL918,"0.#"),1)&lt;&gt;"."),TRUE,FALSE)</formula>
    </cfRule>
    <cfRule type="expression" dxfId="790" priority="178">
      <formula>IF(AND(AL918&lt;0,RIGHT(TEXT(AL918,"0.#"),1)="."),TRUE,FALSE)</formula>
    </cfRule>
  </conditionalFormatting>
  <conditionalFormatting sqref="Y917">
    <cfRule type="expression" dxfId="789" priority="179">
      <formula>IF(RIGHT(TEXT(Y917,"0.#"),1)=".",FALSE,TRUE)</formula>
    </cfRule>
    <cfRule type="expression" dxfId="788" priority="180">
      <formula>IF(RIGHT(TEXT(Y917,"0.#"),1)=".",TRUE,FALSE)</formula>
    </cfRule>
  </conditionalFormatting>
  <conditionalFormatting sqref="AL917:AO917">
    <cfRule type="expression" dxfId="787" priority="181">
      <formula>IF(AND(AL917&gt;=0,RIGHT(TEXT(AL917,"0.#"),1)&lt;&gt;"."),TRUE,FALSE)</formula>
    </cfRule>
    <cfRule type="expression" dxfId="786" priority="182">
      <formula>IF(AND(AL917&gt;=0,RIGHT(TEXT(AL917,"0.#"),1)="."),TRUE,FALSE)</formula>
    </cfRule>
    <cfRule type="expression" dxfId="785" priority="183">
      <formula>IF(AND(AL917&lt;0,RIGHT(TEXT(AL917,"0.#"),1)&lt;&gt;"."),TRUE,FALSE)</formula>
    </cfRule>
    <cfRule type="expression" dxfId="784" priority="184">
      <formula>IF(AND(AL917&lt;0,RIGHT(TEXT(AL917,"0.#"),1)="."),TRUE,FALSE)</formula>
    </cfRule>
  </conditionalFormatting>
  <conditionalFormatting sqref="Y919">
    <cfRule type="expression" dxfId="783" priority="185">
      <formula>IF(RIGHT(TEXT(Y919,"0.#"),1)=".",FALSE,TRUE)</formula>
    </cfRule>
    <cfRule type="expression" dxfId="782" priority="186">
      <formula>IF(RIGHT(TEXT(Y919,"0.#"),1)=".",TRUE,FALSE)</formula>
    </cfRule>
  </conditionalFormatting>
  <conditionalFormatting sqref="AL919:AO919">
    <cfRule type="expression" dxfId="781" priority="187">
      <formula>IF(AND(AL919&gt;=0,RIGHT(TEXT(AL919,"0.#"),1)&lt;&gt;"."),TRUE,FALSE)</formula>
    </cfRule>
    <cfRule type="expression" dxfId="780" priority="188">
      <formula>IF(AND(AL919&gt;=0,RIGHT(TEXT(AL919,"0.#"),1)="."),TRUE,FALSE)</formula>
    </cfRule>
    <cfRule type="expression" dxfId="779" priority="189">
      <formula>IF(AND(AL919&lt;0,RIGHT(TEXT(AL919,"0.#"),1)&lt;&gt;"."),TRUE,FALSE)</formula>
    </cfRule>
    <cfRule type="expression" dxfId="778" priority="190">
      <formula>IF(AND(AL919&lt;0,RIGHT(TEXT(AL919,"0.#"),1)="."),TRUE,FALSE)</formula>
    </cfRule>
  </conditionalFormatting>
  <conditionalFormatting sqref="Y914">
    <cfRule type="expression" dxfId="777" priority="191">
      <formula>IF(RIGHT(TEXT(Y914,"0.#"),1)=".",FALSE,TRUE)</formula>
    </cfRule>
    <cfRule type="expression" dxfId="776" priority="192">
      <formula>IF(RIGHT(TEXT(Y914,"0.#"),1)=".",TRUE,FALSE)</formula>
    </cfRule>
  </conditionalFormatting>
  <conditionalFormatting sqref="AL914:AO914">
    <cfRule type="expression" dxfId="775" priority="193">
      <formula>IF(AND(AL914&gt;=0,RIGHT(TEXT(AL914,"0.#"),1)&lt;&gt;"."),TRUE,FALSE)</formula>
    </cfRule>
    <cfRule type="expression" dxfId="774" priority="194">
      <formula>IF(AND(AL914&gt;=0,RIGHT(TEXT(AL914,"0.#"),1)="."),TRUE,FALSE)</formula>
    </cfRule>
    <cfRule type="expression" dxfId="773" priority="195">
      <formula>IF(AND(AL914&lt;0,RIGHT(TEXT(AL914,"0.#"),1)&lt;&gt;"."),TRUE,FALSE)</formula>
    </cfRule>
    <cfRule type="expression" dxfId="772" priority="196">
      <formula>IF(AND(AL914&lt;0,RIGHT(TEXT(AL914,"0.#"),1)="."),TRUE,FALSE)</formula>
    </cfRule>
  </conditionalFormatting>
  <conditionalFormatting sqref="Y912">
    <cfRule type="expression" dxfId="771" priority="197">
      <formula>IF(RIGHT(TEXT(Y912,"0.#"),1)=".",FALSE,TRUE)</formula>
    </cfRule>
    <cfRule type="expression" dxfId="770" priority="198">
      <formula>IF(RIGHT(TEXT(Y912,"0.#"),1)=".",TRUE,FALSE)</formula>
    </cfRule>
  </conditionalFormatting>
  <conditionalFormatting sqref="AL912:AO912">
    <cfRule type="expression" dxfId="769" priority="199">
      <formula>IF(AND(AL912&gt;=0,RIGHT(TEXT(AL912,"0.#"),1)&lt;&gt;"."),TRUE,FALSE)</formula>
    </cfRule>
    <cfRule type="expression" dxfId="768" priority="200">
      <formula>IF(AND(AL912&gt;=0,RIGHT(TEXT(AL912,"0.#"),1)="."),TRUE,FALSE)</formula>
    </cfRule>
    <cfRule type="expression" dxfId="767" priority="201">
      <formula>IF(AND(AL912&lt;0,RIGHT(TEXT(AL912,"0.#"),1)&lt;&gt;"."),TRUE,FALSE)</formula>
    </cfRule>
    <cfRule type="expression" dxfId="766" priority="202">
      <formula>IF(AND(AL912&lt;0,RIGHT(TEXT(AL912,"0.#"),1)="."),TRUE,FALSE)</formula>
    </cfRule>
  </conditionalFormatting>
  <conditionalFormatting sqref="Y913 Y915:Y916 Y920:Y926">
    <cfRule type="expression" dxfId="765" priority="209">
      <formula>IF(RIGHT(TEXT(Y913,"0.#"),1)=".",FALSE,TRUE)</formula>
    </cfRule>
    <cfRule type="expression" dxfId="764" priority="210">
      <formula>IF(RIGHT(TEXT(Y913,"0.#"),1)=".",TRUE,FALSE)</formula>
    </cfRule>
  </conditionalFormatting>
  <conditionalFormatting sqref="Y911">
    <cfRule type="expression" dxfId="763" priority="203">
      <formula>IF(RIGHT(TEXT(Y911,"0.#"),1)=".",FALSE,TRUE)</formula>
    </cfRule>
    <cfRule type="expression" dxfId="762" priority="204">
      <formula>IF(RIGHT(TEXT(Y911,"0.#"),1)=".",TRUE,FALSE)</formula>
    </cfRule>
  </conditionalFormatting>
  <conditionalFormatting sqref="AL913:AO913 AL915:AO916 AL920:AO926">
    <cfRule type="expression" dxfId="761" priority="211">
      <formula>IF(AND(AL913&gt;=0,RIGHT(TEXT(AL913,"0.#"),1)&lt;&gt;"."),TRUE,FALSE)</formula>
    </cfRule>
    <cfRule type="expression" dxfId="760" priority="212">
      <formula>IF(AND(AL913&gt;=0,RIGHT(TEXT(AL913,"0.#"),1)="."),TRUE,FALSE)</formula>
    </cfRule>
    <cfRule type="expression" dxfId="759" priority="213">
      <formula>IF(AND(AL913&lt;0,RIGHT(TEXT(AL913,"0.#"),1)&lt;&gt;"."),TRUE,FALSE)</formula>
    </cfRule>
    <cfRule type="expression" dxfId="758" priority="214">
      <formula>IF(AND(AL913&lt;0,RIGHT(TEXT(AL913,"0.#"),1)="."),TRUE,FALSE)</formula>
    </cfRule>
  </conditionalFormatting>
  <conditionalFormatting sqref="AL911:AO911">
    <cfRule type="expression" dxfId="757" priority="205">
      <formula>IF(AND(AL911&gt;=0,RIGHT(TEXT(AL911,"0.#"),1)&lt;&gt;"."),TRUE,FALSE)</formula>
    </cfRule>
    <cfRule type="expression" dxfId="756" priority="206">
      <formula>IF(AND(AL911&gt;=0,RIGHT(TEXT(AL911,"0.#"),1)="."),TRUE,FALSE)</formula>
    </cfRule>
    <cfRule type="expression" dxfId="755" priority="207">
      <formula>IF(AND(AL911&lt;0,RIGHT(TEXT(AL911,"0.#"),1)&lt;&gt;"."),TRUE,FALSE)</formula>
    </cfRule>
    <cfRule type="expression" dxfId="754" priority="208">
      <formula>IF(AND(AL911&lt;0,RIGHT(TEXT(AL911,"0.#"),1)="."),TRUE,FALSE)</formula>
    </cfRule>
  </conditionalFormatting>
  <conditionalFormatting sqref="AU802">
    <cfRule type="expression" dxfId="753" priority="171">
      <formula>IF(RIGHT(TEXT(AU802,"0.#"),1)=".",FALSE,TRUE)</formula>
    </cfRule>
    <cfRule type="expression" dxfId="752" priority="172">
      <formula>IF(RIGHT(TEXT(AU802,"0.#"),1)=".",TRUE,FALSE)</formula>
    </cfRule>
  </conditionalFormatting>
  <conditionalFormatting sqref="Y954">
    <cfRule type="expression" dxfId="751" priority="145">
      <formula>IF(RIGHT(TEXT(Y954,"0.#"),1)=".",FALSE,TRUE)</formula>
    </cfRule>
    <cfRule type="expression" dxfId="750" priority="146">
      <formula>IF(RIGHT(TEXT(Y954,"0.#"),1)=".",TRUE,FALSE)</formula>
    </cfRule>
  </conditionalFormatting>
  <conditionalFormatting sqref="Y953">
    <cfRule type="expression" dxfId="749" priority="147">
      <formula>IF(RIGHT(TEXT(Y953,"0.#"),1)=".",FALSE,TRUE)</formula>
    </cfRule>
    <cfRule type="expression" dxfId="748" priority="148">
      <formula>IF(RIGHT(TEXT(Y953,"0.#"),1)=".",TRUE,FALSE)</formula>
    </cfRule>
  </conditionalFormatting>
  <conditionalFormatting sqref="Y952">
    <cfRule type="expression" dxfId="747" priority="149">
      <formula>IF(RIGHT(TEXT(Y952,"0.#"),1)=".",FALSE,TRUE)</formula>
    </cfRule>
    <cfRule type="expression" dxfId="746" priority="150">
      <formula>IF(RIGHT(TEXT(Y952,"0.#"),1)=".",TRUE,FALSE)</formula>
    </cfRule>
  </conditionalFormatting>
  <conditionalFormatting sqref="Y951">
    <cfRule type="expression" dxfId="745" priority="151">
      <formula>IF(RIGHT(TEXT(Y951,"0.#"),1)=".",FALSE,TRUE)</formula>
    </cfRule>
    <cfRule type="expression" dxfId="744" priority="152">
      <formula>IF(RIGHT(TEXT(Y951,"0.#"),1)=".",TRUE,FALSE)</formula>
    </cfRule>
  </conditionalFormatting>
  <conditionalFormatting sqref="Y950">
    <cfRule type="expression" dxfId="743" priority="153">
      <formula>IF(RIGHT(TEXT(Y950,"0.#"),1)=".",FALSE,TRUE)</formula>
    </cfRule>
    <cfRule type="expression" dxfId="742" priority="154">
      <formula>IF(RIGHT(TEXT(Y950,"0.#"),1)=".",TRUE,FALSE)</formula>
    </cfRule>
  </conditionalFormatting>
  <conditionalFormatting sqref="Y948">
    <cfRule type="expression" dxfId="741" priority="155">
      <formula>IF(RIGHT(TEXT(Y948,"0.#"),1)=".",FALSE,TRUE)</formula>
    </cfRule>
    <cfRule type="expression" dxfId="740" priority="156">
      <formula>IF(RIGHT(TEXT(Y948,"0.#"),1)=".",TRUE,FALSE)</formula>
    </cfRule>
  </conditionalFormatting>
  <conditionalFormatting sqref="Y947">
    <cfRule type="expression" dxfId="739" priority="157">
      <formula>IF(RIGHT(TEXT(Y947,"0.#"),1)=".",FALSE,TRUE)</formula>
    </cfRule>
    <cfRule type="expression" dxfId="738" priority="158">
      <formula>IF(RIGHT(TEXT(Y947,"0.#"),1)=".",TRUE,FALSE)</formula>
    </cfRule>
  </conditionalFormatting>
  <conditionalFormatting sqref="Y946 Y949">
    <cfRule type="expression" dxfId="737" priority="165">
      <formula>IF(RIGHT(TEXT(Y946,"0.#"),1)=".",FALSE,TRUE)</formula>
    </cfRule>
    <cfRule type="expression" dxfId="736" priority="166">
      <formula>IF(RIGHT(TEXT(Y946,"0.#"),1)=".",TRUE,FALSE)</formula>
    </cfRule>
  </conditionalFormatting>
  <conditionalFormatting sqref="AL952:AO954">
    <cfRule type="expression" dxfId="735" priority="167">
      <formula>IF(AND(AL952&gt;=0,RIGHT(TEXT(AL952,"0.#"),1)&lt;&gt;"."),TRUE,FALSE)</formula>
    </cfRule>
    <cfRule type="expression" dxfId="734" priority="168">
      <formula>IF(AND(AL952&gt;=0,RIGHT(TEXT(AL952,"0.#"),1)="."),TRUE,FALSE)</formula>
    </cfRule>
    <cfRule type="expression" dxfId="733" priority="169">
      <formula>IF(AND(AL952&lt;0,RIGHT(TEXT(AL952,"0.#"),1)&lt;&gt;"."),TRUE,FALSE)</formula>
    </cfRule>
    <cfRule type="expression" dxfId="732" priority="170">
      <formula>IF(AND(AL952&lt;0,RIGHT(TEXT(AL952,"0.#"),1)="."),TRUE,FALSE)</formula>
    </cfRule>
  </conditionalFormatting>
  <conditionalFormatting sqref="AL944:AO951">
    <cfRule type="expression" dxfId="731" priority="161">
      <formula>IF(AND(AL944&gt;=0,RIGHT(TEXT(AL944,"0.#"),1)&lt;&gt;"."),TRUE,FALSE)</formula>
    </cfRule>
    <cfRule type="expression" dxfId="730" priority="162">
      <formula>IF(AND(AL944&gt;=0,RIGHT(TEXT(AL944,"0.#"),1)="."),TRUE,FALSE)</formula>
    </cfRule>
    <cfRule type="expression" dxfId="729" priority="163">
      <formula>IF(AND(AL944&lt;0,RIGHT(TEXT(AL944,"0.#"),1)&lt;&gt;"."),TRUE,FALSE)</formula>
    </cfRule>
    <cfRule type="expression" dxfId="728" priority="164">
      <formula>IF(AND(AL944&lt;0,RIGHT(TEXT(AL944,"0.#"),1)="."),TRUE,FALSE)</formula>
    </cfRule>
  </conditionalFormatting>
  <conditionalFormatting sqref="Y944:Y945">
    <cfRule type="expression" dxfId="727" priority="159">
      <formula>IF(RIGHT(TEXT(Y944,"0.#"),1)=".",FALSE,TRUE)</formula>
    </cfRule>
    <cfRule type="expression" dxfId="726" priority="160">
      <formula>IF(RIGHT(TEXT(Y944,"0.#"),1)=".",TRUE,FALSE)</formula>
    </cfRule>
  </conditionalFormatting>
  <conditionalFormatting sqref="Y817:Y820 Y815">
    <cfRule type="expression" dxfId="725" priority="141">
      <formula>IF(RIGHT(TEXT(Y815,"0.#"),1)=".",FALSE,TRUE)</formula>
    </cfRule>
    <cfRule type="expression" dxfId="724" priority="142">
      <formula>IF(RIGHT(TEXT(Y815,"0.#"),1)=".",TRUE,FALSE)</formula>
    </cfRule>
  </conditionalFormatting>
  <conditionalFormatting sqref="Y816">
    <cfRule type="expression" dxfId="723" priority="143">
      <formula>IF(RIGHT(TEXT(Y816,"0.#"),1)=".",FALSE,TRUE)</formula>
    </cfRule>
    <cfRule type="expression" dxfId="722" priority="144">
      <formula>IF(RIGHT(TEXT(Y816,"0.#"),1)=".",TRUE,FALSE)</formula>
    </cfRule>
  </conditionalFormatting>
  <conditionalFormatting sqref="Y983">
    <cfRule type="expression" dxfId="721" priority="129">
      <formula>IF(RIGHT(TEXT(Y983,"0.#"),1)=".",FALSE,TRUE)</formula>
    </cfRule>
    <cfRule type="expression" dxfId="720" priority="130">
      <formula>IF(RIGHT(TEXT(Y983,"0.#"),1)=".",TRUE,FALSE)</formula>
    </cfRule>
  </conditionalFormatting>
  <conditionalFormatting sqref="Y982">
    <cfRule type="expression" dxfId="719" priority="131">
      <formula>IF(RIGHT(TEXT(Y982,"0.#"),1)=".",FALSE,TRUE)</formula>
    </cfRule>
    <cfRule type="expression" dxfId="718" priority="132">
      <formula>IF(RIGHT(TEXT(Y982,"0.#"),1)=".",TRUE,FALSE)</formula>
    </cfRule>
  </conditionalFormatting>
  <conditionalFormatting sqref="Y981">
    <cfRule type="expression" dxfId="717" priority="133">
      <formula>IF(RIGHT(TEXT(Y981,"0.#"),1)=".",FALSE,TRUE)</formula>
    </cfRule>
    <cfRule type="expression" dxfId="716" priority="134">
      <formula>IF(RIGHT(TEXT(Y981,"0.#"),1)=".",TRUE,FALSE)</formula>
    </cfRule>
  </conditionalFormatting>
  <conditionalFormatting sqref="Y980">
    <cfRule type="expression" dxfId="715" priority="135">
      <formula>IF(RIGHT(TEXT(Y980,"0.#"),1)=".",FALSE,TRUE)</formula>
    </cfRule>
    <cfRule type="expression" dxfId="714" priority="136">
      <formula>IF(RIGHT(TEXT(Y980,"0.#"),1)=".",TRUE,FALSE)</formula>
    </cfRule>
  </conditionalFormatting>
  <conditionalFormatting sqref="Y979 Y984:Y986">
    <cfRule type="expression" dxfId="713" priority="139">
      <formula>IF(RIGHT(TEXT(Y979,"0.#"),1)=".",FALSE,TRUE)</formula>
    </cfRule>
    <cfRule type="expression" dxfId="712" priority="140">
      <formula>IF(RIGHT(TEXT(Y979,"0.#"),1)=".",TRUE,FALSE)</formula>
    </cfRule>
  </conditionalFormatting>
  <conditionalFormatting sqref="Y977:Y978">
    <cfRule type="expression" dxfId="711" priority="137">
      <formula>IF(RIGHT(TEXT(Y977,"0.#"),1)=".",FALSE,TRUE)</formula>
    </cfRule>
    <cfRule type="expression" dxfId="710" priority="138">
      <formula>IF(RIGHT(TEXT(Y977,"0.#"),1)=".",TRUE,FALSE)</formula>
    </cfRule>
  </conditionalFormatting>
  <conditionalFormatting sqref="AL1037:AO1037">
    <cfRule type="expression" dxfId="709" priority="79">
      <formula>IF(AND(AL1037&gt;=0,RIGHT(TEXT(AL1037,"0.#"),1)&lt;&gt;"."),TRUE,FALSE)</formula>
    </cfRule>
    <cfRule type="expression" dxfId="708" priority="80">
      <formula>IF(AND(AL1037&gt;=0,RIGHT(TEXT(AL1037,"0.#"),1)="."),TRUE,FALSE)</formula>
    </cfRule>
    <cfRule type="expression" dxfId="707" priority="81">
      <formula>IF(AND(AL1037&lt;0,RIGHT(TEXT(AL1037,"0.#"),1)&lt;&gt;"."),TRUE,FALSE)</formula>
    </cfRule>
    <cfRule type="expression" dxfId="706" priority="82">
      <formula>IF(AND(AL1037&lt;0,RIGHT(TEXT(AL1037,"0.#"),1)="."),TRUE,FALSE)</formula>
    </cfRule>
  </conditionalFormatting>
  <conditionalFormatting sqref="AL1032:AO1032">
    <cfRule type="expression" dxfId="705" priority="83">
      <formula>IF(AND(AL1032&gt;=0,RIGHT(TEXT(AL1032,"0.#"),1)&lt;&gt;"."),TRUE,FALSE)</formula>
    </cfRule>
    <cfRule type="expression" dxfId="704" priority="84">
      <formula>IF(AND(AL1032&gt;=0,RIGHT(TEXT(AL1032,"0.#"),1)="."),TRUE,FALSE)</formula>
    </cfRule>
    <cfRule type="expression" dxfId="703" priority="85">
      <formula>IF(AND(AL1032&lt;0,RIGHT(TEXT(AL1032,"0.#"),1)&lt;&gt;"."),TRUE,FALSE)</formula>
    </cfRule>
    <cfRule type="expression" dxfId="702" priority="86">
      <formula>IF(AND(AL1032&lt;0,RIGHT(TEXT(AL1032,"0.#"),1)="."),TRUE,FALSE)</formula>
    </cfRule>
  </conditionalFormatting>
  <conditionalFormatting sqref="AL1016:AO1016">
    <cfRule type="expression" dxfId="701" priority="87">
      <formula>IF(AND(AL1016&gt;=0,RIGHT(TEXT(AL1016,"0.#"),1)&lt;&gt;"."),TRUE,FALSE)</formula>
    </cfRule>
    <cfRule type="expression" dxfId="700" priority="88">
      <formula>IF(AND(AL1016&gt;=0,RIGHT(TEXT(AL1016,"0.#"),1)="."),TRUE,FALSE)</formula>
    </cfRule>
    <cfRule type="expression" dxfId="699" priority="89">
      <formula>IF(AND(AL1016&lt;0,RIGHT(TEXT(AL1016,"0.#"),1)&lt;&gt;"."),TRUE,FALSE)</formula>
    </cfRule>
    <cfRule type="expression" dxfId="698" priority="90">
      <formula>IF(AND(AL1016&lt;0,RIGHT(TEXT(AL1016,"0.#"),1)="."),TRUE,FALSE)</formula>
    </cfRule>
  </conditionalFormatting>
  <conditionalFormatting sqref="AL1015:AO1015">
    <cfRule type="expression" dxfId="697" priority="91">
      <formula>IF(AND(AL1015&gt;=0,RIGHT(TEXT(AL1015,"0.#"),1)&lt;&gt;"."),TRUE,FALSE)</formula>
    </cfRule>
    <cfRule type="expression" dxfId="696" priority="92">
      <formula>IF(AND(AL1015&gt;=0,RIGHT(TEXT(AL1015,"0.#"),1)="."),TRUE,FALSE)</formula>
    </cfRule>
    <cfRule type="expression" dxfId="695" priority="93">
      <formula>IF(AND(AL1015&lt;0,RIGHT(TEXT(AL1015,"0.#"),1)&lt;&gt;"."),TRUE,FALSE)</formula>
    </cfRule>
    <cfRule type="expression" dxfId="694" priority="94">
      <formula>IF(AND(AL1015&lt;0,RIGHT(TEXT(AL1015,"0.#"),1)="."),TRUE,FALSE)</formula>
    </cfRule>
  </conditionalFormatting>
  <conditionalFormatting sqref="AL1023:AO1023">
    <cfRule type="expression" dxfId="693" priority="95">
      <formula>IF(AND(AL1023&gt;=0,RIGHT(TEXT(AL1023,"0.#"),1)&lt;&gt;"."),TRUE,FALSE)</formula>
    </cfRule>
    <cfRule type="expression" dxfId="692" priority="96">
      <formula>IF(AND(AL1023&gt;=0,RIGHT(TEXT(AL1023,"0.#"),1)="."),TRUE,FALSE)</formula>
    </cfRule>
    <cfRule type="expression" dxfId="691" priority="97">
      <formula>IF(AND(AL1023&lt;0,RIGHT(TEXT(AL1023,"0.#"),1)&lt;&gt;"."),TRUE,FALSE)</formula>
    </cfRule>
    <cfRule type="expression" dxfId="690" priority="98">
      <formula>IF(AND(AL1023&lt;0,RIGHT(TEXT(AL1023,"0.#"),1)="."),TRUE,FALSE)</formula>
    </cfRule>
  </conditionalFormatting>
  <conditionalFormatting sqref="AL1012:AO1014 AL1019:AO1022 AL1025:AO1025 AL1027:AO1031 AL1033:AO1036 AL1038:AO1039">
    <cfRule type="expression" dxfId="689" priority="125">
      <formula>IF(AND(AL1012&gt;=0,RIGHT(TEXT(AL1012,"0.#"),1)&lt;&gt;"."),TRUE,FALSE)</formula>
    </cfRule>
    <cfRule type="expression" dxfId="688" priority="126">
      <formula>IF(AND(AL1012&gt;=0,RIGHT(TEXT(AL1012,"0.#"),1)="."),TRUE,FALSE)</formula>
    </cfRule>
    <cfRule type="expression" dxfId="687" priority="127">
      <formula>IF(AND(AL1012&lt;0,RIGHT(TEXT(AL1012,"0.#"),1)&lt;&gt;"."),TRUE,FALSE)</formula>
    </cfRule>
    <cfRule type="expression" dxfId="686" priority="128">
      <formula>IF(AND(AL1012&lt;0,RIGHT(TEXT(AL1012,"0.#"),1)="."),TRUE,FALSE)</formula>
    </cfRule>
  </conditionalFormatting>
  <conditionalFormatting sqref="Y1012:Y1015 Y1019:Y1039">
    <cfRule type="expression" dxfId="685" priority="123">
      <formula>IF(RIGHT(TEXT(Y1012,"0.#"),1)=".",FALSE,TRUE)</formula>
    </cfRule>
    <cfRule type="expression" dxfId="684" priority="124">
      <formula>IF(RIGHT(TEXT(Y1012,"0.#"),1)=".",TRUE,FALSE)</formula>
    </cfRule>
  </conditionalFormatting>
  <conditionalFormatting sqref="AL1010:AO1011">
    <cfRule type="expression" dxfId="683" priority="119">
      <formula>IF(AND(AL1010&gt;=0,RIGHT(TEXT(AL1010,"0.#"),1)&lt;&gt;"."),TRUE,FALSE)</formula>
    </cfRule>
    <cfRule type="expression" dxfId="682" priority="120">
      <formula>IF(AND(AL1010&gt;=0,RIGHT(TEXT(AL1010,"0.#"),1)="."),TRUE,FALSE)</formula>
    </cfRule>
    <cfRule type="expression" dxfId="681" priority="121">
      <formula>IF(AND(AL1010&lt;0,RIGHT(TEXT(AL1010,"0.#"),1)&lt;&gt;"."),TRUE,FALSE)</formula>
    </cfRule>
    <cfRule type="expression" dxfId="680" priority="122">
      <formula>IF(AND(AL1010&lt;0,RIGHT(TEXT(AL1010,"0.#"),1)="."),TRUE,FALSE)</formula>
    </cfRule>
  </conditionalFormatting>
  <conditionalFormatting sqref="Y1010:Y1011">
    <cfRule type="expression" dxfId="679" priority="117">
      <formula>IF(RIGHT(TEXT(Y1010,"0.#"),1)=".",FALSE,TRUE)</formula>
    </cfRule>
    <cfRule type="expression" dxfId="678" priority="118">
      <formula>IF(RIGHT(TEXT(Y1010,"0.#"),1)=".",TRUE,FALSE)</formula>
    </cfRule>
  </conditionalFormatting>
  <conditionalFormatting sqref="AL1018:AO1018">
    <cfRule type="expression" dxfId="677" priority="113">
      <formula>IF(AND(AL1018&gt;=0,RIGHT(TEXT(AL1018,"0.#"),1)&lt;&gt;"."),TRUE,FALSE)</formula>
    </cfRule>
    <cfRule type="expression" dxfId="676" priority="114">
      <formula>IF(AND(AL1018&gt;=0,RIGHT(TEXT(AL1018,"0.#"),1)="."),TRUE,FALSE)</formula>
    </cfRule>
    <cfRule type="expression" dxfId="675" priority="115">
      <formula>IF(AND(AL1018&lt;0,RIGHT(TEXT(AL1018,"0.#"),1)&lt;&gt;"."),TRUE,FALSE)</formula>
    </cfRule>
    <cfRule type="expression" dxfId="674" priority="116">
      <formula>IF(AND(AL1018&lt;0,RIGHT(TEXT(AL1018,"0.#"),1)="."),TRUE,FALSE)</formula>
    </cfRule>
  </conditionalFormatting>
  <conditionalFormatting sqref="Y1016:Y1018">
    <cfRule type="expression" dxfId="673" priority="111">
      <formula>IF(RIGHT(TEXT(Y1016,"0.#"),1)=".",FALSE,TRUE)</formula>
    </cfRule>
    <cfRule type="expression" dxfId="672" priority="112">
      <formula>IF(RIGHT(TEXT(Y1016,"0.#"),1)=".",TRUE,FALSE)</formula>
    </cfRule>
  </conditionalFormatting>
  <conditionalFormatting sqref="AL1024:AO1024">
    <cfRule type="expression" dxfId="671" priority="107">
      <formula>IF(AND(AL1024&gt;=0,RIGHT(TEXT(AL1024,"0.#"),1)&lt;&gt;"."),TRUE,FALSE)</formula>
    </cfRule>
    <cfRule type="expression" dxfId="670" priority="108">
      <formula>IF(AND(AL1024&gt;=0,RIGHT(TEXT(AL1024,"0.#"),1)="."),TRUE,FALSE)</formula>
    </cfRule>
    <cfRule type="expression" dxfId="669" priority="109">
      <formula>IF(AND(AL1024&lt;0,RIGHT(TEXT(AL1024,"0.#"),1)&lt;&gt;"."),TRUE,FALSE)</formula>
    </cfRule>
    <cfRule type="expression" dxfId="668" priority="110">
      <formula>IF(AND(AL1024&lt;0,RIGHT(TEXT(AL1024,"0.#"),1)="."),TRUE,FALSE)</formula>
    </cfRule>
  </conditionalFormatting>
  <conditionalFormatting sqref="AL1026:AO1026">
    <cfRule type="expression" dxfId="667" priority="103">
      <formula>IF(AND(AL1026&gt;=0,RIGHT(TEXT(AL1026,"0.#"),1)&lt;&gt;"."),TRUE,FALSE)</formula>
    </cfRule>
    <cfRule type="expression" dxfId="666" priority="104">
      <formula>IF(AND(AL1026&gt;=0,RIGHT(TEXT(AL1026,"0.#"),1)="."),TRUE,FALSE)</formula>
    </cfRule>
    <cfRule type="expression" dxfId="665" priority="105">
      <formula>IF(AND(AL1026&lt;0,RIGHT(TEXT(AL1026,"0.#"),1)&lt;&gt;"."),TRUE,FALSE)</formula>
    </cfRule>
    <cfRule type="expression" dxfId="664" priority="106">
      <formula>IF(AND(AL1026&lt;0,RIGHT(TEXT(AL1026,"0.#"),1)="."),TRUE,FALSE)</formula>
    </cfRule>
  </conditionalFormatting>
  <conditionalFormatting sqref="AL1017:AO1017">
    <cfRule type="expression" dxfId="663" priority="99">
      <formula>IF(AND(AL1017&gt;=0,RIGHT(TEXT(AL1017,"0.#"),1)&lt;&gt;"."),TRUE,FALSE)</formula>
    </cfRule>
    <cfRule type="expression" dxfId="662" priority="100">
      <formula>IF(AND(AL1017&gt;=0,RIGHT(TEXT(AL1017,"0.#"),1)="."),TRUE,FALSE)</formula>
    </cfRule>
    <cfRule type="expression" dxfId="661" priority="101">
      <formula>IF(AND(AL1017&lt;0,RIGHT(TEXT(AL1017,"0.#"),1)&lt;&gt;"."),TRUE,FALSE)</formula>
    </cfRule>
    <cfRule type="expression" dxfId="660" priority="102">
      <formula>IF(AND(AL1017&lt;0,RIGHT(TEXT(AL1017,"0.#"),1)="."),TRUE,FALSE)</formula>
    </cfRule>
  </conditionalFormatting>
  <conditionalFormatting sqref="AU815">
    <cfRule type="expression" dxfId="659" priority="77">
      <formula>IF(RIGHT(TEXT(AU815,"0.#"),1)=".",FALSE,TRUE)</formula>
    </cfRule>
    <cfRule type="expression" dxfId="658" priority="78">
      <formula>IF(RIGHT(TEXT(AU815,"0.#"),1)=".",TRUE,FALSE)</formula>
    </cfRule>
  </conditionalFormatting>
  <conditionalFormatting sqref="Y828">
    <cfRule type="expression" dxfId="657" priority="75">
      <formula>IF(RIGHT(TEXT(Y828,"0.#"),1)=".",FALSE,TRUE)</formula>
    </cfRule>
    <cfRule type="expression" dxfId="656" priority="76">
      <formula>IF(RIGHT(TEXT(Y828,"0.#"),1)=".",TRUE,FALSE)</formula>
    </cfRule>
  </conditionalFormatting>
  <conditionalFormatting sqref="Y1048">
    <cfRule type="expression" dxfId="655" priority="57">
      <formula>IF(RIGHT(TEXT(Y1048,"0.#"),1)=".",FALSE,TRUE)</formula>
    </cfRule>
    <cfRule type="expression" dxfId="654" priority="58">
      <formula>IF(RIGHT(TEXT(Y1048,"0.#"),1)=".",TRUE,FALSE)</formula>
    </cfRule>
  </conditionalFormatting>
  <conditionalFormatting sqref="AL1048:AO1048">
    <cfRule type="expression" dxfId="653" priority="59">
      <formula>IF(AND(AL1048&gt;=0,RIGHT(TEXT(AL1048,"0.#"),1)&lt;&gt;"."),TRUE,FALSE)</formula>
    </cfRule>
    <cfRule type="expression" dxfId="652" priority="60">
      <formula>IF(AND(AL1048&gt;=0,RIGHT(TEXT(AL1048,"0.#"),1)="."),TRUE,FALSE)</formula>
    </cfRule>
    <cfRule type="expression" dxfId="651" priority="61">
      <formula>IF(AND(AL1048&lt;0,RIGHT(TEXT(AL1048,"0.#"),1)&lt;&gt;"."),TRUE,FALSE)</formula>
    </cfRule>
    <cfRule type="expression" dxfId="650" priority="62">
      <formula>IF(AND(AL1048&lt;0,RIGHT(TEXT(AL1048,"0.#"),1)="."),TRUE,FALSE)</formula>
    </cfRule>
  </conditionalFormatting>
  <conditionalFormatting sqref="AL1046:AO1046">
    <cfRule type="expression" dxfId="649" priority="65">
      <formula>IF(AND(AL1046&gt;=0,RIGHT(TEXT(AL1046,"0.#"),1)&lt;&gt;"."),TRUE,FALSE)</formula>
    </cfRule>
    <cfRule type="expression" dxfId="648" priority="66">
      <formula>IF(AND(AL1046&gt;=0,RIGHT(TEXT(AL1046,"0.#"),1)="."),TRUE,FALSE)</formula>
    </cfRule>
    <cfRule type="expression" dxfId="647" priority="67">
      <formula>IF(AND(AL1046&lt;0,RIGHT(TEXT(AL1046,"0.#"),1)&lt;&gt;"."),TRUE,FALSE)</formula>
    </cfRule>
    <cfRule type="expression" dxfId="646" priority="68">
      <formula>IF(AND(AL1046&lt;0,RIGHT(TEXT(AL1046,"0.#"),1)="."),TRUE,FALSE)</formula>
    </cfRule>
  </conditionalFormatting>
  <conditionalFormatting sqref="Y1046">
    <cfRule type="expression" dxfId="645" priority="63">
      <formula>IF(RIGHT(TEXT(Y1046,"0.#"),1)=".",FALSE,TRUE)</formula>
    </cfRule>
    <cfRule type="expression" dxfId="644" priority="64">
      <formula>IF(RIGHT(TEXT(Y1046,"0.#"),1)=".",TRUE,FALSE)</formula>
    </cfRule>
  </conditionalFormatting>
  <conditionalFormatting sqref="AL1043:AO1045 AL1047:AO1047">
    <cfRule type="expression" dxfId="643" priority="71">
      <formula>IF(AND(AL1043&gt;=0,RIGHT(TEXT(AL1043,"0.#"),1)&lt;&gt;"."),TRUE,FALSE)</formula>
    </cfRule>
    <cfRule type="expression" dxfId="642" priority="72">
      <formula>IF(AND(AL1043&gt;=0,RIGHT(TEXT(AL1043,"0.#"),1)="."),TRUE,FALSE)</formula>
    </cfRule>
    <cfRule type="expression" dxfId="641" priority="73">
      <formula>IF(AND(AL1043&lt;0,RIGHT(TEXT(AL1043,"0.#"),1)&lt;&gt;"."),TRUE,FALSE)</formula>
    </cfRule>
    <cfRule type="expression" dxfId="640" priority="74">
      <formula>IF(AND(AL1043&lt;0,RIGHT(TEXT(AL1043,"0.#"),1)="."),TRUE,FALSE)</formula>
    </cfRule>
  </conditionalFormatting>
  <conditionalFormatting sqref="Y1043:Y1045 Y1047">
    <cfRule type="expression" dxfId="639" priority="69">
      <formula>IF(RIGHT(TEXT(Y1043,"0.#"),1)=".",FALSE,TRUE)</formula>
    </cfRule>
    <cfRule type="expression" dxfId="638" priority="70">
      <formula>IF(RIGHT(TEXT(Y1043,"0.#"),1)=".",TRUE,FALSE)</formula>
    </cfRule>
  </conditionalFormatting>
  <conditionalFormatting sqref="AU828">
    <cfRule type="expression" dxfId="637" priority="55">
      <formula>IF(RIGHT(TEXT(AU828,"0.#"),1)=".",FALSE,TRUE)</formula>
    </cfRule>
    <cfRule type="expression" dxfId="636" priority="56">
      <formula>IF(RIGHT(TEXT(AU828,"0.#"),1)=".",TRUE,FALSE)</formula>
    </cfRule>
  </conditionalFormatting>
  <conditionalFormatting sqref="AL1083:AO1083">
    <cfRule type="expression" dxfId="635" priority="1">
      <formula>IF(AND(AL1083&gt;=0,RIGHT(TEXT(AL1083,"0.#"),1)&lt;&gt;"."),TRUE,FALSE)</formula>
    </cfRule>
    <cfRule type="expression" dxfId="634" priority="2">
      <formula>IF(AND(AL1083&gt;=0,RIGHT(TEXT(AL1083,"0.#"),1)="."),TRUE,FALSE)</formula>
    </cfRule>
    <cfRule type="expression" dxfId="633" priority="3">
      <formula>IF(AND(AL1083&lt;0,RIGHT(TEXT(AL1083,"0.#"),1)&lt;&gt;"."),TRUE,FALSE)</formula>
    </cfRule>
    <cfRule type="expression" dxfId="632" priority="4">
      <formula>IF(AND(AL1083&lt;0,RIGHT(TEXT(AL1083,"0.#"),1)="."),TRUE,FALSE)</formula>
    </cfRule>
  </conditionalFormatting>
  <conditionalFormatting sqref="AL1082:AO1082">
    <cfRule type="expression" dxfId="631" priority="5">
      <formula>IF(AND(AL1082&gt;=0,RIGHT(TEXT(AL1082,"0.#"),1)&lt;&gt;"."),TRUE,FALSE)</formula>
    </cfRule>
    <cfRule type="expression" dxfId="630" priority="6">
      <formula>IF(AND(AL1082&gt;=0,RIGHT(TEXT(AL1082,"0.#"),1)="."),TRUE,FALSE)</formula>
    </cfRule>
    <cfRule type="expression" dxfId="629" priority="7">
      <formula>IF(AND(AL1082&lt;0,RIGHT(TEXT(AL1082,"0.#"),1)&lt;&gt;"."),TRUE,FALSE)</formula>
    </cfRule>
    <cfRule type="expression" dxfId="628" priority="8">
      <formula>IF(AND(AL1082&lt;0,RIGHT(TEXT(AL1082,"0.#"),1)="."),TRUE,FALSE)</formula>
    </cfRule>
  </conditionalFormatting>
  <conditionalFormatting sqref="AL1078:AO1078">
    <cfRule type="expression" dxfId="627" priority="9">
      <formula>IF(AND(AL1078&gt;=0,RIGHT(TEXT(AL1078,"0.#"),1)&lt;&gt;"."),TRUE,FALSE)</formula>
    </cfRule>
    <cfRule type="expression" dxfId="626" priority="10">
      <formula>IF(AND(AL1078&gt;=0,RIGHT(TEXT(AL1078,"0.#"),1)="."),TRUE,FALSE)</formula>
    </cfRule>
    <cfRule type="expression" dxfId="625" priority="11">
      <formula>IF(AND(AL1078&lt;0,RIGHT(TEXT(AL1078,"0.#"),1)&lt;&gt;"."),TRUE,FALSE)</formula>
    </cfRule>
    <cfRule type="expression" dxfId="624" priority="12">
      <formula>IF(AND(AL1078&lt;0,RIGHT(TEXT(AL1078,"0.#"),1)="."),TRUE,FALSE)</formula>
    </cfRule>
  </conditionalFormatting>
  <conditionalFormatting sqref="AL1105:AO1105">
    <cfRule type="expression" dxfId="623" priority="15">
      <formula>IF(AND(AL1105&gt;=0,RIGHT(TEXT(AL1105,"0.#"),1)&lt;&gt;"."),TRUE,FALSE)</formula>
    </cfRule>
    <cfRule type="expression" dxfId="622" priority="16">
      <formula>IF(AND(AL1105&gt;=0,RIGHT(TEXT(AL1105,"0.#"),1)="."),TRUE,FALSE)</formula>
    </cfRule>
    <cfRule type="expression" dxfId="621" priority="17">
      <formula>IF(AND(AL1105&lt;0,RIGHT(TEXT(AL1105,"0.#"),1)&lt;&gt;"."),TRUE,FALSE)</formula>
    </cfRule>
    <cfRule type="expression" dxfId="620" priority="18">
      <formula>IF(AND(AL1105&lt;0,RIGHT(TEXT(AL1105,"0.#"),1)="."),TRUE,FALSE)</formula>
    </cfRule>
  </conditionalFormatting>
  <conditionalFormatting sqref="Y1105">
    <cfRule type="expression" dxfId="619" priority="13">
      <formula>IF(RIGHT(TEXT(Y1105,"0.#"),1)=".",FALSE,TRUE)</formula>
    </cfRule>
    <cfRule type="expression" dxfId="618" priority="14">
      <formula>IF(RIGHT(TEXT(Y1105,"0.#"),1)=".",TRUE,FALSE)</formula>
    </cfRule>
  </conditionalFormatting>
  <conditionalFormatting sqref="AL1099:AO1099">
    <cfRule type="expression" dxfId="617" priority="21">
      <formula>IF(AND(AL1099&gt;=0,RIGHT(TEXT(AL1099,"0.#"),1)&lt;&gt;"."),TRUE,FALSE)</formula>
    </cfRule>
    <cfRule type="expression" dxfId="616" priority="22">
      <formula>IF(AND(AL1099&gt;=0,RIGHT(TEXT(AL1099,"0.#"),1)="."),TRUE,FALSE)</formula>
    </cfRule>
    <cfRule type="expression" dxfId="615" priority="23">
      <formula>IF(AND(AL1099&lt;0,RIGHT(TEXT(AL1099,"0.#"),1)&lt;&gt;"."),TRUE,FALSE)</formula>
    </cfRule>
    <cfRule type="expression" dxfId="614" priority="24">
      <formula>IF(AND(AL1099&lt;0,RIGHT(TEXT(AL1099,"0.#"),1)="."),TRUE,FALSE)</formula>
    </cfRule>
  </conditionalFormatting>
  <conditionalFormatting sqref="Y1099">
    <cfRule type="expression" dxfId="613" priority="19">
      <formula>IF(RIGHT(TEXT(Y1099,"0.#"),1)=".",FALSE,TRUE)</formula>
    </cfRule>
    <cfRule type="expression" dxfId="612" priority="20">
      <formula>IF(RIGHT(TEXT(Y1099,"0.#"),1)=".",TRUE,FALSE)</formula>
    </cfRule>
  </conditionalFormatting>
  <conditionalFormatting sqref="AL1100:AO1100">
    <cfRule type="expression" dxfId="611" priority="27">
      <formula>IF(AND(AL1100&gt;=0,RIGHT(TEXT(AL1100,"0.#"),1)&lt;&gt;"."),TRUE,FALSE)</formula>
    </cfRule>
    <cfRule type="expression" dxfId="610" priority="28">
      <formula>IF(AND(AL1100&gt;=0,RIGHT(TEXT(AL1100,"0.#"),1)="."),TRUE,FALSE)</formula>
    </cfRule>
    <cfRule type="expression" dxfId="609" priority="29">
      <formula>IF(AND(AL1100&lt;0,RIGHT(TEXT(AL1100,"0.#"),1)&lt;&gt;"."),TRUE,FALSE)</formula>
    </cfRule>
    <cfRule type="expression" dxfId="608" priority="30">
      <formula>IF(AND(AL1100&lt;0,RIGHT(TEXT(AL1100,"0.#"),1)="."),TRUE,FALSE)</formula>
    </cfRule>
  </conditionalFormatting>
  <conditionalFormatting sqref="Y1100">
    <cfRule type="expression" dxfId="607" priority="25">
      <formula>IF(RIGHT(TEXT(Y1100,"0.#"),1)=".",FALSE,TRUE)</formula>
    </cfRule>
    <cfRule type="expression" dxfId="606" priority="26">
      <formula>IF(RIGHT(TEXT(Y1100,"0.#"),1)=".",TRUE,FALSE)</formula>
    </cfRule>
  </conditionalFormatting>
  <conditionalFormatting sqref="AL1101:AO1101">
    <cfRule type="expression" dxfId="605" priority="33">
      <formula>IF(AND(AL1101&gt;=0,RIGHT(TEXT(AL1101,"0.#"),1)&lt;&gt;"."),TRUE,FALSE)</formula>
    </cfRule>
    <cfRule type="expression" dxfId="604" priority="34">
      <formula>IF(AND(AL1101&gt;=0,RIGHT(TEXT(AL1101,"0.#"),1)="."),TRUE,FALSE)</formula>
    </cfRule>
    <cfRule type="expression" dxfId="603" priority="35">
      <formula>IF(AND(AL1101&lt;0,RIGHT(TEXT(AL1101,"0.#"),1)&lt;&gt;"."),TRUE,FALSE)</formula>
    </cfRule>
    <cfRule type="expression" dxfId="602" priority="36">
      <formula>IF(AND(AL1101&lt;0,RIGHT(TEXT(AL1101,"0.#"),1)="."),TRUE,FALSE)</formula>
    </cfRule>
  </conditionalFormatting>
  <conditionalFormatting sqref="Y1101">
    <cfRule type="expression" dxfId="601" priority="31">
      <formula>IF(RIGHT(TEXT(Y1101,"0.#"),1)=".",FALSE,TRUE)</formula>
    </cfRule>
    <cfRule type="expression" dxfId="600" priority="32">
      <formula>IF(RIGHT(TEXT(Y1101,"0.#"),1)=".",TRUE,FALSE)</formula>
    </cfRule>
  </conditionalFormatting>
  <conditionalFormatting sqref="AL1104:AO1104">
    <cfRule type="expression" dxfId="599" priority="39">
      <formula>IF(AND(AL1104&gt;=0,RIGHT(TEXT(AL1104,"0.#"),1)&lt;&gt;"."),TRUE,FALSE)</formula>
    </cfRule>
    <cfRule type="expression" dxfId="598" priority="40">
      <formula>IF(AND(AL1104&gt;=0,RIGHT(TEXT(AL1104,"0.#"),1)="."),TRUE,FALSE)</formula>
    </cfRule>
    <cfRule type="expression" dxfId="597" priority="41">
      <formula>IF(AND(AL1104&lt;0,RIGHT(TEXT(AL1104,"0.#"),1)&lt;&gt;"."),TRUE,FALSE)</formula>
    </cfRule>
    <cfRule type="expression" dxfId="596" priority="42">
      <formula>IF(AND(AL1104&lt;0,RIGHT(TEXT(AL1104,"0.#"),1)="."),TRUE,FALSE)</formula>
    </cfRule>
  </conditionalFormatting>
  <conditionalFormatting sqref="Y1104">
    <cfRule type="expression" dxfId="595" priority="37">
      <formula>IF(RIGHT(TEXT(Y1104,"0.#"),1)=".",FALSE,TRUE)</formula>
    </cfRule>
    <cfRule type="expression" dxfId="594" priority="38">
      <formula>IF(RIGHT(TEXT(Y1104,"0.#"),1)=".",TRUE,FALSE)</formula>
    </cfRule>
  </conditionalFormatting>
  <conditionalFormatting sqref="AL1096:AO1096">
    <cfRule type="expression" dxfId="593" priority="45">
      <formula>IF(AND(AL1096&gt;=0,RIGHT(TEXT(AL1096,"0.#"),1)&lt;&gt;"."),TRUE,FALSE)</formula>
    </cfRule>
    <cfRule type="expression" dxfId="592" priority="46">
      <formula>IF(AND(AL1096&gt;=0,RIGHT(TEXT(AL1096,"0.#"),1)="."),TRUE,FALSE)</formula>
    </cfRule>
    <cfRule type="expression" dxfId="591" priority="47">
      <formula>IF(AND(AL1096&lt;0,RIGHT(TEXT(AL1096,"0.#"),1)&lt;&gt;"."),TRUE,FALSE)</formula>
    </cfRule>
    <cfRule type="expression" dxfId="590" priority="48">
      <formula>IF(AND(AL1096&lt;0,RIGHT(TEXT(AL1096,"0.#"),1)="."),TRUE,FALSE)</formula>
    </cfRule>
  </conditionalFormatting>
  <conditionalFormatting sqref="Y1096">
    <cfRule type="expression" dxfId="589" priority="43">
      <formula>IF(RIGHT(TEXT(Y1096,"0.#"),1)=".",FALSE,TRUE)</formula>
    </cfRule>
    <cfRule type="expression" dxfId="588" priority="44">
      <formula>IF(RIGHT(TEXT(Y1096,"0.#"),1)=".",TRUE,FALSE)</formula>
    </cfRule>
  </conditionalFormatting>
  <conditionalFormatting sqref="AL1076:AO1077 AL1079:AO1081 AL1084:AO1095 AL1097:AO1098 AL1102:AO1103">
    <cfRule type="expression" dxfId="587" priority="51">
      <formula>IF(AND(AL1076&gt;=0,RIGHT(TEXT(AL1076,"0.#"),1)&lt;&gt;"."),TRUE,FALSE)</formula>
    </cfRule>
    <cfRule type="expression" dxfId="586" priority="52">
      <formula>IF(AND(AL1076&gt;=0,RIGHT(TEXT(AL1076,"0.#"),1)="."),TRUE,FALSE)</formula>
    </cfRule>
    <cfRule type="expression" dxfId="585" priority="53">
      <formula>IF(AND(AL1076&lt;0,RIGHT(TEXT(AL1076,"0.#"),1)&lt;&gt;"."),TRUE,FALSE)</formula>
    </cfRule>
    <cfRule type="expression" dxfId="584" priority="54">
      <formula>IF(AND(AL1076&lt;0,RIGHT(TEXT(AL1076,"0.#"),1)="."),TRUE,FALSE)</formula>
    </cfRule>
  </conditionalFormatting>
  <conditionalFormatting sqref="Y1076:Y1095 Y1097:Y1098 Y1102:Y1103">
    <cfRule type="expression" dxfId="583" priority="49">
      <formula>IF(RIGHT(TEXT(Y1076,"0.#"),1)=".",FALSE,TRUE)</formula>
    </cfRule>
    <cfRule type="expression" dxfId="582" priority="50">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47" max="49" man="1"/>
    <brk id="786" max="49" man="1"/>
    <brk id="908" max="49" man="1"/>
    <brk id="974"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725</v>
      </c>
      <c r="R3" s="13" t="str">
        <f t="shared" ref="R3:R8" si="3">IF(Q3="","",P3)</f>
        <v>委託・請負</v>
      </c>
      <c r="S3" s="13" t="str">
        <f t="shared" ref="S3:S8" si="4">IF(R3="",S2,IF(S2&lt;&gt;"",CONCATENATE(S2,"、",R3),R3))</f>
        <v>直接実施、委託・請負</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725</v>
      </c>
      <c r="R4" s="13" t="str">
        <f t="shared" si="3"/>
        <v>補助</v>
      </c>
      <c r="S4" s="13" t="str">
        <f t="shared" si="4"/>
        <v>直接実施、委託・請負、補助</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直接実施、委託・請負、補助</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t="s">
        <v>725</v>
      </c>
      <c r="M6" s="13" t="str">
        <f t="shared" si="2"/>
        <v>公共事業</v>
      </c>
      <c r="N6" s="13" t="str">
        <f t="shared" si="6"/>
        <v>公共事業</v>
      </c>
      <c r="O6" s="13"/>
      <c r="P6" s="12" t="s">
        <v>78</v>
      </c>
      <c r="Q6" s="17" t="s">
        <v>725</v>
      </c>
      <c r="R6" s="13" t="str">
        <f t="shared" si="3"/>
        <v>交付</v>
      </c>
      <c r="S6" s="13" t="str">
        <f t="shared" si="4"/>
        <v>直接実施、委託・請負、補助、交付</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公共事業</v>
      </c>
      <c r="O7" s="13"/>
      <c r="P7" s="12" t="s">
        <v>79</v>
      </c>
      <c r="Q7" s="17"/>
      <c r="R7" s="13" t="str">
        <f t="shared" si="3"/>
        <v/>
      </c>
      <c r="S7" s="13" t="str">
        <f t="shared" si="4"/>
        <v>直接実施、委託・請負、補助、交付</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t="s">
        <v>725</v>
      </c>
      <c r="C8" s="13" t="str">
        <f t="shared" si="0"/>
        <v>交通安全対策</v>
      </c>
      <c r="D8" s="13" t="str">
        <f t="shared" si="8"/>
        <v>交通安全対策</v>
      </c>
      <c r="F8" s="18" t="s">
        <v>116</v>
      </c>
      <c r="G8" s="17"/>
      <c r="H8" s="13" t="str">
        <f t="shared" si="1"/>
        <v/>
      </c>
      <c r="I8" s="13" t="str">
        <f t="shared" si="5"/>
        <v/>
      </c>
      <c r="K8" s="14" t="s">
        <v>109</v>
      </c>
      <c r="L8" s="15"/>
      <c r="M8" s="13" t="str">
        <f t="shared" si="2"/>
        <v/>
      </c>
      <c r="N8" s="13" t="str">
        <f t="shared" si="6"/>
        <v>公共事業</v>
      </c>
      <c r="O8" s="13"/>
      <c r="P8" s="12" t="s">
        <v>80</v>
      </c>
      <c r="Q8" s="17"/>
      <c r="R8" s="13" t="str">
        <f t="shared" si="3"/>
        <v/>
      </c>
      <c r="S8" s="13" t="str">
        <f t="shared" si="4"/>
        <v>直接実施、委託・請負、補助、交付</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交通安全対策</v>
      </c>
      <c r="F9" s="18" t="s">
        <v>295</v>
      </c>
      <c r="G9" s="17"/>
      <c r="H9" s="13" t="str">
        <f t="shared" si="1"/>
        <v/>
      </c>
      <c r="I9" s="13" t="str">
        <f t="shared" si="5"/>
        <v/>
      </c>
      <c r="K9" s="14" t="s">
        <v>110</v>
      </c>
      <c r="L9" s="15"/>
      <c r="M9" s="13" t="str">
        <f t="shared" si="2"/>
        <v/>
      </c>
      <c r="N9" s="13" t="str">
        <f t="shared" si="6"/>
        <v>公共事業</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交通安全対策</v>
      </c>
      <c r="F10" s="18" t="s">
        <v>117</v>
      </c>
      <c r="G10" s="17"/>
      <c r="H10" s="13" t="str">
        <f t="shared" si="1"/>
        <v/>
      </c>
      <c r="I10" s="13" t="str">
        <f t="shared" si="5"/>
        <v/>
      </c>
      <c r="K10" s="14" t="s">
        <v>321</v>
      </c>
      <c r="L10" s="15"/>
      <c r="M10" s="13" t="str">
        <f t="shared" si="2"/>
        <v/>
      </c>
      <c r="N10" s="13" t="str">
        <f t="shared" si="6"/>
        <v>公共事業</v>
      </c>
      <c r="O10" s="13"/>
      <c r="P10" s="13" t="str">
        <f>S8</f>
        <v>直接実施、委託・請負、補助、交付</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
      </c>
      <c r="K11" s="14" t="s">
        <v>111</v>
      </c>
      <c r="L11" s="15"/>
      <c r="M11" s="13" t="str">
        <f t="shared" si="2"/>
        <v/>
      </c>
      <c r="N11" s="13" t="str">
        <f t="shared" si="6"/>
        <v>公共事業</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
      </c>
      <c r="K13" s="13" t="str">
        <f>N11</f>
        <v>公共事業</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t="s">
        <v>725</v>
      </c>
      <c r="C18" s="13" t="str">
        <f t="shared" si="9"/>
        <v>ＩＴ戦略</v>
      </c>
      <c r="D18" s="13" t="str">
        <f t="shared" si="8"/>
        <v>交通安全対策、ＩＴ戦略</v>
      </c>
      <c r="F18" s="18" t="s">
        <v>125</v>
      </c>
      <c r="G18" s="17"/>
      <c r="H18" s="13" t="str">
        <f t="shared" si="1"/>
        <v/>
      </c>
      <c r="I18" s="13" t="str">
        <f t="shared" si="5"/>
        <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交通安全対策、ＩＴ戦略</v>
      </c>
      <c r="F19" s="18" t="s">
        <v>126</v>
      </c>
      <c r="G19" s="17"/>
      <c r="H19" s="13" t="str">
        <f t="shared" si="1"/>
        <v/>
      </c>
      <c r="I19" s="13" t="str">
        <f t="shared" si="5"/>
        <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305</v>
      </c>
      <c r="B20" s="15"/>
      <c r="C20" s="13" t="str">
        <f t="shared" si="9"/>
        <v/>
      </c>
      <c r="D20" s="13" t="str">
        <f t="shared" si="8"/>
        <v>交通安全対策、ＩＴ戦略</v>
      </c>
      <c r="F20" s="18" t="s">
        <v>304</v>
      </c>
      <c r="G20" s="17"/>
      <c r="H20" s="13" t="str">
        <f t="shared" si="1"/>
        <v/>
      </c>
      <c r="I20" s="13" t="str">
        <f t="shared" si="5"/>
        <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306</v>
      </c>
      <c r="B21" s="15"/>
      <c r="C21" s="13" t="str">
        <f t="shared" si="9"/>
        <v/>
      </c>
      <c r="D21" s="13" t="str">
        <f t="shared" si="8"/>
        <v>交通安全対策、ＩＴ戦略</v>
      </c>
      <c r="F21" s="18" t="s">
        <v>127</v>
      </c>
      <c r="G21" s="17"/>
      <c r="H21" s="13" t="str">
        <f t="shared" si="1"/>
        <v/>
      </c>
      <c r="I21" s="13" t="str">
        <f t="shared" si="5"/>
        <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307</v>
      </c>
      <c r="B22" s="15"/>
      <c r="C22" s="13" t="str">
        <f t="shared" si="9"/>
        <v/>
      </c>
      <c r="D22" s="13" t="str">
        <f>IF(C22="",D21,IF(D21&lt;&gt;"",CONCATENATE(D21,"、",C22),C22))</f>
        <v>交通安全対策、ＩＴ戦略</v>
      </c>
      <c r="F22" s="18" t="s">
        <v>128</v>
      </c>
      <c r="G22" s="17"/>
      <c r="H22" s="13" t="str">
        <f t="shared" si="1"/>
        <v/>
      </c>
      <c r="I22" s="13" t="str">
        <f t="shared" si="5"/>
        <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308</v>
      </c>
      <c r="B23" s="15"/>
      <c r="C23" s="13" t="str">
        <f t="shared" si="9"/>
        <v/>
      </c>
      <c r="D23" s="13" t="str">
        <f>IF(C23="",D22,IF(D22&lt;&gt;"",CONCATENATE(D22,"、",C23),C23))</f>
        <v>交通安全対策、ＩＴ戦略</v>
      </c>
      <c r="F23" s="18" t="s">
        <v>129</v>
      </c>
      <c r="G23" s="17"/>
      <c r="H23" s="13" t="str">
        <f t="shared" si="1"/>
        <v/>
      </c>
      <c r="I23" s="13" t="str">
        <f t="shared" si="5"/>
        <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交通安全対策、ＩＴ戦略</v>
      </c>
      <c r="F24" s="18" t="s">
        <v>397</v>
      </c>
      <c r="G24" s="17"/>
      <c r="H24" s="13" t="str">
        <f t="shared" si="1"/>
        <v/>
      </c>
      <c r="I24" s="13" t="str">
        <f t="shared" si="5"/>
        <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交通安全対策、ＩＴ戦略</v>
      </c>
      <c r="B27" s="13"/>
      <c r="F27" s="18" t="s">
        <v>132</v>
      </c>
      <c r="G27" s="17"/>
      <c r="H27" s="13" t="str">
        <f t="shared" si="1"/>
        <v/>
      </c>
      <c r="I27" s="13" t="str">
        <f t="shared" si="5"/>
        <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296</v>
      </c>
      <c r="G29" s="17"/>
      <c r="H29" s="13" t="str">
        <f t="shared" si="1"/>
        <v/>
      </c>
      <c r="I29" s="13" t="str">
        <f t="shared" si="5"/>
        <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297</v>
      </c>
      <c r="G30" s="17"/>
      <c r="H30" s="13" t="str">
        <f t="shared" si="1"/>
        <v/>
      </c>
      <c r="I30" s="13" t="str">
        <f t="shared" si="5"/>
        <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298</v>
      </c>
      <c r="G31" s="17"/>
      <c r="H31" s="13" t="str">
        <f t="shared" si="1"/>
        <v/>
      </c>
      <c r="I31" s="13" t="str">
        <f t="shared" si="5"/>
        <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299</v>
      </c>
      <c r="G32" s="17"/>
      <c r="H32" s="13" t="str">
        <f t="shared" si="1"/>
        <v/>
      </c>
      <c r="I32" s="13" t="str">
        <f t="shared" si="5"/>
        <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302</v>
      </c>
      <c r="G35" s="17" t="s">
        <v>725</v>
      </c>
      <c r="H35" s="13" t="str">
        <f t="shared" si="1"/>
        <v>自動車安全特別会計空港整備勘定</v>
      </c>
      <c r="I35" s="13" t="str">
        <f t="shared" si="5"/>
        <v>自動車安全特別会計空港整備勘定</v>
      </c>
      <c r="K35" s="13"/>
      <c r="L35" s="13"/>
      <c r="O35" s="13"/>
      <c r="P35" s="13"/>
      <c r="Q35" s="19"/>
      <c r="T35" s="13"/>
      <c r="Y35" s="32" t="s">
        <v>437</v>
      </c>
      <c r="Z35" s="32" t="s">
        <v>568</v>
      </c>
      <c r="AC35" s="31"/>
      <c r="AF35" s="30"/>
      <c r="AK35" s="51" t="str">
        <f t="shared" si="7"/>
        <v>h</v>
      </c>
    </row>
    <row r="36" spans="1:37" ht="13.5" customHeight="1" x14ac:dyDescent="0.15">
      <c r="A36" s="13"/>
      <c r="B36" s="13"/>
      <c r="F36" s="18" t="s">
        <v>303</v>
      </c>
      <c r="G36" s="17"/>
      <c r="H36" s="13" t="str">
        <f t="shared" si="1"/>
        <v/>
      </c>
      <c r="I36" s="13" t="str">
        <f t="shared" si="5"/>
        <v>自動車安全特別会計空港整備勘定</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自動車安全特別会計空港整備勘定</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W275" sqref="W27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598" t="s">
        <v>1047</v>
      </c>
      <c r="H2" s="599"/>
      <c r="I2" s="599"/>
      <c r="J2" s="599"/>
      <c r="K2" s="599"/>
      <c r="L2" s="599"/>
      <c r="M2" s="599"/>
      <c r="N2" s="599"/>
      <c r="O2" s="599"/>
      <c r="P2" s="599"/>
      <c r="Q2" s="599"/>
      <c r="R2" s="599"/>
      <c r="S2" s="599"/>
      <c r="T2" s="599"/>
      <c r="U2" s="599"/>
      <c r="V2" s="599"/>
      <c r="W2" s="599"/>
      <c r="X2" s="599"/>
      <c r="Y2" s="599"/>
      <c r="Z2" s="599"/>
      <c r="AA2" s="599"/>
      <c r="AB2" s="600"/>
      <c r="AC2" s="598" t="s">
        <v>1049</v>
      </c>
      <c r="AD2" s="1026"/>
      <c r="AE2" s="1026"/>
      <c r="AF2" s="1026"/>
      <c r="AG2" s="1026"/>
      <c r="AH2" s="1026"/>
      <c r="AI2" s="1026"/>
      <c r="AJ2" s="1026"/>
      <c r="AK2" s="1026"/>
      <c r="AL2" s="1026"/>
      <c r="AM2" s="1026"/>
      <c r="AN2" s="1026"/>
      <c r="AO2" s="1026"/>
      <c r="AP2" s="1026"/>
      <c r="AQ2" s="1026"/>
      <c r="AR2" s="1026"/>
      <c r="AS2" s="1026"/>
      <c r="AT2" s="1026"/>
      <c r="AU2" s="1026"/>
      <c r="AV2" s="1026"/>
      <c r="AW2" s="1026"/>
      <c r="AX2" s="1027"/>
      <c r="AY2">
        <f>COUNTA($G$4,$AC$4)</f>
        <v>2</v>
      </c>
    </row>
    <row r="3" spans="1:51" ht="24.75" customHeight="1" x14ac:dyDescent="0.15">
      <c r="A3" s="1017"/>
      <c r="B3" s="1018"/>
      <c r="C3" s="1018"/>
      <c r="D3" s="1018"/>
      <c r="E3" s="1018"/>
      <c r="F3" s="1019"/>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2</v>
      </c>
    </row>
    <row r="4" spans="1:51" ht="24.75" customHeight="1" x14ac:dyDescent="0.15">
      <c r="A4" s="1017"/>
      <c r="B4" s="1018"/>
      <c r="C4" s="1018"/>
      <c r="D4" s="1018"/>
      <c r="E4" s="1018"/>
      <c r="F4" s="1019"/>
      <c r="G4" s="673" t="s">
        <v>777</v>
      </c>
      <c r="H4" s="674"/>
      <c r="I4" s="674"/>
      <c r="J4" s="674"/>
      <c r="K4" s="675"/>
      <c r="L4" s="667" t="s">
        <v>955</v>
      </c>
      <c r="M4" s="668"/>
      <c r="N4" s="668"/>
      <c r="O4" s="668"/>
      <c r="P4" s="668"/>
      <c r="Q4" s="668"/>
      <c r="R4" s="668"/>
      <c r="S4" s="668"/>
      <c r="T4" s="668"/>
      <c r="U4" s="668"/>
      <c r="V4" s="668"/>
      <c r="W4" s="668"/>
      <c r="X4" s="669"/>
      <c r="Y4" s="387">
        <v>4287</v>
      </c>
      <c r="Z4" s="388"/>
      <c r="AA4" s="388"/>
      <c r="AB4" s="805"/>
      <c r="AC4" s="673" t="s">
        <v>773</v>
      </c>
      <c r="AD4" s="674"/>
      <c r="AE4" s="674"/>
      <c r="AF4" s="674"/>
      <c r="AG4" s="675"/>
      <c r="AH4" s="667" t="s">
        <v>959</v>
      </c>
      <c r="AI4" s="668"/>
      <c r="AJ4" s="668"/>
      <c r="AK4" s="668"/>
      <c r="AL4" s="668"/>
      <c r="AM4" s="668"/>
      <c r="AN4" s="668"/>
      <c r="AO4" s="668"/>
      <c r="AP4" s="668"/>
      <c r="AQ4" s="668"/>
      <c r="AR4" s="668"/>
      <c r="AS4" s="668"/>
      <c r="AT4" s="669"/>
      <c r="AU4" s="387">
        <v>5962</v>
      </c>
      <c r="AV4" s="388"/>
      <c r="AW4" s="388"/>
      <c r="AX4" s="389"/>
      <c r="AY4" s="34">
        <f t="shared" ref="AY4:AY14" si="0">$AY$2</f>
        <v>2</v>
      </c>
    </row>
    <row r="5" spans="1:51" ht="24.75" customHeight="1" x14ac:dyDescent="0.15">
      <c r="A5" s="1017"/>
      <c r="B5" s="1018"/>
      <c r="C5" s="1018"/>
      <c r="D5" s="1018"/>
      <c r="E5" s="1018"/>
      <c r="F5" s="1019"/>
      <c r="G5" s="609" t="s">
        <v>773</v>
      </c>
      <c r="H5" s="839"/>
      <c r="I5" s="839"/>
      <c r="J5" s="839"/>
      <c r="K5" s="840"/>
      <c r="L5" s="841" t="s">
        <v>956</v>
      </c>
      <c r="M5" s="842"/>
      <c r="N5" s="842"/>
      <c r="O5" s="842"/>
      <c r="P5" s="842"/>
      <c r="Q5" s="842"/>
      <c r="R5" s="842"/>
      <c r="S5" s="842"/>
      <c r="T5" s="842"/>
      <c r="U5" s="842"/>
      <c r="V5" s="842"/>
      <c r="W5" s="842"/>
      <c r="X5" s="843"/>
      <c r="Y5" s="604">
        <v>24</v>
      </c>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2</v>
      </c>
    </row>
    <row r="6" spans="1:51" ht="24.75" customHeight="1" x14ac:dyDescent="0.15">
      <c r="A6" s="1017"/>
      <c r="B6" s="1018"/>
      <c r="C6" s="1018"/>
      <c r="D6" s="1018"/>
      <c r="E6" s="1018"/>
      <c r="F6" s="1019"/>
      <c r="G6" s="609" t="s">
        <v>957</v>
      </c>
      <c r="H6" s="839"/>
      <c r="I6" s="839"/>
      <c r="J6" s="839"/>
      <c r="K6" s="840"/>
      <c r="L6" s="841" t="s">
        <v>958</v>
      </c>
      <c r="M6" s="842"/>
      <c r="N6" s="842"/>
      <c r="O6" s="842"/>
      <c r="P6" s="842"/>
      <c r="Q6" s="842"/>
      <c r="R6" s="842"/>
      <c r="S6" s="842"/>
      <c r="T6" s="842"/>
      <c r="U6" s="842"/>
      <c r="V6" s="842"/>
      <c r="W6" s="842"/>
      <c r="X6" s="843"/>
      <c r="Y6" s="604">
        <v>1</v>
      </c>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2</v>
      </c>
    </row>
    <row r="7" spans="1:51" ht="24.75" hidden="1" customHeight="1" x14ac:dyDescent="0.15">
      <c r="A7" s="1017"/>
      <c r="B7" s="1018"/>
      <c r="C7" s="1018"/>
      <c r="D7" s="1018"/>
      <c r="E7" s="1018"/>
      <c r="F7" s="101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2</v>
      </c>
    </row>
    <row r="8" spans="1:51" ht="24.75" hidden="1" customHeight="1" x14ac:dyDescent="0.15">
      <c r="A8" s="1017"/>
      <c r="B8" s="1018"/>
      <c r="C8" s="1018"/>
      <c r="D8" s="1018"/>
      <c r="E8" s="1018"/>
      <c r="F8" s="101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2</v>
      </c>
    </row>
    <row r="9" spans="1:51" ht="24.75" hidden="1" customHeight="1" x14ac:dyDescent="0.15">
      <c r="A9" s="1017"/>
      <c r="B9" s="1018"/>
      <c r="C9" s="1018"/>
      <c r="D9" s="1018"/>
      <c r="E9" s="1018"/>
      <c r="F9" s="101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2</v>
      </c>
    </row>
    <row r="10" spans="1:51" ht="24.75" hidden="1" customHeight="1" x14ac:dyDescent="0.15">
      <c r="A10" s="1017"/>
      <c r="B10" s="1018"/>
      <c r="C10" s="1018"/>
      <c r="D10" s="1018"/>
      <c r="E10" s="1018"/>
      <c r="F10" s="101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2</v>
      </c>
    </row>
    <row r="11" spans="1:51" ht="24.75" hidden="1" customHeight="1" x14ac:dyDescent="0.15">
      <c r="A11" s="1017"/>
      <c r="B11" s="1018"/>
      <c r="C11" s="1018"/>
      <c r="D11" s="1018"/>
      <c r="E11" s="1018"/>
      <c r="F11" s="101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2</v>
      </c>
    </row>
    <row r="12" spans="1:51" ht="24.75" hidden="1" customHeight="1" x14ac:dyDescent="0.15">
      <c r="A12" s="1017"/>
      <c r="B12" s="1018"/>
      <c r="C12" s="1018"/>
      <c r="D12" s="1018"/>
      <c r="E12" s="1018"/>
      <c r="F12" s="101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2</v>
      </c>
    </row>
    <row r="13" spans="1:51" ht="24.75" hidden="1" customHeight="1" x14ac:dyDescent="0.15">
      <c r="A13" s="1017"/>
      <c r="B13" s="1018"/>
      <c r="C13" s="1018"/>
      <c r="D13" s="1018"/>
      <c r="E13" s="1018"/>
      <c r="F13" s="101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2</v>
      </c>
    </row>
    <row r="14" spans="1:51" ht="24.75" customHeight="1" thickBot="1" x14ac:dyDescent="0.2">
      <c r="A14" s="1017"/>
      <c r="B14" s="1018"/>
      <c r="C14" s="1018"/>
      <c r="D14" s="1018"/>
      <c r="E14" s="1018"/>
      <c r="F14" s="1019"/>
      <c r="G14" s="826" t="s">
        <v>20</v>
      </c>
      <c r="H14" s="827"/>
      <c r="I14" s="827"/>
      <c r="J14" s="827"/>
      <c r="K14" s="827"/>
      <c r="L14" s="828"/>
      <c r="M14" s="829"/>
      <c r="N14" s="829"/>
      <c r="O14" s="829"/>
      <c r="P14" s="829"/>
      <c r="Q14" s="829"/>
      <c r="R14" s="829"/>
      <c r="S14" s="829"/>
      <c r="T14" s="829"/>
      <c r="U14" s="829"/>
      <c r="V14" s="829"/>
      <c r="W14" s="829"/>
      <c r="X14" s="830"/>
      <c r="Y14" s="831">
        <f>SUM(Y4:AB13)</f>
        <v>4312</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5962</v>
      </c>
      <c r="AV14" s="832"/>
      <c r="AW14" s="832"/>
      <c r="AX14" s="834"/>
      <c r="AY14" s="34">
        <f t="shared" si="0"/>
        <v>2</v>
      </c>
    </row>
    <row r="15" spans="1:51" ht="30" customHeight="1" x14ac:dyDescent="0.15">
      <c r="A15" s="1017"/>
      <c r="B15" s="1018"/>
      <c r="C15" s="1018"/>
      <c r="D15" s="1018"/>
      <c r="E15" s="1018"/>
      <c r="F15" s="1019"/>
      <c r="G15" s="598" t="s">
        <v>1042</v>
      </c>
      <c r="H15" s="599"/>
      <c r="I15" s="599"/>
      <c r="J15" s="599"/>
      <c r="K15" s="599"/>
      <c r="L15" s="599"/>
      <c r="M15" s="599"/>
      <c r="N15" s="599"/>
      <c r="O15" s="599"/>
      <c r="P15" s="599"/>
      <c r="Q15" s="599"/>
      <c r="R15" s="599"/>
      <c r="S15" s="599"/>
      <c r="T15" s="599"/>
      <c r="U15" s="599"/>
      <c r="V15" s="599"/>
      <c r="W15" s="599"/>
      <c r="X15" s="599"/>
      <c r="Y15" s="599"/>
      <c r="Z15" s="599"/>
      <c r="AA15" s="599"/>
      <c r="AB15" s="600"/>
      <c r="AC15" s="598" t="s">
        <v>1044</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17"/>
      <c r="B16" s="1018"/>
      <c r="C16" s="1018"/>
      <c r="D16" s="1018"/>
      <c r="E16" s="1018"/>
      <c r="F16" s="1019"/>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17"/>
      <c r="B17" s="1018"/>
      <c r="C17" s="1018"/>
      <c r="D17" s="1018"/>
      <c r="E17" s="1018"/>
      <c r="F17" s="1019"/>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hidden="1" customHeight="1" x14ac:dyDescent="0.15">
      <c r="A18" s="1017"/>
      <c r="B18" s="1018"/>
      <c r="C18" s="1018"/>
      <c r="D18" s="1018"/>
      <c r="E18" s="1018"/>
      <c r="F18" s="101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hidden="1" customHeight="1" x14ac:dyDescent="0.15">
      <c r="A19" s="1017"/>
      <c r="B19" s="1018"/>
      <c r="C19" s="1018"/>
      <c r="D19" s="1018"/>
      <c r="E19" s="1018"/>
      <c r="F19" s="101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hidden="1" customHeight="1" x14ac:dyDescent="0.15">
      <c r="A20" s="1017"/>
      <c r="B20" s="1018"/>
      <c r="C20" s="1018"/>
      <c r="D20" s="1018"/>
      <c r="E20" s="1018"/>
      <c r="F20" s="101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hidden="1" customHeight="1" x14ac:dyDescent="0.15">
      <c r="A21" s="1017"/>
      <c r="B21" s="1018"/>
      <c r="C21" s="1018"/>
      <c r="D21" s="1018"/>
      <c r="E21" s="1018"/>
      <c r="F21" s="101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hidden="1" customHeight="1" x14ac:dyDescent="0.15">
      <c r="A22" s="1017"/>
      <c r="B22" s="1018"/>
      <c r="C22" s="1018"/>
      <c r="D22" s="1018"/>
      <c r="E22" s="1018"/>
      <c r="F22" s="101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hidden="1" customHeight="1" x14ac:dyDescent="0.15">
      <c r="A23" s="1017"/>
      <c r="B23" s="1018"/>
      <c r="C23" s="1018"/>
      <c r="D23" s="1018"/>
      <c r="E23" s="1018"/>
      <c r="F23" s="101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hidden="1" customHeight="1" x14ac:dyDescent="0.15">
      <c r="A24" s="1017"/>
      <c r="B24" s="1018"/>
      <c r="C24" s="1018"/>
      <c r="D24" s="1018"/>
      <c r="E24" s="1018"/>
      <c r="F24" s="101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hidden="1" customHeight="1" x14ac:dyDescent="0.15">
      <c r="A25" s="1017"/>
      <c r="B25" s="1018"/>
      <c r="C25" s="1018"/>
      <c r="D25" s="1018"/>
      <c r="E25" s="1018"/>
      <c r="F25" s="101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hidden="1" customHeight="1" x14ac:dyDescent="0.15">
      <c r="A26" s="1017"/>
      <c r="B26" s="1018"/>
      <c r="C26" s="1018"/>
      <c r="D26" s="1018"/>
      <c r="E26" s="1018"/>
      <c r="F26" s="101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17"/>
      <c r="B27" s="1018"/>
      <c r="C27" s="1018"/>
      <c r="D27" s="1018"/>
      <c r="E27" s="1018"/>
      <c r="F27" s="101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17"/>
      <c r="B28" s="1018"/>
      <c r="C28" s="1018"/>
      <c r="D28" s="1018"/>
      <c r="E28" s="1018"/>
      <c r="F28" s="1019"/>
      <c r="G28" s="598" t="s">
        <v>1046</v>
      </c>
      <c r="H28" s="599"/>
      <c r="I28" s="599"/>
      <c r="J28" s="599"/>
      <c r="K28" s="599"/>
      <c r="L28" s="599"/>
      <c r="M28" s="599"/>
      <c r="N28" s="599"/>
      <c r="O28" s="599"/>
      <c r="P28" s="599"/>
      <c r="Q28" s="599"/>
      <c r="R28" s="599"/>
      <c r="S28" s="599"/>
      <c r="T28" s="599"/>
      <c r="U28" s="599"/>
      <c r="V28" s="599"/>
      <c r="W28" s="599"/>
      <c r="X28" s="599"/>
      <c r="Y28" s="599"/>
      <c r="Z28" s="599"/>
      <c r="AA28" s="599"/>
      <c r="AB28" s="600"/>
      <c r="AC28" s="598" t="s">
        <v>1048</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17"/>
      <c r="B29" s="1018"/>
      <c r="C29" s="1018"/>
      <c r="D29" s="1018"/>
      <c r="E29" s="1018"/>
      <c r="F29" s="1019"/>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17"/>
      <c r="B30" s="1018"/>
      <c r="C30" s="1018"/>
      <c r="D30" s="1018"/>
      <c r="E30" s="1018"/>
      <c r="F30" s="1019"/>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hidden="1" customHeight="1" x14ac:dyDescent="0.15">
      <c r="A31" s="1017"/>
      <c r="B31" s="1018"/>
      <c r="C31" s="1018"/>
      <c r="D31" s="1018"/>
      <c r="E31" s="1018"/>
      <c r="F31" s="1019"/>
      <c r="G31" s="609"/>
      <c r="H31" s="839"/>
      <c r="I31" s="839"/>
      <c r="J31" s="839"/>
      <c r="K31" s="840"/>
      <c r="L31" s="841"/>
      <c r="M31" s="842"/>
      <c r="N31" s="842"/>
      <c r="O31" s="842"/>
      <c r="P31" s="842"/>
      <c r="Q31" s="842"/>
      <c r="R31" s="842"/>
      <c r="S31" s="842"/>
      <c r="T31" s="842"/>
      <c r="U31" s="842"/>
      <c r="V31" s="842"/>
      <c r="W31" s="842"/>
      <c r="X31" s="84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hidden="1" customHeight="1" x14ac:dyDescent="0.15">
      <c r="A32" s="1017"/>
      <c r="B32" s="1018"/>
      <c r="C32" s="1018"/>
      <c r="D32" s="1018"/>
      <c r="E32" s="1018"/>
      <c r="F32" s="1019"/>
      <c r="G32" s="609"/>
      <c r="H32" s="839"/>
      <c r="I32" s="839"/>
      <c r="J32" s="839"/>
      <c r="K32" s="840"/>
      <c r="L32" s="841"/>
      <c r="M32" s="842"/>
      <c r="N32" s="842"/>
      <c r="O32" s="842"/>
      <c r="P32" s="842"/>
      <c r="Q32" s="842"/>
      <c r="R32" s="842"/>
      <c r="S32" s="842"/>
      <c r="T32" s="842"/>
      <c r="U32" s="842"/>
      <c r="V32" s="842"/>
      <c r="W32" s="842"/>
      <c r="X32" s="84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hidden="1" customHeight="1" x14ac:dyDescent="0.15">
      <c r="A33" s="1017"/>
      <c r="B33" s="1018"/>
      <c r="C33" s="1018"/>
      <c r="D33" s="1018"/>
      <c r="E33" s="1018"/>
      <c r="F33" s="101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hidden="1" customHeight="1" x14ac:dyDescent="0.15">
      <c r="A34" s="1017"/>
      <c r="B34" s="1018"/>
      <c r="C34" s="1018"/>
      <c r="D34" s="1018"/>
      <c r="E34" s="1018"/>
      <c r="F34" s="101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hidden="1" customHeight="1" x14ac:dyDescent="0.15">
      <c r="A35" s="1017"/>
      <c r="B35" s="1018"/>
      <c r="C35" s="1018"/>
      <c r="D35" s="1018"/>
      <c r="E35" s="1018"/>
      <c r="F35" s="101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hidden="1" customHeight="1" x14ac:dyDescent="0.15">
      <c r="A36" s="1017"/>
      <c r="B36" s="1018"/>
      <c r="C36" s="1018"/>
      <c r="D36" s="1018"/>
      <c r="E36" s="1018"/>
      <c r="F36" s="101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hidden="1" customHeight="1" x14ac:dyDescent="0.15">
      <c r="A37" s="1017"/>
      <c r="B37" s="1018"/>
      <c r="C37" s="1018"/>
      <c r="D37" s="1018"/>
      <c r="E37" s="1018"/>
      <c r="F37" s="101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hidden="1" customHeight="1" x14ac:dyDescent="0.15">
      <c r="A38" s="1017"/>
      <c r="B38" s="1018"/>
      <c r="C38" s="1018"/>
      <c r="D38" s="1018"/>
      <c r="E38" s="1018"/>
      <c r="F38" s="101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hidden="1" customHeight="1" x14ac:dyDescent="0.15">
      <c r="A39" s="1017"/>
      <c r="B39" s="1018"/>
      <c r="C39" s="1018"/>
      <c r="D39" s="1018"/>
      <c r="E39" s="1018"/>
      <c r="F39" s="101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17"/>
      <c r="B40" s="1018"/>
      <c r="C40" s="1018"/>
      <c r="D40" s="1018"/>
      <c r="E40" s="1018"/>
      <c r="F40" s="101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17"/>
      <c r="B41" s="1018"/>
      <c r="C41" s="1018"/>
      <c r="D41" s="1018"/>
      <c r="E41" s="1018"/>
      <c r="F41" s="1019"/>
      <c r="G41" s="598" t="s">
        <v>309</v>
      </c>
      <c r="H41" s="599"/>
      <c r="I41" s="599"/>
      <c r="J41" s="599"/>
      <c r="K41" s="599"/>
      <c r="L41" s="599"/>
      <c r="M41" s="599"/>
      <c r="N41" s="599"/>
      <c r="O41" s="599"/>
      <c r="P41" s="599"/>
      <c r="Q41" s="599"/>
      <c r="R41" s="599"/>
      <c r="S41" s="599"/>
      <c r="T41" s="599"/>
      <c r="U41" s="599"/>
      <c r="V41" s="599"/>
      <c r="W41" s="599"/>
      <c r="X41" s="599"/>
      <c r="Y41" s="599"/>
      <c r="Z41" s="599"/>
      <c r="AA41" s="599"/>
      <c r="AB41" s="600"/>
      <c r="AC41" s="598" t="s">
        <v>181</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17"/>
      <c r="B42" s="1018"/>
      <c r="C42" s="1018"/>
      <c r="D42" s="1018"/>
      <c r="E42" s="1018"/>
      <c r="F42" s="1019"/>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17"/>
      <c r="B43" s="1018"/>
      <c r="C43" s="1018"/>
      <c r="D43" s="1018"/>
      <c r="E43" s="1018"/>
      <c r="F43" s="1019"/>
      <c r="G43" s="673"/>
      <c r="H43" s="1009"/>
      <c r="I43" s="1009"/>
      <c r="J43" s="1009"/>
      <c r="K43" s="1010"/>
      <c r="L43" s="1011"/>
      <c r="M43" s="1012"/>
      <c r="N43" s="1012"/>
      <c r="O43" s="1012"/>
      <c r="P43" s="1012"/>
      <c r="Q43" s="1012"/>
      <c r="R43" s="1012"/>
      <c r="S43" s="1012"/>
      <c r="T43" s="1012"/>
      <c r="U43" s="1012"/>
      <c r="V43" s="1012"/>
      <c r="W43" s="1012"/>
      <c r="X43" s="1013"/>
      <c r="Y43" s="387"/>
      <c r="Z43" s="388"/>
      <c r="AA43" s="388"/>
      <c r="AB43" s="805"/>
      <c r="AC43" s="673"/>
      <c r="AD43" s="1009"/>
      <c r="AE43" s="1009"/>
      <c r="AF43" s="1009"/>
      <c r="AG43" s="1010"/>
      <c r="AH43" s="1011"/>
      <c r="AI43" s="1012"/>
      <c r="AJ43" s="1012"/>
      <c r="AK43" s="1012"/>
      <c r="AL43" s="1012"/>
      <c r="AM43" s="1012"/>
      <c r="AN43" s="1012"/>
      <c r="AO43" s="1012"/>
      <c r="AP43" s="1012"/>
      <c r="AQ43" s="1012"/>
      <c r="AR43" s="1012"/>
      <c r="AS43" s="1012"/>
      <c r="AT43" s="1013"/>
      <c r="AU43" s="387"/>
      <c r="AV43" s="388"/>
      <c r="AW43" s="388"/>
      <c r="AX43" s="389"/>
      <c r="AY43" s="34">
        <f t="shared" ref="AY43:AY53" si="3">$AY$41</f>
        <v>0</v>
      </c>
    </row>
    <row r="44" spans="1:51" ht="24.75" hidden="1" customHeight="1" x14ac:dyDescent="0.15">
      <c r="A44" s="1017"/>
      <c r="B44" s="1018"/>
      <c r="C44" s="1018"/>
      <c r="D44" s="1018"/>
      <c r="E44" s="1018"/>
      <c r="F44" s="101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hidden="1" customHeight="1" x14ac:dyDescent="0.15">
      <c r="A45" s="1017"/>
      <c r="B45" s="1018"/>
      <c r="C45" s="1018"/>
      <c r="D45" s="1018"/>
      <c r="E45" s="1018"/>
      <c r="F45" s="101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hidden="1" customHeight="1" x14ac:dyDescent="0.15">
      <c r="A46" s="1017"/>
      <c r="B46" s="1018"/>
      <c r="C46" s="1018"/>
      <c r="D46" s="1018"/>
      <c r="E46" s="1018"/>
      <c r="F46" s="101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hidden="1" customHeight="1" x14ac:dyDescent="0.15">
      <c r="A47" s="1017"/>
      <c r="B47" s="1018"/>
      <c r="C47" s="1018"/>
      <c r="D47" s="1018"/>
      <c r="E47" s="1018"/>
      <c r="F47" s="101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hidden="1" customHeight="1" x14ac:dyDescent="0.15">
      <c r="A48" s="1017"/>
      <c r="B48" s="1018"/>
      <c r="C48" s="1018"/>
      <c r="D48" s="1018"/>
      <c r="E48" s="1018"/>
      <c r="F48" s="101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hidden="1" customHeight="1" x14ac:dyDescent="0.15">
      <c r="A49" s="1017"/>
      <c r="B49" s="1018"/>
      <c r="C49" s="1018"/>
      <c r="D49" s="1018"/>
      <c r="E49" s="1018"/>
      <c r="F49" s="101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hidden="1" customHeight="1" x14ac:dyDescent="0.15">
      <c r="A50" s="1017"/>
      <c r="B50" s="1018"/>
      <c r="C50" s="1018"/>
      <c r="D50" s="1018"/>
      <c r="E50" s="1018"/>
      <c r="F50" s="101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hidden="1" customHeight="1" x14ac:dyDescent="0.15">
      <c r="A51" s="1017"/>
      <c r="B51" s="1018"/>
      <c r="C51" s="1018"/>
      <c r="D51" s="1018"/>
      <c r="E51" s="1018"/>
      <c r="F51" s="101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hidden="1" customHeight="1" x14ac:dyDescent="0.15">
      <c r="A52" s="1017"/>
      <c r="B52" s="1018"/>
      <c r="C52" s="1018"/>
      <c r="D52" s="1018"/>
      <c r="E52" s="1018"/>
      <c r="F52" s="101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20"/>
      <c r="B53" s="1021"/>
      <c r="C53" s="1021"/>
      <c r="D53" s="1021"/>
      <c r="E53" s="1021"/>
      <c r="F53" s="1022"/>
      <c r="G53" s="1000" t="s">
        <v>20</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20</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hidden="1" customHeight="1" thickBot="1" x14ac:dyDescent="0.2"/>
    <row r="55" spans="1:51" ht="30" hidden="1" customHeight="1" x14ac:dyDescent="0.15">
      <c r="A55" s="1023" t="s">
        <v>28</v>
      </c>
      <c r="B55" s="1024"/>
      <c r="C55" s="1024"/>
      <c r="D55" s="1024"/>
      <c r="E55" s="1024"/>
      <c r="F55" s="1025"/>
      <c r="G55" s="598" t="s">
        <v>182</v>
      </c>
      <c r="H55" s="599"/>
      <c r="I55" s="599"/>
      <c r="J55" s="599"/>
      <c r="K55" s="599"/>
      <c r="L55" s="599"/>
      <c r="M55" s="599"/>
      <c r="N55" s="599"/>
      <c r="O55" s="599"/>
      <c r="P55" s="599"/>
      <c r="Q55" s="599"/>
      <c r="R55" s="599"/>
      <c r="S55" s="599"/>
      <c r="T55" s="599"/>
      <c r="U55" s="599"/>
      <c r="V55" s="599"/>
      <c r="W55" s="599"/>
      <c r="X55" s="599"/>
      <c r="Y55" s="599"/>
      <c r="Z55" s="599"/>
      <c r="AA55" s="599"/>
      <c r="AB55" s="600"/>
      <c r="AC55" s="598" t="s">
        <v>265</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hidden="1" customHeight="1" x14ac:dyDescent="0.15">
      <c r="A56" s="1017"/>
      <c r="B56" s="1018"/>
      <c r="C56" s="1018"/>
      <c r="D56" s="1018"/>
      <c r="E56" s="1018"/>
      <c r="F56" s="1019"/>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hidden="1" customHeight="1" x14ac:dyDescent="0.15">
      <c r="A57" s="1017"/>
      <c r="B57" s="1018"/>
      <c r="C57" s="1018"/>
      <c r="D57" s="1018"/>
      <c r="E57" s="1018"/>
      <c r="F57" s="1019"/>
      <c r="G57" s="673"/>
      <c r="H57" s="1009"/>
      <c r="I57" s="1009"/>
      <c r="J57" s="1009"/>
      <c r="K57" s="1010"/>
      <c r="L57" s="1011"/>
      <c r="M57" s="1012"/>
      <c r="N57" s="1012"/>
      <c r="O57" s="1012"/>
      <c r="P57" s="1012"/>
      <c r="Q57" s="1012"/>
      <c r="R57" s="1012"/>
      <c r="S57" s="1012"/>
      <c r="T57" s="1012"/>
      <c r="U57" s="1012"/>
      <c r="V57" s="1012"/>
      <c r="W57" s="1012"/>
      <c r="X57" s="1013"/>
      <c r="Y57" s="387"/>
      <c r="Z57" s="388"/>
      <c r="AA57" s="388"/>
      <c r="AB57" s="805"/>
      <c r="AC57" s="673"/>
      <c r="AD57" s="1009"/>
      <c r="AE57" s="1009"/>
      <c r="AF57" s="1009"/>
      <c r="AG57" s="1010"/>
      <c r="AH57" s="1011"/>
      <c r="AI57" s="1012"/>
      <c r="AJ57" s="1012"/>
      <c r="AK57" s="1012"/>
      <c r="AL57" s="1012"/>
      <c r="AM57" s="1012"/>
      <c r="AN57" s="1012"/>
      <c r="AO57" s="1012"/>
      <c r="AP57" s="1012"/>
      <c r="AQ57" s="1012"/>
      <c r="AR57" s="1012"/>
      <c r="AS57" s="1012"/>
      <c r="AT57" s="1013"/>
      <c r="AU57" s="387"/>
      <c r="AV57" s="388"/>
      <c r="AW57" s="388"/>
      <c r="AX57" s="389"/>
      <c r="AY57" s="34">
        <f t="shared" ref="AY57:AY67" si="4">$AY$55</f>
        <v>0</v>
      </c>
    </row>
    <row r="58" spans="1:51" ht="24.75" hidden="1" customHeight="1" x14ac:dyDescent="0.15">
      <c r="A58" s="1017"/>
      <c r="B58" s="1018"/>
      <c r="C58" s="1018"/>
      <c r="D58" s="1018"/>
      <c r="E58" s="1018"/>
      <c r="F58" s="101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hidden="1" customHeight="1" x14ac:dyDescent="0.15">
      <c r="A59" s="1017"/>
      <c r="B59" s="1018"/>
      <c r="C59" s="1018"/>
      <c r="D59" s="1018"/>
      <c r="E59" s="1018"/>
      <c r="F59" s="101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hidden="1" customHeight="1" x14ac:dyDescent="0.15">
      <c r="A60" s="1017"/>
      <c r="B60" s="1018"/>
      <c r="C60" s="1018"/>
      <c r="D60" s="1018"/>
      <c r="E60" s="1018"/>
      <c r="F60" s="101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hidden="1" customHeight="1" x14ac:dyDescent="0.15">
      <c r="A61" s="1017"/>
      <c r="B61" s="1018"/>
      <c r="C61" s="1018"/>
      <c r="D61" s="1018"/>
      <c r="E61" s="1018"/>
      <c r="F61" s="101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hidden="1" customHeight="1" x14ac:dyDescent="0.15">
      <c r="A62" s="1017"/>
      <c r="B62" s="1018"/>
      <c r="C62" s="1018"/>
      <c r="D62" s="1018"/>
      <c r="E62" s="1018"/>
      <c r="F62" s="101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hidden="1" customHeight="1" x14ac:dyDescent="0.15">
      <c r="A63" s="1017"/>
      <c r="B63" s="1018"/>
      <c r="C63" s="1018"/>
      <c r="D63" s="1018"/>
      <c r="E63" s="1018"/>
      <c r="F63" s="101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hidden="1" customHeight="1" x14ac:dyDescent="0.15">
      <c r="A64" s="1017"/>
      <c r="B64" s="1018"/>
      <c r="C64" s="1018"/>
      <c r="D64" s="1018"/>
      <c r="E64" s="1018"/>
      <c r="F64" s="101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hidden="1" customHeight="1" x14ac:dyDescent="0.15">
      <c r="A65" s="1017"/>
      <c r="B65" s="1018"/>
      <c r="C65" s="1018"/>
      <c r="D65" s="1018"/>
      <c r="E65" s="1018"/>
      <c r="F65" s="101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hidden="1" customHeight="1" x14ac:dyDescent="0.15">
      <c r="A66" s="1017"/>
      <c r="B66" s="1018"/>
      <c r="C66" s="1018"/>
      <c r="D66" s="1018"/>
      <c r="E66" s="1018"/>
      <c r="F66" s="101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hidden="1" customHeight="1" thickBot="1" x14ac:dyDescent="0.2">
      <c r="A67" s="1017"/>
      <c r="B67" s="1018"/>
      <c r="C67" s="1018"/>
      <c r="D67" s="1018"/>
      <c r="E67" s="1018"/>
      <c r="F67" s="101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hidden="1" customHeight="1" x14ac:dyDescent="0.15">
      <c r="A68" s="1017"/>
      <c r="B68" s="1018"/>
      <c r="C68" s="1018"/>
      <c r="D68" s="1018"/>
      <c r="E68" s="1018"/>
      <c r="F68" s="1019"/>
      <c r="G68" s="598" t="s">
        <v>266</v>
      </c>
      <c r="H68" s="599"/>
      <c r="I68" s="599"/>
      <c r="J68" s="599"/>
      <c r="K68" s="599"/>
      <c r="L68" s="599"/>
      <c r="M68" s="599"/>
      <c r="N68" s="599"/>
      <c r="O68" s="599"/>
      <c r="P68" s="599"/>
      <c r="Q68" s="599"/>
      <c r="R68" s="599"/>
      <c r="S68" s="599"/>
      <c r="T68" s="599"/>
      <c r="U68" s="599"/>
      <c r="V68" s="599"/>
      <c r="W68" s="599"/>
      <c r="X68" s="599"/>
      <c r="Y68" s="599"/>
      <c r="Z68" s="599"/>
      <c r="AA68" s="599"/>
      <c r="AB68" s="600"/>
      <c r="AC68" s="598" t="s">
        <v>267</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hidden="1" customHeight="1" x14ac:dyDescent="0.15">
      <c r="A69" s="1017"/>
      <c r="B69" s="1018"/>
      <c r="C69" s="1018"/>
      <c r="D69" s="1018"/>
      <c r="E69" s="1018"/>
      <c r="F69" s="1019"/>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hidden="1" customHeight="1" x14ac:dyDescent="0.15">
      <c r="A70" s="1017"/>
      <c r="B70" s="1018"/>
      <c r="C70" s="1018"/>
      <c r="D70" s="1018"/>
      <c r="E70" s="1018"/>
      <c r="F70" s="1019"/>
      <c r="G70" s="673"/>
      <c r="H70" s="1009"/>
      <c r="I70" s="1009"/>
      <c r="J70" s="1009"/>
      <c r="K70" s="1010"/>
      <c r="L70" s="1011"/>
      <c r="M70" s="1012"/>
      <c r="N70" s="1012"/>
      <c r="O70" s="1012"/>
      <c r="P70" s="1012"/>
      <c r="Q70" s="1012"/>
      <c r="R70" s="1012"/>
      <c r="S70" s="1012"/>
      <c r="T70" s="1012"/>
      <c r="U70" s="1012"/>
      <c r="V70" s="1012"/>
      <c r="W70" s="1012"/>
      <c r="X70" s="1013"/>
      <c r="Y70" s="387"/>
      <c r="Z70" s="388"/>
      <c r="AA70" s="388"/>
      <c r="AB70" s="805"/>
      <c r="AC70" s="673"/>
      <c r="AD70" s="1009"/>
      <c r="AE70" s="1009"/>
      <c r="AF70" s="1009"/>
      <c r="AG70" s="1010"/>
      <c r="AH70" s="1011"/>
      <c r="AI70" s="1012"/>
      <c r="AJ70" s="1012"/>
      <c r="AK70" s="1012"/>
      <c r="AL70" s="1012"/>
      <c r="AM70" s="1012"/>
      <c r="AN70" s="1012"/>
      <c r="AO70" s="1012"/>
      <c r="AP70" s="1012"/>
      <c r="AQ70" s="1012"/>
      <c r="AR70" s="1012"/>
      <c r="AS70" s="1012"/>
      <c r="AT70" s="1013"/>
      <c r="AU70" s="387"/>
      <c r="AV70" s="388"/>
      <c r="AW70" s="388"/>
      <c r="AX70" s="389"/>
      <c r="AY70" s="34">
        <f t="shared" ref="AY70:AY80" si="5">$AY$68</f>
        <v>0</v>
      </c>
    </row>
    <row r="71" spans="1:51" ht="24.75" hidden="1" customHeight="1" x14ac:dyDescent="0.15">
      <c r="A71" s="1017"/>
      <c r="B71" s="1018"/>
      <c r="C71" s="1018"/>
      <c r="D71" s="1018"/>
      <c r="E71" s="1018"/>
      <c r="F71" s="101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hidden="1" customHeight="1" x14ac:dyDescent="0.15">
      <c r="A72" s="1017"/>
      <c r="B72" s="1018"/>
      <c r="C72" s="1018"/>
      <c r="D72" s="1018"/>
      <c r="E72" s="1018"/>
      <c r="F72" s="101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hidden="1" customHeight="1" x14ac:dyDescent="0.15">
      <c r="A73" s="1017"/>
      <c r="B73" s="1018"/>
      <c r="C73" s="1018"/>
      <c r="D73" s="1018"/>
      <c r="E73" s="1018"/>
      <c r="F73" s="101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hidden="1" customHeight="1" x14ac:dyDescent="0.15">
      <c r="A74" s="1017"/>
      <c r="B74" s="1018"/>
      <c r="C74" s="1018"/>
      <c r="D74" s="1018"/>
      <c r="E74" s="1018"/>
      <c r="F74" s="101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hidden="1" customHeight="1" x14ac:dyDescent="0.15">
      <c r="A75" s="1017"/>
      <c r="B75" s="1018"/>
      <c r="C75" s="1018"/>
      <c r="D75" s="1018"/>
      <c r="E75" s="1018"/>
      <c r="F75" s="101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hidden="1" customHeight="1" x14ac:dyDescent="0.15">
      <c r="A76" s="1017"/>
      <c r="B76" s="1018"/>
      <c r="C76" s="1018"/>
      <c r="D76" s="1018"/>
      <c r="E76" s="1018"/>
      <c r="F76" s="101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hidden="1" customHeight="1" x14ac:dyDescent="0.15">
      <c r="A77" s="1017"/>
      <c r="B77" s="1018"/>
      <c r="C77" s="1018"/>
      <c r="D77" s="1018"/>
      <c r="E77" s="1018"/>
      <c r="F77" s="101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hidden="1" customHeight="1" x14ac:dyDescent="0.15">
      <c r="A78" s="1017"/>
      <c r="B78" s="1018"/>
      <c r="C78" s="1018"/>
      <c r="D78" s="1018"/>
      <c r="E78" s="1018"/>
      <c r="F78" s="101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hidden="1" customHeight="1" x14ac:dyDescent="0.15">
      <c r="A79" s="1017"/>
      <c r="B79" s="1018"/>
      <c r="C79" s="1018"/>
      <c r="D79" s="1018"/>
      <c r="E79" s="1018"/>
      <c r="F79" s="101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hidden="1" customHeight="1" thickBot="1" x14ac:dyDescent="0.2">
      <c r="A80" s="1017"/>
      <c r="B80" s="1018"/>
      <c r="C80" s="1018"/>
      <c r="D80" s="1018"/>
      <c r="E80" s="1018"/>
      <c r="F80" s="101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hidden="1" customHeight="1" x14ac:dyDescent="0.15">
      <c r="A81" s="1017"/>
      <c r="B81" s="1018"/>
      <c r="C81" s="1018"/>
      <c r="D81" s="1018"/>
      <c r="E81" s="1018"/>
      <c r="F81" s="1019"/>
      <c r="G81" s="598" t="s">
        <v>268</v>
      </c>
      <c r="H81" s="599"/>
      <c r="I81" s="599"/>
      <c r="J81" s="599"/>
      <c r="K81" s="599"/>
      <c r="L81" s="599"/>
      <c r="M81" s="599"/>
      <c r="N81" s="599"/>
      <c r="O81" s="599"/>
      <c r="P81" s="599"/>
      <c r="Q81" s="599"/>
      <c r="R81" s="599"/>
      <c r="S81" s="599"/>
      <c r="T81" s="599"/>
      <c r="U81" s="599"/>
      <c r="V81" s="599"/>
      <c r="W81" s="599"/>
      <c r="X81" s="599"/>
      <c r="Y81" s="599"/>
      <c r="Z81" s="599"/>
      <c r="AA81" s="599"/>
      <c r="AB81" s="600"/>
      <c r="AC81" s="598" t="s">
        <v>269</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hidden="1" customHeight="1" x14ac:dyDescent="0.15">
      <c r="A82" s="1017"/>
      <c r="B82" s="1018"/>
      <c r="C82" s="1018"/>
      <c r="D82" s="1018"/>
      <c r="E82" s="1018"/>
      <c r="F82" s="1019"/>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hidden="1" customHeight="1" x14ac:dyDescent="0.15">
      <c r="A83" s="1017"/>
      <c r="B83" s="1018"/>
      <c r="C83" s="1018"/>
      <c r="D83" s="1018"/>
      <c r="E83" s="1018"/>
      <c r="F83" s="1019"/>
      <c r="G83" s="673"/>
      <c r="H83" s="1009"/>
      <c r="I83" s="1009"/>
      <c r="J83" s="1009"/>
      <c r="K83" s="1010"/>
      <c r="L83" s="1011"/>
      <c r="M83" s="1012"/>
      <c r="N83" s="1012"/>
      <c r="O83" s="1012"/>
      <c r="P83" s="1012"/>
      <c r="Q83" s="1012"/>
      <c r="R83" s="1012"/>
      <c r="S83" s="1012"/>
      <c r="T83" s="1012"/>
      <c r="U83" s="1012"/>
      <c r="V83" s="1012"/>
      <c r="W83" s="1012"/>
      <c r="X83" s="1013"/>
      <c r="Y83" s="387"/>
      <c r="Z83" s="388"/>
      <c r="AA83" s="388"/>
      <c r="AB83" s="805"/>
      <c r="AC83" s="673"/>
      <c r="AD83" s="1009"/>
      <c r="AE83" s="1009"/>
      <c r="AF83" s="1009"/>
      <c r="AG83" s="1010"/>
      <c r="AH83" s="1011"/>
      <c r="AI83" s="1012"/>
      <c r="AJ83" s="1012"/>
      <c r="AK83" s="1012"/>
      <c r="AL83" s="1012"/>
      <c r="AM83" s="1012"/>
      <c r="AN83" s="1012"/>
      <c r="AO83" s="1012"/>
      <c r="AP83" s="1012"/>
      <c r="AQ83" s="1012"/>
      <c r="AR83" s="1012"/>
      <c r="AS83" s="1012"/>
      <c r="AT83" s="1013"/>
      <c r="AU83" s="387"/>
      <c r="AV83" s="388"/>
      <c r="AW83" s="388"/>
      <c r="AX83" s="389"/>
      <c r="AY83" s="34">
        <f t="shared" ref="AY83:AY93" si="6">$AY$81</f>
        <v>0</v>
      </c>
    </row>
    <row r="84" spans="1:51" ht="24.75" hidden="1" customHeight="1" x14ac:dyDescent="0.15">
      <c r="A84" s="1017"/>
      <c r="B84" s="1018"/>
      <c r="C84" s="1018"/>
      <c r="D84" s="1018"/>
      <c r="E84" s="1018"/>
      <c r="F84" s="101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hidden="1" customHeight="1" x14ac:dyDescent="0.15">
      <c r="A85" s="1017"/>
      <c r="B85" s="1018"/>
      <c r="C85" s="1018"/>
      <c r="D85" s="1018"/>
      <c r="E85" s="1018"/>
      <c r="F85" s="101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hidden="1" customHeight="1" x14ac:dyDescent="0.15">
      <c r="A86" s="1017"/>
      <c r="B86" s="1018"/>
      <c r="C86" s="1018"/>
      <c r="D86" s="1018"/>
      <c r="E86" s="1018"/>
      <c r="F86" s="101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hidden="1" customHeight="1" x14ac:dyDescent="0.15">
      <c r="A87" s="1017"/>
      <c r="B87" s="1018"/>
      <c r="C87" s="1018"/>
      <c r="D87" s="1018"/>
      <c r="E87" s="1018"/>
      <c r="F87" s="101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hidden="1" customHeight="1" x14ac:dyDescent="0.15">
      <c r="A88" s="1017"/>
      <c r="B88" s="1018"/>
      <c r="C88" s="1018"/>
      <c r="D88" s="1018"/>
      <c r="E88" s="1018"/>
      <c r="F88" s="101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hidden="1" customHeight="1" x14ac:dyDescent="0.15">
      <c r="A89" s="1017"/>
      <c r="B89" s="1018"/>
      <c r="C89" s="1018"/>
      <c r="D89" s="1018"/>
      <c r="E89" s="1018"/>
      <c r="F89" s="101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hidden="1" customHeight="1" x14ac:dyDescent="0.15">
      <c r="A90" s="1017"/>
      <c r="B90" s="1018"/>
      <c r="C90" s="1018"/>
      <c r="D90" s="1018"/>
      <c r="E90" s="1018"/>
      <c r="F90" s="101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hidden="1" customHeight="1" x14ac:dyDescent="0.15">
      <c r="A91" s="1017"/>
      <c r="B91" s="1018"/>
      <c r="C91" s="1018"/>
      <c r="D91" s="1018"/>
      <c r="E91" s="1018"/>
      <c r="F91" s="101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hidden="1" customHeight="1" x14ac:dyDescent="0.15">
      <c r="A92" s="1017"/>
      <c r="B92" s="1018"/>
      <c r="C92" s="1018"/>
      <c r="D92" s="1018"/>
      <c r="E92" s="1018"/>
      <c r="F92" s="101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hidden="1" customHeight="1" thickBot="1" x14ac:dyDescent="0.2">
      <c r="A93" s="1017"/>
      <c r="B93" s="1018"/>
      <c r="C93" s="1018"/>
      <c r="D93" s="1018"/>
      <c r="E93" s="1018"/>
      <c r="F93" s="101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hidden="1" customHeight="1" x14ac:dyDescent="0.15">
      <c r="A94" s="1017"/>
      <c r="B94" s="1018"/>
      <c r="C94" s="1018"/>
      <c r="D94" s="1018"/>
      <c r="E94" s="1018"/>
      <c r="F94" s="1019"/>
      <c r="G94" s="598" t="s">
        <v>270</v>
      </c>
      <c r="H94" s="599"/>
      <c r="I94" s="599"/>
      <c r="J94" s="599"/>
      <c r="K94" s="599"/>
      <c r="L94" s="599"/>
      <c r="M94" s="599"/>
      <c r="N94" s="599"/>
      <c r="O94" s="599"/>
      <c r="P94" s="599"/>
      <c r="Q94" s="599"/>
      <c r="R94" s="599"/>
      <c r="S94" s="599"/>
      <c r="T94" s="599"/>
      <c r="U94" s="599"/>
      <c r="V94" s="599"/>
      <c r="W94" s="599"/>
      <c r="X94" s="599"/>
      <c r="Y94" s="599"/>
      <c r="Z94" s="599"/>
      <c r="AA94" s="599"/>
      <c r="AB94" s="600"/>
      <c r="AC94" s="598" t="s">
        <v>183</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hidden="1" customHeight="1" x14ac:dyDescent="0.15">
      <c r="A95" s="1017"/>
      <c r="B95" s="1018"/>
      <c r="C95" s="1018"/>
      <c r="D95" s="1018"/>
      <c r="E95" s="1018"/>
      <c r="F95" s="1019"/>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hidden="1" customHeight="1" x14ac:dyDescent="0.15">
      <c r="A96" s="1017"/>
      <c r="B96" s="1018"/>
      <c r="C96" s="1018"/>
      <c r="D96" s="1018"/>
      <c r="E96" s="1018"/>
      <c r="F96" s="1019"/>
      <c r="G96" s="673"/>
      <c r="H96" s="1009"/>
      <c r="I96" s="1009"/>
      <c r="J96" s="1009"/>
      <c r="K96" s="1010"/>
      <c r="L96" s="1011"/>
      <c r="M96" s="1012"/>
      <c r="N96" s="1012"/>
      <c r="O96" s="1012"/>
      <c r="P96" s="1012"/>
      <c r="Q96" s="1012"/>
      <c r="R96" s="1012"/>
      <c r="S96" s="1012"/>
      <c r="T96" s="1012"/>
      <c r="U96" s="1012"/>
      <c r="V96" s="1012"/>
      <c r="W96" s="1012"/>
      <c r="X96" s="1013"/>
      <c r="Y96" s="387"/>
      <c r="Z96" s="388"/>
      <c r="AA96" s="388"/>
      <c r="AB96" s="805"/>
      <c r="AC96" s="673"/>
      <c r="AD96" s="1009"/>
      <c r="AE96" s="1009"/>
      <c r="AF96" s="1009"/>
      <c r="AG96" s="1010"/>
      <c r="AH96" s="1011"/>
      <c r="AI96" s="1012"/>
      <c r="AJ96" s="1012"/>
      <c r="AK96" s="1012"/>
      <c r="AL96" s="1012"/>
      <c r="AM96" s="1012"/>
      <c r="AN96" s="1012"/>
      <c r="AO96" s="1012"/>
      <c r="AP96" s="1012"/>
      <c r="AQ96" s="1012"/>
      <c r="AR96" s="1012"/>
      <c r="AS96" s="1012"/>
      <c r="AT96" s="1013"/>
      <c r="AU96" s="387"/>
      <c r="AV96" s="388"/>
      <c r="AW96" s="388"/>
      <c r="AX96" s="389"/>
      <c r="AY96" s="34">
        <f t="shared" ref="AY96:AY106" si="7">$AY$94</f>
        <v>0</v>
      </c>
    </row>
    <row r="97" spans="1:51" ht="24.75" hidden="1" customHeight="1" x14ac:dyDescent="0.15">
      <c r="A97" s="1017"/>
      <c r="B97" s="1018"/>
      <c r="C97" s="1018"/>
      <c r="D97" s="1018"/>
      <c r="E97" s="1018"/>
      <c r="F97" s="101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hidden="1" customHeight="1" x14ac:dyDescent="0.15">
      <c r="A98" s="1017"/>
      <c r="B98" s="1018"/>
      <c r="C98" s="1018"/>
      <c r="D98" s="1018"/>
      <c r="E98" s="1018"/>
      <c r="F98" s="101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hidden="1" customHeight="1" x14ac:dyDescent="0.15">
      <c r="A99" s="1017"/>
      <c r="B99" s="1018"/>
      <c r="C99" s="1018"/>
      <c r="D99" s="1018"/>
      <c r="E99" s="1018"/>
      <c r="F99" s="101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hidden="1" customHeight="1" x14ac:dyDescent="0.15">
      <c r="A100" s="1017"/>
      <c r="B100" s="1018"/>
      <c r="C100" s="1018"/>
      <c r="D100" s="1018"/>
      <c r="E100" s="1018"/>
      <c r="F100" s="101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hidden="1" customHeight="1" x14ac:dyDescent="0.15">
      <c r="A101" s="1017"/>
      <c r="B101" s="1018"/>
      <c r="C101" s="1018"/>
      <c r="D101" s="1018"/>
      <c r="E101" s="1018"/>
      <c r="F101" s="101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hidden="1" customHeight="1" x14ac:dyDescent="0.15">
      <c r="A102" s="1017"/>
      <c r="B102" s="1018"/>
      <c r="C102" s="1018"/>
      <c r="D102" s="1018"/>
      <c r="E102" s="1018"/>
      <c r="F102" s="101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hidden="1" customHeight="1" x14ac:dyDescent="0.15">
      <c r="A103" s="1017"/>
      <c r="B103" s="1018"/>
      <c r="C103" s="1018"/>
      <c r="D103" s="1018"/>
      <c r="E103" s="1018"/>
      <c r="F103" s="101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hidden="1" customHeight="1" x14ac:dyDescent="0.15">
      <c r="A104" s="1017"/>
      <c r="B104" s="1018"/>
      <c r="C104" s="1018"/>
      <c r="D104" s="1018"/>
      <c r="E104" s="1018"/>
      <c r="F104" s="101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hidden="1" customHeight="1" x14ac:dyDescent="0.15">
      <c r="A105" s="1017"/>
      <c r="B105" s="1018"/>
      <c r="C105" s="1018"/>
      <c r="D105" s="1018"/>
      <c r="E105" s="1018"/>
      <c r="F105" s="101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hidden="1" customHeight="1" thickBot="1" x14ac:dyDescent="0.2">
      <c r="A106" s="1020"/>
      <c r="B106" s="1021"/>
      <c r="C106" s="1021"/>
      <c r="D106" s="1021"/>
      <c r="E106" s="1021"/>
      <c r="F106" s="1022"/>
      <c r="G106" s="1000" t="s">
        <v>20</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20</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hidden="1" customHeight="1" thickBot="1" x14ac:dyDescent="0.2"/>
    <row r="108" spans="1:51" ht="30" hidden="1" customHeight="1" x14ac:dyDescent="0.15">
      <c r="A108" s="1023" t="s">
        <v>28</v>
      </c>
      <c r="B108" s="1024"/>
      <c r="C108" s="1024"/>
      <c r="D108" s="1024"/>
      <c r="E108" s="1024"/>
      <c r="F108" s="1025"/>
      <c r="G108" s="598" t="s">
        <v>184</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hidden="1" customHeight="1" x14ac:dyDescent="0.15">
      <c r="A109" s="1017"/>
      <c r="B109" s="1018"/>
      <c r="C109" s="1018"/>
      <c r="D109" s="1018"/>
      <c r="E109" s="1018"/>
      <c r="F109" s="1019"/>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hidden="1" customHeight="1" x14ac:dyDescent="0.15">
      <c r="A110" s="1017"/>
      <c r="B110" s="1018"/>
      <c r="C110" s="1018"/>
      <c r="D110" s="1018"/>
      <c r="E110" s="1018"/>
      <c r="F110" s="1019"/>
      <c r="G110" s="673"/>
      <c r="H110" s="1009"/>
      <c r="I110" s="1009"/>
      <c r="J110" s="1009"/>
      <c r="K110" s="1010"/>
      <c r="L110" s="1011"/>
      <c r="M110" s="1012"/>
      <c r="N110" s="1012"/>
      <c r="O110" s="1012"/>
      <c r="P110" s="1012"/>
      <c r="Q110" s="1012"/>
      <c r="R110" s="1012"/>
      <c r="S110" s="1012"/>
      <c r="T110" s="1012"/>
      <c r="U110" s="1012"/>
      <c r="V110" s="1012"/>
      <c r="W110" s="1012"/>
      <c r="X110" s="1013"/>
      <c r="Y110" s="387"/>
      <c r="Z110" s="388"/>
      <c r="AA110" s="388"/>
      <c r="AB110" s="805"/>
      <c r="AC110" s="673"/>
      <c r="AD110" s="1009"/>
      <c r="AE110" s="1009"/>
      <c r="AF110" s="1009"/>
      <c r="AG110" s="1010"/>
      <c r="AH110" s="1011"/>
      <c r="AI110" s="1012"/>
      <c r="AJ110" s="1012"/>
      <c r="AK110" s="1012"/>
      <c r="AL110" s="1012"/>
      <c r="AM110" s="1012"/>
      <c r="AN110" s="1012"/>
      <c r="AO110" s="1012"/>
      <c r="AP110" s="1012"/>
      <c r="AQ110" s="1012"/>
      <c r="AR110" s="1012"/>
      <c r="AS110" s="1012"/>
      <c r="AT110" s="1013"/>
      <c r="AU110" s="387"/>
      <c r="AV110" s="388"/>
      <c r="AW110" s="388"/>
      <c r="AX110" s="389"/>
      <c r="AY110" s="34">
        <f t="shared" ref="AY110:AY120" si="8">$AY$108</f>
        <v>0</v>
      </c>
    </row>
    <row r="111" spans="1:51" ht="24.75" hidden="1" customHeight="1" x14ac:dyDescent="0.15">
      <c r="A111" s="1017"/>
      <c r="B111" s="1018"/>
      <c r="C111" s="1018"/>
      <c r="D111" s="1018"/>
      <c r="E111" s="1018"/>
      <c r="F111" s="101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hidden="1" customHeight="1" x14ac:dyDescent="0.15">
      <c r="A112" s="1017"/>
      <c r="B112" s="1018"/>
      <c r="C112" s="1018"/>
      <c r="D112" s="1018"/>
      <c r="E112" s="1018"/>
      <c r="F112" s="101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hidden="1" customHeight="1" x14ac:dyDescent="0.15">
      <c r="A113" s="1017"/>
      <c r="B113" s="1018"/>
      <c r="C113" s="1018"/>
      <c r="D113" s="1018"/>
      <c r="E113" s="1018"/>
      <c r="F113" s="101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hidden="1" customHeight="1" x14ac:dyDescent="0.15">
      <c r="A114" s="1017"/>
      <c r="B114" s="1018"/>
      <c r="C114" s="1018"/>
      <c r="D114" s="1018"/>
      <c r="E114" s="1018"/>
      <c r="F114" s="101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hidden="1" customHeight="1" x14ac:dyDescent="0.15">
      <c r="A115" s="1017"/>
      <c r="B115" s="1018"/>
      <c r="C115" s="1018"/>
      <c r="D115" s="1018"/>
      <c r="E115" s="1018"/>
      <c r="F115" s="101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hidden="1" customHeight="1" x14ac:dyDescent="0.15">
      <c r="A116" s="1017"/>
      <c r="B116" s="1018"/>
      <c r="C116" s="1018"/>
      <c r="D116" s="1018"/>
      <c r="E116" s="1018"/>
      <c r="F116" s="101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hidden="1" customHeight="1" x14ac:dyDescent="0.15">
      <c r="A117" s="1017"/>
      <c r="B117" s="1018"/>
      <c r="C117" s="1018"/>
      <c r="D117" s="1018"/>
      <c r="E117" s="1018"/>
      <c r="F117" s="101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hidden="1" customHeight="1" x14ac:dyDescent="0.15">
      <c r="A118" s="1017"/>
      <c r="B118" s="1018"/>
      <c r="C118" s="1018"/>
      <c r="D118" s="1018"/>
      <c r="E118" s="1018"/>
      <c r="F118" s="101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hidden="1" customHeight="1" x14ac:dyDescent="0.15">
      <c r="A119" s="1017"/>
      <c r="B119" s="1018"/>
      <c r="C119" s="1018"/>
      <c r="D119" s="1018"/>
      <c r="E119" s="1018"/>
      <c r="F119" s="101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hidden="1" customHeight="1" thickBot="1" x14ac:dyDescent="0.2">
      <c r="A120" s="1017"/>
      <c r="B120" s="1018"/>
      <c r="C120" s="1018"/>
      <c r="D120" s="1018"/>
      <c r="E120" s="1018"/>
      <c r="F120" s="101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hidden="1" customHeight="1" x14ac:dyDescent="0.15">
      <c r="A121" s="1017"/>
      <c r="B121" s="1018"/>
      <c r="C121" s="1018"/>
      <c r="D121" s="1018"/>
      <c r="E121" s="1018"/>
      <c r="F121" s="1019"/>
      <c r="G121" s="598" t="s">
        <v>272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hidden="1" customHeight="1" x14ac:dyDescent="0.15">
      <c r="A122" s="1017"/>
      <c r="B122" s="1018"/>
      <c r="C122" s="1018"/>
      <c r="D122" s="1018"/>
      <c r="E122" s="1018"/>
      <c r="F122" s="1019"/>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hidden="1" customHeight="1" x14ac:dyDescent="0.15">
      <c r="A123" s="1017"/>
      <c r="B123" s="1018"/>
      <c r="C123" s="1018"/>
      <c r="D123" s="1018"/>
      <c r="E123" s="1018"/>
      <c r="F123" s="1019"/>
      <c r="G123" s="673"/>
      <c r="H123" s="1009"/>
      <c r="I123" s="1009"/>
      <c r="J123" s="1009"/>
      <c r="K123" s="1010"/>
      <c r="L123" s="1011"/>
      <c r="M123" s="1012"/>
      <c r="N123" s="1012"/>
      <c r="O123" s="1012"/>
      <c r="P123" s="1012"/>
      <c r="Q123" s="1012"/>
      <c r="R123" s="1012"/>
      <c r="S123" s="1012"/>
      <c r="T123" s="1012"/>
      <c r="U123" s="1012"/>
      <c r="V123" s="1012"/>
      <c r="W123" s="1012"/>
      <c r="X123" s="1013"/>
      <c r="Y123" s="387"/>
      <c r="Z123" s="388"/>
      <c r="AA123" s="388"/>
      <c r="AB123" s="805"/>
      <c r="AC123" s="673"/>
      <c r="AD123" s="1009"/>
      <c r="AE123" s="1009"/>
      <c r="AF123" s="1009"/>
      <c r="AG123" s="1010"/>
      <c r="AH123" s="1011"/>
      <c r="AI123" s="1012"/>
      <c r="AJ123" s="1012"/>
      <c r="AK123" s="1012"/>
      <c r="AL123" s="1012"/>
      <c r="AM123" s="1012"/>
      <c r="AN123" s="1012"/>
      <c r="AO123" s="1012"/>
      <c r="AP123" s="1012"/>
      <c r="AQ123" s="1012"/>
      <c r="AR123" s="1012"/>
      <c r="AS123" s="1012"/>
      <c r="AT123" s="1013"/>
      <c r="AU123" s="387"/>
      <c r="AV123" s="388"/>
      <c r="AW123" s="388"/>
      <c r="AX123" s="389"/>
      <c r="AY123" s="34">
        <f t="shared" ref="AY123:AY133" si="9">$AY$121</f>
        <v>0</v>
      </c>
    </row>
    <row r="124" spans="1:51" ht="24.75" hidden="1" customHeight="1" x14ac:dyDescent="0.15">
      <c r="A124" s="1017"/>
      <c r="B124" s="1018"/>
      <c r="C124" s="1018"/>
      <c r="D124" s="1018"/>
      <c r="E124" s="1018"/>
      <c r="F124" s="101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hidden="1" customHeight="1" x14ac:dyDescent="0.15">
      <c r="A125" s="1017"/>
      <c r="B125" s="1018"/>
      <c r="C125" s="1018"/>
      <c r="D125" s="1018"/>
      <c r="E125" s="1018"/>
      <c r="F125" s="101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hidden="1" customHeight="1" x14ac:dyDescent="0.15">
      <c r="A126" s="1017"/>
      <c r="B126" s="1018"/>
      <c r="C126" s="1018"/>
      <c r="D126" s="1018"/>
      <c r="E126" s="1018"/>
      <c r="F126" s="101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hidden="1" customHeight="1" x14ac:dyDescent="0.15">
      <c r="A127" s="1017"/>
      <c r="B127" s="1018"/>
      <c r="C127" s="1018"/>
      <c r="D127" s="1018"/>
      <c r="E127" s="1018"/>
      <c r="F127" s="101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hidden="1" customHeight="1" x14ac:dyDescent="0.15">
      <c r="A128" s="1017"/>
      <c r="B128" s="1018"/>
      <c r="C128" s="1018"/>
      <c r="D128" s="1018"/>
      <c r="E128" s="1018"/>
      <c r="F128" s="101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hidden="1" customHeight="1" x14ac:dyDescent="0.15">
      <c r="A129" s="1017"/>
      <c r="B129" s="1018"/>
      <c r="C129" s="1018"/>
      <c r="D129" s="1018"/>
      <c r="E129" s="1018"/>
      <c r="F129" s="101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hidden="1" customHeight="1" x14ac:dyDescent="0.15">
      <c r="A130" s="1017"/>
      <c r="B130" s="1018"/>
      <c r="C130" s="1018"/>
      <c r="D130" s="1018"/>
      <c r="E130" s="1018"/>
      <c r="F130" s="101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hidden="1" customHeight="1" x14ac:dyDescent="0.15">
      <c r="A131" s="1017"/>
      <c r="B131" s="1018"/>
      <c r="C131" s="1018"/>
      <c r="D131" s="1018"/>
      <c r="E131" s="1018"/>
      <c r="F131" s="101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hidden="1" customHeight="1" x14ac:dyDescent="0.15">
      <c r="A132" s="1017"/>
      <c r="B132" s="1018"/>
      <c r="C132" s="1018"/>
      <c r="D132" s="1018"/>
      <c r="E132" s="1018"/>
      <c r="F132" s="101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hidden="1" customHeight="1" thickBot="1" x14ac:dyDescent="0.2">
      <c r="A133" s="1017"/>
      <c r="B133" s="1018"/>
      <c r="C133" s="1018"/>
      <c r="D133" s="1018"/>
      <c r="E133" s="1018"/>
      <c r="F133" s="101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hidden="1" customHeight="1" x14ac:dyDescent="0.15">
      <c r="A134" s="1017"/>
      <c r="B134" s="1018"/>
      <c r="C134" s="1018"/>
      <c r="D134" s="1018"/>
      <c r="E134" s="1018"/>
      <c r="F134" s="1019"/>
      <c r="G134" s="598" t="s">
        <v>274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275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hidden="1" customHeight="1" x14ac:dyDescent="0.15">
      <c r="A135" s="1017"/>
      <c r="B135" s="1018"/>
      <c r="C135" s="1018"/>
      <c r="D135" s="1018"/>
      <c r="E135" s="1018"/>
      <c r="F135" s="1019"/>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hidden="1" customHeight="1" x14ac:dyDescent="0.15">
      <c r="A136" s="1017"/>
      <c r="B136" s="1018"/>
      <c r="C136" s="1018"/>
      <c r="D136" s="1018"/>
      <c r="E136" s="1018"/>
      <c r="F136" s="1019"/>
      <c r="G136" s="673"/>
      <c r="H136" s="1009"/>
      <c r="I136" s="1009"/>
      <c r="J136" s="1009"/>
      <c r="K136" s="1010"/>
      <c r="L136" s="1011"/>
      <c r="M136" s="1012"/>
      <c r="N136" s="1012"/>
      <c r="O136" s="1012"/>
      <c r="P136" s="1012"/>
      <c r="Q136" s="1012"/>
      <c r="R136" s="1012"/>
      <c r="S136" s="1012"/>
      <c r="T136" s="1012"/>
      <c r="U136" s="1012"/>
      <c r="V136" s="1012"/>
      <c r="W136" s="1012"/>
      <c r="X136" s="1013"/>
      <c r="Y136" s="387"/>
      <c r="Z136" s="388"/>
      <c r="AA136" s="388"/>
      <c r="AB136" s="805"/>
      <c r="AC136" s="673"/>
      <c r="AD136" s="1009"/>
      <c r="AE136" s="1009"/>
      <c r="AF136" s="1009"/>
      <c r="AG136" s="1010"/>
      <c r="AH136" s="1011"/>
      <c r="AI136" s="1012"/>
      <c r="AJ136" s="1012"/>
      <c r="AK136" s="1012"/>
      <c r="AL136" s="1012"/>
      <c r="AM136" s="1012"/>
      <c r="AN136" s="1012"/>
      <c r="AO136" s="1012"/>
      <c r="AP136" s="1012"/>
      <c r="AQ136" s="1012"/>
      <c r="AR136" s="1012"/>
      <c r="AS136" s="1012"/>
      <c r="AT136" s="1013"/>
      <c r="AU136" s="387"/>
      <c r="AV136" s="388"/>
      <c r="AW136" s="388"/>
      <c r="AX136" s="389"/>
      <c r="AY136" s="34">
        <f t="shared" ref="AY136:AY146" si="10">$AY$134</f>
        <v>0</v>
      </c>
    </row>
    <row r="137" spans="1:51" ht="24.75" hidden="1" customHeight="1" x14ac:dyDescent="0.15">
      <c r="A137" s="1017"/>
      <c r="B137" s="1018"/>
      <c r="C137" s="1018"/>
      <c r="D137" s="1018"/>
      <c r="E137" s="1018"/>
      <c r="F137" s="101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hidden="1" customHeight="1" x14ac:dyDescent="0.15">
      <c r="A138" s="1017"/>
      <c r="B138" s="1018"/>
      <c r="C138" s="1018"/>
      <c r="D138" s="1018"/>
      <c r="E138" s="1018"/>
      <c r="F138" s="101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hidden="1" customHeight="1" x14ac:dyDescent="0.15">
      <c r="A139" s="1017"/>
      <c r="B139" s="1018"/>
      <c r="C139" s="1018"/>
      <c r="D139" s="1018"/>
      <c r="E139" s="1018"/>
      <c r="F139" s="101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hidden="1" customHeight="1" x14ac:dyDescent="0.15">
      <c r="A140" s="1017"/>
      <c r="B140" s="1018"/>
      <c r="C140" s="1018"/>
      <c r="D140" s="1018"/>
      <c r="E140" s="1018"/>
      <c r="F140" s="101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hidden="1" customHeight="1" x14ac:dyDescent="0.15">
      <c r="A141" s="1017"/>
      <c r="B141" s="1018"/>
      <c r="C141" s="1018"/>
      <c r="D141" s="1018"/>
      <c r="E141" s="1018"/>
      <c r="F141" s="101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hidden="1" customHeight="1" x14ac:dyDescent="0.15">
      <c r="A142" s="1017"/>
      <c r="B142" s="1018"/>
      <c r="C142" s="1018"/>
      <c r="D142" s="1018"/>
      <c r="E142" s="1018"/>
      <c r="F142" s="101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hidden="1" customHeight="1" x14ac:dyDescent="0.15">
      <c r="A143" s="1017"/>
      <c r="B143" s="1018"/>
      <c r="C143" s="1018"/>
      <c r="D143" s="1018"/>
      <c r="E143" s="1018"/>
      <c r="F143" s="101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hidden="1" customHeight="1" x14ac:dyDescent="0.15">
      <c r="A144" s="1017"/>
      <c r="B144" s="1018"/>
      <c r="C144" s="1018"/>
      <c r="D144" s="1018"/>
      <c r="E144" s="1018"/>
      <c r="F144" s="101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hidden="1" customHeight="1" x14ac:dyDescent="0.15">
      <c r="A145" s="1017"/>
      <c r="B145" s="1018"/>
      <c r="C145" s="1018"/>
      <c r="D145" s="1018"/>
      <c r="E145" s="1018"/>
      <c r="F145" s="101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hidden="1" customHeight="1" thickBot="1" x14ac:dyDescent="0.2">
      <c r="A146" s="1017"/>
      <c r="B146" s="1018"/>
      <c r="C146" s="1018"/>
      <c r="D146" s="1018"/>
      <c r="E146" s="1018"/>
      <c r="F146" s="101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hidden="1" customHeight="1" x14ac:dyDescent="0.15">
      <c r="A147" s="1017"/>
      <c r="B147" s="1018"/>
      <c r="C147" s="1018"/>
      <c r="D147" s="1018"/>
      <c r="E147" s="1018"/>
      <c r="F147" s="1019"/>
      <c r="G147" s="598" t="s">
        <v>276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185</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hidden="1" customHeight="1" x14ac:dyDescent="0.15">
      <c r="A148" s="1017"/>
      <c r="B148" s="1018"/>
      <c r="C148" s="1018"/>
      <c r="D148" s="1018"/>
      <c r="E148" s="1018"/>
      <c r="F148" s="1019"/>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hidden="1" customHeight="1" x14ac:dyDescent="0.15">
      <c r="A149" s="1017"/>
      <c r="B149" s="1018"/>
      <c r="C149" s="1018"/>
      <c r="D149" s="1018"/>
      <c r="E149" s="1018"/>
      <c r="F149" s="1019"/>
      <c r="G149" s="673"/>
      <c r="H149" s="1009"/>
      <c r="I149" s="1009"/>
      <c r="J149" s="1009"/>
      <c r="K149" s="1010"/>
      <c r="L149" s="1011"/>
      <c r="M149" s="1012"/>
      <c r="N149" s="1012"/>
      <c r="O149" s="1012"/>
      <c r="P149" s="1012"/>
      <c r="Q149" s="1012"/>
      <c r="R149" s="1012"/>
      <c r="S149" s="1012"/>
      <c r="T149" s="1012"/>
      <c r="U149" s="1012"/>
      <c r="V149" s="1012"/>
      <c r="W149" s="1012"/>
      <c r="X149" s="1013"/>
      <c r="Y149" s="387"/>
      <c r="Z149" s="388"/>
      <c r="AA149" s="388"/>
      <c r="AB149" s="805"/>
      <c r="AC149" s="673"/>
      <c r="AD149" s="1009"/>
      <c r="AE149" s="1009"/>
      <c r="AF149" s="1009"/>
      <c r="AG149" s="1010"/>
      <c r="AH149" s="1011"/>
      <c r="AI149" s="1012"/>
      <c r="AJ149" s="1012"/>
      <c r="AK149" s="1012"/>
      <c r="AL149" s="1012"/>
      <c r="AM149" s="1012"/>
      <c r="AN149" s="1012"/>
      <c r="AO149" s="1012"/>
      <c r="AP149" s="1012"/>
      <c r="AQ149" s="1012"/>
      <c r="AR149" s="1012"/>
      <c r="AS149" s="1012"/>
      <c r="AT149" s="1013"/>
      <c r="AU149" s="387"/>
      <c r="AV149" s="388"/>
      <c r="AW149" s="388"/>
      <c r="AX149" s="389"/>
      <c r="AY149" s="34">
        <f t="shared" ref="AY149:AY159" si="11">$AY$147</f>
        <v>0</v>
      </c>
    </row>
    <row r="150" spans="1:51" ht="24.75" hidden="1" customHeight="1" x14ac:dyDescent="0.15">
      <c r="A150" s="1017"/>
      <c r="B150" s="1018"/>
      <c r="C150" s="1018"/>
      <c r="D150" s="1018"/>
      <c r="E150" s="1018"/>
      <c r="F150" s="101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hidden="1" customHeight="1" x14ac:dyDescent="0.15">
      <c r="A151" s="1017"/>
      <c r="B151" s="1018"/>
      <c r="C151" s="1018"/>
      <c r="D151" s="1018"/>
      <c r="E151" s="1018"/>
      <c r="F151" s="101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hidden="1" customHeight="1" x14ac:dyDescent="0.15">
      <c r="A152" s="1017"/>
      <c r="B152" s="1018"/>
      <c r="C152" s="1018"/>
      <c r="D152" s="1018"/>
      <c r="E152" s="1018"/>
      <c r="F152" s="101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hidden="1" customHeight="1" x14ac:dyDescent="0.15">
      <c r="A153" s="1017"/>
      <c r="B153" s="1018"/>
      <c r="C153" s="1018"/>
      <c r="D153" s="1018"/>
      <c r="E153" s="1018"/>
      <c r="F153" s="101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hidden="1" customHeight="1" x14ac:dyDescent="0.15">
      <c r="A154" s="1017"/>
      <c r="B154" s="1018"/>
      <c r="C154" s="1018"/>
      <c r="D154" s="1018"/>
      <c r="E154" s="1018"/>
      <c r="F154" s="101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hidden="1" customHeight="1" x14ac:dyDescent="0.15">
      <c r="A155" s="1017"/>
      <c r="B155" s="1018"/>
      <c r="C155" s="1018"/>
      <c r="D155" s="1018"/>
      <c r="E155" s="1018"/>
      <c r="F155" s="101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hidden="1" customHeight="1" x14ac:dyDescent="0.15">
      <c r="A156" s="1017"/>
      <c r="B156" s="1018"/>
      <c r="C156" s="1018"/>
      <c r="D156" s="1018"/>
      <c r="E156" s="1018"/>
      <c r="F156" s="101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hidden="1" customHeight="1" x14ac:dyDescent="0.15">
      <c r="A157" s="1017"/>
      <c r="B157" s="1018"/>
      <c r="C157" s="1018"/>
      <c r="D157" s="1018"/>
      <c r="E157" s="1018"/>
      <c r="F157" s="101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hidden="1" customHeight="1" x14ac:dyDescent="0.15">
      <c r="A158" s="1017"/>
      <c r="B158" s="1018"/>
      <c r="C158" s="1018"/>
      <c r="D158" s="1018"/>
      <c r="E158" s="1018"/>
      <c r="F158" s="101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hidden="1" customHeight="1" thickBot="1" x14ac:dyDescent="0.2">
      <c r="A159" s="1020"/>
      <c r="B159" s="1021"/>
      <c r="C159" s="1021"/>
      <c r="D159" s="1021"/>
      <c r="E159" s="1021"/>
      <c r="F159" s="1022"/>
      <c r="G159" s="1000" t="s">
        <v>20</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20</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hidden="1" customHeight="1" thickBot="1" x14ac:dyDescent="0.2"/>
    <row r="161" spans="1:51" ht="30" hidden="1" customHeight="1" x14ac:dyDescent="0.15">
      <c r="A161" s="1023" t="s">
        <v>28</v>
      </c>
      <c r="B161" s="1024"/>
      <c r="C161" s="1024"/>
      <c r="D161" s="1024"/>
      <c r="E161" s="1024"/>
      <c r="F161" s="1025"/>
      <c r="G161" s="598" t="s">
        <v>186</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277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hidden="1" customHeight="1" x14ac:dyDescent="0.15">
      <c r="A162" s="1017"/>
      <c r="B162" s="1018"/>
      <c r="C162" s="1018"/>
      <c r="D162" s="1018"/>
      <c r="E162" s="1018"/>
      <c r="F162" s="1019"/>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hidden="1" customHeight="1" x14ac:dyDescent="0.15">
      <c r="A163" s="1017"/>
      <c r="B163" s="1018"/>
      <c r="C163" s="1018"/>
      <c r="D163" s="1018"/>
      <c r="E163" s="1018"/>
      <c r="F163" s="1019"/>
      <c r="G163" s="673"/>
      <c r="H163" s="1009"/>
      <c r="I163" s="1009"/>
      <c r="J163" s="1009"/>
      <c r="K163" s="1010"/>
      <c r="L163" s="1011"/>
      <c r="M163" s="1012"/>
      <c r="N163" s="1012"/>
      <c r="O163" s="1012"/>
      <c r="P163" s="1012"/>
      <c r="Q163" s="1012"/>
      <c r="R163" s="1012"/>
      <c r="S163" s="1012"/>
      <c r="T163" s="1012"/>
      <c r="U163" s="1012"/>
      <c r="V163" s="1012"/>
      <c r="W163" s="1012"/>
      <c r="X163" s="1013"/>
      <c r="Y163" s="387"/>
      <c r="Z163" s="388"/>
      <c r="AA163" s="388"/>
      <c r="AB163" s="805"/>
      <c r="AC163" s="673"/>
      <c r="AD163" s="1009"/>
      <c r="AE163" s="1009"/>
      <c r="AF163" s="1009"/>
      <c r="AG163" s="1010"/>
      <c r="AH163" s="1011"/>
      <c r="AI163" s="1012"/>
      <c r="AJ163" s="1012"/>
      <c r="AK163" s="1012"/>
      <c r="AL163" s="1012"/>
      <c r="AM163" s="1012"/>
      <c r="AN163" s="1012"/>
      <c r="AO163" s="1012"/>
      <c r="AP163" s="1012"/>
      <c r="AQ163" s="1012"/>
      <c r="AR163" s="1012"/>
      <c r="AS163" s="1012"/>
      <c r="AT163" s="1013"/>
      <c r="AU163" s="387"/>
      <c r="AV163" s="388"/>
      <c r="AW163" s="388"/>
      <c r="AX163" s="389"/>
      <c r="AY163" s="34">
        <f t="shared" ref="AY163:AY173" si="12">$AY$161</f>
        <v>0</v>
      </c>
    </row>
    <row r="164" spans="1:51" ht="24.75" hidden="1" customHeight="1" x14ac:dyDescent="0.15">
      <c r="A164" s="1017"/>
      <c r="B164" s="1018"/>
      <c r="C164" s="1018"/>
      <c r="D164" s="1018"/>
      <c r="E164" s="1018"/>
      <c r="F164" s="101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hidden="1" customHeight="1" x14ac:dyDescent="0.15">
      <c r="A165" s="1017"/>
      <c r="B165" s="1018"/>
      <c r="C165" s="1018"/>
      <c r="D165" s="1018"/>
      <c r="E165" s="1018"/>
      <c r="F165" s="101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hidden="1" customHeight="1" x14ac:dyDescent="0.15">
      <c r="A166" s="1017"/>
      <c r="B166" s="1018"/>
      <c r="C166" s="1018"/>
      <c r="D166" s="1018"/>
      <c r="E166" s="1018"/>
      <c r="F166" s="101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hidden="1" customHeight="1" x14ac:dyDescent="0.15">
      <c r="A167" s="1017"/>
      <c r="B167" s="1018"/>
      <c r="C167" s="1018"/>
      <c r="D167" s="1018"/>
      <c r="E167" s="1018"/>
      <c r="F167" s="101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hidden="1" customHeight="1" x14ac:dyDescent="0.15">
      <c r="A168" s="1017"/>
      <c r="B168" s="1018"/>
      <c r="C168" s="1018"/>
      <c r="D168" s="1018"/>
      <c r="E168" s="1018"/>
      <c r="F168" s="101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hidden="1" customHeight="1" x14ac:dyDescent="0.15">
      <c r="A169" s="1017"/>
      <c r="B169" s="1018"/>
      <c r="C169" s="1018"/>
      <c r="D169" s="1018"/>
      <c r="E169" s="1018"/>
      <c r="F169" s="101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hidden="1" customHeight="1" x14ac:dyDescent="0.15">
      <c r="A170" s="1017"/>
      <c r="B170" s="1018"/>
      <c r="C170" s="1018"/>
      <c r="D170" s="1018"/>
      <c r="E170" s="1018"/>
      <c r="F170" s="101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hidden="1" customHeight="1" x14ac:dyDescent="0.15">
      <c r="A171" s="1017"/>
      <c r="B171" s="1018"/>
      <c r="C171" s="1018"/>
      <c r="D171" s="1018"/>
      <c r="E171" s="1018"/>
      <c r="F171" s="101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hidden="1" customHeight="1" x14ac:dyDescent="0.15">
      <c r="A172" s="1017"/>
      <c r="B172" s="1018"/>
      <c r="C172" s="1018"/>
      <c r="D172" s="1018"/>
      <c r="E172" s="1018"/>
      <c r="F172" s="101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hidden="1" customHeight="1" thickBot="1" x14ac:dyDescent="0.2">
      <c r="A173" s="1017"/>
      <c r="B173" s="1018"/>
      <c r="C173" s="1018"/>
      <c r="D173" s="1018"/>
      <c r="E173" s="1018"/>
      <c r="F173" s="101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hidden="1" customHeight="1" x14ac:dyDescent="0.15">
      <c r="A174" s="1017"/>
      <c r="B174" s="1018"/>
      <c r="C174" s="1018"/>
      <c r="D174" s="1018"/>
      <c r="E174" s="1018"/>
      <c r="F174" s="1019"/>
      <c r="G174" s="598" t="s">
        <v>278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279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hidden="1" customHeight="1" x14ac:dyDescent="0.15">
      <c r="A175" s="1017"/>
      <c r="B175" s="1018"/>
      <c r="C175" s="1018"/>
      <c r="D175" s="1018"/>
      <c r="E175" s="1018"/>
      <c r="F175" s="1019"/>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hidden="1" customHeight="1" x14ac:dyDescent="0.15">
      <c r="A176" s="1017"/>
      <c r="B176" s="1018"/>
      <c r="C176" s="1018"/>
      <c r="D176" s="1018"/>
      <c r="E176" s="1018"/>
      <c r="F176" s="1019"/>
      <c r="G176" s="673"/>
      <c r="H176" s="1009"/>
      <c r="I176" s="1009"/>
      <c r="J176" s="1009"/>
      <c r="K176" s="1010"/>
      <c r="L176" s="1011"/>
      <c r="M176" s="1012"/>
      <c r="N176" s="1012"/>
      <c r="O176" s="1012"/>
      <c r="P176" s="1012"/>
      <c r="Q176" s="1012"/>
      <c r="R176" s="1012"/>
      <c r="S176" s="1012"/>
      <c r="T176" s="1012"/>
      <c r="U176" s="1012"/>
      <c r="V176" s="1012"/>
      <c r="W176" s="1012"/>
      <c r="X176" s="1013"/>
      <c r="Y176" s="387"/>
      <c r="Z176" s="388"/>
      <c r="AA176" s="388"/>
      <c r="AB176" s="805"/>
      <c r="AC176" s="673"/>
      <c r="AD176" s="1009"/>
      <c r="AE176" s="1009"/>
      <c r="AF176" s="1009"/>
      <c r="AG176" s="1010"/>
      <c r="AH176" s="1011"/>
      <c r="AI176" s="1012"/>
      <c r="AJ176" s="1012"/>
      <c r="AK176" s="1012"/>
      <c r="AL176" s="1012"/>
      <c r="AM176" s="1012"/>
      <c r="AN176" s="1012"/>
      <c r="AO176" s="1012"/>
      <c r="AP176" s="1012"/>
      <c r="AQ176" s="1012"/>
      <c r="AR176" s="1012"/>
      <c r="AS176" s="1012"/>
      <c r="AT176" s="1013"/>
      <c r="AU176" s="387"/>
      <c r="AV176" s="388"/>
      <c r="AW176" s="388"/>
      <c r="AX176" s="389"/>
      <c r="AY176" s="34">
        <f t="shared" ref="AY176:AY186" si="13">$AY$174</f>
        <v>0</v>
      </c>
    </row>
    <row r="177" spans="1:51" ht="24.75" hidden="1" customHeight="1" x14ac:dyDescent="0.15">
      <c r="A177" s="1017"/>
      <c r="B177" s="1018"/>
      <c r="C177" s="1018"/>
      <c r="D177" s="1018"/>
      <c r="E177" s="1018"/>
      <c r="F177" s="101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hidden="1" customHeight="1" x14ac:dyDescent="0.15">
      <c r="A178" s="1017"/>
      <c r="B178" s="1018"/>
      <c r="C178" s="1018"/>
      <c r="D178" s="1018"/>
      <c r="E178" s="1018"/>
      <c r="F178" s="101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hidden="1" customHeight="1" x14ac:dyDescent="0.15">
      <c r="A179" s="1017"/>
      <c r="B179" s="1018"/>
      <c r="C179" s="1018"/>
      <c r="D179" s="1018"/>
      <c r="E179" s="1018"/>
      <c r="F179" s="101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hidden="1" customHeight="1" x14ac:dyDescent="0.15">
      <c r="A180" s="1017"/>
      <c r="B180" s="1018"/>
      <c r="C180" s="1018"/>
      <c r="D180" s="1018"/>
      <c r="E180" s="1018"/>
      <c r="F180" s="101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hidden="1" customHeight="1" x14ac:dyDescent="0.15">
      <c r="A181" s="1017"/>
      <c r="B181" s="1018"/>
      <c r="C181" s="1018"/>
      <c r="D181" s="1018"/>
      <c r="E181" s="1018"/>
      <c r="F181" s="101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hidden="1" customHeight="1" x14ac:dyDescent="0.15">
      <c r="A182" s="1017"/>
      <c r="B182" s="1018"/>
      <c r="C182" s="1018"/>
      <c r="D182" s="1018"/>
      <c r="E182" s="1018"/>
      <c r="F182" s="101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hidden="1" customHeight="1" x14ac:dyDescent="0.15">
      <c r="A183" s="1017"/>
      <c r="B183" s="1018"/>
      <c r="C183" s="1018"/>
      <c r="D183" s="1018"/>
      <c r="E183" s="1018"/>
      <c r="F183" s="101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hidden="1" customHeight="1" x14ac:dyDescent="0.15">
      <c r="A184" s="1017"/>
      <c r="B184" s="1018"/>
      <c r="C184" s="1018"/>
      <c r="D184" s="1018"/>
      <c r="E184" s="1018"/>
      <c r="F184" s="101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hidden="1" customHeight="1" x14ac:dyDescent="0.15">
      <c r="A185" s="1017"/>
      <c r="B185" s="1018"/>
      <c r="C185" s="1018"/>
      <c r="D185" s="1018"/>
      <c r="E185" s="1018"/>
      <c r="F185" s="101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hidden="1" customHeight="1" thickBot="1" x14ac:dyDescent="0.2">
      <c r="A186" s="1017"/>
      <c r="B186" s="1018"/>
      <c r="C186" s="1018"/>
      <c r="D186" s="1018"/>
      <c r="E186" s="1018"/>
      <c r="F186" s="101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hidden="1" customHeight="1" x14ac:dyDescent="0.15">
      <c r="A187" s="1017"/>
      <c r="B187" s="1018"/>
      <c r="C187" s="1018"/>
      <c r="D187" s="1018"/>
      <c r="E187" s="1018"/>
      <c r="F187" s="1019"/>
      <c r="G187" s="598" t="s">
        <v>281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hidden="1" customHeight="1" x14ac:dyDescent="0.15">
      <c r="A188" s="1017"/>
      <c r="B188" s="1018"/>
      <c r="C188" s="1018"/>
      <c r="D188" s="1018"/>
      <c r="E188" s="1018"/>
      <c r="F188" s="1019"/>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hidden="1" customHeight="1" x14ac:dyDescent="0.15">
      <c r="A189" s="1017"/>
      <c r="B189" s="1018"/>
      <c r="C189" s="1018"/>
      <c r="D189" s="1018"/>
      <c r="E189" s="1018"/>
      <c r="F189" s="1019"/>
      <c r="G189" s="673"/>
      <c r="H189" s="1009"/>
      <c r="I189" s="1009"/>
      <c r="J189" s="1009"/>
      <c r="K189" s="1010"/>
      <c r="L189" s="1011"/>
      <c r="M189" s="1012"/>
      <c r="N189" s="1012"/>
      <c r="O189" s="1012"/>
      <c r="P189" s="1012"/>
      <c r="Q189" s="1012"/>
      <c r="R189" s="1012"/>
      <c r="S189" s="1012"/>
      <c r="T189" s="1012"/>
      <c r="U189" s="1012"/>
      <c r="V189" s="1012"/>
      <c r="W189" s="1012"/>
      <c r="X189" s="1013"/>
      <c r="Y189" s="387"/>
      <c r="Z189" s="388"/>
      <c r="AA189" s="388"/>
      <c r="AB189" s="805"/>
      <c r="AC189" s="673"/>
      <c r="AD189" s="1009"/>
      <c r="AE189" s="1009"/>
      <c r="AF189" s="1009"/>
      <c r="AG189" s="1010"/>
      <c r="AH189" s="1011"/>
      <c r="AI189" s="1012"/>
      <c r="AJ189" s="1012"/>
      <c r="AK189" s="1012"/>
      <c r="AL189" s="1012"/>
      <c r="AM189" s="1012"/>
      <c r="AN189" s="1012"/>
      <c r="AO189" s="1012"/>
      <c r="AP189" s="1012"/>
      <c r="AQ189" s="1012"/>
      <c r="AR189" s="1012"/>
      <c r="AS189" s="1012"/>
      <c r="AT189" s="1013"/>
      <c r="AU189" s="387"/>
      <c r="AV189" s="388"/>
      <c r="AW189" s="388"/>
      <c r="AX189" s="389"/>
      <c r="AY189" s="34">
        <f t="shared" ref="AY189:AY199" si="14">$AY$187</f>
        <v>0</v>
      </c>
    </row>
    <row r="190" spans="1:51" ht="24.75" hidden="1" customHeight="1" x14ac:dyDescent="0.15">
      <c r="A190" s="1017"/>
      <c r="B190" s="1018"/>
      <c r="C190" s="1018"/>
      <c r="D190" s="1018"/>
      <c r="E190" s="1018"/>
      <c r="F190" s="101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hidden="1" customHeight="1" x14ac:dyDescent="0.15">
      <c r="A191" s="1017"/>
      <c r="B191" s="1018"/>
      <c r="C191" s="1018"/>
      <c r="D191" s="1018"/>
      <c r="E191" s="1018"/>
      <c r="F191" s="101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hidden="1" customHeight="1" x14ac:dyDescent="0.15">
      <c r="A192" s="1017"/>
      <c r="B192" s="1018"/>
      <c r="C192" s="1018"/>
      <c r="D192" s="1018"/>
      <c r="E192" s="1018"/>
      <c r="F192" s="101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hidden="1" customHeight="1" x14ac:dyDescent="0.15">
      <c r="A193" s="1017"/>
      <c r="B193" s="1018"/>
      <c r="C193" s="1018"/>
      <c r="D193" s="1018"/>
      <c r="E193" s="1018"/>
      <c r="F193" s="101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hidden="1" customHeight="1" x14ac:dyDescent="0.15">
      <c r="A194" s="1017"/>
      <c r="B194" s="1018"/>
      <c r="C194" s="1018"/>
      <c r="D194" s="1018"/>
      <c r="E194" s="1018"/>
      <c r="F194" s="101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hidden="1" customHeight="1" x14ac:dyDescent="0.15">
      <c r="A195" s="1017"/>
      <c r="B195" s="1018"/>
      <c r="C195" s="1018"/>
      <c r="D195" s="1018"/>
      <c r="E195" s="1018"/>
      <c r="F195" s="101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hidden="1" customHeight="1" x14ac:dyDescent="0.15">
      <c r="A196" s="1017"/>
      <c r="B196" s="1018"/>
      <c r="C196" s="1018"/>
      <c r="D196" s="1018"/>
      <c r="E196" s="1018"/>
      <c r="F196" s="101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hidden="1" customHeight="1" x14ac:dyDescent="0.15">
      <c r="A197" s="1017"/>
      <c r="B197" s="1018"/>
      <c r="C197" s="1018"/>
      <c r="D197" s="1018"/>
      <c r="E197" s="1018"/>
      <c r="F197" s="101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hidden="1" customHeight="1" x14ac:dyDescent="0.15">
      <c r="A198" s="1017"/>
      <c r="B198" s="1018"/>
      <c r="C198" s="1018"/>
      <c r="D198" s="1018"/>
      <c r="E198" s="1018"/>
      <c r="F198" s="101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hidden="1" customHeight="1" thickBot="1" x14ac:dyDescent="0.2">
      <c r="A199" s="1017"/>
      <c r="B199" s="1018"/>
      <c r="C199" s="1018"/>
      <c r="D199" s="1018"/>
      <c r="E199" s="1018"/>
      <c r="F199" s="101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hidden="1" customHeight="1" x14ac:dyDescent="0.15">
      <c r="A200" s="1017"/>
      <c r="B200" s="1018"/>
      <c r="C200" s="1018"/>
      <c r="D200" s="1018"/>
      <c r="E200" s="1018"/>
      <c r="F200" s="1019"/>
      <c r="G200" s="598" t="s">
        <v>282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187</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hidden="1" customHeight="1" x14ac:dyDescent="0.15">
      <c r="A201" s="1017"/>
      <c r="B201" s="1018"/>
      <c r="C201" s="1018"/>
      <c r="D201" s="1018"/>
      <c r="E201" s="1018"/>
      <c r="F201" s="1019"/>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hidden="1" customHeight="1" x14ac:dyDescent="0.15">
      <c r="A202" s="1017"/>
      <c r="B202" s="1018"/>
      <c r="C202" s="1018"/>
      <c r="D202" s="1018"/>
      <c r="E202" s="1018"/>
      <c r="F202" s="1019"/>
      <c r="G202" s="673"/>
      <c r="H202" s="1009"/>
      <c r="I202" s="1009"/>
      <c r="J202" s="1009"/>
      <c r="K202" s="1010"/>
      <c r="L202" s="1011"/>
      <c r="M202" s="1012"/>
      <c r="N202" s="1012"/>
      <c r="O202" s="1012"/>
      <c r="P202" s="1012"/>
      <c r="Q202" s="1012"/>
      <c r="R202" s="1012"/>
      <c r="S202" s="1012"/>
      <c r="T202" s="1012"/>
      <c r="U202" s="1012"/>
      <c r="V202" s="1012"/>
      <c r="W202" s="1012"/>
      <c r="X202" s="1013"/>
      <c r="Y202" s="387"/>
      <c r="Z202" s="388"/>
      <c r="AA202" s="388"/>
      <c r="AB202" s="805"/>
      <c r="AC202" s="673"/>
      <c r="AD202" s="1009"/>
      <c r="AE202" s="1009"/>
      <c r="AF202" s="1009"/>
      <c r="AG202" s="1010"/>
      <c r="AH202" s="1011"/>
      <c r="AI202" s="1012"/>
      <c r="AJ202" s="1012"/>
      <c r="AK202" s="1012"/>
      <c r="AL202" s="1012"/>
      <c r="AM202" s="1012"/>
      <c r="AN202" s="1012"/>
      <c r="AO202" s="1012"/>
      <c r="AP202" s="1012"/>
      <c r="AQ202" s="1012"/>
      <c r="AR202" s="1012"/>
      <c r="AS202" s="1012"/>
      <c r="AT202" s="1013"/>
      <c r="AU202" s="387"/>
      <c r="AV202" s="388"/>
      <c r="AW202" s="388"/>
      <c r="AX202" s="389"/>
      <c r="AY202" s="34">
        <f t="shared" ref="AY202:AY212" si="15">$AY$200</f>
        <v>0</v>
      </c>
    </row>
    <row r="203" spans="1:51" ht="24.75" hidden="1" customHeight="1" x14ac:dyDescent="0.15">
      <c r="A203" s="1017"/>
      <c r="B203" s="1018"/>
      <c r="C203" s="1018"/>
      <c r="D203" s="1018"/>
      <c r="E203" s="1018"/>
      <c r="F203" s="101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hidden="1" customHeight="1" x14ac:dyDescent="0.15">
      <c r="A204" s="1017"/>
      <c r="B204" s="1018"/>
      <c r="C204" s="1018"/>
      <c r="D204" s="1018"/>
      <c r="E204" s="1018"/>
      <c r="F204" s="101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hidden="1" customHeight="1" x14ac:dyDescent="0.15">
      <c r="A205" s="1017"/>
      <c r="B205" s="1018"/>
      <c r="C205" s="1018"/>
      <c r="D205" s="1018"/>
      <c r="E205" s="1018"/>
      <c r="F205" s="101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hidden="1" customHeight="1" x14ac:dyDescent="0.15">
      <c r="A206" s="1017"/>
      <c r="B206" s="1018"/>
      <c r="C206" s="1018"/>
      <c r="D206" s="1018"/>
      <c r="E206" s="1018"/>
      <c r="F206" s="101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hidden="1" customHeight="1" x14ac:dyDescent="0.15">
      <c r="A207" s="1017"/>
      <c r="B207" s="1018"/>
      <c r="C207" s="1018"/>
      <c r="D207" s="1018"/>
      <c r="E207" s="1018"/>
      <c r="F207" s="101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hidden="1" customHeight="1" x14ac:dyDescent="0.15">
      <c r="A208" s="1017"/>
      <c r="B208" s="1018"/>
      <c r="C208" s="1018"/>
      <c r="D208" s="1018"/>
      <c r="E208" s="1018"/>
      <c r="F208" s="101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hidden="1" customHeight="1" x14ac:dyDescent="0.15">
      <c r="A209" s="1017"/>
      <c r="B209" s="1018"/>
      <c r="C209" s="1018"/>
      <c r="D209" s="1018"/>
      <c r="E209" s="1018"/>
      <c r="F209" s="101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hidden="1" customHeight="1" x14ac:dyDescent="0.15">
      <c r="A210" s="1017"/>
      <c r="B210" s="1018"/>
      <c r="C210" s="1018"/>
      <c r="D210" s="1018"/>
      <c r="E210" s="1018"/>
      <c r="F210" s="101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hidden="1" customHeight="1" x14ac:dyDescent="0.15">
      <c r="A211" s="1017"/>
      <c r="B211" s="1018"/>
      <c r="C211" s="1018"/>
      <c r="D211" s="1018"/>
      <c r="E211" s="1018"/>
      <c r="F211" s="101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hidden="1" customHeight="1" thickBot="1" x14ac:dyDescent="0.2">
      <c r="A212" s="1020"/>
      <c r="B212" s="1021"/>
      <c r="C212" s="1021"/>
      <c r="D212" s="1021"/>
      <c r="E212" s="1021"/>
      <c r="F212" s="1022"/>
      <c r="G212" s="1000" t="s">
        <v>20</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20</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hidden="1" customHeight="1" thickBot="1" x14ac:dyDescent="0.2"/>
    <row r="214" spans="1:51" ht="30" hidden="1" customHeight="1" x14ac:dyDescent="0.15">
      <c r="A214" s="1014" t="s">
        <v>28</v>
      </c>
      <c r="B214" s="1015"/>
      <c r="C214" s="1015"/>
      <c r="D214" s="1015"/>
      <c r="E214" s="1015"/>
      <c r="F214" s="1016"/>
      <c r="G214" s="598" t="s">
        <v>188</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hidden="1" customHeight="1" x14ac:dyDescent="0.15">
      <c r="A215" s="1017"/>
      <c r="B215" s="1018"/>
      <c r="C215" s="1018"/>
      <c r="D215" s="1018"/>
      <c r="E215" s="1018"/>
      <c r="F215" s="1019"/>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hidden="1" customHeight="1" x14ac:dyDescent="0.15">
      <c r="A216" s="1017"/>
      <c r="B216" s="1018"/>
      <c r="C216" s="1018"/>
      <c r="D216" s="1018"/>
      <c r="E216" s="1018"/>
      <c r="F216" s="1019"/>
      <c r="G216" s="673"/>
      <c r="H216" s="1009"/>
      <c r="I216" s="1009"/>
      <c r="J216" s="1009"/>
      <c r="K216" s="1010"/>
      <c r="L216" s="1011"/>
      <c r="M216" s="1012"/>
      <c r="N216" s="1012"/>
      <c r="O216" s="1012"/>
      <c r="P216" s="1012"/>
      <c r="Q216" s="1012"/>
      <c r="R216" s="1012"/>
      <c r="S216" s="1012"/>
      <c r="T216" s="1012"/>
      <c r="U216" s="1012"/>
      <c r="V216" s="1012"/>
      <c r="W216" s="1012"/>
      <c r="X216" s="1013"/>
      <c r="Y216" s="387"/>
      <c r="Z216" s="388"/>
      <c r="AA216" s="388"/>
      <c r="AB216" s="805"/>
      <c r="AC216" s="673"/>
      <c r="AD216" s="1009"/>
      <c r="AE216" s="1009"/>
      <c r="AF216" s="1009"/>
      <c r="AG216" s="1010"/>
      <c r="AH216" s="1011"/>
      <c r="AI216" s="1012"/>
      <c r="AJ216" s="1012"/>
      <c r="AK216" s="1012"/>
      <c r="AL216" s="1012"/>
      <c r="AM216" s="1012"/>
      <c r="AN216" s="1012"/>
      <c r="AO216" s="1012"/>
      <c r="AP216" s="1012"/>
      <c r="AQ216" s="1012"/>
      <c r="AR216" s="1012"/>
      <c r="AS216" s="1012"/>
      <c r="AT216" s="1013"/>
      <c r="AU216" s="387"/>
      <c r="AV216" s="388"/>
      <c r="AW216" s="388"/>
      <c r="AX216" s="389"/>
      <c r="AY216" s="34">
        <f t="shared" ref="AY216:AY226" si="16">$AY$214</f>
        <v>0</v>
      </c>
    </row>
    <row r="217" spans="1:51" ht="24.75" hidden="1" customHeight="1" x14ac:dyDescent="0.15">
      <c r="A217" s="1017"/>
      <c r="B217" s="1018"/>
      <c r="C217" s="1018"/>
      <c r="D217" s="1018"/>
      <c r="E217" s="1018"/>
      <c r="F217" s="101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hidden="1" customHeight="1" x14ac:dyDescent="0.15">
      <c r="A218" s="1017"/>
      <c r="B218" s="1018"/>
      <c r="C218" s="1018"/>
      <c r="D218" s="1018"/>
      <c r="E218" s="1018"/>
      <c r="F218" s="101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hidden="1" customHeight="1" x14ac:dyDescent="0.15">
      <c r="A219" s="1017"/>
      <c r="B219" s="1018"/>
      <c r="C219" s="1018"/>
      <c r="D219" s="1018"/>
      <c r="E219" s="1018"/>
      <c r="F219" s="101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hidden="1" customHeight="1" x14ac:dyDescent="0.15">
      <c r="A220" s="1017"/>
      <c r="B220" s="1018"/>
      <c r="C220" s="1018"/>
      <c r="D220" s="1018"/>
      <c r="E220" s="1018"/>
      <c r="F220" s="101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hidden="1" customHeight="1" x14ac:dyDescent="0.15">
      <c r="A221" s="1017"/>
      <c r="B221" s="1018"/>
      <c r="C221" s="1018"/>
      <c r="D221" s="1018"/>
      <c r="E221" s="1018"/>
      <c r="F221" s="101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hidden="1" customHeight="1" x14ac:dyDescent="0.15">
      <c r="A222" s="1017"/>
      <c r="B222" s="1018"/>
      <c r="C222" s="1018"/>
      <c r="D222" s="1018"/>
      <c r="E222" s="1018"/>
      <c r="F222" s="101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hidden="1" customHeight="1" x14ac:dyDescent="0.15">
      <c r="A223" s="1017"/>
      <c r="B223" s="1018"/>
      <c r="C223" s="1018"/>
      <c r="D223" s="1018"/>
      <c r="E223" s="1018"/>
      <c r="F223" s="101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hidden="1" customHeight="1" x14ac:dyDescent="0.15">
      <c r="A224" s="1017"/>
      <c r="B224" s="1018"/>
      <c r="C224" s="1018"/>
      <c r="D224" s="1018"/>
      <c r="E224" s="1018"/>
      <c r="F224" s="101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hidden="1" customHeight="1" x14ac:dyDescent="0.15">
      <c r="A225" s="1017"/>
      <c r="B225" s="1018"/>
      <c r="C225" s="1018"/>
      <c r="D225" s="1018"/>
      <c r="E225" s="1018"/>
      <c r="F225" s="101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hidden="1" customHeight="1" thickBot="1" x14ac:dyDescent="0.2">
      <c r="A226" s="1017"/>
      <c r="B226" s="1018"/>
      <c r="C226" s="1018"/>
      <c r="D226" s="1018"/>
      <c r="E226" s="1018"/>
      <c r="F226" s="101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hidden="1" customHeight="1" x14ac:dyDescent="0.15">
      <c r="A227" s="1017"/>
      <c r="B227" s="1018"/>
      <c r="C227" s="1018"/>
      <c r="D227" s="1018"/>
      <c r="E227" s="1018"/>
      <c r="F227" s="1019"/>
      <c r="G227" s="598" t="s">
        <v>284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285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hidden="1" customHeight="1" x14ac:dyDescent="0.15">
      <c r="A228" s="1017"/>
      <c r="B228" s="1018"/>
      <c r="C228" s="1018"/>
      <c r="D228" s="1018"/>
      <c r="E228" s="1018"/>
      <c r="F228" s="1019"/>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hidden="1" customHeight="1" x14ac:dyDescent="0.15">
      <c r="A229" s="1017"/>
      <c r="B229" s="1018"/>
      <c r="C229" s="1018"/>
      <c r="D229" s="1018"/>
      <c r="E229" s="1018"/>
      <c r="F229" s="1019"/>
      <c r="G229" s="673"/>
      <c r="H229" s="1009"/>
      <c r="I229" s="1009"/>
      <c r="J229" s="1009"/>
      <c r="K229" s="1010"/>
      <c r="L229" s="1011"/>
      <c r="M229" s="1012"/>
      <c r="N229" s="1012"/>
      <c r="O229" s="1012"/>
      <c r="P229" s="1012"/>
      <c r="Q229" s="1012"/>
      <c r="R229" s="1012"/>
      <c r="S229" s="1012"/>
      <c r="T229" s="1012"/>
      <c r="U229" s="1012"/>
      <c r="V229" s="1012"/>
      <c r="W229" s="1012"/>
      <c r="X229" s="1013"/>
      <c r="Y229" s="387"/>
      <c r="Z229" s="388"/>
      <c r="AA229" s="388"/>
      <c r="AB229" s="805"/>
      <c r="AC229" s="673"/>
      <c r="AD229" s="1009"/>
      <c r="AE229" s="1009"/>
      <c r="AF229" s="1009"/>
      <c r="AG229" s="1010"/>
      <c r="AH229" s="1011"/>
      <c r="AI229" s="1012"/>
      <c r="AJ229" s="1012"/>
      <c r="AK229" s="1012"/>
      <c r="AL229" s="1012"/>
      <c r="AM229" s="1012"/>
      <c r="AN229" s="1012"/>
      <c r="AO229" s="1012"/>
      <c r="AP229" s="1012"/>
      <c r="AQ229" s="1012"/>
      <c r="AR229" s="1012"/>
      <c r="AS229" s="1012"/>
      <c r="AT229" s="1013"/>
      <c r="AU229" s="387"/>
      <c r="AV229" s="388"/>
      <c r="AW229" s="388"/>
      <c r="AX229" s="389"/>
      <c r="AY229" s="34">
        <f t="shared" ref="AY229:AY239" si="17">$AY$227</f>
        <v>0</v>
      </c>
    </row>
    <row r="230" spans="1:51" ht="24.75" hidden="1" customHeight="1" x14ac:dyDescent="0.15">
      <c r="A230" s="1017"/>
      <c r="B230" s="1018"/>
      <c r="C230" s="1018"/>
      <c r="D230" s="1018"/>
      <c r="E230" s="1018"/>
      <c r="F230" s="101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hidden="1" customHeight="1" x14ac:dyDescent="0.15">
      <c r="A231" s="1017"/>
      <c r="B231" s="1018"/>
      <c r="C231" s="1018"/>
      <c r="D231" s="1018"/>
      <c r="E231" s="1018"/>
      <c r="F231" s="101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hidden="1" customHeight="1" x14ac:dyDescent="0.15">
      <c r="A232" s="1017"/>
      <c r="B232" s="1018"/>
      <c r="C232" s="1018"/>
      <c r="D232" s="1018"/>
      <c r="E232" s="1018"/>
      <c r="F232" s="101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hidden="1" customHeight="1" x14ac:dyDescent="0.15">
      <c r="A233" s="1017"/>
      <c r="B233" s="1018"/>
      <c r="C233" s="1018"/>
      <c r="D233" s="1018"/>
      <c r="E233" s="1018"/>
      <c r="F233" s="101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hidden="1" customHeight="1" x14ac:dyDescent="0.15">
      <c r="A234" s="1017"/>
      <c r="B234" s="1018"/>
      <c r="C234" s="1018"/>
      <c r="D234" s="1018"/>
      <c r="E234" s="1018"/>
      <c r="F234" s="101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hidden="1" customHeight="1" x14ac:dyDescent="0.15">
      <c r="A235" s="1017"/>
      <c r="B235" s="1018"/>
      <c r="C235" s="1018"/>
      <c r="D235" s="1018"/>
      <c r="E235" s="1018"/>
      <c r="F235" s="101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hidden="1" customHeight="1" x14ac:dyDescent="0.15">
      <c r="A236" s="1017"/>
      <c r="B236" s="1018"/>
      <c r="C236" s="1018"/>
      <c r="D236" s="1018"/>
      <c r="E236" s="1018"/>
      <c r="F236" s="101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hidden="1" customHeight="1" x14ac:dyDescent="0.15">
      <c r="A237" s="1017"/>
      <c r="B237" s="1018"/>
      <c r="C237" s="1018"/>
      <c r="D237" s="1018"/>
      <c r="E237" s="1018"/>
      <c r="F237" s="101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hidden="1" customHeight="1" x14ac:dyDescent="0.15">
      <c r="A238" s="1017"/>
      <c r="B238" s="1018"/>
      <c r="C238" s="1018"/>
      <c r="D238" s="1018"/>
      <c r="E238" s="1018"/>
      <c r="F238" s="101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hidden="1" customHeight="1" thickBot="1" x14ac:dyDescent="0.2">
      <c r="A239" s="1017"/>
      <c r="B239" s="1018"/>
      <c r="C239" s="1018"/>
      <c r="D239" s="1018"/>
      <c r="E239" s="1018"/>
      <c r="F239" s="101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hidden="1" customHeight="1" x14ac:dyDescent="0.15">
      <c r="A240" s="1017"/>
      <c r="B240" s="1018"/>
      <c r="C240" s="1018"/>
      <c r="D240" s="1018"/>
      <c r="E240" s="1018"/>
      <c r="F240" s="1019"/>
      <c r="G240" s="598" t="s">
        <v>286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287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hidden="1" customHeight="1" x14ac:dyDescent="0.15">
      <c r="A241" s="1017"/>
      <c r="B241" s="1018"/>
      <c r="C241" s="1018"/>
      <c r="D241" s="1018"/>
      <c r="E241" s="1018"/>
      <c r="F241" s="1019"/>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hidden="1" customHeight="1" x14ac:dyDescent="0.15">
      <c r="A242" s="1017"/>
      <c r="B242" s="1018"/>
      <c r="C242" s="1018"/>
      <c r="D242" s="1018"/>
      <c r="E242" s="1018"/>
      <c r="F242" s="1019"/>
      <c r="G242" s="673"/>
      <c r="H242" s="1009"/>
      <c r="I242" s="1009"/>
      <c r="J242" s="1009"/>
      <c r="K242" s="1010"/>
      <c r="L242" s="1011"/>
      <c r="M242" s="1012"/>
      <c r="N242" s="1012"/>
      <c r="O242" s="1012"/>
      <c r="P242" s="1012"/>
      <c r="Q242" s="1012"/>
      <c r="R242" s="1012"/>
      <c r="S242" s="1012"/>
      <c r="T242" s="1012"/>
      <c r="U242" s="1012"/>
      <c r="V242" s="1012"/>
      <c r="W242" s="1012"/>
      <c r="X242" s="1013"/>
      <c r="Y242" s="387"/>
      <c r="Z242" s="388"/>
      <c r="AA242" s="388"/>
      <c r="AB242" s="805"/>
      <c r="AC242" s="673"/>
      <c r="AD242" s="1009"/>
      <c r="AE242" s="1009"/>
      <c r="AF242" s="1009"/>
      <c r="AG242" s="1010"/>
      <c r="AH242" s="1011"/>
      <c r="AI242" s="1012"/>
      <c r="AJ242" s="1012"/>
      <c r="AK242" s="1012"/>
      <c r="AL242" s="1012"/>
      <c r="AM242" s="1012"/>
      <c r="AN242" s="1012"/>
      <c r="AO242" s="1012"/>
      <c r="AP242" s="1012"/>
      <c r="AQ242" s="1012"/>
      <c r="AR242" s="1012"/>
      <c r="AS242" s="1012"/>
      <c r="AT242" s="1013"/>
      <c r="AU242" s="387"/>
      <c r="AV242" s="388"/>
      <c r="AW242" s="388"/>
      <c r="AX242" s="389"/>
      <c r="AY242" s="34">
        <f t="shared" ref="AY242:AY252" si="18">$AY$240</f>
        <v>0</v>
      </c>
    </row>
    <row r="243" spans="1:51" ht="24.75" hidden="1" customHeight="1" x14ac:dyDescent="0.15">
      <c r="A243" s="1017"/>
      <c r="B243" s="1018"/>
      <c r="C243" s="1018"/>
      <c r="D243" s="1018"/>
      <c r="E243" s="1018"/>
      <c r="F243" s="101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hidden="1" customHeight="1" x14ac:dyDescent="0.15">
      <c r="A244" s="1017"/>
      <c r="B244" s="1018"/>
      <c r="C244" s="1018"/>
      <c r="D244" s="1018"/>
      <c r="E244" s="1018"/>
      <c r="F244" s="101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hidden="1" customHeight="1" x14ac:dyDescent="0.15">
      <c r="A245" s="1017"/>
      <c r="B245" s="1018"/>
      <c r="C245" s="1018"/>
      <c r="D245" s="1018"/>
      <c r="E245" s="1018"/>
      <c r="F245" s="101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hidden="1" customHeight="1" x14ac:dyDescent="0.15">
      <c r="A246" s="1017"/>
      <c r="B246" s="1018"/>
      <c r="C246" s="1018"/>
      <c r="D246" s="1018"/>
      <c r="E246" s="1018"/>
      <c r="F246" s="101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hidden="1" customHeight="1" x14ac:dyDescent="0.15">
      <c r="A247" s="1017"/>
      <c r="B247" s="1018"/>
      <c r="C247" s="1018"/>
      <c r="D247" s="1018"/>
      <c r="E247" s="1018"/>
      <c r="F247" s="101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hidden="1" customHeight="1" x14ac:dyDescent="0.15">
      <c r="A248" s="1017"/>
      <c r="B248" s="1018"/>
      <c r="C248" s="1018"/>
      <c r="D248" s="1018"/>
      <c r="E248" s="1018"/>
      <c r="F248" s="101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hidden="1" customHeight="1" x14ac:dyDescent="0.15">
      <c r="A249" s="1017"/>
      <c r="B249" s="1018"/>
      <c r="C249" s="1018"/>
      <c r="D249" s="1018"/>
      <c r="E249" s="1018"/>
      <c r="F249" s="101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hidden="1" customHeight="1" x14ac:dyDescent="0.15">
      <c r="A250" s="1017"/>
      <c r="B250" s="1018"/>
      <c r="C250" s="1018"/>
      <c r="D250" s="1018"/>
      <c r="E250" s="1018"/>
      <c r="F250" s="101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hidden="1" customHeight="1" x14ac:dyDescent="0.15">
      <c r="A251" s="1017"/>
      <c r="B251" s="1018"/>
      <c r="C251" s="1018"/>
      <c r="D251" s="1018"/>
      <c r="E251" s="1018"/>
      <c r="F251" s="101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hidden="1" customHeight="1" thickBot="1" x14ac:dyDescent="0.2">
      <c r="A252" s="1017"/>
      <c r="B252" s="1018"/>
      <c r="C252" s="1018"/>
      <c r="D252" s="1018"/>
      <c r="E252" s="1018"/>
      <c r="F252" s="101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hidden="1" customHeight="1" x14ac:dyDescent="0.15">
      <c r="A253" s="1017"/>
      <c r="B253" s="1018"/>
      <c r="C253" s="1018"/>
      <c r="D253" s="1018"/>
      <c r="E253" s="1018"/>
      <c r="F253" s="1019"/>
      <c r="G253" s="598" t="s">
        <v>288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189</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hidden="1" customHeight="1" x14ac:dyDescent="0.15">
      <c r="A254" s="1017"/>
      <c r="B254" s="1018"/>
      <c r="C254" s="1018"/>
      <c r="D254" s="1018"/>
      <c r="E254" s="1018"/>
      <c r="F254" s="1019"/>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hidden="1" customHeight="1" x14ac:dyDescent="0.15">
      <c r="A255" s="1017"/>
      <c r="B255" s="1018"/>
      <c r="C255" s="1018"/>
      <c r="D255" s="1018"/>
      <c r="E255" s="1018"/>
      <c r="F255" s="1019"/>
      <c r="G255" s="673"/>
      <c r="H255" s="1009"/>
      <c r="I255" s="1009"/>
      <c r="J255" s="1009"/>
      <c r="K255" s="1010"/>
      <c r="L255" s="1011"/>
      <c r="M255" s="1012"/>
      <c r="N255" s="1012"/>
      <c r="O255" s="1012"/>
      <c r="P255" s="1012"/>
      <c r="Q255" s="1012"/>
      <c r="R255" s="1012"/>
      <c r="S255" s="1012"/>
      <c r="T255" s="1012"/>
      <c r="U255" s="1012"/>
      <c r="V255" s="1012"/>
      <c r="W255" s="1012"/>
      <c r="X255" s="1013"/>
      <c r="Y255" s="387"/>
      <c r="Z255" s="388"/>
      <c r="AA255" s="388"/>
      <c r="AB255" s="805"/>
      <c r="AC255" s="673"/>
      <c r="AD255" s="1009"/>
      <c r="AE255" s="1009"/>
      <c r="AF255" s="1009"/>
      <c r="AG255" s="1010"/>
      <c r="AH255" s="1011"/>
      <c r="AI255" s="1012"/>
      <c r="AJ255" s="1012"/>
      <c r="AK255" s="1012"/>
      <c r="AL255" s="1012"/>
      <c r="AM255" s="1012"/>
      <c r="AN255" s="1012"/>
      <c r="AO255" s="1012"/>
      <c r="AP255" s="1012"/>
      <c r="AQ255" s="1012"/>
      <c r="AR255" s="1012"/>
      <c r="AS255" s="1012"/>
      <c r="AT255" s="1013"/>
      <c r="AU255" s="387"/>
      <c r="AV255" s="388"/>
      <c r="AW255" s="388"/>
      <c r="AX255" s="389"/>
      <c r="AY255" s="34">
        <f t="shared" ref="AY255:AY265" si="19">$AY$253</f>
        <v>0</v>
      </c>
    </row>
    <row r="256" spans="1:51" ht="24.75" hidden="1" customHeight="1" x14ac:dyDescent="0.15">
      <c r="A256" s="1017"/>
      <c r="B256" s="1018"/>
      <c r="C256" s="1018"/>
      <c r="D256" s="1018"/>
      <c r="E256" s="1018"/>
      <c r="F256" s="101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hidden="1" customHeight="1" x14ac:dyDescent="0.15">
      <c r="A257" s="1017"/>
      <c r="B257" s="1018"/>
      <c r="C257" s="1018"/>
      <c r="D257" s="1018"/>
      <c r="E257" s="1018"/>
      <c r="F257" s="101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hidden="1" customHeight="1" x14ac:dyDescent="0.15">
      <c r="A258" s="1017"/>
      <c r="B258" s="1018"/>
      <c r="C258" s="1018"/>
      <c r="D258" s="1018"/>
      <c r="E258" s="1018"/>
      <c r="F258" s="101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hidden="1" customHeight="1" x14ac:dyDescent="0.15">
      <c r="A259" s="1017"/>
      <c r="B259" s="1018"/>
      <c r="C259" s="1018"/>
      <c r="D259" s="1018"/>
      <c r="E259" s="1018"/>
      <c r="F259" s="101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hidden="1" customHeight="1" x14ac:dyDescent="0.15">
      <c r="A260" s="1017"/>
      <c r="B260" s="1018"/>
      <c r="C260" s="1018"/>
      <c r="D260" s="1018"/>
      <c r="E260" s="1018"/>
      <c r="F260" s="101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hidden="1" customHeight="1" x14ac:dyDescent="0.15">
      <c r="A261" s="1017"/>
      <c r="B261" s="1018"/>
      <c r="C261" s="1018"/>
      <c r="D261" s="1018"/>
      <c r="E261" s="1018"/>
      <c r="F261" s="101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hidden="1" customHeight="1" x14ac:dyDescent="0.15">
      <c r="A262" s="1017"/>
      <c r="B262" s="1018"/>
      <c r="C262" s="1018"/>
      <c r="D262" s="1018"/>
      <c r="E262" s="1018"/>
      <c r="F262" s="101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hidden="1" customHeight="1" x14ac:dyDescent="0.15">
      <c r="A263" s="1017"/>
      <c r="B263" s="1018"/>
      <c r="C263" s="1018"/>
      <c r="D263" s="1018"/>
      <c r="E263" s="1018"/>
      <c r="F263" s="101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hidden="1" customHeight="1" x14ac:dyDescent="0.15">
      <c r="A264" s="1017"/>
      <c r="B264" s="1018"/>
      <c r="C264" s="1018"/>
      <c r="D264" s="1018"/>
      <c r="E264" s="1018"/>
      <c r="F264" s="101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hidden="1" customHeight="1" thickBot="1" x14ac:dyDescent="0.2">
      <c r="A265" s="1020"/>
      <c r="B265" s="1021"/>
      <c r="C265" s="1021"/>
      <c r="D265" s="1021"/>
      <c r="E265" s="1021"/>
      <c r="F265" s="1022"/>
      <c r="G265" s="1000" t="s">
        <v>20</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20</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81" priority="289">
      <formula>IF(RIGHT(TEXT(Y14,"0.#"),1)=".",FALSE,TRUE)</formula>
    </cfRule>
    <cfRule type="expression" dxfId="580" priority="290">
      <formula>IF(RIGHT(TEXT(Y14,"0.#"),1)=".",TRUE,FALSE)</formula>
    </cfRule>
  </conditionalFormatting>
  <conditionalFormatting sqref="Y7:Y13">
    <cfRule type="expression" dxfId="579" priority="287">
      <formula>IF(RIGHT(TEXT(Y7,"0.#"),1)=".",FALSE,TRUE)</formula>
    </cfRule>
    <cfRule type="expression" dxfId="578" priority="288">
      <formula>IF(RIGHT(TEXT(Y7,"0.#"),1)=".",TRUE,FALSE)</formula>
    </cfRule>
  </conditionalFormatting>
  <conditionalFormatting sqref="AU5">
    <cfRule type="expression" dxfId="577" priority="285">
      <formula>IF(RIGHT(TEXT(AU5,"0.#"),1)=".",FALSE,TRUE)</formula>
    </cfRule>
    <cfRule type="expression" dxfId="576" priority="286">
      <formula>IF(RIGHT(TEXT(AU5,"0.#"),1)=".",TRUE,FALSE)</formula>
    </cfRule>
  </conditionalFormatting>
  <conditionalFormatting sqref="AU14">
    <cfRule type="expression" dxfId="575" priority="283">
      <formula>IF(RIGHT(TEXT(AU14,"0.#"),1)=".",FALSE,TRUE)</formula>
    </cfRule>
    <cfRule type="expression" dxfId="574" priority="284">
      <formula>IF(RIGHT(TEXT(AU14,"0.#"),1)=".",TRUE,FALSE)</formula>
    </cfRule>
  </conditionalFormatting>
  <conditionalFormatting sqref="AU6:AU13">
    <cfRule type="expression" dxfId="573" priority="281">
      <formula>IF(RIGHT(TEXT(AU6,"0.#"),1)=".",FALSE,TRUE)</formula>
    </cfRule>
    <cfRule type="expression" dxfId="572" priority="282">
      <formula>IF(RIGHT(TEXT(AU6,"0.#"),1)=".",TRUE,FALSE)</formula>
    </cfRule>
  </conditionalFormatting>
  <conditionalFormatting sqref="Y18">
    <cfRule type="expression" dxfId="571" priority="279">
      <formula>IF(RIGHT(TEXT(Y18,"0.#"),1)=".",FALSE,TRUE)</formula>
    </cfRule>
    <cfRule type="expression" dxfId="570" priority="280">
      <formula>IF(RIGHT(TEXT(Y18,"0.#"),1)=".",TRUE,FALSE)</formula>
    </cfRule>
  </conditionalFormatting>
  <conditionalFormatting sqref="Y27">
    <cfRule type="expression" dxfId="569" priority="277">
      <formula>IF(RIGHT(TEXT(Y27,"0.#"),1)=".",FALSE,TRUE)</formula>
    </cfRule>
    <cfRule type="expression" dxfId="568" priority="278">
      <formula>IF(RIGHT(TEXT(Y27,"0.#"),1)=".",TRUE,FALSE)</formula>
    </cfRule>
  </conditionalFormatting>
  <conditionalFormatting sqref="Y19:Y26">
    <cfRule type="expression" dxfId="567" priority="275">
      <formula>IF(RIGHT(TEXT(Y19,"0.#"),1)=".",FALSE,TRUE)</formula>
    </cfRule>
    <cfRule type="expression" dxfId="566" priority="276">
      <formula>IF(RIGHT(TEXT(Y19,"0.#"),1)=".",TRUE,FALSE)</formula>
    </cfRule>
  </conditionalFormatting>
  <conditionalFormatting sqref="AU18">
    <cfRule type="expression" dxfId="565" priority="273">
      <formula>IF(RIGHT(TEXT(AU18,"0.#"),1)=".",FALSE,TRUE)</formula>
    </cfRule>
    <cfRule type="expression" dxfId="564" priority="274">
      <formula>IF(RIGHT(TEXT(AU18,"0.#"),1)=".",TRUE,FALSE)</formula>
    </cfRule>
  </conditionalFormatting>
  <conditionalFormatting sqref="AU27">
    <cfRule type="expression" dxfId="563" priority="271">
      <formula>IF(RIGHT(TEXT(AU27,"0.#"),1)=".",FALSE,TRUE)</formula>
    </cfRule>
    <cfRule type="expression" dxfId="562" priority="272">
      <formula>IF(RIGHT(TEXT(AU27,"0.#"),1)=".",TRUE,FALSE)</formula>
    </cfRule>
  </conditionalFormatting>
  <conditionalFormatting sqref="AU19:AU26">
    <cfRule type="expression" dxfId="561" priority="269">
      <formula>IF(RIGHT(TEXT(AU19,"0.#"),1)=".",FALSE,TRUE)</formula>
    </cfRule>
    <cfRule type="expression" dxfId="560" priority="270">
      <formula>IF(RIGHT(TEXT(AU19,"0.#"),1)=".",TRUE,FALSE)</formula>
    </cfRule>
  </conditionalFormatting>
  <conditionalFormatting sqref="Y40">
    <cfRule type="expression" dxfId="559" priority="265">
      <formula>IF(RIGHT(TEXT(Y40,"0.#"),1)=".",FALSE,TRUE)</formula>
    </cfRule>
    <cfRule type="expression" dxfId="558" priority="266">
      <formula>IF(RIGHT(TEXT(Y40,"0.#"),1)=".",TRUE,FALSE)</formula>
    </cfRule>
  </conditionalFormatting>
  <conditionalFormatting sqref="Y33:Y39">
    <cfRule type="expression" dxfId="557" priority="263">
      <formula>IF(RIGHT(TEXT(Y33,"0.#"),1)=".",FALSE,TRUE)</formula>
    </cfRule>
    <cfRule type="expression" dxfId="556" priority="264">
      <formula>IF(RIGHT(TEXT(Y33,"0.#"),1)=".",TRUE,FALSE)</formula>
    </cfRule>
  </conditionalFormatting>
  <conditionalFormatting sqref="AU31">
    <cfRule type="expression" dxfId="555" priority="261">
      <formula>IF(RIGHT(TEXT(AU31,"0.#"),1)=".",FALSE,TRUE)</formula>
    </cfRule>
    <cfRule type="expression" dxfId="554" priority="262">
      <formula>IF(RIGHT(TEXT(AU31,"0.#"),1)=".",TRUE,FALSE)</formula>
    </cfRule>
  </conditionalFormatting>
  <conditionalFormatting sqref="AU40">
    <cfRule type="expression" dxfId="553" priority="259">
      <formula>IF(RIGHT(TEXT(AU40,"0.#"),1)=".",FALSE,TRUE)</formula>
    </cfRule>
    <cfRule type="expression" dxfId="552" priority="260">
      <formula>IF(RIGHT(TEXT(AU40,"0.#"),1)=".",TRUE,FALSE)</formula>
    </cfRule>
  </conditionalFormatting>
  <conditionalFormatting sqref="AU32:AU39">
    <cfRule type="expression" dxfId="551" priority="257">
      <formula>IF(RIGHT(TEXT(AU32,"0.#"),1)=".",FALSE,TRUE)</formula>
    </cfRule>
    <cfRule type="expression" dxfId="550" priority="258">
      <formula>IF(RIGHT(TEXT(AU32,"0.#"),1)=".",TRUE,FALSE)</formula>
    </cfRule>
  </conditionalFormatting>
  <conditionalFormatting sqref="Y44">
    <cfRule type="expression" dxfId="549" priority="255">
      <formula>IF(RIGHT(TEXT(Y44,"0.#"),1)=".",FALSE,TRUE)</formula>
    </cfRule>
    <cfRule type="expression" dxfId="548" priority="256">
      <formula>IF(RIGHT(TEXT(Y44,"0.#"),1)=".",TRUE,FALSE)</formula>
    </cfRule>
  </conditionalFormatting>
  <conditionalFormatting sqref="Y53">
    <cfRule type="expression" dxfId="547" priority="253">
      <formula>IF(RIGHT(TEXT(Y53,"0.#"),1)=".",FALSE,TRUE)</formula>
    </cfRule>
    <cfRule type="expression" dxfId="546" priority="254">
      <formula>IF(RIGHT(TEXT(Y53,"0.#"),1)=".",TRUE,FALSE)</formula>
    </cfRule>
  </conditionalFormatting>
  <conditionalFormatting sqref="Y45:Y52 Y43">
    <cfRule type="expression" dxfId="545" priority="251">
      <formula>IF(RIGHT(TEXT(Y43,"0.#"),1)=".",FALSE,TRUE)</formula>
    </cfRule>
    <cfRule type="expression" dxfId="544" priority="252">
      <formula>IF(RIGHT(TEXT(Y43,"0.#"),1)=".",TRUE,FALSE)</formula>
    </cfRule>
  </conditionalFormatting>
  <conditionalFormatting sqref="AU44">
    <cfRule type="expression" dxfId="543" priority="249">
      <formula>IF(RIGHT(TEXT(AU44,"0.#"),1)=".",FALSE,TRUE)</formula>
    </cfRule>
    <cfRule type="expression" dxfId="542" priority="250">
      <formula>IF(RIGHT(TEXT(AU44,"0.#"),1)=".",TRUE,FALSE)</formula>
    </cfRule>
  </conditionalFormatting>
  <conditionalFormatting sqref="AU53">
    <cfRule type="expression" dxfId="541" priority="247">
      <formula>IF(RIGHT(TEXT(AU53,"0.#"),1)=".",FALSE,TRUE)</formula>
    </cfRule>
    <cfRule type="expression" dxfId="540" priority="248">
      <formula>IF(RIGHT(TEXT(AU53,"0.#"),1)=".",TRUE,FALSE)</formula>
    </cfRule>
  </conditionalFormatting>
  <conditionalFormatting sqref="AU45:AU52 AU43">
    <cfRule type="expression" dxfId="539" priority="245">
      <formula>IF(RIGHT(TEXT(AU43,"0.#"),1)=".",FALSE,TRUE)</formula>
    </cfRule>
    <cfRule type="expression" dxfId="538" priority="246">
      <formula>IF(RIGHT(TEXT(AU43,"0.#"),1)=".",TRUE,FALSE)</formula>
    </cfRule>
  </conditionalFormatting>
  <conditionalFormatting sqref="Y58">
    <cfRule type="expression" dxfId="537" priority="243">
      <formula>IF(RIGHT(TEXT(Y58,"0.#"),1)=".",FALSE,TRUE)</formula>
    </cfRule>
    <cfRule type="expression" dxfId="536" priority="244">
      <formula>IF(RIGHT(TEXT(Y58,"0.#"),1)=".",TRUE,FALSE)</formula>
    </cfRule>
  </conditionalFormatting>
  <conditionalFormatting sqref="Y67">
    <cfRule type="expression" dxfId="535" priority="241">
      <formula>IF(RIGHT(TEXT(Y67,"0.#"),1)=".",FALSE,TRUE)</formula>
    </cfRule>
    <cfRule type="expression" dxfId="534" priority="242">
      <formula>IF(RIGHT(TEXT(Y67,"0.#"),1)=".",TRUE,FALSE)</formula>
    </cfRule>
  </conditionalFormatting>
  <conditionalFormatting sqref="Y59:Y66 Y57">
    <cfRule type="expression" dxfId="533" priority="239">
      <formula>IF(RIGHT(TEXT(Y57,"0.#"),1)=".",FALSE,TRUE)</formula>
    </cfRule>
    <cfRule type="expression" dxfId="532" priority="240">
      <formula>IF(RIGHT(TEXT(Y57,"0.#"),1)=".",TRUE,FALSE)</formula>
    </cfRule>
  </conditionalFormatting>
  <conditionalFormatting sqref="AU58">
    <cfRule type="expression" dxfId="531" priority="237">
      <formula>IF(RIGHT(TEXT(AU58,"0.#"),1)=".",FALSE,TRUE)</formula>
    </cfRule>
    <cfRule type="expression" dxfId="530" priority="238">
      <formula>IF(RIGHT(TEXT(AU58,"0.#"),1)=".",TRUE,FALSE)</formula>
    </cfRule>
  </conditionalFormatting>
  <conditionalFormatting sqref="AU67">
    <cfRule type="expression" dxfId="529" priority="235">
      <formula>IF(RIGHT(TEXT(AU67,"0.#"),1)=".",FALSE,TRUE)</formula>
    </cfRule>
    <cfRule type="expression" dxfId="528" priority="236">
      <formula>IF(RIGHT(TEXT(AU67,"0.#"),1)=".",TRUE,FALSE)</formula>
    </cfRule>
  </conditionalFormatting>
  <conditionalFormatting sqref="AU59:AU66 AU57">
    <cfRule type="expression" dxfId="527" priority="233">
      <formula>IF(RIGHT(TEXT(AU57,"0.#"),1)=".",FALSE,TRUE)</formula>
    </cfRule>
    <cfRule type="expression" dxfId="526" priority="234">
      <formula>IF(RIGHT(TEXT(AU57,"0.#"),1)=".",TRUE,FALSE)</formula>
    </cfRule>
  </conditionalFormatting>
  <conditionalFormatting sqref="Y71">
    <cfRule type="expression" dxfId="525" priority="231">
      <formula>IF(RIGHT(TEXT(Y71,"0.#"),1)=".",FALSE,TRUE)</formula>
    </cfRule>
    <cfRule type="expression" dxfId="524" priority="232">
      <formula>IF(RIGHT(TEXT(Y71,"0.#"),1)=".",TRUE,FALSE)</formula>
    </cfRule>
  </conditionalFormatting>
  <conditionalFormatting sqref="Y80">
    <cfRule type="expression" dxfId="523" priority="229">
      <formula>IF(RIGHT(TEXT(Y80,"0.#"),1)=".",FALSE,TRUE)</formula>
    </cfRule>
    <cfRule type="expression" dxfId="522" priority="230">
      <formula>IF(RIGHT(TEXT(Y80,"0.#"),1)=".",TRUE,FALSE)</formula>
    </cfRule>
  </conditionalFormatting>
  <conditionalFormatting sqref="Y72:Y79 Y70">
    <cfRule type="expression" dxfId="521" priority="227">
      <formula>IF(RIGHT(TEXT(Y70,"0.#"),1)=".",FALSE,TRUE)</formula>
    </cfRule>
    <cfRule type="expression" dxfId="520" priority="228">
      <formula>IF(RIGHT(TEXT(Y70,"0.#"),1)=".",TRUE,FALSE)</formula>
    </cfRule>
  </conditionalFormatting>
  <conditionalFormatting sqref="AU71">
    <cfRule type="expression" dxfId="519" priority="225">
      <formula>IF(RIGHT(TEXT(AU71,"0.#"),1)=".",FALSE,TRUE)</formula>
    </cfRule>
    <cfRule type="expression" dxfId="518" priority="226">
      <formula>IF(RIGHT(TEXT(AU71,"0.#"),1)=".",TRUE,FALSE)</formula>
    </cfRule>
  </conditionalFormatting>
  <conditionalFormatting sqref="AU80">
    <cfRule type="expression" dxfId="517" priority="223">
      <formula>IF(RIGHT(TEXT(AU80,"0.#"),1)=".",FALSE,TRUE)</formula>
    </cfRule>
    <cfRule type="expression" dxfId="516" priority="224">
      <formula>IF(RIGHT(TEXT(AU80,"0.#"),1)=".",TRUE,FALSE)</formula>
    </cfRule>
  </conditionalFormatting>
  <conditionalFormatting sqref="AU72:AU79 AU70">
    <cfRule type="expression" dxfId="515" priority="221">
      <formula>IF(RIGHT(TEXT(AU70,"0.#"),1)=".",FALSE,TRUE)</formula>
    </cfRule>
    <cfRule type="expression" dxfId="514" priority="222">
      <formula>IF(RIGHT(TEXT(AU70,"0.#"),1)=".",TRUE,FALSE)</formula>
    </cfRule>
  </conditionalFormatting>
  <conditionalFormatting sqref="Y84">
    <cfRule type="expression" dxfId="513" priority="219">
      <formula>IF(RIGHT(TEXT(Y84,"0.#"),1)=".",FALSE,TRUE)</formula>
    </cfRule>
    <cfRule type="expression" dxfId="512" priority="220">
      <formula>IF(RIGHT(TEXT(Y84,"0.#"),1)=".",TRUE,FALSE)</formula>
    </cfRule>
  </conditionalFormatting>
  <conditionalFormatting sqref="Y93">
    <cfRule type="expression" dxfId="511" priority="217">
      <formula>IF(RIGHT(TEXT(Y93,"0.#"),1)=".",FALSE,TRUE)</formula>
    </cfRule>
    <cfRule type="expression" dxfId="510" priority="218">
      <formula>IF(RIGHT(TEXT(Y93,"0.#"),1)=".",TRUE,FALSE)</formula>
    </cfRule>
  </conditionalFormatting>
  <conditionalFormatting sqref="Y85:Y92 Y83">
    <cfRule type="expression" dxfId="509" priority="215">
      <formula>IF(RIGHT(TEXT(Y83,"0.#"),1)=".",FALSE,TRUE)</formula>
    </cfRule>
    <cfRule type="expression" dxfId="508" priority="216">
      <formula>IF(RIGHT(TEXT(Y83,"0.#"),1)=".",TRUE,FALSE)</formula>
    </cfRule>
  </conditionalFormatting>
  <conditionalFormatting sqref="AU84">
    <cfRule type="expression" dxfId="507" priority="213">
      <formula>IF(RIGHT(TEXT(AU84,"0.#"),1)=".",FALSE,TRUE)</formula>
    </cfRule>
    <cfRule type="expression" dxfId="506" priority="214">
      <formula>IF(RIGHT(TEXT(AU84,"0.#"),1)=".",TRUE,FALSE)</formula>
    </cfRule>
  </conditionalFormatting>
  <conditionalFormatting sqref="AU93">
    <cfRule type="expression" dxfId="505" priority="211">
      <formula>IF(RIGHT(TEXT(AU93,"0.#"),1)=".",FALSE,TRUE)</formula>
    </cfRule>
    <cfRule type="expression" dxfId="504" priority="212">
      <formula>IF(RIGHT(TEXT(AU93,"0.#"),1)=".",TRUE,FALSE)</formula>
    </cfRule>
  </conditionalFormatting>
  <conditionalFormatting sqref="AU85:AU92 AU83">
    <cfRule type="expression" dxfId="503" priority="209">
      <formula>IF(RIGHT(TEXT(AU83,"0.#"),1)=".",FALSE,TRUE)</formula>
    </cfRule>
    <cfRule type="expression" dxfId="502" priority="210">
      <formula>IF(RIGHT(TEXT(AU83,"0.#"),1)=".",TRUE,FALSE)</formula>
    </cfRule>
  </conditionalFormatting>
  <conditionalFormatting sqref="Y97">
    <cfRule type="expression" dxfId="501" priority="207">
      <formula>IF(RIGHT(TEXT(Y97,"0.#"),1)=".",FALSE,TRUE)</formula>
    </cfRule>
    <cfRule type="expression" dxfId="500" priority="208">
      <formula>IF(RIGHT(TEXT(Y97,"0.#"),1)=".",TRUE,FALSE)</formula>
    </cfRule>
  </conditionalFormatting>
  <conditionalFormatting sqref="Y106">
    <cfRule type="expression" dxfId="499" priority="205">
      <formula>IF(RIGHT(TEXT(Y106,"0.#"),1)=".",FALSE,TRUE)</formula>
    </cfRule>
    <cfRule type="expression" dxfId="498" priority="206">
      <formula>IF(RIGHT(TEXT(Y106,"0.#"),1)=".",TRUE,FALSE)</formula>
    </cfRule>
  </conditionalFormatting>
  <conditionalFormatting sqref="Y98:Y105 Y96">
    <cfRule type="expression" dxfId="497" priority="203">
      <formula>IF(RIGHT(TEXT(Y96,"0.#"),1)=".",FALSE,TRUE)</formula>
    </cfRule>
    <cfRule type="expression" dxfId="496" priority="204">
      <formula>IF(RIGHT(TEXT(Y96,"0.#"),1)=".",TRUE,FALSE)</formula>
    </cfRule>
  </conditionalFormatting>
  <conditionalFormatting sqref="AU97">
    <cfRule type="expression" dxfId="495" priority="201">
      <formula>IF(RIGHT(TEXT(AU97,"0.#"),1)=".",FALSE,TRUE)</formula>
    </cfRule>
    <cfRule type="expression" dxfId="494" priority="202">
      <formula>IF(RIGHT(TEXT(AU97,"0.#"),1)=".",TRUE,FALSE)</formula>
    </cfRule>
  </conditionalFormatting>
  <conditionalFormatting sqref="AU106">
    <cfRule type="expression" dxfId="493" priority="199">
      <formula>IF(RIGHT(TEXT(AU106,"0.#"),1)=".",FALSE,TRUE)</formula>
    </cfRule>
    <cfRule type="expression" dxfId="492" priority="200">
      <formula>IF(RIGHT(TEXT(AU106,"0.#"),1)=".",TRUE,FALSE)</formula>
    </cfRule>
  </conditionalFormatting>
  <conditionalFormatting sqref="AU98:AU105 AU96">
    <cfRule type="expression" dxfId="491" priority="197">
      <formula>IF(RIGHT(TEXT(AU96,"0.#"),1)=".",FALSE,TRUE)</formula>
    </cfRule>
    <cfRule type="expression" dxfId="490" priority="198">
      <formula>IF(RIGHT(TEXT(AU96,"0.#"),1)=".",TRUE,FALSE)</formula>
    </cfRule>
  </conditionalFormatting>
  <conditionalFormatting sqref="Y111">
    <cfRule type="expression" dxfId="489" priority="195">
      <formula>IF(RIGHT(TEXT(Y111,"0.#"),1)=".",FALSE,TRUE)</formula>
    </cfRule>
    <cfRule type="expression" dxfId="488" priority="196">
      <formula>IF(RIGHT(TEXT(Y111,"0.#"),1)=".",TRUE,FALSE)</formula>
    </cfRule>
  </conditionalFormatting>
  <conditionalFormatting sqref="Y120">
    <cfRule type="expression" dxfId="487" priority="193">
      <formula>IF(RIGHT(TEXT(Y120,"0.#"),1)=".",FALSE,TRUE)</formula>
    </cfRule>
    <cfRule type="expression" dxfId="486" priority="194">
      <formula>IF(RIGHT(TEXT(Y120,"0.#"),1)=".",TRUE,FALSE)</formula>
    </cfRule>
  </conditionalFormatting>
  <conditionalFormatting sqref="Y112:Y119 Y110">
    <cfRule type="expression" dxfId="485" priority="191">
      <formula>IF(RIGHT(TEXT(Y110,"0.#"),1)=".",FALSE,TRUE)</formula>
    </cfRule>
    <cfRule type="expression" dxfId="484" priority="192">
      <formula>IF(RIGHT(TEXT(Y110,"0.#"),1)=".",TRUE,FALSE)</formula>
    </cfRule>
  </conditionalFormatting>
  <conditionalFormatting sqref="AU111">
    <cfRule type="expression" dxfId="483" priority="189">
      <formula>IF(RIGHT(TEXT(AU111,"0.#"),1)=".",FALSE,TRUE)</formula>
    </cfRule>
    <cfRule type="expression" dxfId="482" priority="190">
      <formula>IF(RIGHT(TEXT(AU111,"0.#"),1)=".",TRUE,FALSE)</formula>
    </cfRule>
  </conditionalFormatting>
  <conditionalFormatting sqref="AU120">
    <cfRule type="expression" dxfId="481" priority="187">
      <formula>IF(RIGHT(TEXT(AU120,"0.#"),1)=".",FALSE,TRUE)</formula>
    </cfRule>
    <cfRule type="expression" dxfId="480" priority="188">
      <formula>IF(RIGHT(TEXT(AU120,"0.#"),1)=".",TRUE,FALSE)</formula>
    </cfRule>
  </conditionalFormatting>
  <conditionalFormatting sqref="AU112:AU119 AU110">
    <cfRule type="expression" dxfId="479" priority="185">
      <formula>IF(RIGHT(TEXT(AU110,"0.#"),1)=".",FALSE,TRUE)</formula>
    </cfRule>
    <cfRule type="expression" dxfId="478" priority="186">
      <formula>IF(RIGHT(TEXT(AU110,"0.#"),1)=".",TRUE,FALSE)</formula>
    </cfRule>
  </conditionalFormatting>
  <conditionalFormatting sqref="Y124">
    <cfRule type="expression" dxfId="477" priority="171">
      <formula>IF(RIGHT(TEXT(Y124,"0.#"),1)=".",FALSE,TRUE)</formula>
    </cfRule>
    <cfRule type="expression" dxfId="476" priority="172">
      <formula>IF(RIGHT(TEXT(Y124,"0.#"),1)=".",TRUE,FALSE)</formula>
    </cfRule>
  </conditionalFormatting>
  <conditionalFormatting sqref="Y133">
    <cfRule type="expression" dxfId="475" priority="169">
      <formula>IF(RIGHT(TEXT(Y133,"0.#"),1)=".",FALSE,TRUE)</formula>
    </cfRule>
    <cfRule type="expression" dxfId="474" priority="170">
      <formula>IF(RIGHT(TEXT(Y133,"0.#"),1)=".",TRUE,FALSE)</formula>
    </cfRule>
  </conditionalFormatting>
  <conditionalFormatting sqref="Y125:Y132 Y123">
    <cfRule type="expression" dxfId="473" priority="167">
      <formula>IF(RIGHT(TEXT(Y123,"0.#"),1)=".",FALSE,TRUE)</formula>
    </cfRule>
    <cfRule type="expression" dxfId="472" priority="168">
      <formula>IF(RIGHT(TEXT(Y123,"0.#"),1)=".",TRUE,FALSE)</formula>
    </cfRule>
  </conditionalFormatting>
  <conditionalFormatting sqref="AU124">
    <cfRule type="expression" dxfId="471" priority="165">
      <formula>IF(RIGHT(TEXT(AU124,"0.#"),1)=".",FALSE,TRUE)</formula>
    </cfRule>
    <cfRule type="expression" dxfId="470" priority="166">
      <formula>IF(RIGHT(TEXT(AU124,"0.#"),1)=".",TRUE,FALSE)</formula>
    </cfRule>
  </conditionalFormatting>
  <conditionalFormatting sqref="AU133">
    <cfRule type="expression" dxfId="469" priority="163">
      <formula>IF(RIGHT(TEXT(AU133,"0.#"),1)=".",FALSE,TRUE)</formula>
    </cfRule>
    <cfRule type="expression" dxfId="468" priority="164">
      <formula>IF(RIGHT(TEXT(AU133,"0.#"),1)=".",TRUE,FALSE)</formula>
    </cfRule>
  </conditionalFormatting>
  <conditionalFormatting sqref="AU125:AU132 AU123">
    <cfRule type="expression" dxfId="467" priority="161">
      <formula>IF(RIGHT(TEXT(AU123,"0.#"),1)=".",FALSE,TRUE)</formula>
    </cfRule>
    <cfRule type="expression" dxfId="466" priority="162">
      <formula>IF(RIGHT(TEXT(AU123,"0.#"),1)=".",TRUE,FALSE)</formula>
    </cfRule>
  </conditionalFormatting>
  <conditionalFormatting sqref="Y137">
    <cfRule type="expression" dxfId="465" priority="151">
      <formula>IF(RIGHT(TEXT(Y137,"0.#"),1)=".",FALSE,TRUE)</formula>
    </cfRule>
    <cfRule type="expression" dxfId="464" priority="152">
      <formula>IF(RIGHT(TEXT(Y137,"0.#"),1)=".",TRUE,FALSE)</formula>
    </cfRule>
  </conditionalFormatting>
  <conditionalFormatting sqref="Y146">
    <cfRule type="expression" dxfId="463" priority="149">
      <formula>IF(RIGHT(TEXT(Y146,"0.#"),1)=".",FALSE,TRUE)</formula>
    </cfRule>
    <cfRule type="expression" dxfId="462" priority="150">
      <formula>IF(RIGHT(TEXT(Y146,"0.#"),1)=".",TRUE,FALSE)</formula>
    </cfRule>
  </conditionalFormatting>
  <conditionalFormatting sqref="Y138:Y145 Y136">
    <cfRule type="expression" dxfId="461" priority="147">
      <formula>IF(RIGHT(TEXT(Y136,"0.#"),1)=".",FALSE,TRUE)</formula>
    </cfRule>
    <cfRule type="expression" dxfId="460" priority="148">
      <formula>IF(RIGHT(TEXT(Y136,"0.#"),1)=".",TRUE,FALSE)</formula>
    </cfRule>
  </conditionalFormatting>
  <conditionalFormatting sqref="AU137">
    <cfRule type="expression" dxfId="459" priority="145">
      <formula>IF(RIGHT(TEXT(AU137,"0.#"),1)=".",FALSE,TRUE)</formula>
    </cfRule>
    <cfRule type="expression" dxfId="458" priority="146">
      <formula>IF(RIGHT(TEXT(AU137,"0.#"),1)=".",TRUE,FALSE)</formula>
    </cfRule>
  </conditionalFormatting>
  <conditionalFormatting sqref="AU146">
    <cfRule type="expression" dxfId="457" priority="143">
      <formula>IF(RIGHT(TEXT(AU146,"0.#"),1)=".",FALSE,TRUE)</formula>
    </cfRule>
    <cfRule type="expression" dxfId="456" priority="144">
      <formula>IF(RIGHT(TEXT(AU146,"0.#"),1)=".",TRUE,FALSE)</formula>
    </cfRule>
  </conditionalFormatting>
  <conditionalFormatting sqref="AU138:AU145 AU136">
    <cfRule type="expression" dxfId="455" priority="141">
      <formula>IF(RIGHT(TEXT(AU136,"0.#"),1)=".",FALSE,TRUE)</formula>
    </cfRule>
    <cfRule type="expression" dxfId="454" priority="142">
      <formula>IF(RIGHT(TEXT(AU136,"0.#"),1)=".",TRUE,FALSE)</formula>
    </cfRule>
  </conditionalFormatting>
  <conditionalFormatting sqref="Y150">
    <cfRule type="expression" dxfId="453" priority="139">
      <formula>IF(RIGHT(TEXT(Y150,"0.#"),1)=".",FALSE,TRUE)</formula>
    </cfRule>
    <cfRule type="expression" dxfId="452" priority="140">
      <formula>IF(RIGHT(TEXT(Y150,"0.#"),1)=".",TRUE,FALSE)</formula>
    </cfRule>
  </conditionalFormatting>
  <conditionalFormatting sqref="Y159">
    <cfRule type="expression" dxfId="451" priority="137">
      <formula>IF(RIGHT(TEXT(Y159,"0.#"),1)=".",FALSE,TRUE)</formula>
    </cfRule>
    <cfRule type="expression" dxfId="450" priority="138">
      <formula>IF(RIGHT(TEXT(Y159,"0.#"),1)=".",TRUE,FALSE)</formula>
    </cfRule>
  </conditionalFormatting>
  <conditionalFormatting sqref="Y151:Y158 Y149">
    <cfRule type="expression" dxfId="449" priority="135">
      <formula>IF(RIGHT(TEXT(Y149,"0.#"),1)=".",FALSE,TRUE)</formula>
    </cfRule>
    <cfRule type="expression" dxfId="448" priority="136">
      <formula>IF(RIGHT(TEXT(Y149,"0.#"),1)=".",TRUE,FALSE)</formula>
    </cfRule>
  </conditionalFormatting>
  <conditionalFormatting sqref="AU150">
    <cfRule type="expression" dxfId="447" priority="133">
      <formula>IF(RIGHT(TEXT(AU150,"0.#"),1)=".",FALSE,TRUE)</formula>
    </cfRule>
    <cfRule type="expression" dxfId="446" priority="134">
      <formula>IF(RIGHT(TEXT(AU150,"0.#"),1)=".",TRUE,FALSE)</formula>
    </cfRule>
  </conditionalFormatting>
  <conditionalFormatting sqref="AU159">
    <cfRule type="expression" dxfId="445" priority="131">
      <formula>IF(RIGHT(TEXT(AU159,"0.#"),1)=".",FALSE,TRUE)</formula>
    </cfRule>
    <cfRule type="expression" dxfId="444" priority="132">
      <formula>IF(RIGHT(TEXT(AU159,"0.#"),1)=".",TRUE,FALSE)</formula>
    </cfRule>
  </conditionalFormatting>
  <conditionalFormatting sqref="AU151:AU158 AU149">
    <cfRule type="expression" dxfId="443" priority="129">
      <formula>IF(RIGHT(TEXT(AU149,"0.#"),1)=".",FALSE,TRUE)</formula>
    </cfRule>
    <cfRule type="expression" dxfId="442" priority="130">
      <formula>IF(RIGHT(TEXT(AU149,"0.#"),1)=".",TRUE,FALSE)</formula>
    </cfRule>
  </conditionalFormatting>
  <conditionalFormatting sqref="Y164">
    <cfRule type="expression" dxfId="441" priority="127">
      <formula>IF(RIGHT(TEXT(Y164,"0.#"),1)=".",FALSE,TRUE)</formula>
    </cfRule>
    <cfRule type="expression" dxfId="440" priority="128">
      <formula>IF(RIGHT(TEXT(Y164,"0.#"),1)=".",TRUE,FALSE)</formula>
    </cfRule>
  </conditionalFormatting>
  <conditionalFormatting sqref="Y173">
    <cfRule type="expression" dxfId="439" priority="125">
      <formula>IF(RIGHT(TEXT(Y173,"0.#"),1)=".",FALSE,TRUE)</formula>
    </cfRule>
    <cfRule type="expression" dxfId="438" priority="126">
      <formula>IF(RIGHT(TEXT(Y173,"0.#"),1)=".",TRUE,FALSE)</formula>
    </cfRule>
  </conditionalFormatting>
  <conditionalFormatting sqref="Y165:Y172 Y163">
    <cfRule type="expression" dxfId="437" priority="123">
      <formula>IF(RIGHT(TEXT(Y163,"0.#"),1)=".",FALSE,TRUE)</formula>
    </cfRule>
    <cfRule type="expression" dxfId="436" priority="124">
      <formula>IF(RIGHT(TEXT(Y163,"0.#"),1)=".",TRUE,FALSE)</formula>
    </cfRule>
  </conditionalFormatting>
  <conditionalFormatting sqref="AU164">
    <cfRule type="expression" dxfId="435" priority="121">
      <formula>IF(RIGHT(TEXT(AU164,"0.#"),1)=".",FALSE,TRUE)</formula>
    </cfRule>
    <cfRule type="expression" dxfId="434" priority="122">
      <formula>IF(RIGHT(TEXT(AU164,"0.#"),1)=".",TRUE,FALSE)</formula>
    </cfRule>
  </conditionalFormatting>
  <conditionalFormatting sqref="AU173">
    <cfRule type="expression" dxfId="433" priority="119">
      <formula>IF(RIGHT(TEXT(AU173,"0.#"),1)=".",FALSE,TRUE)</formula>
    </cfRule>
    <cfRule type="expression" dxfId="432" priority="120">
      <formula>IF(RIGHT(TEXT(AU173,"0.#"),1)=".",TRUE,FALSE)</formula>
    </cfRule>
  </conditionalFormatting>
  <conditionalFormatting sqref="AU165:AU172 AU163">
    <cfRule type="expression" dxfId="431" priority="117">
      <formula>IF(RIGHT(TEXT(AU163,"0.#"),1)=".",FALSE,TRUE)</formula>
    </cfRule>
    <cfRule type="expression" dxfId="430" priority="118">
      <formula>IF(RIGHT(TEXT(AU163,"0.#"),1)=".",TRUE,FALSE)</formula>
    </cfRule>
  </conditionalFormatting>
  <conditionalFormatting sqref="Y177">
    <cfRule type="expression" dxfId="429" priority="115">
      <formula>IF(RIGHT(TEXT(Y177,"0.#"),1)=".",FALSE,TRUE)</formula>
    </cfRule>
    <cfRule type="expression" dxfId="428" priority="116">
      <formula>IF(RIGHT(TEXT(Y177,"0.#"),1)=".",TRUE,FALSE)</formula>
    </cfRule>
  </conditionalFormatting>
  <conditionalFormatting sqref="Y186">
    <cfRule type="expression" dxfId="427" priority="113">
      <formula>IF(RIGHT(TEXT(Y186,"0.#"),1)=".",FALSE,TRUE)</formula>
    </cfRule>
    <cfRule type="expression" dxfId="426" priority="114">
      <formula>IF(RIGHT(TEXT(Y186,"0.#"),1)=".",TRUE,FALSE)</formula>
    </cfRule>
  </conditionalFormatting>
  <conditionalFormatting sqref="Y178:Y185 Y176">
    <cfRule type="expression" dxfId="425" priority="111">
      <formula>IF(RIGHT(TEXT(Y176,"0.#"),1)=".",FALSE,TRUE)</formula>
    </cfRule>
    <cfRule type="expression" dxfId="424" priority="112">
      <formula>IF(RIGHT(TEXT(Y176,"0.#"),1)=".",TRUE,FALSE)</formula>
    </cfRule>
  </conditionalFormatting>
  <conditionalFormatting sqref="AU177">
    <cfRule type="expression" dxfId="423" priority="109">
      <formula>IF(RIGHT(TEXT(AU177,"0.#"),1)=".",FALSE,TRUE)</formula>
    </cfRule>
    <cfRule type="expression" dxfId="422" priority="110">
      <formula>IF(RIGHT(TEXT(AU177,"0.#"),1)=".",TRUE,FALSE)</formula>
    </cfRule>
  </conditionalFormatting>
  <conditionalFormatting sqref="AU186">
    <cfRule type="expression" dxfId="421" priority="107">
      <formula>IF(RIGHT(TEXT(AU186,"0.#"),1)=".",FALSE,TRUE)</formula>
    </cfRule>
    <cfRule type="expression" dxfId="420" priority="108">
      <formula>IF(RIGHT(TEXT(AU186,"0.#"),1)=".",TRUE,FALSE)</formula>
    </cfRule>
  </conditionalFormatting>
  <conditionalFormatting sqref="AU178:AU185 AU176">
    <cfRule type="expression" dxfId="419" priority="105">
      <formula>IF(RIGHT(TEXT(AU176,"0.#"),1)=".",FALSE,TRUE)</formula>
    </cfRule>
    <cfRule type="expression" dxfId="418" priority="106">
      <formula>IF(RIGHT(TEXT(AU176,"0.#"),1)=".",TRUE,FALSE)</formula>
    </cfRule>
  </conditionalFormatting>
  <conditionalFormatting sqref="Y190">
    <cfRule type="expression" dxfId="417" priority="103">
      <formula>IF(RIGHT(TEXT(Y190,"0.#"),1)=".",FALSE,TRUE)</formula>
    </cfRule>
    <cfRule type="expression" dxfId="416" priority="104">
      <formula>IF(RIGHT(TEXT(Y190,"0.#"),1)=".",TRUE,FALSE)</formula>
    </cfRule>
  </conditionalFormatting>
  <conditionalFormatting sqref="Y199">
    <cfRule type="expression" dxfId="415" priority="101">
      <formula>IF(RIGHT(TEXT(Y199,"0.#"),1)=".",FALSE,TRUE)</formula>
    </cfRule>
    <cfRule type="expression" dxfId="414" priority="102">
      <formula>IF(RIGHT(TEXT(Y199,"0.#"),1)=".",TRUE,FALSE)</formula>
    </cfRule>
  </conditionalFormatting>
  <conditionalFormatting sqref="Y191:Y198 Y189">
    <cfRule type="expression" dxfId="413" priority="99">
      <formula>IF(RIGHT(TEXT(Y189,"0.#"),1)=".",FALSE,TRUE)</formula>
    </cfRule>
    <cfRule type="expression" dxfId="412" priority="100">
      <formula>IF(RIGHT(TEXT(Y189,"0.#"),1)=".",TRUE,FALSE)</formula>
    </cfRule>
  </conditionalFormatting>
  <conditionalFormatting sqref="AU190">
    <cfRule type="expression" dxfId="411" priority="97">
      <formula>IF(RIGHT(TEXT(AU190,"0.#"),1)=".",FALSE,TRUE)</formula>
    </cfRule>
    <cfRule type="expression" dxfId="410" priority="98">
      <formula>IF(RIGHT(TEXT(AU190,"0.#"),1)=".",TRUE,FALSE)</formula>
    </cfRule>
  </conditionalFormatting>
  <conditionalFormatting sqref="AU199">
    <cfRule type="expression" dxfId="409" priority="95">
      <formula>IF(RIGHT(TEXT(AU199,"0.#"),1)=".",FALSE,TRUE)</formula>
    </cfRule>
    <cfRule type="expression" dxfId="408" priority="96">
      <formula>IF(RIGHT(TEXT(AU199,"0.#"),1)=".",TRUE,FALSE)</formula>
    </cfRule>
  </conditionalFormatting>
  <conditionalFormatting sqref="AU191:AU198 AU189">
    <cfRule type="expression" dxfId="407" priority="93">
      <formula>IF(RIGHT(TEXT(AU189,"0.#"),1)=".",FALSE,TRUE)</formula>
    </cfRule>
    <cfRule type="expression" dxfId="406" priority="94">
      <formula>IF(RIGHT(TEXT(AU189,"0.#"),1)=".",TRUE,FALSE)</formula>
    </cfRule>
  </conditionalFormatting>
  <conditionalFormatting sqref="Y203">
    <cfRule type="expression" dxfId="405" priority="91">
      <formula>IF(RIGHT(TEXT(Y203,"0.#"),1)=".",FALSE,TRUE)</formula>
    </cfRule>
    <cfRule type="expression" dxfId="404" priority="92">
      <formula>IF(RIGHT(TEXT(Y203,"0.#"),1)=".",TRUE,FALSE)</formula>
    </cfRule>
  </conditionalFormatting>
  <conditionalFormatting sqref="Y212">
    <cfRule type="expression" dxfId="403" priority="89">
      <formula>IF(RIGHT(TEXT(Y212,"0.#"),1)=".",FALSE,TRUE)</formula>
    </cfRule>
    <cfRule type="expression" dxfId="402" priority="90">
      <formula>IF(RIGHT(TEXT(Y212,"0.#"),1)=".",TRUE,FALSE)</formula>
    </cfRule>
  </conditionalFormatting>
  <conditionalFormatting sqref="Y204:Y211 Y202">
    <cfRule type="expression" dxfId="401" priority="87">
      <formula>IF(RIGHT(TEXT(Y202,"0.#"),1)=".",FALSE,TRUE)</formula>
    </cfRule>
    <cfRule type="expression" dxfId="400" priority="88">
      <formula>IF(RIGHT(TEXT(Y202,"0.#"),1)=".",TRUE,FALSE)</formula>
    </cfRule>
  </conditionalFormatting>
  <conditionalFormatting sqref="AU203">
    <cfRule type="expression" dxfId="399" priority="85">
      <formula>IF(RIGHT(TEXT(AU203,"0.#"),1)=".",FALSE,TRUE)</formula>
    </cfRule>
    <cfRule type="expression" dxfId="398" priority="86">
      <formula>IF(RIGHT(TEXT(AU203,"0.#"),1)=".",TRUE,FALSE)</formula>
    </cfRule>
  </conditionalFormatting>
  <conditionalFormatting sqref="AU212">
    <cfRule type="expression" dxfId="397" priority="83">
      <formula>IF(RIGHT(TEXT(AU212,"0.#"),1)=".",FALSE,TRUE)</formula>
    </cfRule>
    <cfRule type="expression" dxfId="396" priority="84">
      <formula>IF(RIGHT(TEXT(AU212,"0.#"),1)=".",TRUE,FALSE)</formula>
    </cfRule>
  </conditionalFormatting>
  <conditionalFormatting sqref="AU204:AU211 AU202">
    <cfRule type="expression" dxfId="395" priority="81">
      <formula>IF(RIGHT(TEXT(AU202,"0.#"),1)=".",FALSE,TRUE)</formula>
    </cfRule>
    <cfRule type="expression" dxfId="394" priority="82">
      <formula>IF(RIGHT(TEXT(AU202,"0.#"),1)=".",TRUE,FALSE)</formula>
    </cfRule>
  </conditionalFormatting>
  <conditionalFormatting sqref="Y217">
    <cfRule type="expression" dxfId="393" priority="79">
      <formula>IF(RIGHT(TEXT(Y217,"0.#"),1)=".",FALSE,TRUE)</formula>
    </cfRule>
    <cfRule type="expression" dxfId="392" priority="80">
      <formula>IF(RIGHT(TEXT(Y217,"0.#"),1)=".",TRUE,FALSE)</formula>
    </cfRule>
  </conditionalFormatting>
  <conditionalFormatting sqref="Y226">
    <cfRule type="expression" dxfId="391" priority="77">
      <formula>IF(RIGHT(TEXT(Y226,"0.#"),1)=".",FALSE,TRUE)</formula>
    </cfRule>
    <cfRule type="expression" dxfId="390" priority="78">
      <formula>IF(RIGHT(TEXT(Y226,"0.#"),1)=".",TRUE,FALSE)</formula>
    </cfRule>
  </conditionalFormatting>
  <conditionalFormatting sqref="Y218:Y225 Y216">
    <cfRule type="expression" dxfId="389" priority="75">
      <formula>IF(RIGHT(TEXT(Y216,"0.#"),1)=".",FALSE,TRUE)</formula>
    </cfRule>
    <cfRule type="expression" dxfId="388" priority="76">
      <formula>IF(RIGHT(TEXT(Y216,"0.#"),1)=".",TRUE,FALSE)</formula>
    </cfRule>
  </conditionalFormatting>
  <conditionalFormatting sqref="AU217">
    <cfRule type="expression" dxfId="387" priority="73">
      <formula>IF(RIGHT(TEXT(AU217,"0.#"),1)=".",FALSE,TRUE)</formula>
    </cfRule>
    <cfRule type="expression" dxfId="386" priority="74">
      <formula>IF(RIGHT(TEXT(AU217,"0.#"),1)=".",TRUE,FALSE)</formula>
    </cfRule>
  </conditionalFormatting>
  <conditionalFormatting sqref="AU226">
    <cfRule type="expression" dxfId="385" priority="71">
      <formula>IF(RIGHT(TEXT(AU226,"0.#"),1)=".",FALSE,TRUE)</formula>
    </cfRule>
    <cfRule type="expression" dxfId="384" priority="72">
      <formula>IF(RIGHT(TEXT(AU226,"0.#"),1)=".",TRUE,FALSE)</formula>
    </cfRule>
  </conditionalFormatting>
  <conditionalFormatting sqref="AU218:AU225 AU216">
    <cfRule type="expression" dxfId="383" priority="69">
      <formula>IF(RIGHT(TEXT(AU216,"0.#"),1)=".",FALSE,TRUE)</formula>
    </cfRule>
    <cfRule type="expression" dxfId="382" priority="70">
      <formula>IF(RIGHT(TEXT(AU216,"0.#"),1)=".",TRUE,FALSE)</formula>
    </cfRule>
  </conditionalFormatting>
  <conditionalFormatting sqref="Y230">
    <cfRule type="expression" dxfId="381" priority="55">
      <formula>IF(RIGHT(TEXT(Y230,"0.#"),1)=".",FALSE,TRUE)</formula>
    </cfRule>
    <cfRule type="expression" dxfId="380" priority="56">
      <formula>IF(RIGHT(TEXT(Y230,"0.#"),1)=".",TRUE,FALSE)</formula>
    </cfRule>
  </conditionalFormatting>
  <conditionalFormatting sqref="Y239">
    <cfRule type="expression" dxfId="379" priority="53">
      <formula>IF(RIGHT(TEXT(Y239,"0.#"),1)=".",FALSE,TRUE)</formula>
    </cfRule>
    <cfRule type="expression" dxfId="378" priority="54">
      <formula>IF(RIGHT(TEXT(Y239,"0.#"),1)=".",TRUE,FALSE)</formula>
    </cfRule>
  </conditionalFormatting>
  <conditionalFormatting sqref="Y231:Y238 Y229">
    <cfRule type="expression" dxfId="377" priority="51">
      <formula>IF(RIGHT(TEXT(Y229,"0.#"),1)=".",FALSE,TRUE)</formula>
    </cfRule>
    <cfRule type="expression" dxfId="376" priority="52">
      <formula>IF(RIGHT(TEXT(Y229,"0.#"),1)=".",TRUE,FALSE)</formula>
    </cfRule>
  </conditionalFormatting>
  <conditionalFormatting sqref="AU230">
    <cfRule type="expression" dxfId="375" priority="49">
      <formula>IF(RIGHT(TEXT(AU230,"0.#"),1)=".",FALSE,TRUE)</formula>
    </cfRule>
    <cfRule type="expression" dxfId="374" priority="50">
      <formula>IF(RIGHT(TEXT(AU230,"0.#"),1)=".",TRUE,FALSE)</formula>
    </cfRule>
  </conditionalFormatting>
  <conditionalFormatting sqref="AU239">
    <cfRule type="expression" dxfId="373" priority="47">
      <formula>IF(RIGHT(TEXT(AU239,"0.#"),1)=".",FALSE,TRUE)</formula>
    </cfRule>
    <cfRule type="expression" dxfId="372" priority="48">
      <formula>IF(RIGHT(TEXT(AU239,"0.#"),1)=".",TRUE,FALSE)</formula>
    </cfRule>
  </conditionalFormatting>
  <conditionalFormatting sqref="AU231:AU238 AU229">
    <cfRule type="expression" dxfId="371" priority="45">
      <formula>IF(RIGHT(TEXT(AU229,"0.#"),1)=".",FALSE,TRUE)</formula>
    </cfRule>
    <cfRule type="expression" dxfId="370" priority="46">
      <formula>IF(RIGHT(TEXT(AU229,"0.#"),1)=".",TRUE,FALSE)</formula>
    </cfRule>
  </conditionalFormatting>
  <conditionalFormatting sqref="Y243">
    <cfRule type="expression" dxfId="369" priority="43">
      <formula>IF(RIGHT(TEXT(Y243,"0.#"),1)=".",FALSE,TRUE)</formula>
    </cfRule>
    <cfRule type="expression" dxfId="368" priority="44">
      <formula>IF(RIGHT(TEXT(Y243,"0.#"),1)=".",TRUE,FALSE)</formula>
    </cfRule>
  </conditionalFormatting>
  <conditionalFormatting sqref="Y252">
    <cfRule type="expression" dxfId="367" priority="41">
      <formula>IF(RIGHT(TEXT(Y252,"0.#"),1)=".",FALSE,TRUE)</formula>
    </cfRule>
    <cfRule type="expression" dxfId="366" priority="42">
      <formula>IF(RIGHT(TEXT(Y252,"0.#"),1)=".",TRUE,FALSE)</formula>
    </cfRule>
  </conditionalFormatting>
  <conditionalFormatting sqref="Y244:Y251 Y242">
    <cfRule type="expression" dxfId="365" priority="39">
      <formula>IF(RIGHT(TEXT(Y242,"0.#"),1)=".",FALSE,TRUE)</formula>
    </cfRule>
    <cfRule type="expression" dxfId="364" priority="40">
      <formula>IF(RIGHT(TEXT(Y242,"0.#"),1)=".",TRUE,FALSE)</formula>
    </cfRule>
  </conditionalFormatting>
  <conditionalFormatting sqref="AU243">
    <cfRule type="expression" dxfId="363" priority="37">
      <formula>IF(RIGHT(TEXT(AU243,"0.#"),1)=".",FALSE,TRUE)</formula>
    </cfRule>
    <cfRule type="expression" dxfId="362" priority="38">
      <formula>IF(RIGHT(TEXT(AU243,"0.#"),1)=".",TRUE,FALSE)</formula>
    </cfRule>
  </conditionalFormatting>
  <conditionalFormatting sqref="AU252">
    <cfRule type="expression" dxfId="361" priority="35">
      <formula>IF(RIGHT(TEXT(AU252,"0.#"),1)=".",FALSE,TRUE)</formula>
    </cfRule>
    <cfRule type="expression" dxfId="360" priority="36">
      <formula>IF(RIGHT(TEXT(AU252,"0.#"),1)=".",TRUE,FALSE)</formula>
    </cfRule>
  </conditionalFormatting>
  <conditionalFormatting sqref="AU244:AU251 AU242">
    <cfRule type="expression" dxfId="359" priority="33">
      <formula>IF(RIGHT(TEXT(AU242,"0.#"),1)=".",FALSE,TRUE)</formula>
    </cfRule>
    <cfRule type="expression" dxfId="358" priority="34">
      <formula>IF(RIGHT(TEXT(AU242,"0.#"),1)=".",TRUE,FALSE)</formula>
    </cfRule>
  </conditionalFormatting>
  <conditionalFormatting sqref="Y256">
    <cfRule type="expression" dxfId="357" priority="31">
      <formula>IF(RIGHT(TEXT(Y256,"0.#"),1)=".",FALSE,TRUE)</formula>
    </cfRule>
    <cfRule type="expression" dxfId="356" priority="32">
      <formula>IF(RIGHT(TEXT(Y256,"0.#"),1)=".",TRUE,FALSE)</formula>
    </cfRule>
  </conditionalFormatting>
  <conditionalFormatting sqref="Y265">
    <cfRule type="expression" dxfId="355" priority="29">
      <formula>IF(RIGHT(TEXT(Y265,"0.#"),1)=".",FALSE,TRUE)</formula>
    </cfRule>
    <cfRule type="expression" dxfId="354" priority="30">
      <formula>IF(RIGHT(TEXT(Y265,"0.#"),1)=".",TRUE,FALSE)</formula>
    </cfRule>
  </conditionalFormatting>
  <conditionalFormatting sqref="Y257:Y264 Y255">
    <cfRule type="expression" dxfId="353" priority="27">
      <formula>IF(RIGHT(TEXT(Y255,"0.#"),1)=".",FALSE,TRUE)</formula>
    </cfRule>
    <cfRule type="expression" dxfId="352" priority="28">
      <formula>IF(RIGHT(TEXT(Y255,"0.#"),1)=".",TRUE,FALSE)</formula>
    </cfRule>
  </conditionalFormatting>
  <conditionalFormatting sqref="AU256">
    <cfRule type="expression" dxfId="351" priority="25">
      <formula>IF(RIGHT(TEXT(AU256,"0.#"),1)=".",FALSE,TRUE)</formula>
    </cfRule>
    <cfRule type="expression" dxfId="350" priority="26">
      <formula>IF(RIGHT(TEXT(AU256,"0.#"),1)=".",TRUE,FALSE)</formula>
    </cfRule>
  </conditionalFormatting>
  <conditionalFormatting sqref="AU265">
    <cfRule type="expression" dxfId="349" priority="23">
      <formula>IF(RIGHT(TEXT(AU265,"0.#"),1)=".",FALSE,TRUE)</formula>
    </cfRule>
    <cfRule type="expression" dxfId="348" priority="24">
      <formula>IF(RIGHT(TEXT(AU265,"0.#"),1)=".",TRUE,FALSE)</formula>
    </cfRule>
  </conditionalFormatting>
  <conditionalFormatting sqref="AU257:AU264 AU255">
    <cfRule type="expression" dxfId="347" priority="21">
      <formula>IF(RIGHT(TEXT(AU255,"0.#"),1)=".",FALSE,TRUE)</formula>
    </cfRule>
    <cfRule type="expression" dxfId="346" priority="22">
      <formula>IF(RIGHT(TEXT(AU255,"0.#"),1)=".",TRUE,FALSE)</formula>
    </cfRule>
  </conditionalFormatting>
  <conditionalFormatting sqref="Y17">
    <cfRule type="expression" dxfId="345" priority="15">
      <formula>IF(RIGHT(TEXT(Y17,"0.#"),1)=".",FALSE,TRUE)</formula>
    </cfRule>
    <cfRule type="expression" dxfId="344" priority="16">
      <formula>IF(RIGHT(TEXT(Y17,"0.#"),1)=".",TRUE,FALSE)</formula>
    </cfRule>
  </conditionalFormatting>
  <conditionalFormatting sqref="AU17">
    <cfRule type="expression" dxfId="343" priority="13">
      <formula>IF(RIGHT(TEXT(AU17,"0.#"),1)=".",FALSE,TRUE)</formula>
    </cfRule>
    <cfRule type="expression" dxfId="342" priority="14">
      <formula>IF(RIGHT(TEXT(AU17,"0.#"),1)=".",TRUE,FALSE)</formula>
    </cfRule>
  </conditionalFormatting>
  <conditionalFormatting sqref="Y31">
    <cfRule type="expression" dxfId="341" priority="11">
      <formula>IF(RIGHT(TEXT(Y31,"0.#"),1)=".",FALSE,TRUE)</formula>
    </cfRule>
    <cfRule type="expression" dxfId="340" priority="12">
      <formula>IF(RIGHT(TEXT(Y31,"0.#"),1)=".",TRUE,FALSE)</formula>
    </cfRule>
  </conditionalFormatting>
  <conditionalFormatting sqref="Y32 Y30">
    <cfRule type="expression" dxfId="339" priority="9">
      <formula>IF(RIGHT(TEXT(Y30,"0.#"),1)=".",FALSE,TRUE)</formula>
    </cfRule>
    <cfRule type="expression" dxfId="338" priority="10">
      <formula>IF(RIGHT(TEXT(Y30,"0.#"),1)=".",TRUE,FALSE)</formula>
    </cfRule>
  </conditionalFormatting>
  <conditionalFormatting sqref="AU30">
    <cfRule type="expression" dxfId="337" priority="7">
      <formula>IF(RIGHT(TEXT(AU30,"0.#"),1)=".",FALSE,TRUE)</formula>
    </cfRule>
    <cfRule type="expression" dxfId="336" priority="8">
      <formula>IF(RIGHT(TEXT(AU30,"0.#"),1)=".",TRUE,FALSE)</formula>
    </cfRule>
  </conditionalFormatting>
  <conditionalFormatting sqref="Y5">
    <cfRule type="expression" dxfId="335" priority="5">
      <formula>IF(RIGHT(TEXT(Y5,"0.#"),1)=".",FALSE,TRUE)</formula>
    </cfRule>
    <cfRule type="expression" dxfId="334" priority="6">
      <formula>IF(RIGHT(TEXT(Y5,"0.#"),1)=".",TRUE,FALSE)</formula>
    </cfRule>
  </conditionalFormatting>
  <conditionalFormatting sqref="Y6 Y4">
    <cfRule type="expression" dxfId="333" priority="3">
      <formula>IF(RIGHT(TEXT(Y4,"0.#"),1)=".",FALSE,TRUE)</formula>
    </cfRule>
    <cfRule type="expression" dxfId="332" priority="4">
      <formula>IF(RIGHT(TEXT(Y4,"0.#"),1)=".",TRUE,FALSE)</formula>
    </cfRule>
  </conditionalFormatting>
  <conditionalFormatting sqref="AU4">
    <cfRule type="expression" dxfId="331" priority="1">
      <formula>IF(RIGHT(TEXT(AU4,"0.#"),1)=".",FALSE,TRUE)</formula>
    </cfRule>
    <cfRule type="expression" dxfId="33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V1329" sqref="V132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2" t="s">
        <v>291</v>
      </c>
      <c r="K3" s="362"/>
      <c r="L3" s="362"/>
      <c r="M3" s="362"/>
      <c r="N3" s="362"/>
      <c r="O3" s="362"/>
      <c r="P3" s="247" t="s">
        <v>27</v>
      </c>
      <c r="Q3" s="247"/>
      <c r="R3" s="247"/>
      <c r="S3" s="247"/>
      <c r="T3" s="247"/>
      <c r="U3" s="247"/>
      <c r="V3" s="247"/>
      <c r="W3" s="247"/>
      <c r="X3" s="247"/>
      <c r="Y3" s="363" t="s">
        <v>343</v>
      </c>
      <c r="Z3" s="364"/>
      <c r="AA3" s="364"/>
      <c r="AB3" s="364"/>
      <c r="AC3" s="152" t="s">
        <v>328</v>
      </c>
      <c r="AD3" s="152"/>
      <c r="AE3" s="152"/>
      <c r="AF3" s="152"/>
      <c r="AG3" s="152"/>
      <c r="AH3" s="363" t="s">
        <v>257</v>
      </c>
      <c r="AI3" s="361"/>
      <c r="AJ3" s="361"/>
      <c r="AK3" s="361"/>
      <c r="AL3" s="361" t="s">
        <v>21</v>
      </c>
      <c r="AM3" s="361"/>
      <c r="AN3" s="361"/>
      <c r="AO3" s="365"/>
      <c r="AP3" s="366" t="s">
        <v>292</v>
      </c>
      <c r="AQ3" s="366"/>
      <c r="AR3" s="366"/>
      <c r="AS3" s="366"/>
      <c r="AT3" s="366"/>
      <c r="AU3" s="366"/>
      <c r="AV3" s="366"/>
      <c r="AW3" s="366"/>
      <c r="AX3" s="366"/>
      <c r="AY3">
        <f>$AY$2</f>
        <v>1</v>
      </c>
    </row>
    <row r="4" spans="1:51" ht="30" customHeight="1" x14ac:dyDescent="0.15">
      <c r="A4" s="1028">
        <v>1</v>
      </c>
      <c r="B4" s="1028">
        <v>1</v>
      </c>
      <c r="C4" s="343" t="s">
        <v>867</v>
      </c>
      <c r="D4" s="343"/>
      <c r="E4" s="343"/>
      <c r="F4" s="343"/>
      <c r="G4" s="343"/>
      <c r="H4" s="343"/>
      <c r="I4" s="343"/>
      <c r="J4" s="344">
        <v>8000020130001</v>
      </c>
      <c r="K4" s="344"/>
      <c r="L4" s="344"/>
      <c r="M4" s="344"/>
      <c r="N4" s="344"/>
      <c r="O4" s="344"/>
      <c r="P4" s="345" t="s">
        <v>1009</v>
      </c>
      <c r="Q4" s="345"/>
      <c r="R4" s="345"/>
      <c r="S4" s="345"/>
      <c r="T4" s="345"/>
      <c r="U4" s="345"/>
      <c r="V4" s="345"/>
      <c r="W4" s="345"/>
      <c r="X4" s="345"/>
      <c r="Y4" s="346">
        <v>4311</v>
      </c>
      <c r="Z4" s="347"/>
      <c r="AA4" s="347"/>
      <c r="AB4" s="348"/>
      <c r="AC4" s="349" t="s">
        <v>789</v>
      </c>
      <c r="AD4" s="349"/>
      <c r="AE4" s="349"/>
      <c r="AF4" s="349"/>
      <c r="AG4" s="349"/>
      <c r="AH4" s="350" t="s">
        <v>709</v>
      </c>
      <c r="AI4" s="350"/>
      <c r="AJ4" s="350"/>
      <c r="AK4" s="350"/>
      <c r="AL4" s="351" t="s">
        <v>709</v>
      </c>
      <c r="AM4" s="352"/>
      <c r="AN4" s="352"/>
      <c r="AO4" s="353"/>
      <c r="AP4" s="150"/>
      <c r="AQ4" s="150"/>
      <c r="AR4" s="150"/>
      <c r="AS4" s="150"/>
      <c r="AT4" s="150"/>
      <c r="AU4" s="150"/>
      <c r="AV4" s="150"/>
      <c r="AW4" s="150"/>
      <c r="AX4" s="150"/>
      <c r="AY4">
        <f>$AY$2</f>
        <v>1</v>
      </c>
    </row>
    <row r="5" spans="1:51" ht="45" customHeight="1" x14ac:dyDescent="0.15">
      <c r="A5" s="1028">
        <v>2</v>
      </c>
      <c r="B5" s="1028">
        <v>1</v>
      </c>
      <c r="C5" s="343" t="s">
        <v>860</v>
      </c>
      <c r="D5" s="343"/>
      <c r="E5" s="343"/>
      <c r="F5" s="343"/>
      <c r="G5" s="343"/>
      <c r="H5" s="343"/>
      <c r="I5" s="343"/>
      <c r="J5" s="344">
        <v>3000020401307</v>
      </c>
      <c r="K5" s="344"/>
      <c r="L5" s="344"/>
      <c r="M5" s="344"/>
      <c r="N5" s="344"/>
      <c r="O5" s="344"/>
      <c r="P5" s="345" t="s">
        <v>1009</v>
      </c>
      <c r="Q5" s="345"/>
      <c r="R5" s="345"/>
      <c r="S5" s="345"/>
      <c r="T5" s="345"/>
      <c r="U5" s="345"/>
      <c r="V5" s="345"/>
      <c r="W5" s="345"/>
      <c r="X5" s="345"/>
      <c r="Y5" s="346">
        <v>709</v>
      </c>
      <c r="Z5" s="347"/>
      <c r="AA5" s="347"/>
      <c r="AB5" s="348"/>
      <c r="AC5" s="349" t="s">
        <v>789</v>
      </c>
      <c r="AD5" s="349"/>
      <c r="AE5" s="349"/>
      <c r="AF5" s="349"/>
      <c r="AG5" s="349"/>
      <c r="AH5" s="350" t="s">
        <v>709</v>
      </c>
      <c r="AI5" s="350"/>
      <c r="AJ5" s="350"/>
      <c r="AK5" s="350"/>
      <c r="AL5" s="351" t="s">
        <v>709</v>
      </c>
      <c r="AM5" s="352"/>
      <c r="AN5" s="352"/>
      <c r="AO5" s="353"/>
      <c r="AP5" s="150"/>
      <c r="AQ5" s="150"/>
      <c r="AR5" s="150"/>
      <c r="AS5" s="150"/>
      <c r="AT5" s="150"/>
      <c r="AU5" s="150"/>
      <c r="AV5" s="150"/>
      <c r="AW5" s="150"/>
      <c r="AX5" s="150"/>
      <c r="AY5">
        <f>COUNTA($C$5)</f>
        <v>1</v>
      </c>
    </row>
    <row r="6" spans="1:51" ht="30" customHeight="1" x14ac:dyDescent="0.15">
      <c r="A6" s="1028">
        <v>3</v>
      </c>
      <c r="B6" s="1028">
        <v>1</v>
      </c>
      <c r="C6" s="343" t="s">
        <v>866</v>
      </c>
      <c r="D6" s="343"/>
      <c r="E6" s="343"/>
      <c r="F6" s="343"/>
      <c r="G6" s="343"/>
      <c r="H6" s="343"/>
      <c r="I6" s="343"/>
      <c r="J6" s="344">
        <v>3000020472018</v>
      </c>
      <c r="K6" s="344"/>
      <c r="L6" s="344"/>
      <c r="M6" s="344"/>
      <c r="N6" s="344"/>
      <c r="O6" s="344"/>
      <c r="P6" s="345" t="s">
        <v>1009</v>
      </c>
      <c r="Q6" s="345"/>
      <c r="R6" s="345"/>
      <c r="S6" s="345"/>
      <c r="T6" s="345"/>
      <c r="U6" s="345"/>
      <c r="V6" s="345"/>
      <c r="W6" s="345"/>
      <c r="X6" s="345"/>
      <c r="Y6" s="346">
        <v>347</v>
      </c>
      <c r="Z6" s="347"/>
      <c r="AA6" s="347"/>
      <c r="AB6" s="348"/>
      <c r="AC6" s="349" t="s">
        <v>789</v>
      </c>
      <c r="AD6" s="349"/>
      <c r="AE6" s="349"/>
      <c r="AF6" s="349"/>
      <c r="AG6" s="349"/>
      <c r="AH6" s="350" t="s">
        <v>709</v>
      </c>
      <c r="AI6" s="350"/>
      <c r="AJ6" s="350"/>
      <c r="AK6" s="350"/>
      <c r="AL6" s="351" t="s">
        <v>709</v>
      </c>
      <c r="AM6" s="352"/>
      <c r="AN6" s="352"/>
      <c r="AO6" s="353"/>
      <c r="AP6" s="150"/>
      <c r="AQ6" s="150"/>
      <c r="AR6" s="150"/>
      <c r="AS6" s="150"/>
      <c r="AT6" s="150"/>
      <c r="AU6" s="150"/>
      <c r="AV6" s="150"/>
      <c r="AW6" s="150"/>
      <c r="AX6" s="150"/>
      <c r="AY6">
        <f>COUNTA($C$6)</f>
        <v>1</v>
      </c>
    </row>
    <row r="7" spans="1:51" ht="30" customHeight="1" x14ac:dyDescent="0.15">
      <c r="A7" s="1028">
        <v>4</v>
      </c>
      <c r="B7" s="1028">
        <v>1</v>
      </c>
      <c r="C7" s="343" t="s">
        <v>1010</v>
      </c>
      <c r="D7" s="343"/>
      <c r="E7" s="343"/>
      <c r="F7" s="343"/>
      <c r="G7" s="343"/>
      <c r="H7" s="343"/>
      <c r="I7" s="343"/>
      <c r="J7" s="344">
        <v>8000020401005</v>
      </c>
      <c r="K7" s="344"/>
      <c r="L7" s="344"/>
      <c r="M7" s="344"/>
      <c r="N7" s="344"/>
      <c r="O7" s="344"/>
      <c r="P7" s="345" t="s">
        <v>1009</v>
      </c>
      <c r="Q7" s="345"/>
      <c r="R7" s="345"/>
      <c r="S7" s="345"/>
      <c r="T7" s="345"/>
      <c r="U7" s="345"/>
      <c r="V7" s="345"/>
      <c r="W7" s="345"/>
      <c r="X7" s="345"/>
      <c r="Y7" s="346">
        <v>165</v>
      </c>
      <c r="Z7" s="347"/>
      <c r="AA7" s="347"/>
      <c r="AB7" s="348"/>
      <c r="AC7" s="349" t="s">
        <v>789</v>
      </c>
      <c r="AD7" s="349"/>
      <c r="AE7" s="349"/>
      <c r="AF7" s="349"/>
      <c r="AG7" s="349"/>
      <c r="AH7" s="350" t="s">
        <v>709</v>
      </c>
      <c r="AI7" s="350"/>
      <c r="AJ7" s="350"/>
      <c r="AK7" s="350"/>
      <c r="AL7" s="351" t="s">
        <v>709</v>
      </c>
      <c r="AM7" s="352"/>
      <c r="AN7" s="352"/>
      <c r="AO7" s="353"/>
      <c r="AP7" s="150"/>
      <c r="AQ7" s="150"/>
      <c r="AR7" s="150"/>
      <c r="AS7" s="150"/>
      <c r="AT7" s="150"/>
      <c r="AU7" s="150"/>
      <c r="AV7" s="150"/>
      <c r="AW7" s="150"/>
      <c r="AX7" s="150"/>
      <c r="AY7">
        <f>COUNTA($C$7)</f>
        <v>1</v>
      </c>
    </row>
    <row r="8" spans="1:51" ht="30" customHeight="1" x14ac:dyDescent="0.15">
      <c r="A8" s="1028">
        <v>5</v>
      </c>
      <c r="B8" s="1028">
        <v>1</v>
      </c>
      <c r="C8" s="343" t="s">
        <v>1011</v>
      </c>
      <c r="D8" s="343"/>
      <c r="E8" s="343"/>
      <c r="F8" s="343"/>
      <c r="G8" s="343"/>
      <c r="H8" s="343"/>
      <c r="I8" s="343"/>
      <c r="J8" s="344">
        <v>9000020342041</v>
      </c>
      <c r="K8" s="344"/>
      <c r="L8" s="344"/>
      <c r="M8" s="344"/>
      <c r="N8" s="344"/>
      <c r="O8" s="344"/>
      <c r="P8" s="345" t="s">
        <v>1009</v>
      </c>
      <c r="Q8" s="345"/>
      <c r="R8" s="345"/>
      <c r="S8" s="345"/>
      <c r="T8" s="345"/>
      <c r="U8" s="345"/>
      <c r="V8" s="345"/>
      <c r="W8" s="345"/>
      <c r="X8" s="345"/>
      <c r="Y8" s="346">
        <v>140</v>
      </c>
      <c r="Z8" s="347"/>
      <c r="AA8" s="347"/>
      <c r="AB8" s="348"/>
      <c r="AC8" s="349" t="s">
        <v>789</v>
      </c>
      <c r="AD8" s="349"/>
      <c r="AE8" s="349"/>
      <c r="AF8" s="349"/>
      <c r="AG8" s="349"/>
      <c r="AH8" s="350" t="s">
        <v>709</v>
      </c>
      <c r="AI8" s="350"/>
      <c r="AJ8" s="350"/>
      <c r="AK8" s="350"/>
      <c r="AL8" s="351" t="s">
        <v>709</v>
      </c>
      <c r="AM8" s="352"/>
      <c r="AN8" s="352"/>
      <c r="AO8" s="353"/>
      <c r="AP8" s="150"/>
      <c r="AQ8" s="150"/>
      <c r="AR8" s="150"/>
      <c r="AS8" s="150"/>
      <c r="AT8" s="150"/>
      <c r="AU8" s="150"/>
      <c r="AV8" s="150"/>
      <c r="AW8" s="150"/>
      <c r="AX8" s="150"/>
      <c r="AY8">
        <f>COUNTA($C$8)</f>
        <v>1</v>
      </c>
    </row>
    <row r="9" spans="1:51" ht="45" customHeight="1" x14ac:dyDescent="0.15">
      <c r="A9" s="1028">
        <v>6</v>
      </c>
      <c r="B9" s="1028">
        <v>1</v>
      </c>
      <c r="C9" s="343" t="s">
        <v>1012</v>
      </c>
      <c r="D9" s="343"/>
      <c r="E9" s="343"/>
      <c r="F9" s="343"/>
      <c r="G9" s="343"/>
      <c r="H9" s="343"/>
      <c r="I9" s="343"/>
      <c r="J9" s="344">
        <v>8000020272124</v>
      </c>
      <c r="K9" s="344"/>
      <c r="L9" s="344"/>
      <c r="M9" s="344"/>
      <c r="N9" s="344"/>
      <c r="O9" s="344"/>
      <c r="P9" s="345" t="s">
        <v>1009</v>
      </c>
      <c r="Q9" s="345"/>
      <c r="R9" s="345"/>
      <c r="S9" s="345"/>
      <c r="T9" s="345"/>
      <c r="U9" s="345"/>
      <c r="V9" s="345"/>
      <c r="W9" s="345"/>
      <c r="X9" s="345"/>
      <c r="Y9" s="346">
        <v>117</v>
      </c>
      <c r="Z9" s="347"/>
      <c r="AA9" s="347"/>
      <c r="AB9" s="348"/>
      <c r="AC9" s="349" t="s">
        <v>789</v>
      </c>
      <c r="AD9" s="349"/>
      <c r="AE9" s="349"/>
      <c r="AF9" s="349"/>
      <c r="AG9" s="349"/>
      <c r="AH9" s="350" t="s">
        <v>709</v>
      </c>
      <c r="AI9" s="350"/>
      <c r="AJ9" s="350"/>
      <c r="AK9" s="350"/>
      <c r="AL9" s="351" t="s">
        <v>709</v>
      </c>
      <c r="AM9" s="352"/>
      <c r="AN9" s="352"/>
      <c r="AO9" s="353"/>
      <c r="AP9" s="150"/>
      <c r="AQ9" s="150"/>
      <c r="AR9" s="150"/>
      <c r="AS9" s="150"/>
      <c r="AT9" s="150"/>
      <c r="AU9" s="150"/>
      <c r="AV9" s="150"/>
      <c r="AW9" s="150"/>
      <c r="AX9" s="150"/>
      <c r="AY9">
        <f>COUNTA($C$9)</f>
        <v>1</v>
      </c>
    </row>
    <row r="10" spans="1:51" ht="45" customHeight="1" x14ac:dyDescent="0.15">
      <c r="A10" s="1028">
        <v>7</v>
      </c>
      <c r="B10" s="1028">
        <v>1</v>
      </c>
      <c r="C10" s="343" t="s">
        <v>1013</v>
      </c>
      <c r="D10" s="343"/>
      <c r="E10" s="343"/>
      <c r="F10" s="343"/>
      <c r="G10" s="343"/>
      <c r="H10" s="343"/>
      <c r="I10" s="343"/>
      <c r="J10" s="344">
        <v>2000020012246</v>
      </c>
      <c r="K10" s="344"/>
      <c r="L10" s="344"/>
      <c r="M10" s="344"/>
      <c r="N10" s="344"/>
      <c r="O10" s="344"/>
      <c r="P10" s="345" t="s">
        <v>1009</v>
      </c>
      <c r="Q10" s="345"/>
      <c r="R10" s="345"/>
      <c r="S10" s="345"/>
      <c r="T10" s="345"/>
      <c r="U10" s="345"/>
      <c r="V10" s="345"/>
      <c r="W10" s="345"/>
      <c r="X10" s="345"/>
      <c r="Y10" s="346">
        <v>92</v>
      </c>
      <c r="Z10" s="347"/>
      <c r="AA10" s="347"/>
      <c r="AB10" s="348"/>
      <c r="AC10" s="349" t="s">
        <v>789</v>
      </c>
      <c r="AD10" s="349"/>
      <c r="AE10" s="349"/>
      <c r="AF10" s="349"/>
      <c r="AG10" s="349"/>
      <c r="AH10" s="350" t="s">
        <v>709</v>
      </c>
      <c r="AI10" s="350"/>
      <c r="AJ10" s="350"/>
      <c r="AK10" s="350"/>
      <c r="AL10" s="351" t="s">
        <v>709</v>
      </c>
      <c r="AM10" s="352"/>
      <c r="AN10" s="352"/>
      <c r="AO10" s="353"/>
      <c r="AP10" s="150"/>
      <c r="AQ10" s="150"/>
      <c r="AR10" s="150"/>
      <c r="AS10" s="150"/>
      <c r="AT10" s="150"/>
      <c r="AU10" s="150"/>
      <c r="AV10" s="150"/>
      <c r="AW10" s="150"/>
      <c r="AX10" s="150"/>
      <c r="AY10">
        <f>COUNTA($C$10)</f>
        <v>1</v>
      </c>
    </row>
    <row r="11" spans="1:51" ht="30" customHeight="1" x14ac:dyDescent="0.15">
      <c r="A11" s="1028">
        <v>8</v>
      </c>
      <c r="B11" s="1028">
        <v>1</v>
      </c>
      <c r="C11" s="343" t="s">
        <v>869</v>
      </c>
      <c r="D11" s="343"/>
      <c r="E11" s="343"/>
      <c r="F11" s="343"/>
      <c r="G11" s="343"/>
      <c r="H11" s="343"/>
      <c r="I11" s="343"/>
      <c r="J11" s="344">
        <v>5000020151009</v>
      </c>
      <c r="K11" s="344"/>
      <c r="L11" s="344"/>
      <c r="M11" s="344"/>
      <c r="N11" s="344"/>
      <c r="O11" s="344"/>
      <c r="P11" s="345" t="s">
        <v>1009</v>
      </c>
      <c r="Q11" s="345"/>
      <c r="R11" s="345"/>
      <c r="S11" s="345"/>
      <c r="T11" s="345"/>
      <c r="U11" s="345"/>
      <c r="V11" s="345"/>
      <c r="W11" s="345"/>
      <c r="X11" s="345"/>
      <c r="Y11" s="346">
        <v>88</v>
      </c>
      <c r="Z11" s="347"/>
      <c r="AA11" s="347"/>
      <c r="AB11" s="348"/>
      <c r="AC11" s="349" t="s">
        <v>789</v>
      </c>
      <c r="AD11" s="349"/>
      <c r="AE11" s="349"/>
      <c r="AF11" s="349"/>
      <c r="AG11" s="349"/>
      <c r="AH11" s="350" t="s">
        <v>709</v>
      </c>
      <c r="AI11" s="350"/>
      <c r="AJ11" s="350"/>
      <c r="AK11" s="350"/>
      <c r="AL11" s="351" t="s">
        <v>709</v>
      </c>
      <c r="AM11" s="352"/>
      <c r="AN11" s="352"/>
      <c r="AO11" s="353"/>
      <c r="AP11" s="150"/>
      <c r="AQ11" s="150"/>
      <c r="AR11" s="150"/>
      <c r="AS11" s="150"/>
      <c r="AT11" s="150"/>
      <c r="AU11" s="150"/>
      <c r="AV11" s="150"/>
      <c r="AW11" s="150"/>
      <c r="AX11" s="150"/>
      <c r="AY11">
        <f>COUNTA($C$11)</f>
        <v>1</v>
      </c>
    </row>
    <row r="12" spans="1:51" ht="45" customHeight="1" x14ac:dyDescent="0.15">
      <c r="A12" s="1028">
        <v>9</v>
      </c>
      <c r="B12" s="1028">
        <v>1</v>
      </c>
      <c r="C12" s="343" t="s">
        <v>1014</v>
      </c>
      <c r="D12" s="343"/>
      <c r="E12" s="343"/>
      <c r="F12" s="343"/>
      <c r="G12" s="343"/>
      <c r="H12" s="343"/>
      <c r="I12" s="343"/>
      <c r="J12" s="344">
        <v>5000020392049</v>
      </c>
      <c r="K12" s="344"/>
      <c r="L12" s="344"/>
      <c r="M12" s="344"/>
      <c r="N12" s="344"/>
      <c r="O12" s="344"/>
      <c r="P12" s="345" t="s">
        <v>1009</v>
      </c>
      <c r="Q12" s="345"/>
      <c r="R12" s="345"/>
      <c r="S12" s="345"/>
      <c r="T12" s="345"/>
      <c r="U12" s="345"/>
      <c r="V12" s="345"/>
      <c r="W12" s="345"/>
      <c r="X12" s="345"/>
      <c r="Y12" s="346">
        <v>70</v>
      </c>
      <c r="Z12" s="347"/>
      <c r="AA12" s="347"/>
      <c r="AB12" s="348"/>
      <c r="AC12" s="349" t="s">
        <v>789</v>
      </c>
      <c r="AD12" s="349"/>
      <c r="AE12" s="349"/>
      <c r="AF12" s="349"/>
      <c r="AG12" s="349"/>
      <c r="AH12" s="350" t="s">
        <v>709</v>
      </c>
      <c r="AI12" s="350"/>
      <c r="AJ12" s="350"/>
      <c r="AK12" s="350"/>
      <c r="AL12" s="351" t="s">
        <v>709</v>
      </c>
      <c r="AM12" s="352"/>
      <c r="AN12" s="352"/>
      <c r="AO12" s="353"/>
      <c r="AP12" s="150"/>
      <c r="AQ12" s="150"/>
      <c r="AR12" s="150"/>
      <c r="AS12" s="150"/>
      <c r="AT12" s="150"/>
      <c r="AU12" s="150"/>
      <c r="AV12" s="150"/>
      <c r="AW12" s="150"/>
      <c r="AX12" s="150"/>
      <c r="AY12">
        <f>COUNTA($C$12)</f>
        <v>1</v>
      </c>
    </row>
    <row r="13" spans="1:51" ht="45" customHeight="1" x14ac:dyDescent="0.15">
      <c r="A13" s="1028">
        <v>10</v>
      </c>
      <c r="B13" s="1028">
        <v>1</v>
      </c>
      <c r="C13" s="343" t="s">
        <v>1015</v>
      </c>
      <c r="D13" s="343"/>
      <c r="E13" s="343"/>
      <c r="F13" s="343"/>
      <c r="G13" s="343"/>
      <c r="H13" s="343"/>
      <c r="I13" s="343"/>
      <c r="J13" s="344">
        <v>5000020422053</v>
      </c>
      <c r="K13" s="344"/>
      <c r="L13" s="344"/>
      <c r="M13" s="344"/>
      <c r="N13" s="344"/>
      <c r="O13" s="344"/>
      <c r="P13" s="345" t="s">
        <v>1009</v>
      </c>
      <c r="Q13" s="345"/>
      <c r="R13" s="345"/>
      <c r="S13" s="345"/>
      <c r="T13" s="345"/>
      <c r="U13" s="345"/>
      <c r="V13" s="345"/>
      <c r="W13" s="345"/>
      <c r="X13" s="345"/>
      <c r="Y13" s="346">
        <v>66</v>
      </c>
      <c r="Z13" s="347"/>
      <c r="AA13" s="347"/>
      <c r="AB13" s="348"/>
      <c r="AC13" s="349" t="s">
        <v>789</v>
      </c>
      <c r="AD13" s="349"/>
      <c r="AE13" s="349"/>
      <c r="AF13" s="349"/>
      <c r="AG13" s="349"/>
      <c r="AH13" s="350" t="s">
        <v>709</v>
      </c>
      <c r="AI13" s="350"/>
      <c r="AJ13" s="350"/>
      <c r="AK13" s="350"/>
      <c r="AL13" s="351" t="s">
        <v>709</v>
      </c>
      <c r="AM13" s="352"/>
      <c r="AN13" s="352"/>
      <c r="AO13" s="353"/>
      <c r="AP13" s="150"/>
      <c r="AQ13" s="150"/>
      <c r="AR13" s="150"/>
      <c r="AS13" s="150"/>
      <c r="AT13" s="150"/>
      <c r="AU13" s="150"/>
      <c r="AV13" s="150"/>
      <c r="AW13" s="150"/>
      <c r="AX13" s="150"/>
      <c r="AY13">
        <f>COUNTA($C$13)</f>
        <v>1</v>
      </c>
    </row>
    <row r="14" spans="1:51" ht="26.25" hidden="1" customHeight="1" x14ac:dyDescent="0.15">
      <c r="A14" s="1028">
        <v>11</v>
      </c>
      <c r="B14" s="1028">
        <v>1</v>
      </c>
      <c r="C14" s="354"/>
      <c r="D14" s="354"/>
      <c r="E14" s="354"/>
      <c r="F14" s="354"/>
      <c r="G14" s="354"/>
      <c r="H14" s="354"/>
      <c r="I14" s="354"/>
      <c r="J14" s="344"/>
      <c r="K14" s="355"/>
      <c r="L14" s="355"/>
      <c r="M14" s="355"/>
      <c r="N14" s="355"/>
      <c r="O14" s="355"/>
      <c r="P14" s="356"/>
      <c r="Q14" s="356"/>
      <c r="R14" s="356"/>
      <c r="S14" s="356"/>
      <c r="T14" s="356"/>
      <c r="U14" s="356"/>
      <c r="V14" s="356"/>
      <c r="W14" s="356"/>
      <c r="X14" s="356"/>
      <c r="Y14" s="346"/>
      <c r="Z14" s="347"/>
      <c r="AA14" s="347"/>
      <c r="AB14" s="348"/>
      <c r="AC14" s="1029"/>
      <c r="AD14" s="1029"/>
      <c r="AE14" s="1029"/>
      <c r="AF14" s="1029"/>
      <c r="AG14" s="1029"/>
      <c r="AH14" s="350"/>
      <c r="AI14" s="359"/>
      <c r="AJ14" s="359"/>
      <c r="AK14" s="359"/>
      <c r="AL14" s="351"/>
      <c r="AM14" s="352"/>
      <c r="AN14" s="352"/>
      <c r="AO14" s="353"/>
      <c r="AP14" s="360"/>
      <c r="AQ14" s="360"/>
      <c r="AR14" s="360"/>
      <c r="AS14" s="360"/>
      <c r="AT14" s="360"/>
      <c r="AU14" s="360"/>
      <c r="AV14" s="360"/>
      <c r="AW14" s="360"/>
      <c r="AX14" s="360"/>
      <c r="AY14">
        <f>COUNTA($C$14)</f>
        <v>0</v>
      </c>
    </row>
    <row r="15" spans="1:51" ht="26.25" hidden="1" customHeight="1" x14ac:dyDescent="0.15">
      <c r="A15" s="1028">
        <v>12</v>
      </c>
      <c r="B15" s="1028">
        <v>1</v>
      </c>
      <c r="C15" s="354"/>
      <c r="D15" s="354"/>
      <c r="E15" s="354"/>
      <c r="F15" s="354"/>
      <c r="G15" s="354"/>
      <c r="H15" s="354"/>
      <c r="I15" s="354"/>
      <c r="J15" s="344"/>
      <c r="K15" s="355"/>
      <c r="L15" s="355"/>
      <c r="M15" s="355"/>
      <c r="N15" s="355"/>
      <c r="O15" s="355"/>
      <c r="P15" s="356"/>
      <c r="Q15" s="356"/>
      <c r="R15" s="356"/>
      <c r="S15" s="356"/>
      <c r="T15" s="356"/>
      <c r="U15" s="356"/>
      <c r="V15" s="356"/>
      <c r="W15" s="356"/>
      <c r="X15" s="356"/>
      <c r="Y15" s="346"/>
      <c r="Z15" s="347"/>
      <c r="AA15" s="347"/>
      <c r="AB15" s="348"/>
      <c r="AC15" s="1029"/>
      <c r="AD15" s="1029"/>
      <c r="AE15" s="1029"/>
      <c r="AF15" s="1029"/>
      <c r="AG15" s="1029"/>
      <c r="AH15" s="350"/>
      <c r="AI15" s="359"/>
      <c r="AJ15" s="359"/>
      <c r="AK15" s="359"/>
      <c r="AL15" s="351"/>
      <c r="AM15" s="352"/>
      <c r="AN15" s="352"/>
      <c r="AO15" s="353"/>
      <c r="AP15" s="360"/>
      <c r="AQ15" s="360"/>
      <c r="AR15" s="360"/>
      <c r="AS15" s="360"/>
      <c r="AT15" s="360"/>
      <c r="AU15" s="360"/>
      <c r="AV15" s="360"/>
      <c r="AW15" s="360"/>
      <c r="AX15" s="360"/>
      <c r="AY15">
        <f>COUNTA($C$15)</f>
        <v>0</v>
      </c>
    </row>
    <row r="16" spans="1:51" ht="26.25" hidden="1" customHeight="1" x14ac:dyDescent="0.15">
      <c r="A16" s="1028">
        <v>13</v>
      </c>
      <c r="B16" s="1028">
        <v>1</v>
      </c>
      <c r="C16" s="354"/>
      <c r="D16" s="354"/>
      <c r="E16" s="354"/>
      <c r="F16" s="354"/>
      <c r="G16" s="354"/>
      <c r="H16" s="354"/>
      <c r="I16" s="354"/>
      <c r="J16" s="344"/>
      <c r="K16" s="355"/>
      <c r="L16" s="355"/>
      <c r="M16" s="355"/>
      <c r="N16" s="355"/>
      <c r="O16" s="355"/>
      <c r="P16" s="356"/>
      <c r="Q16" s="356"/>
      <c r="R16" s="356"/>
      <c r="S16" s="356"/>
      <c r="T16" s="356"/>
      <c r="U16" s="356"/>
      <c r="V16" s="356"/>
      <c r="W16" s="356"/>
      <c r="X16" s="356"/>
      <c r="Y16" s="346"/>
      <c r="Z16" s="347"/>
      <c r="AA16" s="347"/>
      <c r="AB16" s="348"/>
      <c r="AC16" s="1029"/>
      <c r="AD16" s="1029"/>
      <c r="AE16" s="1029"/>
      <c r="AF16" s="1029"/>
      <c r="AG16" s="1029"/>
      <c r="AH16" s="350"/>
      <c r="AI16" s="359"/>
      <c r="AJ16" s="359"/>
      <c r="AK16" s="359"/>
      <c r="AL16" s="351"/>
      <c r="AM16" s="352"/>
      <c r="AN16" s="352"/>
      <c r="AO16" s="353"/>
      <c r="AP16" s="360"/>
      <c r="AQ16" s="360"/>
      <c r="AR16" s="360"/>
      <c r="AS16" s="360"/>
      <c r="AT16" s="360"/>
      <c r="AU16" s="360"/>
      <c r="AV16" s="360"/>
      <c r="AW16" s="360"/>
      <c r="AX16" s="360"/>
      <c r="AY16">
        <f>COUNTA($C$16)</f>
        <v>0</v>
      </c>
    </row>
    <row r="17" spans="1:51" ht="26.25" hidden="1" customHeight="1" x14ac:dyDescent="0.15">
      <c r="A17" s="1028">
        <v>14</v>
      </c>
      <c r="B17" s="1028">
        <v>1</v>
      </c>
      <c r="C17" s="354"/>
      <c r="D17" s="354"/>
      <c r="E17" s="354"/>
      <c r="F17" s="354"/>
      <c r="G17" s="354"/>
      <c r="H17" s="354"/>
      <c r="I17" s="354"/>
      <c r="J17" s="344"/>
      <c r="K17" s="355"/>
      <c r="L17" s="355"/>
      <c r="M17" s="355"/>
      <c r="N17" s="355"/>
      <c r="O17" s="355"/>
      <c r="P17" s="356"/>
      <c r="Q17" s="356"/>
      <c r="R17" s="356"/>
      <c r="S17" s="356"/>
      <c r="T17" s="356"/>
      <c r="U17" s="356"/>
      <c r="V17" s="356"/>
      <c r="W17" s="356"/>
      <c r="X17" s="356"/>
      <c r="Y17" s="346"/>
      <c r="Z17" s="347"/>
      <c r="AA17" s="347"/>
      <c r="AB17" s="348"/>
      <c r="AC17" s="1029"/>
      <c r="AD17" s="1029"/>
      <c r="AE17" s="1029"/>
      <c r="AF17" s="1029"/>
      <c r="AG17" s="1029"/>
      <c r="AH17" s="350"/>
      <c r="AI17" s="359"/>
      <c r="AJ17" s="359"/>
      <c r="AK17" s="359"/>
      <c r="AL17" s="351"/>
      <c r="AM17" s="352"/>
      <c r="AN17" s="352"/>
      <c r="AO17" s="353"/>
      <c r="AP17" s="360"/>
      <c r="AQ17" s="360"/>
      <c r="AR17" s="360"/>
      <c r="AS17" s="360"/>
      <c r="AT17" s="360"/>
      <c r="AU17" s="360"/>
      <c r="AV17" s="360"/>
      <c r="AW17" s="360"/>
      <c r="AX17" s="360"/>
      <c r="AY17">
        <f>COUNTA($C$17)</f>
        <v>0</v>
      </c>
    </row>
    <row r="18" spans="1:51" ht="26.25" hidden="1" customHeight="1" x14ac:dyDescent="0.15">
      <c r="A18" s="1028">
        <v>15</v>
      </c>
      <c r="B18" s="1028">
        <v>1</v>
      </c>
      <c r="C18" s="354"/>
      <c r="D18" s="354"/>
      <c r="E18" s="354"/>
      <c r="F18" s="354"/>
      <c r="G18" s="354"/>
      <c r="H18" s="354"/>
      <c r="I18" s="354"/>
      <c r="J18" s="344"/>
      <c r="K18" s="355"/>
      <c r="L18" s="355"/>
      <c r="M18" s="355"/>
      <c r="N18" s="355"/>
      <c r="O18" s="355"/>
      <c r="P18" s="356"/>
      <c r="Q18" s="356"/>
      <c r="R18" s="356"/>
      <c r="S18" s="356"/>
      <c r="T18" s="356"/>
      <c r="U18" s="356"/>
      <c r="V18" s="356"/>
      <c r="W18" s="356"/>
      <c r="X18" s="356"/>
      <c r="Y18" s="346"/>
      <c r="Z18" s="347"/>
      <c r="AA18" s="347"/>
      <c r="AB18" s="348"/>
      <c r="AC18" s="1029"/>
      <c r="AD18" s="1029"/>
      <c r="AE18" s="1029"/>
      <c r="AF18" s="1029"/>
      <c r="AG18" s="1029"/>
      <c r="AH18" s="350"/>
      <c r="AI18" s="359"/>
      <c r="AJ18" s="359"/>
      <c r="AK18" s="359"/>
      <c r="AL18" s="351"/>
      <c r="AM18" s="352"/>
      <c r="AN18" s="352"/>
      <c r="AO18" s="353"/>
      <c r="AP18" s="360"/>
      <c r="AQ18" s="360"/>
      <c r="AR18" s="360"/>
      <c r="AS18" s="360"/>
      <c r="AT18" s="360"/>
      <c r="AU18" s="360"/>
      <c r="AV18" s="360"/>
      <c r="AW18" s="360"/>
      <c r="AX18" s="360"/>
      <c r="AY18">
        <f>COUNTA($C$18)</f>
        <v>0</v>
      </c>
    </row>
    <row r="19" spans="1:51" ht="26.25" hidden="1" customHeight="1" x14ac:dyDescent="0.15">
      <c r="A19" s="1028">
        <v>16</v>
      </c>
      <c r="B19" s="1028">
        <v>1</v>
      </c>
      <c r="C19" s="354"/>
      <c r="D19" s="354"/>
      <c r="E19" s="354"/>
      <c r="F19" s="354"/>
      <c r="G19" s="354"/>
      <c r="H19" s="354"/>
      <c r="I19" s="354"/>
      <c r="J19" s="344"/>
      <c r="K19" s="355"/>
      <c r="L19" s="355"/>
      <c r="M19" s="355"/>
      <c r="N19" s="355"/>
      <c r="O19" s="355"/>
      <c r="P19" s="356"/>
      <c r="Q19" s="356"/>
      <c r="R19" s="356"/>
      <c r="S19" s="356"/>
      <c r="T19" s="356"/>
      <c r="U19" s="356"/>
      <c r="V19" s="356"/>
      <c r="W19" s="356"/>
      <c r="X19" s="356"/>
      <c r="Y19" s="346"/>
      <c r="Z19" s="347"/>
      <c r="AA19" s="347"/>
      <c r="AB19" s="348"/>
      <c r="AC19" s="1029"/>
      <c r="AD19" s="1029"/>
      <c r="AE19" s="1029"/>
      <c r="AF19" s="1029"/>
      <c r="AG19" s="1029"/>
      <c r="AH19" s="350"/>
      <c r="AI19" s="359"/>
      <c r="AJ19" s="359"/>
      <c r="AK19" s="359"/>
      <c r="AL19" s="351"/>
      <c r="AM19" s="352"/>
      <c r="AN19" s="352"/>
      <c r="AO19" s="353"/>
      <c r="AP19" s="360"/>
      <c r="AQ19" s="360"/>
      <c r="AR19" s="360"/>
      <c r="AS19" s="360"/>
      <c r="AT19" s="360"/>
      <c r="AU19" s="360"/>
      <c r="AV19" s="360"/>
      <c r="AW19" s="360"/>
      <c r="AX19" s="360"/>
      <c r="AY19">
        <f>COUNTA($C$19)</f>
        <v>0</v>
      </c>
    </row>
    <row r="20" spans="1:51" ht="26.25" hidden="1" customHeight="1" x14ac:dyDescent="0.15">
      <c r="A20" s="1028">
        <v>17</v>
      </c>
      <c r="B20" s="1028">
        <v>1</v>
      </c>
      <c r="C20" s="354"/>
      <c r="D20" s="354"/>
      <c r="E20" s="354"/>
      <c r="F20" s="354"/>
      <c r="G20" s="354"/>
      <c r="H20" s="354"/>
      <c r="I20" s="354"/>
      <c r="J20" s="344"/>
      <c r="K20" s="355"/>
      <c r="L20" s="355"/>
      <c r="M20" s="355"/>
      <c r="N20" s="355"/>
      <c r="O20" s="355"/>
      <c r="P20" s="356"/>
      <c r="Q20" s="356"/>
      <c r="R20" s="356"/>
      <c r="S20" s="356"/>
      <c r="T20" s="356"/>
      <c r="U20" s="356"/>
      <c r="V20" s="356"/>
      <c r="W20" s="356"/>
      <c r="X20" s="356"/>
      <c r="Y20" s="346"/>
      <c r="Z20" s="347"/>
      <c r="AA20" s="347"/>
      <c r="AB20" s="348"/>
      <c r="AC20" s="1029"/>
      <c r="AD20" s="1029"/>
      <c r="AE20" s="1029"/>
      <c r="AF20" s="1029"/>
      <c r="AG20" s="1029"/>
      <c r="AH20" s="350"/>
      <c r="AI20" s="359"/>
      <c r="AJ20" s="359"/>
      <c r="AK20" s="359"/>
      <c r="AL20" s="351"/>
      <c r="AM20" s="352"/>
      <c r="AN20" s="352"/>
      <c r="AO20" s="353"/>
      <c r="AP20" s="360"/>
      <c r="AQ20" s="360"/>
      <c r="AR20" s="360"/>
      <c r="AS20" s="360"/>
      <c r="AT20" s="360"/>
      <c r="AU20" s="360"/>
      <c r="AV20" s="360"/>
      <c r="AW20" s="360"/>
      <c r="AX20" s="360"/>
      <c r="AY20">
        <f>COUNTA($C$20)</f>
        <v>0</v>
      </c>
    </row>
    <row r="21" spans="1:51" ht="26.25" hidden="1" customHeight="1" x14ac:dyDescent="0.15">
      <c r="A21" s="1028">
        <v>18</v>
      </c>
      <c r="B21" s="1028">
        <v>1</v>
      </c>
      <c r="C21" s="354"/>
      <c r="D21" s="354"/>
      <c r="E21" s="354"/>
      <c r="F21" s="354"/>
      <c r="G21" s="354"/>
      <c r="H21" s="354"/>
      <c r="I21" s="354"/>
      <c r="J21" s="344"/>
      <c r="K21" s="355"/>
      <c r="L21" s="355"/>
      <c r="M21" s="355"/>
      <c r="N21" s="355"/>
      <c r="O21" s="355"/>
      <c r="P21" s="356"/>
      <c r="Q21" s="356"/>
      <c r="R21" s="356"/>
      <c r="S21" s="356"/>
      <c r="T21" s="356"/>
      <c r="U21" s="356"/>
      <c r="V21" s="356"/>
      <c r="W21" s="356"/>
      <c r="X21" s="356"/>
      <c r="Y21" s="346"/>
      <c r="Z21" s="347"/>
      <c r="AA21" s="347"/>
      <c r="AB21" s="348"/>
      <c r="AC21" s="1029"/>
      <c r="AD21" s="1029"/>
      <c r="AE21" s="1029"/>
      <c r="AF21" s="1029"/>
      <c r="AG21" s="1029"/>
      <c r="AH21" s="350"/>
      <c r="AI21" s="359"/>
      <c r="AJ21" s="359"/>
      <c r="AK21" s="359"/>
      <c r="AL21" s="351"/>
      <c r="AM21" s="352"/>
      <c r="AN21" s="352"/>
      <c r="AO21" s="353"/>
      <c r="AP21" s="360"/>
      <c r="AQ21" s="360"/>
      <c r="AR21" s="360"/>
      <c r="AS21" s="360"/>
      <c r="AT21" s="360"/>
      <c r="AU21" s="360"/>
      <c r="AV21" s="360"/>
      <c r="AW21" s="360"/>
      <c r="AX21" s="360"/>
      <c r="AY21">
        <f>COUNTA($C$21)</f>
        <v>0</v>
      </c>
    </row>
    <row r="22" spans="1:51" ht="26.25" hidden="1" customHeight="1" x14ac:dyDescent="0.15">
      <c r="A22" s="1028">
        <v>19</v>
      </c>
      <c r="B22" s="1028">
        <v>1</v>
      </c>
      <c r="C22" s="354"/>
      <c r="D22" s="354"/>
      <c r="E22" s="354"/>
      <c r="F22" s="354"/>
      <c r="G22" s="354"/>
      <c r="H22" s="354"/>
      <c r="I22" s="354"/>
      <c r="J22" s="344"/>
      <c r="K22" s="355"/>
      <c r="L22" s="355"/>
      <c r="M22" s="355"/>
      <c r="N22" s="355"/>
      <c r="O22" s="355"/>
      <c r="P22" s="356"/>
      <c r="Q22" s="356"/>
      <c r="R22" s="356"/>
      <c r="S22" s="356"/>
      <c r="T22" s="356"/>
      <c r="U22" s="356"/>
      <c r="V22" s="356"/>
      <c r="W22" s="356"/>
      <c r="X22" s="356"/>
      <c r="Y22" s="346"/>
      <c r="Z22" s="347"/>
      <c r="AA22" s="347"/>
      <c r="AB22" s="348"/>
      <c r="AC22" s="1029"/>
      <c r="AD22" s="1029"/>
      <c r="AE22" s="1029"/>
      <c r="AF22" s="1029"/>
      <c r="AG22" s="1029"/>
      <c r="AH22" s="350"/>
      <c r="AI22" s="359"/>
      <c r="AJ22" s="359"/>
      <c r="AK22" s="359"/>
      <c r="AL22" s="351"/>
      <c r="AM22" s="352"/>
      <c r="AN22" s="352"/>
      <c r="AO22" s="353"/>
      <c r="AP22" s="360"/>
      <c r="AQ22" s="360"/>
      <c r="AR22" s="360"/>
      <c r="AS22" s="360"/>
      <c r="AT22" s="360"/>
      <c r="AU22" s="360"/>
      <c r="AV22" s="360"/>
      <c r="AW22" s="360"/>
      <c r="AX22" s="360"/>
      <c r="AY22">
        <f>COUNTA($C$22)</f>
        <v>0</v>
      </c>
    </row>
    <row r="23" spans="1:51" ht="26.25" hidden="1" customHeight="1" x14ac:dyDescent="0.15">
      <c r="A23" s="1028">
        <v>20</v>
      </c>
      <c r="B23" s="1028">
        <v>1</v>
      </c>
      <c r="C23" s="354"/>
      <c r="D23" s="354"/>
      <c r="E23" s="354"/>
      <c r="F23" s="354"/>
      <c r="G23" s="354"/>
      <c r="H23" s="354"/>
      <c r="I23" s="354"/>
      <c r="J23" s="344"/>
      <c r="K23" s="355"/>
      <c r="L23" s="355"/>
      <c r="M23" s="355"/>
      <c r="N23" s="355"/>
      <c r="O23" s="355"/>
      <c r="P23" s="356"/>
      <c r="Q23" s="356"/>
      <c r="R23" s="356"/>
      <c r="S23" s="356"/>
      <c r="T23" s="356"/>
      <c r="U23" s="356"/>
      <c r="V23" s="356"/>
      <c r="W23" s="356"/>
      <c r="X23" s="356"/>
      <c r="Y23" s="346"/>
      <c r="Z23" s="347"/>
      <c r="AA23" s="347"/>
      <c r="AB23" s="348"/>
      <c r="AC23" s="1029"/>
      <c r="AD23" s="1029"/>
      <c r="AE23" s="1029"/>
      <c r="AF23" s="1029"/>
      <c r="AG23" s="1029"/>
      <c r="AH23" s="350"/>
      <c r="AI23" s="359"/>
      <c r="AJ23" s="359"/>
      <c r="AK23" s="359"/>
      <c r="AL23" s="351"/>
      <c r="AM23" s="352"/>
      <c r="AN23" s="352"/>
      <c r="AO23" s="353"/>
      <c r="AP23" s="360"/>
      <c r="AQ23" s="360"/>
      <c r="AR23" s="360"/>
      <c r="AS23" s="360"/>
      <c r="AT23" s="360"/>
      <c r="AU23" s="360"/>
      <c r="AV23" s="360"/>
      <c r="AW23" s="360"/>
      <c r="AX23" s="360"/>
      <c r="AY23">
        <f>COUNTA($C$23)</f>
        <v>0</v>
      </c>
    </row>
    <row r="24" spans="1:51" ht="26.25" hidden="1" customHeight="1" x14ac:dyDescent="0.15">
      <c r="A24" s="1028">
        <v>21</v>
      </c>
      <c r="B24" s="1028">
        <v>1</v>
      </c>
      <c r="C24" s="354"/>
      <c r="D24" s="354"/>
      <c r="E24" s="354"/>
      <c r="F24" s="354"/>
      <c r="G24" s="354"/>
      <c r="H24" s="354"/>
      <c r="I24" s="354"/>
      <c r="J24" s="344"/>
      <c r="K24" s="355"/>
      <c r="L24" s="355"/>
      <c r="M24" s="355"/>
      <c r="N24" s="355"/>
      <c r="O24" s="355"/>
      <c r="P24" s="356"/>
      <c r="Q24" s="356"/>
      <c r="R24" s="356"/>
      <c r="S24" s="356"/>
      <c r="T24" s="356"/>
      <c r="U24" s="356"/>
      <c r="V24" s="356"/>
      <c r="W24" s="356"/>
      <c r="X24" s="356"/>
      <c r="Y24" s="346"/>
      <c r="Z24" s="347"/>
      <c r="AA24" s="347"/>
      <c r="AB24" s="348"/>
      <c r="AC24" s="1029"/>
      <c r="AD24" s="1029"/>
      <c r="AE24" s="1029"/>
      <c r="AF24" s="1029"/>
      <c r="AG24" s="1029"/>
      <c r="AH24" s="350"/>
      <c r="AI24" s="359"/>
      <c r="AJ24" s="359"/>
      <c r="AK24" s="359"/>
      <c r="AL24" s="351"/>
      <c r="AM24" s="352"/>
      <c r="AN24" s="352"/>
      <c r="AO24" s="353"/>
      <c r="AP24" s="360"/>
      <c r="AQ24" s="360"/>
      <c r="AR24" s="360"/>
      <c r="AS24" s="360"/>
      <c r="AT24" s="360"/>
      <c r="AU24" s="360"/>
      <c r="AV24" s="360"/>
      <c r="AW24" s="360"/>
      <c r="AX24" s="360"/>
      <c r="AY24">
        <f>COUNTA($C$24)</f>
        <v>0</v>
      </c>
    </row>
    <row r="25" spans="1:51" ht="26.25" hidden="1" customHeight="1" x14ac:dyDescent="0.15">
      <c r="A25" s="1028">
        <v>22</v>
      </c>
      <c r="B25" s="1028">
        <v>1</v>
      </c>
      <c r="C25" s="354"/>
      <c r="D25" s="354"/>
      <c r="E25" s="354"/>
      <c r="F25" s="354"/>
      <c r="G25" s="354"/>
      <c r="H25" s="354"/>
      <c r="I25" s="354"/>
      <c r="J25" s="344"/>
      <c r="K25" s="355"/>
      <c r="L25" s="355"/>
      <c r="M25" s="355"/>
      <c r="N25" s="355"/>
      <c r="O25" s="355"/>
      <c r="P25" s="356"/>
      <c r="Q25" s="356"/>
      <c r="R25" s="356"/>
      <c r="S25" s="356"/>
      <c r="T25" s="356"/>
      <c r="U25" s="356"/>
      <c r="V25" s="356"/>
      <c r="W25" s="356"/>
      <c r="X25" s="356"/>
      <c r="Y25" s="346"/>
      <c r="Z25" s="347"/>
      <c r="AA25" s="347"/>
      <c r="AB25" s="348"/>
      <c r="AC25" s="1029"/>
      <c r="AD25" s="1029"/>
      <c r="AE25" s="1029"/>
      <c r="AF25" s="1029"/>
      <c r="AG25" s="1029"/>
      <c r="AH25" s="350"/>
      <c r="AI25" s="359"/>
      <c r="AJ25" s="359"/>
      <c r="AK25" s="359"/>
      <c r="AL25" s="351"/>
      <c r="AM25" s="352"/>
      <c r="AN25" s="352"/>
      <c r="AO25" s="353"/>
      <c r="AP25" s="360"/>
      <c r="AQ25" s="360"/>
      <c r="AR25" s="360"/>
      <c r="AS25" s="360"/>
      <c r="AT25" s="360"/>
      <c r="AU25" s="360"/>
      <c r="AV25" s="360"/>
      <c r="AW25" s="360"/>
      <c r="AX25" s="360"/>
      <c r="AY25">
        <f>COUNTA($C$25)</f>
        <v>0</v>
      </c>
    </row>
    <row r="26" spans="1:51" ht="26.25" hidden="1" customHeight="1" x14ac:dyDescent="0.15">
      <c r="A26" s="1028">
        <v>23</v>
      </c>
      <c r="B26" s="1028">
        <v>1</v>
      </c>
      <c r="C26" s="354"/>
      <c r="D26" s="354"/>
      <c r="E26" s="354"/>
      <c r="F26" s="354"/>
      <c r="G26" s="354"/>
      <c r="H26" s="354"/>
      <c r="I26" s="354"/>
      <c r="J26" s="344"/>
      <c r="K26" s="355"/>
      <c r="L26" s="355"/>
      <c r="M26" s="355"/>
      <c r="N26" s="355"/>
      <c r="O26" s="355"/>
      <c r="P26" s="356"/>
      <c r="Q26" s="356"/>
      <c r="R26" s="356"/>
      <c r="S26" s="356"/>
      <c r="T26" s="356"/>
      <c r="U26" s="356"/>
      <c r="V26" s="356"/>
      <c r="W26" s="356"/>
      <c r="X26" s="356"/>
      <c r="Y26" s="346"/>
      <c r="Z26" s="347"/>
      <c r="AA26" s="347"/>
      <c r="AB26" s="348"/>
      <c r="AC26" s="1029"/>
      <c r="AD26" s="1029"/>
      <c r="AE26" s="1029"/>
      <c r="AF26" s="1029"/>
      <c r="AG26" s="1029"/>
      <c r="AH26" s="350"/>
      <c r="AI26" s="359"/>
      <c r="AJ26" s="359"/>
      <c r="AK26" s="359"/>
      <c r="AL26" s="351"/>
      <c r="AM26" s="352"/>
      <c r="AN26" s="352"/>
      <c r="AO26" s="353"/>
      <c r="AP26" s="360"/>
      <c r="AQ26" s="360"/>
      <c r="AR26" s="360"/>
      <c r="AS26" s="360"/>
      <c r="AT26" s="360"/>
      <c r="AU26" s="360"/>
      <c r="AV26" s="360"/>
      <c r="AW26" s="360"/>
      <c r="AX26" s="360"/>
      <c r="AY26">
        <f>COUNTA($C$26)</f>
        <v>0</v>
      </c>
    </row>
    <row r="27" spans="1:51" ht="26.25" hidden="1" customHeight="1" x14ac:dyDescent="0.15">
      <c r="A27" s="1028">
        <v>24</v>
      </c>
      <c r="B27" s="1028">
        <v>1</v>
      </c>
      <c r="C27" s="354"/>
      <c r="D27" s="354"/>
      <c r="E27" s="354"/>
      <c r="F27" s="354"/>
      <c r="G27" s="354"/>
      <c r="H27" s="354"/>
      <c r="I27" s="354"/>
      <c r="J27" s="344"/>
      <c r="K27" s="355"/>
      <c r="L27" s="355"/>
      <c r="M27" s="355"/>
      <c r="N27" s="355"/>
      <c r="O27" s="355"/>
      <c r="P27" s="356"/>
      <c r="Q27" s="356"/>
      <c r="R27" s="356"/>
      <c r="S27" s="356"/>
      <c r="T27" s="356"/>
      <c r="U27" s="356"/>
      <c r="V27" s="356"/>
      <c r="W27" s="356"/>
      <c r="X27" s="356"/>
      <c r="Y27" s="346"/>
      <c r="Z27" s="347"/>
      <c r="AA27" s="347"/>
      <c r="AB27" s="348"/>
      <c r="AC27" s="1029"/>
      <c r="AD27" s="1029"/>
      <c r="AE27" s="1029"/>
      <c r="AF27" s="1029"/>
      <c r="AG27" s="1029"/>
      <c r="AH27" s="350"/>
      <c r="AI27" s="359"/>
      <c r="AJ27" s="359"/>
      <c r="AK27" s="359"/>
      <c r="AL27" s="351"/>
      <c r="AM27" s="352"/>
      <c r="AN27" s="352"/>
      <c r="AO27" s="353"/>
      <c r="AP27" s="360"/>
      <c r="AQ27" s="360"/>
      <c r="AR27" s="360"/>
      <c r="AS27" s="360"/>
      <c r="AT27" s="360"/>
      <c r="AU27" s="360"/>
      <c r="AV27" s="360"/>
      <c r="AW27" s="360"/>
      <c r="AX27" s="360"/>
      <c r="AY27">
        <f>COUNTA($C$27)</f>
        <v>0</v>
      </c>
    </row>
    <row r="28" spans="1:51" ht="26.25" hidden="1" customHeight="1" x14ac:dyDescent="0.15">
      <c r="A28" s="1028">
        <v>25</v>
      </c>
      <c r="B28" s="1028">
        <v>1</v>
      </c>
      <c r="C28" s="354"/>
      <c r="D28" s="354"/>
      <c r="E28" s="354"/>
      <c r="F28" s="354"/>
      <c r="G28" s="354"/>
      <c r="H28" s="354"/>
      <c r="I28" s="354"/>
      <c r="J28" s="344"/>
      <c r="K28" s="355"/>
      <c r="L28" s="355"/>
      <c r="M28" s="355"/>
      <c r="N28" s="355"/>
      <c r="O28" s="355"/>
      <c r="P28" s="356"/>
      <c r="Q28" s="356"/>
      <c r="R28" s="356"/>
      <c r="S28" s="356"/>
      <c r="T28" s="356"/>
      <c r="U28" s="356"/>
      <c r="V28" s="356"/>
      <c r="W28" s="356"/>
      <c r="X28" s="356"/>
      <c r="Y28" s="346"/>
      <c r="Z28" s="347"/>
      <c r="AA28" s="347"/>
      <c r="AB28" s="348"/>
      <c r="AC28" s="1029"/>
      <c r="AD28" s="1029"/>
      <c r="AE28" s="1029"/>
      <c r="AF28" s="1029"/>
      <c r="AG28" s="1029"/>
      <c r="AH28" s="350"/>
      <c r="AI28" s="359"/>
      <c r="AJ28" s="359"/>
      <c r="AK28" s="359"/>
      <c r="AL28" s="351"/>
      <c r="AM28" s="352"/>
      <c r="AN28" s="352"/>
      <c r="AO28" s="353"/>
      <c r="AP28" s="360"/>
      <c r="AQ28" s="360"/>
      <c r="AR28" s="360"/>
      <c r="AS28" s="360"/>
      <c r="AT28" s="360"/>
      <c r="AU28" s="360"/>
      <c r="AV28" s="360"/>
      <c r="AW28" s="360"/>
      <c r="AX28" s="360"/>
      <c r="AY28">
        <f>COUNTA($C$28)</f>
        <v>0</v>
      </c>
    </row>
    <row r="29" spans="1:51" ht="26.25" hidden="1" customHeight="1" x14ac:dyDescent="0.15">
      <c r="A29" s="1028">
        <v>26</v>
      </c>
      <c r="B29" s="1028">
        <v>1</v>
      </c>
      <c r="C29" s="354"/>
      <c r="D29" s="354"/>
      <c r="E29" s="354"/>
      <c r="F29" s="354"/>
      <c r="G29" s="354"/>
      <c r="H29" s="354"/>
      <c r="I29" s="354"/>
      <c r="J29" s="344"/>
      <c r="K29" s="355"/>
      <c r="L29" s="355"/>
      <c r="M29" s="355"/>
      <c r="N29" s="355"/>
      <c r="O29" s="355"/>
      <c r="P29" s="356"/>
      <c r="Q29" s="356"/>
      <c r="R29" s="356"/>
      <c r="S29" s="356"/>
      <c r="T29" s="356"/>
      <c r="U29" s="356"/>
      <c r="V29" s="356"/>
      <c r="W29" s="356"/>
      <c r="X29" s="356"/>
      <c r="Y29" s="346"/>
      <c r="Z29" s="347"/>
      <c r="AA29" s="347"/>
      <c r="AB29" s="348"/>
      <c r="AC29" s="1029"/>
      <c r="AD29" s="1029"/>
      <c r="AE29" s="1029"/>
      <c r="AF29" s="1029"/>
      <c r="AG29" s="1029"/>
      <c r="AH29" s="350"/>
      <c r="AI29" s="359"/>
      <c r="AJ29" s="359"/>
      <c r="AK29" s="359"/>
      <c r="AL29" s="351"/>
      <c r="AM29" s="352"/>
      <c r="AN29" s="352"/>
      <c r="AO29" s="353"/>
      <c r="AP29" s="360"/>
      <c r="AQ29" s="360"/>
      <c r="AR29" s="360"/>
      <c r="AS29" s="360"/>
      <c r="AT29" s="360"/>
      <c r="AU29" s="360"/>
      <c r="AV29" s="360"/>
      <c r="AW29" s="360"/>
      <c r="AX29" s="360"/>
      <c r="AY29">
        <f>COUNTA($C$29)</f>
        <v>0</v>
      </c>
    </row>
    <row r="30" spans="1:51" ht="26.25" hidden="1" customHeight="1" x14ac:dyDescent="0.15">
      <c r="A30" s="1028">
        <v>27</v>
      </c>
      <c r="B30" s="1028">
        <v>1</v>
      </c>
      <c r="C30" s="354"/>
      <c r="D30" s="354"/>
      <c r="E30" s="354"/>
      <c r="F30" s="354"/>
      <c r="G30" s="354"/>
      <c r="H30" s="354"/>
      <c r="I30" s="354"/>
      <c r="J30" s="344"/>
      <c r="K30" s="355"/>
      <c r="L30" s="355"/>
      <c r="M30" s="355"/>
      <c r="N30" s="355"/>
      <c r="O30" s="355"/>
      <c r="P30" s="356"/>
      <c r="Q30" s="356"/>
      <c r="R30" s="356"/>
      <c r="S30" s="356"/>
      <c r="T30" s="356"/>
      <c r="U30" s="356"/>
      <c r="V30" s="356"/>
      <c r="W30" s="356"/>
      <c r="X30" s="356"/>
      <c r="Y30" s="346"/>
      <c r="Z30" s="347"/>
      <c r="AA30" s="347"/>
      <c r="AB30" s="348"/>
      <c r="AC30" s="1029"/>
      <c r="AD30" s="1029"/>
      <c r="AE30" s="1029"/>
      <c r="AF30" s="1029"/>
      <c r="AG30" s="1029"/>
      <c r="AH30" s="350"/>
      <c r="AI30" s="359"/>
      <c r="AJ30" s="359"/>
      <c r="AK30" s="359"/>
      <c r="AL30" s="351"/>
      <c r="AM30" s="352"/>
      <c r="AN30" s="352"/>
      <c r="AO30" s="353"/>
      <c r="AP30" s="360"/>
      <c r="AQ30" s="360"/>
      <c r="AR30" s="360"/>
      <c r="AS30" s="360"/>
      <c r="AT30" s="360"/>
      <c r="AU30" s="360"/>
      <c r="AV30" s="360"/>
      <c r="AW30" s="360"/>
      <c r="AX30" s="360"/>
      <c r="AY30">
        <f>COUNTA($C$30)</f>
        <v>0</v>
      </c>
    </row>
    <row r="31" spans="1:51" ht="26.25" hidden="1" customHeight="1" x14ac:dyDescent="0.15">
      <c r="A31" s="1028">
        <v>28</v>
      </c>
      <c r="B31" s="1028">
        <v>1</v>
      </c>
      <c r="C31" s="343"/>
      <c r="D31" s="354"/>
      <c r="E31" s="354"/>
      <c r="F31" s="354"/>
      <c r="G31" s="354"/>
      <c r="H31" s="354"/>
      <c r="I31" s="354"/>
      <c r="J31" s="344"/>
      <c r="K31" s="355"/>
      <c r="L31" s="355"/>
      <c r="M31" s="355"/>
      <c r="N31" s="355"/>
      <c r="O31" s="355"/>
      <c r="P31" s="356"/>
      <c r="Q31" s="356"/>
      <c r="R31" s="356"/>
      <c r="S31" s="356"/>
      <c r="T31" s="356"/>
      <c r="U31" s="356"/>
      <c r="V31" s="356"/>
      <c r="W31" s="356"/>
      <c r="X31" s="356"/>
      <c r="Y31" s="346"/>
      <c r="Z31" s="347"/>
      <c r="AA31" s="347"/>
      <c r="AB31" s="348"/>
      <c r="AC31" s="1029"/>
      <c r="AD31" s="1029"/>
      <c r="AE31" s="1029"/>
      <c r="AF31" s="1029"/>
      <c r="AG31" s="1029"/>
      <c r="AH31" s="350"/>
      <c r="AI31" s="359"/>
      <c r="AJ31" s="359"/>
      <c r="AK31" s="359"/>
      <c r="AL31" s="351"/>
      <c r="AM31" s="352"/>
      <c r="AN31" s="352"/>
      <c r="AO31" s="353"/>
      <c r="AP31" s="360"/>
      <c r="AQ31" s="360"/>
      <c r="AR31" s="360"/>
      <c r="AS31" s="360"/>
      <c r="AT31" s="360"/>
      <c r="AU31" s="360"/>
      <c r="AV31" s="360"/>
      <c r="AW31" s="360"/>
      <c r="AX31" s="360"/>
      <c r="AY31">
        <f>COUNTA($C$31)</f>
        <v>0</v>
      </c>
    </row>
    <row r="32" spans="1:51" ht="26.25" hidden="1" customHeight="1" x14ac:dyDescent="0.15">
      <c r="A32" s="1028">
        <v>29</v>
      </c>
      <c r="B32" s="1028">
        <v>1</v>
      </c>
      <c r="C32" s="343"/>
      <c r="D32" s="354"/>
      <c r="E32" s="354"/>
      <c r="F32" s="354"/>
      <c r="G32" s="354"/>
      <c r="H32" s="354"/>
      <c r="I32" s="354"/>
      <c r="J32" s="344"/>
      <c r="K32" s="355"/>
      <c r="L32" s="355"/>
      <c r="M32" s="355"/>
      <c r="N32" s="355"/>
      <c r="O32" s="355"/>
      <c r="P32" s="356"/>
      <c r="Q32" s="356"/>
      <c r="R32" s="356"/>
      <c r="S32" s="356"/>
      <c r="T32" s="356"/>
      <c r="U32" s="356"/>
      <c r="V32" s="356"/>
      <c r="W32" s="356"/>
      <c r="X32" s="356"/>
      <c r="Y32" s="346"/>
      <c r="Z32" s="347"/>
      <c r="AA32" s="347"/>
      <c r="AB32" s="348"/>
      <c r="AC32" s="1029"/>
      <c r="AD32" s="1029"/>
      <c r="AE32" s="1029"/>
      <c r="AF32" s="1029"/>
      <c r="AG32" s="1029"/>
      <c r="AH32" s="350"/>
      <c r="AI32" s="359"/>
      <c r="AJ32" s="359"/>
      <c r="AK32" s="359"/>
      <c r="AL32" s="351"/>
      <c r="AM32" s="352"/>
      <c r="AN32" s="352"/>
      <c r="AO32" s="353"/>
      <c r="AP32" s="360"/>
      <c r="AQ32" s="360"/>
      <c r="AR32" s="360"/>
      <c r="AS32" s="360"/>
      <c r="AT32" s="360"/>
      <c r="AU32" s="360"/>
      <c r="AV32" s="360"/>
      <c r="AW32" s="360"/>
      <c r="AX32" s="360"/>
      <c r="AY32">
        <f>COUNTA($C$32)</f>
        <v>0</v>
      </c>
    </row>
    <row r="33" spans="1:51" ht="26.25" hidden="1" customHeight="1" x14ac:dyDescent="0.15">
      <c r="A33" s="1028">
        <v>30</v>
      </c>
      <c r="B33" s="1028">
        <v>1</v>
      </c>
      <c r="C33" s="343"/>
      <c r="D33" s="354"/>
      <c r="E33" s="354"/>
      <c r="F33" s="354"/>
      <c r="G33" s="354"/>
      <c r="H33" s="354"/>
      <c r="I33" s="354"/>
      <c r="J33" s="344"/>
      <c r="K33" s="355"/>
      <c r="L33" s="355"/>
      <c r="M33" s="355"/>
      <c r="N33" s="355"/>
      <c r="O33" s="355"/>
      <c r="P33" s="356"/>
      <c r="Q33" s="356"/>
      <c r="R33" s="356"/>
      <c r="S33" s="356"/>
      <c r="T33" s="356"/>
      <c r="U33" s="356"/>
      <c r="V33" s="356"/>
      <c r="W33" s="356"/>
      <c r="X33" s="356"/>
      <c r="Y33" s="346"/>
      <c r="Z33" s="347"/>
      <c r="AA33" s="347"/>
      <c r="AB33" s="348"/>
      <c r="AC33" s="1029"/>
      <c r="AD33" s="1029"/>
      <c r="AE33" s="1029"/>
      <c r="AF33" s="1029"/>
      <c r="AG33" s="1029"/>
      <c r="AH33" s="350"/>
      <c r="AI33" s="359"/>
      <c r="AJ33" s="359"/>
      <c r="AK33" s="359"/>
      <c r="AL33" s="351"/>
      <c r="AM33" s="352"/>
      <c r="AN33" s="352"/>
      <c r="AO33" s="353"/>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1"/>
      <c r="B36" s="361"/>
      <c r="C36" s="361" t="s">
        <v>26</v>
      </c>
      <c r="D36" s="361"/>
      <c r="E36" s="361"/>
      <c r="F36" s="361"/>
      <c r="G36" s="361"/>
      <c r="H36" s="361"/>
      <c r="I36" s="361"/>
      <c r="J36" s="152" t="s">
        <v>291</v>
      </c>
      <c r="K36" s="362"/>
      <c r="L36" s="362"/>
      <c r="M36" s="362"/>
      <c r="N36" s="362"/>
      <c r="O36" s="362"/>
      <c r="P36" s="247" t="s">
        <v>27</v>
      </c>
      <c r="Q36" s="247"/>
      <c r="R36" s="247"/>
      <c r="S36" s="247"/>
      <c r="T36" s="247"/>
      <c r="U36" s="247"/>
      <c r="V36" s="247"/>
      <c r="W36" s="247"/>
      <c r="X36" s="247"/>
      <c r="Y36" s="363" t="s">
        <v>343</v>
      </c>
      <c r="Z36" s="364"/>
      <c r="AA36" s="364"/>
      <c r="AB36" s="364"/>
      <c r="AC36" s="152" t="s">
        <v>328</v>
      </c>
      <c r="AD36" s="152"/>
      <c r="AE36" s="152"/>
      <c r="AF36" s="152"/>
      <c r="AG36" s="152"/>
      <c r="AH36" s="363" t="s">
        <v>257</v>
      </c>
      <c r="AI36" s="361"/>
      <c r="AJ36" s="361"/>
      <c r="AK36" s="361"/>
      <c r="AL36" s="361" t="s">
        <v>21</v>
      </c>
      <c r="AM36" s="361"/>
      <c r="AN36" s="361"/>
      <c r="AO36" s="365"/>
      <c r="AP36" s="366" t="s">
        <v>292</v>
      </c>
      <c r="AQ36" s="366"/>
      <c r="AR36" s="366"/>
      <c r="AS36" s="366"/>
      <c r="AT36" s="366"/>
      <c r="AU36" s="366"/>
      <c r="AV36" s="366"/>
      <c r="AW36" s="366"/>
      <c r="AX36" s="366"/>
      <c r="AY36">
        <f>$AY$34</f>
        <v>1</v>
      </c>
    </row>
    <row r="37" spans="1:51" ht="45" customHeight="1" x14ac:dyDescent="0.15">
      <c r="A37" s="1028">
        <v>1</v>
      </c>
      <c r="B37" s="1028">
        <v>1</v>
      </c>
      <c r="C37" s="343" t="s">
        <v>1016</v>
      </c>
      <c r="D37" s="343"/>
      <c r="E37" s="343"/>
      <c r="F37" s="343"/>
      <c r="G37" s="343"/>
      <c r="H37" s="343"/>
      <c r="I37" s="343"/>
      <c r="J37" s="344" t="s">
        <v>709</v>
      </c>
      <c r="K37" s="344"/>
      <c r="L37" s="344"/>
      <c r="M37" s="344"/>
      <c r="N37" s="344"/>
      <c r="O37" s="344"/>
      <c r="P37" s="345" t="s">
        <v>1017</v>
      </c>
      <c r="Q37" s="345"/>
      <c r="R37" s="345"/>
      <c r="S37" s="345"/>
      <c r="T37" s="345"/>
      <c r="U37" s="345"/>
      <c r="V37" s="345"/>
      <c r="W37" s="345"/>
      <c r="X37" s="345"/>
      <c r="Y37" s="346">
        <v>5962</v>
      </c>
      <c r="Z37" s="347"/>
      <c r="AA37" s="347"/>
      <c r="AB37" s="348"/>
      <c r="AC37" s="349" t="s">
        <v>809</v>
      </c>
      <c r="AD37" s="349"/>
      <c r="AE37" s="349"/>
      <c r="AF37" s="349"/>
      <c r="AG37" s="349"/>
      <c r="AH37" s="350" t="s">
        <v>709</v>
      </c>
      <c r="AI37" s="350"/>
      <c r="AJ37" s="350"/>
      <c r="AK37" s="350"/>
      <c r="AL37" s="351" t="s">
        <v>709</v>
      </c>
      <c r="AM37" s="352"/>
      <c r="AN37" s="352"/>
      <c r="AO37" s="353"/>
      <c r="AP37" s="360"/>
      <c r="AQ37" s="360"/>
      <c r="AR37" s="360"/>
      <c r="AS37" s="360"/>
      <c r="AT37" s="360"/>
      <c r="AU37" s="360"/>
      <c r="AV37" s="360"/>
      <c r="AW37" s="360"/>
      <c r="AX37" s="360"/>
      <c r="AY37">
        <f>$AY$34</f>
        <v>1</v>
      </c>
    </row>
    <row r="38" spans="1:51" ht="45" customHeight="1" x14ac:dyDescent="0.15">
      <c r="A38" s="1028">
        <v>2</v>
      </c>
      <c r="B38" s="1028">
        <v>1</v>
      </c>
      <c r="C38" s="343" t="s">
        <v>1018</v>
      </c>
      <c r="D38" s="343"/>
      <c r="E38" s="343"/>
      <c r="F38" s="343"/>
      <c r="G38" s="343"/>
      <c r="H38" s="343"/>
      <c r="I38" s="343"/>
      <c r="J38" s="344">
        <v>5360005005326</v>
      </c>
      <c r="K38" s="344"/>
      <c r="L38" s="344"/>
      <c r="M38" s="344"/>
      <c r="N38" s="344"/>
      <c r="O38" s="344"/>
      <c r="P38" s="345" t="s">
        <v>1017</v>
      </c>
      <c r="Q38" s="345"/>
      <c r="R38" s="345"/>
      <c r="S38" s="345"/>
      <c r="T38" s="345"/>
      <c r="U38" s="345"/>
      <c r="V38" s="345"/>
      <c r="W38" s="345"/>
      <c r="X38" s="345"/>
      <c r="Y38" s="346">
        <v>4336</v>
      </c>
      <c r="Z38" s="347"/>
      <c r="AA38" s="347"/>
      <c r="AB38" s="348"/>
      <c r="AC38" s="349" t="s">
        <v>809</v>
      </c>
      <c r="AD38" s="349"/>
      <c r="AE38" s="349"/>
      <c r="AF38" s="349"/>
      <c r="AG38" s="349"/>
      <c r="AH38" s="350" t="s">
        <v>709</v>
      </c>
      <c r="AI38" s="350"/>
      <c r="AJ38" s="350"/>
      <c r="AK38" s="350"/>
      <c r="AL38" s="351" t="s">
        <v>709</v>
      </c>
      <c r="AM38" s="352"/>
      <c r="AN38" s="352"/>
      <c r="AO38" s="353"/>
      <c r="AP38" s="360"/>
      <c r="AQ38" s="360"/>
      <c r="AR38" s="360"/>
      <c r="AS38" s="360"/>
      <c r="AT38" s="360"/>
      <c r="AU38" s="360"/>
      <c r="AV38" s="360"/>
      <c r="AW38" s="360"/>
      <c r="AX38" s="360"/>
      <c r="AY38">
        <f>COUNTA($C$38)</f>
        <v>1</v>
      </c>
    </row>
    <row r="39" spans="1:51" ht="26.25" customHeight="1" x14ac:dyDescent="0.15">
      <c r="A39" s="1028">
        <v>3</v>
      </c>
      <c r="B39" s="1028">
        <v>1</v>
      </c>
      <c r="C39" s="343" t="s">
        <v>1019</v>
      </c>
      <c r="D39" s="343"/>
      <c r="E39" s="343"/>
      <c r="F39" s="343"/>
      <c r="G39" s="343"/>
      <c r="H39" s="343"/>
      <c r="I39" s="343"/>
      <c r="J39" s="344" t="s">
        <v>709</v>
      </c>
      <c r="K39" s="344"/>
      <c r="L39" s="344"/>
      <c r="M39" s="344"/>
      <c r="N39" s="344"/>
      <c r="O39" s="344"/>
      <c r="P39" s="345" t="s">
        <v>1017</v>
      </c>
      <c r="Q39" s="345"/>
      <c r="R39" s="345"/>
      <c r="S39" s="345"/>
      <c r="T39" s="345"/>
      <c r="U39" s="345"/>
      <c r="V39" s="345"/>
      <c r="W39" s="345"/>
      <c r="X39" s="345"/>
      <c r="Y39" s="346">
        <v>1217</v>
      </c>
      <c r="Z39" s="347"/>
      <c r="AA39" s="347"/>
      <c r="AB39" s="348"/>
      <c r="AC39" s="349" t="s">
        <v>809</v>
      </c>
      <c r="AD39" s="349"/>
      <c r="AE39" s="349"/>
      <c r="AF39" s="349"/>
      <c r="AG39" s="349"/>
      <c r="AH39" s="350" t="s">
        <v>709</v>
      </c>
      <c r="AI39" s="350"/>
      <c r="AJ39" s="350"/>
      <c r="AK39" s="350"/>
      <c r="AL39" s="351" t="s">
        <v>709</v>
      </c>
      <c r="AM39" s="352"/>
      <c r="AN39" s="352"/>
      <c r="AO39" s="353"/>
      <c r="AP39" s="360"/>
      <c r="AQ39" s="360"/>
      <c r="AR39" s="360"/>
      <c r="AS39" s="360"/>
      <c r="AT39" s="360"/>
      <c r="AU39" s="360"/>
      <c r="AV39" s="360"/>
      <c r="AW39" s="360"/>
      <c r="AX39" s="360"/>
      <c r="AY39">
        <f>COUNTA($C$39)</f>
        <v>1</v>
      </c>
    </row>
    <row r="40" spans="1:51" ht="26.25" customHeight="1" x14ac:dyDescent="0.15">
      <c r="A40" s="1028">
        <v>4</v>
      </c>
      <c r="B40" s="1028">
        <v>1</v>
      </c>
      <c r="C40" s="343" t="s">
        <v>1020</v>
      </c>
      <c r="D40" s="343"/>
      <c r="E40" s="343"/>
      <c r="F40" s="343"/>
      <c r="G40" s="343"/>
      <c r="H40" s="343"/>
      <c r="I40" s="343"/>
      <c r="J40" s="344" t="s">
        <v>709</v>
      </c>
      <c r="K40" s="344"/>
      <c r="L40" s="344"/>
      <c r="M40" s="344"/>
      <c r="N40" s="344"/>
      <c r="O40" s="344"/>
      <c r="P40" s="345" t="s">
        <v>1017</v>
      </c>
      <c r="Q40" s="345"/>
      <c r="R40" s="345"/>
      <c r="S40" s="345"/>
      <c r="T40" s="345"/>
      <c r="U40" s="345"/>
      <c r="V40" s="345"/>
      <c r="W40" s="345"/>
      <c r="X40" s="345"/>
      <c r="Y40" s="346">
        <v>245</v>
      </c>
      <c r="Z40" s="347"/>
      <c r="AA40" s="347"/>
      <c r="AB40" s="348"/>
      <c r="AC40" s="349" t="s">
        <v>809</v>
      </c>
      <c r="AD40" s="349"/>
      <c r="AE40" s="349"/>
      <c r="AF40" s="349"/>
      <c r="AG40" s="349"/>
      <c r="AH40" s="350" t="s">
        <v>709</v>
      </c>
      <c r="AI40" s="350"/>
      <c r="AJ40" s="350"/>
      <c r="AK40" s="350"/>
      <c r="AL40" s="351" t="s">
        <v>709</v>
      </c>
      <c r="AM40" s="352"/>
      <c r="AN40" s="352"/>
      <c r="AO40" s="353"/>
      <c r="AP40" s="360"/>
      <c r="AQ40" s="360"/>
      <c r="AR40" s="360"/>
      <c r="AS40" s="360"/>
      <c r="AT40" s="360"/>
      <c r="AU40" s="360"/>
      <c r="AV40" s="360"/>
      <c r="AW40" s="360"/>
      <c r="AX40" s="360"/>
      <c r="AY40">
        <f>COUNTA($C$40)</f>
        <v>1</v>
      </c>
    </row>
    <row r="41" spans="1:51" ht="26.25" customHeight="1" x14ac:dyDescent="0.15">
      <c r="A41" s="1028">
        <v>5</v>
      </c>
      <c r="B41" s="1028">
        <v>1</v>
      </c>
      <c r="C41" s="343" t="s">
        <v>1021</v>
      </c>
      <c r="D41" s="343"/>
      <c r="E41" s="343"/>
      <c r="F41" s="343"/>
      <c r="G41" s="343"/>
      <c r="H41" s="343"/>
      <c r="I41" s="343"/>
      <c r="J41" s="344" t="s">
        <v>709</v>
      </c>
      <c r="K41" s="344"/>
      <c r="L41" s="344"/>
      <c r="M41" s="344"/>
      <c r="N41" s="344"/>
      <c r="O41" s="344"/>
      <c r="P41" s="345" t="s">
        <v>1017</v>
      </c>
      <c r="Q41" s="345"/>
      <c r="R41" s="345"/>
      <c r="S41" s="345"/>
      <c r="T41" s="345"/>
      <c r="U41" s="345"/>
      <c r="V41" s="345"/>
      <c r="W41" s="345"/>
      <c r="X41" s="345"/>
      <c r="Y41" s="346">
        <v>44</v>
      </c>
      <c r="Z41" s="347"/>
      <c r="AA41" s="347"/>
      <c r="AB41" s="348"/>
      <c r="AC41" s="349" t="s">
        <v>809</v>
      </c>
      <c r="AD41" s="349"/>
      <c r="AE41" s="349"/>
      <c r="AF41" s="349"/>
      <c r="AG41" s="349"/>
      <c r="AH41" s="350" t="s">
        <v>709</v>
      </c>
      <c r="AI41" s="350"/>
      <c r="AJ41" s="350"/>
      <c r="AK41" s="350"/>
      <c r="AL41" s="351" t="s">
        <v>709</v>
      </c>
      <c r="AM41" s="352"/>
      <c r="AN41" s="352"/>
      <c r="AO41" s="353"/>
      <c r="AP41" s="360"/>
      <c r="AQ41" s="360"/>
      <c r="AR41" s="360"/>
      <c r="AS41" s="360"/>
      <c r="AT41" s="360"/>
      <c r="AU41" s="360"/>
      <c r="AV41" s="360"/>
      <c r="AW41" s="360"/>
      <c r="AX41" s="360"/>
      <c r="AY41">
        <f>COUNTA($C$41)</f>
        <v>1</v>
      </c>
    </row>
    <row r="42" spans="1:51" ht="26.25" customHeight="1" x14ac:dyDescent="0.15">
      <c r="A42" s="1028">
        <v>6</v>
      </c>
      <c r="B42" s="1028">
        <v>1</v>
      </c>
      <c r="C42" s="343" t="s">
        <v>1022</v>
      </c>
      <c r="D42" s="343"/>
      <c r="E42" s="343"/>
      <c r="F42" s="343"/>
      <c r="G42" s="343"/>
      <c r="H42" s="343"/>
      <c r="I42" s="343"/>
      <c r="J42" s="344" t="s">
        <v>709</v>
      </c>
      <c r="K42" s="344"/>
      <c r="L42" s="344"/>
      <c r="M42" s="344"/>
      <c r="N42" s="344"/>
      <c r="O42" s="344"/>
      <c r="P42" s="345" t="s">
        <v>1017</v>
      </c>
      <c r="Q42" s="345"/>
      <c r="R42" s="345"/>
      <c r="S42" s="345"/>
      <c r="T42" s="345"/>
      <c r="U42" s="345"/>
      <c r="V42" s="345"/>
      <c r="W42" s="345"/>
      <c r="X42" s="345"/>
      <c r="Y42" s="346">
        <v>30</v>
      </c>
      <c r="Z42" s="347"/>
      <c r="AA42" s="347"/>
      <c r="AB42" s="348"/>
      <c r="AC42" s="349" t="s">
        <v>809</v>
      </c>
      <c r="AD42" s="349"/>
      <c r="AE42" s="349"/>
      <c r="AF42" s="349"/>
      <c r="AG42" s="349"/>
      <c r="AH42" s="350" t="s">
        <v>709</v>
      </c>
      <c r="AI42" s="350"/>
      <c r="AJ42" s="350"/>
      <c r="AK42" s="350"/>
      <c r="AL42" s="351" t="s">
        <v>709</v>
      </c>
      <c r="AM42" s="352"/>
      <c r="AN42" s="352"/>
      <c r="AO42" s="353"/>
      <c r="AP42" s="360"/>
      <c r="AQ42" s="360"/>
      <c r="AR42" s="360"/>
      <c r="AS42" s="360"/>
      <c r="AT42" s="360"/>
      <c r="AU42" s="360"/>
      <c r="AV42" s="360"/>
      <c r="AW42" s="360"/>
      <c r="AX42" s="360"/>
      <c r="AY42">
        <f>COUNTA($C$42)</f>
        <v>1</v>
      </c>
    </row>
    <row r="43" spans="1:51" ht="26.25" customHeight="1" x14ac:dyDescent="0.15">
      <c r="A43" s="1028">
        <v>7</v>
      </c>
      <c r="B43" s="1028">
        <v>1</v>
      </c>
      <c r="C43" s="343" t="s">
        <v>1023</v>
      </c>
      <c r="D43" s="343"/>
      <c r="E43" s="343"/>
      <c r="F43" s="343"/>
      <c r="G43" s="343"/>
      <c r="H43" s="343"/>
      <c r="I43" s="343"/>
      <c r="J43" s="344" t="s">
        <v>709</v>
      </c>
      <c r="K43" s="344"/>
      <c r="L43" s="344"/>
      <c r="M43" s="344"/>
      <c r="N43" s="344"/>
      <c r="O43" s="344"/>
      <c r="P43" s="345" t="s">
        <v>1017</v>
      </c>
      <c r="Q43" s="345"/>
      <c r="R43" s="345"/>
      <c r="S43" s="345"/>
      <c r="T43" s="345"/>
      <c r="U43" s="345"/>
      <c r="V43" s="345"/>
      <c r="W43" s="345"/>
      <c r="X43" s="345"/>
      <c r="Y43" s="346">
        <v>30</v>
      </c>
      <c r="Z43" s="347"/>
      <c r="AA43" s="347"/>
      <c r="AB43" s="348"/>
      <c r="AC43" s="349" t="s">
        <v>809</v>
      </c>
      <c r="AD43" s="349"/>
      <c r="AE43" s="349"/>
      <c r="AF43" s="349"/>
      <c r="AG43" s="349"/>
      <c r="AH43" s="350" t="s">
        <v>709</v>
      </c>
      <c r="AI43" s="350"/>
      <c r="AJ43" s="350"/>
      <c r="AK43" s="350"/>
      <c r="AL43" s="351" t="s">
        <v>709</v>
      </c>
      <c r="AM43" s="352"/>
      <c r="AN43" s="352"/>
      <c r="AO43" s="353"/>
      <c r="AP43" s="360"/>
      <c r="AQ43" s="360"/>
      <c r="AR43" s="360"/>
      <c r="AS43" s="360"/>
      <c r="AT43" s="360"/>
      <c r="AU43" s="360"/>
      <c r="AV43" s="360"/>
      <c r="AW43" s="360"/>
      <c r="AX43" s="360"/>
      <c r="AY43">
        <f>COUNTA($C$43)</f>
        <v>1</v>
      </c>
    </row>
    <row r="44" spans="1:51" ht="26.25" customHeight="1" x14ac:dyDescent="0.15">
      <c r="A44" s="1028">
        <v>8</v>
      </c>
      <c r="B44" s="1028">
        <v>1</v>
      </c>
      <c r="C44" s="343" t="s">
        <v>1024</v>
      </c>
      <c r="D44" s="343"/>
      <c r="E44" s="343"/>
      <c r="F44" s="343"/>
      <c r="G44" s="343"/>
      <c r="H44" s="343"/>
      <c r="I44" s="343"/>
      <c r="J44" s="344" t="s">
        <v>709</v>
      </c>
      <c r="K44" s="344"/>
      <c r="L44" s="344"/>
      <c r="M44" s="344"/>
      <c r="N44" s="344"/>
      <c r="O44" s="344"/>
      <c r="P44" s="345" t="s">
        <v>1017</v>
      </c>
      <c r="Q44" s="345"/>
      <c r="R44" s="345"/>
      <c r="S44" s="345"/>
      <c r="T44" s="345"/>
      <c r="U44" s="345"/>
      <c r="V44" s="345"/>
      <c r="W44" s="345"/>
      <c r="X44" s="345"/>
      <c r="Y44" s="346">
        <v>29</v>
      </c>
      <c r="Z44" s="347"/>
      <c r="AA44" s="347"/>
      <c r="AB44" s="348"/>
      <c r="AC44" s="349" t="s">
        <v>809</v>
      </c>
      <c r="AD44" s="349"/>
      <c r="AE44" s="349"/>
      <c r="AF44" s="349"/>
      <c r="AG44" s="349"/>
      <c r="AH44" s="350" t="s">
        <v>709</v>
      </c>
      <c r="AI44" s="350"/>
      <c r="AJ44" s="350"/>
      <c r="AK44" s="350"/>
      <c r="AL44" s="351" t="s">
        <v>709</v>
      </c>
      <c r="AM44" s="352"/>
      <c r="AN44" s="352"/>
      <c r="AO44" s="353"/>
      <c r="AP44" s="360"/>
      <c r="AQ44" s="360"/>
      <c r="AR44" s="360"/>
      <c r="AS44" s="360"/>
      <c r="AT44" s="360"/>
      <c r="AU44" s="360"/>
      <c r="AV44" s="360"/>
      <c r="AW44" s="360"/>
      <c r="AX44" s="360"/>
      <c r="AY44">
        <f>COUNTA($C$44)</f>
        <v>1</v>
      </c>
    </row>
    <row r="45" spans="1:51" ht="26.25" customHeight="1" x14ac:dyDescent="0.15">
      <c r="A45" s="1028">
        <v>9</v>
      </c>
      <c r="B45" s="1028">
        <v>1</v>
      </c>
      <c r="C45" s="343" t="s">
        <v>1025</v>
      </c>
      <c r="D45" s="343"/>
      <c r="E45" s="343"/>
      <c r="F45" s="343"/>
      <c r="G45" s="343"/>
      <c r="H45" s="343"/>
      <c r="I45" s="343"/>
      <c r="J45" s="344" t="s">
        <v>709</v>
      </c>
      <c r="K45" s="344"/>
      <c r="L45" s="344"/>
      <c r="M45" s="344"/>
      <c r="N45" s="344"/>
      <c r="O45" s="344"/>
      <c r="P45" s="345" t="s">
        <v>1017</v>
      </c>
      <c r="Q45" s="345"/>
      <c r="R45" s="345"/>
      <c r="S45" s="345"/>
      <c r="T45" s="345"/>
      <c r="U45" s="345"/>
      <c r="V45" s="345"/>
      <c r="W45" s="345"/>
      <c r="X45" s="345"/>
      <c r="Y45" s="346">
        <v>21</v>
      </c>
      <c r="Z45" s="347"/>
      <c r="AA45" s="347"/>
      <c r="AB45" s="348"/>
      <c r="AC45" s="349" t="s">
        <v>809</v>
      </c>
      <c r="AD45" s="349"/>
      <c r="AE45" s="349"/>
      <c r="AF45" s="349"/>
      <c r="AG45" s="349"/>
      <c r="AH45" s="350" t="s">
        <v>709</v>
      </c>
      <c r="AI45" s="350"/>
      <c r="AJ45" s="350"/>
      <c r="AK45" s="350"/>
      <c r="AL45" s="351" t="s">
        <v>709</v>
      </c>
      <c r="AM45" s="352"/>
      <c r="AN45" s="352"/>
      <c r="AO45" s="353"/>
      <c r="AP45" s="360"/>
      <c r="AQ45" s="360"/>
      <c r="AR45" s="360"/>
      <c r="AS45" s="360"/>
      <c r="AT45" s="360"/>
      <c r="AU45" s="360"/>
      <c r="AV45" s="360"/>
      <c r="AW45" s="360"/>
      <c r="AX45" s="360"/>
      <c r="AY45">
        <f>COUNTA($C$45)</f>
        <v>1</v>
      </c>
    </row>
    <row r="46" spans="1:51" ht="26.25" customHeight="1" x14ac:dyDescent="0.15">
      <c r="A46" s="1028">
        <v>10</v>
      </c>
      <c r="B46" s="1028">
        <v>1</v>
      </c>
      <c r="C46" s="343" t="s">
        <v>1026</v>
      </c>
      <c r="D46" s="343"/>
      <c r="E46" s="343"/>
      <c r="F46" s="343"/>
      <c r="G46" s="343"/>
      <c r="H46" s="343"/>
      <c r="I46" s="343"/>
      <c r="J46" s="344" t="s">
        <v>709</v>
      </c>
      <c r="K46" s="344"/>
      <c r="L46" s="344"/>
      <c r="M46" s="344"/>
      <c r="N46" s="344"/>
      <c r="O46" s="344"/>
      <c r="P46" s="345" t="s">
        <v>1017</v>
      </c>
      <c r="Q46" s="345"/>
      <c r="R46" s="345"/>
      <c r="S46" s="345"/>
      <c r="T46" s="345"/>
      <c r="U46" s="345"/>
      <c r="V46" s="345"/>
      <c r="W46" s="345"/>
      <c r="X46" s="345"/>
      <c r="Y46" s="346">
        <v>20</v>
      </c>
      <c r="Z46" s="347"/>
      <c r="AA46" s="347"/>
      <c r="AB46" s="348"/>
      <c r="AC46" s="349" t="s">
        <v>809</v>
      </c>
      <c r="AD46" s="349"/>
      <c r="AE46" s="349"/>
      <c r="AF46" s="349"/>
      <c r="AG46" s="349"/>
      <c r="AH46" s="350" t="s">
        <v>709</v>
      </c>
      <c r="AI46" s="350"/>
      <c r="AJ46" s="350"/>
      <c r="AK46" s="350"/>
      <c r="AL46" s="351" t="s">
        <v>709</v>
      </c>
      <c r="AM46" s="352"/>
      <c r="AN46" s="352"/>
      <c r="AO46" s="353"/>
      <c r="AP46" s="360"/>
      <c r="AQ46" s="360"/>
      <c r="AR46" s="360"/>
      <c r="AS46" s="360"/>
      <c r="AT46" s="360"/>
      <c r="AU46" s="360"/>
      <c r="AV46" s="360"/>
      <c r="AW46" s="360"/>
      <c r="AX46" s="360"/>
      <c r="AY46">
        <f>COUNTA($C$46)</f>
        <v>1</v>
      </c>
    </row>
    <row r="47" spans="1:51" ht="26.25" hidden="1" customHeight="1" x14ac:dyDescent="0.15">
      <c r="A47" s="1028">
        <v>11</v>
      </c>
      <c r="B47" s="1028">
        <v>1</v>
      </c>
      <c r="C47" s="354"/>
      <c r="D47" s="354"/>
      <c r="E47" s="354"/>
      <c r="F47" s="354"/>
      <c r="G47" s="354"/>
      <c r="H47" s="354"/>
      <c r="I47" s="354"/>
      <c r="J47" s="344"/>
      <c r="K47" s="355"/>
      <c r="L47" s="355"/>
      <c r="M47" s="355"/>
      <c r="N47" s="355"/>
      <c r="O47" s="355"/>
      <c r="P47" s="356"/>
      <c r="Q47" s="356"/>
      <c r="R47" s="356"/>
      <c r="S47" s="356"/>
      <c r="T47" s="356"/>
      <c r="U47" s="356"/>
      <c r="V47" s="356"/>
      <c r="W47" s="356"/>
      <c r="X47" s="356"/>
      <c r="Y47" s="346"/>
      <c r="Z47" s="347"/>
      <c r="AA47" s="347"/>
      <c r="AB47" s="348"/>
      <c r="AC47" s="1029"/>
      <c r="AD47" s="1029"/>
      <c r="AE47" s="1029"/>
      <c r="AF47" s="1029"/>
      <c r="AG47" s="1029"/>
      <c r="AH47" s="350"/>
      <c r="AI47" s="359"/>
      <c r="AJ47" s="359"/>
      <c r="AK47" s="359"/>
      <c r="AL47" s="351"/>
      <c r="AM47" s="352"/>
      <c r="AN47" s="352"/>
      <c r="AO47" s="353"/>
      <c r="AP47" s="360"/>
      <c r="AQ47" s="360"/>
      <c r="AR47" s="360"/>
      <c r="AS47" s="360"/>
      <c r="AT47" s="360"/>
      <c r="AU47" s="360"/>
      <c r="AV47" s="360"/>
      <c r="AW47" s="360"/>
      <c r="AX47" s="360"/>
      <c r="AY47">
        <f>COUNTA($C$47)</f>
        <v>0</v>
      </c>
    </row>
    <row r="48" spans="1:51" ht="26.25" hidden="1" customHeight="1" x14ac:dyDescent="0.15">
      <c r="A48" s="1028">
        <v>12</v>
      </c>
      <c r="B48" s="1028">
        <v>1</v>
      </c>
      <c r="C48" s="354"/>
      <c r="D48" s="354"/>
      <c r="E48" s="354"/>
      <c r="F48" s="354"/>
      <c r="G48" s="354"/>
      <c r="H48" s="354"/>
      <c r="I48" s="354"/>
      <c r="J48" s="344"/>
      <c r="K48" s="355"/>
      <c r="L48" s="355"/>
      <c r="M48" s="355"/>
      <c r="N48" s="355"/>
      <c r="O48" s="355"/>
      <c r="P48" s="356"/>
      <c r="Q48" s="356"/>
      <c r="R48" s="356"/>
      <c r="S48" s="356"/>
      <c r="T48" s="356"/>
      <c r="U48" s="356"/>
      <c r="V48" s="356"/>
      <c r="W48" s="356"/>
      <c r="X48" s="356"/>
      <c r="Y48" s="346"/>
      <c r="Z48" s="347"/>
      <c r="AA48" s="347"/>
      <c r="AB48" s="348"/>
      <c r="AC48" s="1029"/>
      <c r="AD48" s="1029"/>
      <c r="AE48" s="1029"/>
      <c r="AF48" s="1029"/>
      <c r="AG48" s="1029"/>
      <c r="AH48" s="350"/>
      <c r="AI48" s="359"/>
      <c r="AJ48" s="359"/>
      <c r="AK48" s="359"/>
      <c r="AL48" s="351"/>
      <c r="AM48" s="352"/>
      <c r="AN48" s="352"/>
      <c r="AO48" s="353"/>
      <c r="AP48" s="360"/>
      <c r="AQ48" s="360"/>
      <c r="AR48" s="360"/>
      <c r="AS48" s="360"/>
      <c r="AT48" s="360"/>
      <c r="AU48" s="360"/>
      <c r="AV48" s="360"/>
      <c r="AW48" s="360"/>
      <c r="AX48" s="360"/>
      <c r="AY48">
        <f>COUNTA($C$48)</f>
        <v>0</v>
      </c>
    </row>
    <row r="49" spans="1:51" ht="26.25" hidden="1" customHeight="1" x14ac:dyDescent="0.15">
      <c r="A49" s="1028">
        <v>13</v>
      </c>
      <c r="B49" s="1028">
        <v>1</v>
      </c>
      <c r="C49" s="354"/>
      <c r="D49" s="354"/>
      <c r="E49" s="354"/>
      <c r="F49" s="354"/>
      <c r="G49" s="354"/>
      <c r="H49" s="354"/>
      <c r="I49" s="354"/>
      <c r="J49" s="344"/>
      <c r="K49" s="355"/>
      <c r="L49" s="355"/>
      <c r="M49" s="355"/>
      <c r="N49" s="355"/>
      <c r="O49" s="355"/>
      <c r="P49" s="356"/>
      <c r="Q49" s="356"/>
      <c r="R49" s="356"/>
      <c r="S49" s="356"/>
      <c r="T49" s="356"/>
      <c r="U49" s="356"/>
      <c r="V49" s="356"/>
      <c r="W49" s="356"/>
      <c r="X49" s="356"/>
      <c r="Y49" s="346"/>
      <c r="Z49" s="347"/>
      <c r="AA49" s="347"/>
      <c r="AB49" s="348"/>
      <c r="AC49" s="1029"/>
      <c r="AD49" s="1029"/>
      <c r="AE49" s="1029"/>
      <c r="AF49" s="1029"/>
      <c r="AG49" s="1029"/>
      <c r="AH49" s="350"/>
      <c r="AI49" s="359"/>
      <c r="AJ49" s="359"/>
      <c r="AK49" s="359"/>
      <c r="AL49" s="351"/>
      <c r="AM49" s="352"/>
      <c r="AN49" s="352"/>
      <c r="AO49" s="353"/>
      <c r="AP49" s="360"/>
      <c r="AQ49" s="360"/>
      <c r="AR49" s="360"/>
      <c r="AS49" s="360"/>
      <c r="AT49" s="360"/>
      <c r="AU49" s="360"/>
      <c r="AV49" s="360"/>
      <c r="AW49" s="360"/>
      <c r="AX49" s="360"/>
      <c r="AY49">
        <f>COUNTA($C$49)</f>
        <v>0</v>
      </c>
    </row>
    <row r="50" spans="1:51" ht="26.25" hidden="1" customHeight="1" x14ac:dyDescent="0.15">
      <c r="A50" s="1028">
        <v>14</v>
      </c>
      <c r="B50" s="1028">
        <v>1</v>
      </c>
      <c r="C50" s="354"/>
      <c r="D50" s="354"/>
      <c r="E50" s="354"/>
      <c r="F50" s="354"/>
      <c r="G50" s="354"/>
      <c r="H50" s="354"/>
      <c r="I50" s="354"/>
      <c r="J50" s="344"/>
      <c r="K50" s="355"/>
      <c r="L50" s="355"/>
      <c r="M50" s="355"/>
      <c r="N50" s="355"/>
      <c r="O50" s="355"/>
      <c r="P50" s="356"/>
      <c r="Q50" s="356"/>
      <c r="R50" s="356"/>
      <c r="S50" s="356"/>
      <c r="T50" s="356"/>
      <c r="U50" s="356"/>
      <c r="V50" s="356"/>
      <c r="W50" s="356"/>
      <c r="X50" s="356"/>
      <c r="Y50" s="346"/>
      <c r="Z50" s="347"/>
      <c r="AA50" s="347"/>
      <c r="AB50" s="348"/>
      <c r="AC50" s="1029"/>
      <c r="AD50" s="1029"/>
      <c r="AE50" s="1029"/>
      <c r="AF50" s="1029"/>
      <c r="AG50" s="1029"/>
      <c r="AH50" s="350"/>
      <c r="AI50" s="359"/>
      <c r="AJ50" s="359"/>
      <c r="AK50" s="359"/>
      <c r="AL50" s="351"/>
      <c r="AM50" s="352"/>
      <c r="AN50" s="352"/>
      <c r="AO50" s="353"/>
      <c r="AP50" s="360"/>
      <c r="AQ50" s="360"/>
      <c r="AR50" s="360"/>
      <c r="AS50" s="360"/>
      <c r="AT50" s="360"/>
      <c r="AU50" s="360"/>
      <c r="AV50" s="360"/>
      <c r="AW50" s="360"/>
      <c r="AX50" s="360"/>
      <c r="AY50">
        <f>COUNTA($C$50)</f>
        <v>0</v>
      </c>
    </row>
    <row r="51" spans="1:51" ht="26.25" hidden="1" customHeight="1" x14ac:dyDescent="0.15">
      <c r="A51" s="1028">
        <v>15</v>
      </c>
      <c r="B51" s="1028">
        <v>1</v>
      </c>
      <c r="C51" s="354"/>
      <c r="D51" s="354"/>
      <c r="E51" s="354"/>
      <c r="F51" s="354"/>
      <c r="G51" s="354"/>
      <c r="H51" s="354"/>
      <c r="I51" s="354"/>
      <c r="J51" s="344"/>
      <c r="K51" s="355"/>
      <c r="L51" s="355"/>
      <c r="M51" s="355"/>
      <c r="N51" s="355"/>
      <c r="O51" s="355"/>
      <c r="P51" s="356"/>
      <c r="Q51" s="356"/>
      <c r="R51" s="356"/>
      <c r="S51" s="356"/>
      <c r="T51" s="356"/>
      <c r="U51" s="356"/>
      <c r="V51" s="356"/>
      <c r="W51" s="356"/>
      <c r="X51" s="356"/>
      <c r="Y51" s="346"/>
      <c r="Z51" s="347"/>
      <c r="AA51" s="347"/>
      <c r="AB51" s="348"/>
      <c r="AC51" s="1029"/>
      <c r="AD51" s="1029"/>
      <c r="AE51" s="1029"/>
      <c r="AF51" s="1029"/>
      <c r="AG51" s="1029"/>
      <c r="AH51" s="350"/>
      <c r="AI51" s="359"/>
      <c r="AJ51" s="359"/>
      <c r="AK51" s="359"/>
      <c r="AL51" s="351"/>
      <c r="AM51" s="352"/>
      <c r="AN51" s="352"/>
      <c r="AO51" s="353"/>
      <c r="AP51" s="360"/>
      <c r="AQ51" s="360"/>
      <c r="AR51" s="360"/>
      <c r="AS51" s="360"/>
      <c r="AT51" s="360"/>
      <c r="AU51" s="360"/>
      <c r="AV51" s="360"/>
      <c r="AW51" s="360"/>
      <c r="AX51" s="360"/>
      <c r="AY51">
        <f>COUNTA($C$51)</f>
        <v>0</v>
      </c>
    </row>
    <row r="52" spans="1:51" ht="26.25" hidden="1" customHeight="1" x14ac:dyDescent="0.15">
      <c r="A52" s="1028">
        <v>16</v>
      </c>
      <c r="B52" s="1028">
        <v>1</v>
      </c>
      <c r="C52" s="354"/>
      <c r="D52" s="354"/>
      <c r="E52" s="354"/>
      <c r="F52" s="354"/>
      <c r="G52" s="354"/>
      <c r="H52" s="354"/>
      <c r="I52" s="354"/>
      <c r="J52" s="344"/>
      <c r="K52" s="355"/>
      <c r="L52" s="355"/>
      <c r="M52" s="355"/>
      <c r="N52" s="355"/>
      <c r="O52" s="355"/>
      <c r="P52" s="356"/>
      <c r="Q52" s="356"/>
      <c r="R52" s="356"/>
      <c r="S52" s="356"/>
      <c r="T52" s="356"/>
      <c r="U52" s="356"/>
      <c r="V52" s="356"/>
      <c r="W52" s="356"/>
      <c r="X52" s="356"/>
      <c r="Y52" s="346"/>
      <c r="Z52" s="347"/>
      <c r="AA52" s="347"/>
      <c r="AB52" s="348"/>
      <c r="AC52" s="1029"/>
      <c r="AD52" s="1029"/>
      <c r="AE52" s="1029"/>
      <c r="AF52" s="1029"/>
      <c r="AG52" s="1029"/>
      <c r="AH52" s="350"/>
      <c r="AI52" s="359"/>
      <c r="AJ52" s="359"/>
      <c r="AK52" s="359"/>
      <c r="AL52" s="351"/>
      <c r="AM52" s="352"/>
      <c r="AN52" s="352"/>
      <c r="AO52" s="353"/>
      <c r="AP52" s="360"/>
      <c r="AQ52" s="360"/>
      <c r="AR52" s="360"/>
      <c r="AS52" s="360"/>
      <c r="AT52" s="360"/>
      <c r="AU52" s="360"/>
      <c r="AV52" s="360"/>
      <c r="AW52" s="360"/>
      <c r="AX52" s="360"/>
      <c r="AY52">
        <f>COUNTA($C$52)</f>
        <v>0</v>
      </c>
    </row>
    <row r="53" spans="1:51" ht="26.25" hidden="1" customHeight="1" x14ac:dyDescent="0.15">
      <c r="A53" s="1028">
        <v>17</v>
      </c>
      <c r="B53" s="1028">
        <v>1</v>
      </c>
      <c r="C53" s="354"/>
      <c r="D53" s="354"/>
      <c r="E53" s="354"/>
      <c r="F53" s="354"/>
      <c r="G53" s="354"/>
      <c r="H53" s="354"/>
      <c r="I53" s="354"/>
      <c r="J53" s="344"/>
      <c r="K53" s="355"/>
      <c r="L53" s="355"/>
      <c r="M53" s="355"/>
      <c r="N53" s="355"/>
      <c r="O53" s="355"/>
      <c r="P53" s="356"/>
      <c r="Q53" s="356"/>
      <c r="R53" s="356"/>
      <c r="S53" s="356"/>
      <c r="T53" s="356"/>
      <c r="U53" s="356"/>
      <c r="V53" s="356"/>
      <c r="W53" s="356"/>
      <c r="X53" s="356"/>
      <c r="Y53" s="346"/>
      <c r="Z53" s="347"/>
      <c r="AA53" s="347"/>
      <c r="AB53" s="348"/>
      <c r="AC53" s="1029"/>
      <c r="AD53" s="1029"/>
      <c r="AE53" s="1029"/>
      <c r="AF53" s="1029"/>
      <c r="AG53" s="1029"/>
      <c r="AH53" s="350"/>
      <c r="AI53" s="359"/>
      <c r="AJ53" s="359"/>
      <c r="AK53" s="359"/>
      <c r="AL53" s="351"/>
      <c r="AM53" s="352"/>
      <c r="AN53" s="352"/>
      <c r="AO53" s="353"/>
      <c r="AP53" s="360"/>
      <c r="AQ53" s="360"/>
      <c r="AR53" s="360"/>
      <c r="AS53" s="360"/>
      <c r="AT53" s="360"/>
      <c r="AU53" s="360"/>
      <c r="AV53" s="360"/>
      <c r="AW53" s="360"/>
      <c r="AX53" s="360"/>
      <c r="AY53">
        <f>COUNTA($C$53)</f>
        <v>0</v>
      </c>
    </row>
    <row r="54" spans="1:51" ht="26.25" hidden="1" customHeight="1" x14ac:dyDescent="0.15">
      <c r="A54" s="1028">
        <v>18</v>
      </c>
      <c r="B54" s="1028">
        <v>1</v>
      </c>
      <c r="C54" s="354"/>
      <c r="D54" s="354"/>
      <c r="E54" s="354"/>
      <c r="F54" s="354"/>
      <c r="G54" s="354"/>
      <c r="H54" s="354"/>
      <c r="I54" s="354"/>
      <c r="J54" s="344"/>
      <c r="K54" s="355"/>
      <c r="L54" s="355"/>
      <c r="M54" s="355"/>
      <c r="N54" s="355"/>
      <c r="O54" s="355"/>
      <c r="P54" s="356"/>
      <c r="Q54" s="356"/>
      <c r="R54" s="356"/>
      <c r="S54" s="356"/>
      <c r="T54" s="356"/>
      <c r="U54" s="356"/>
      <c r="V54" s="356"/>
      <c r="W54" s="356"/>
      <c r="X54" s="356"/>
      <c r="Y54" s="346"/>
      <c r="Z54" s="347"/>
      <c r="AA54" s="347"/>
      <c r="AB54" s="348"/>
      <c r="AC54" s="1029"/>
      <c r="AD54" s="1029"/>
      <c r="AE54" s="1029"/>
      <c r="AF54" s="1029"/>
      <c r="AG54" s="1029"/>
      <c r="AH54" s="350"/>
      <c r="AI54" s="359"/>
      <c r="AJ54" s="359"/>
      <c r="AK54" s="359"/>
      <c r="AL54" s="351"/>
      <c r="AM54" s="352"/>
      <c r="AN54" s="352"/>
      <c r="AO54" s="353"/>
      <c r="AP54" s="360"/>
      <c r="AQ54" s="360"/>
      <c r="AR54" s="360"/>
      <c r="AS54" s="360"/>
      <c r="AT54" s="360"/>
      <c r="AU54" s="360"/>
      <c r="AV54" s="360"/>
      <c r="AW54" s="360"/>
      <c r="AX54" s="360"/>
      <c r="AY54">
        <f>COUNTA($C$54)</f>
        <v>0</v>
      </c>
    </row>
    <row r="55" spans="1:51" ht="26.25" hidden="1" customHeight="1" x14ac:dyDescent="0.15">
      <c r="A55" s="1028">
        <v>19</v>
      </c>
      <c r="B55" s="1028">
        <v>1</v>
      </c>
      <c r="C55" s="354"/>
      <c r="D55" s="354"/>
      <c r="E55" s="354"/>
      <c r="F55" s="354"/>
      <c r="G55" s="354"/>
      <c r="H55" s="354"/>
      <c r="I55" s="354"/>
      <c r="J55" s="344"/>
      <c r="K55" s="355"/>
      <c r="L55" s="355"/>
      <c r="M55" s="355"/>
      <c r="N55" s="355"/>
      <c r="O55" s="355"/>
      <c r="P55" s="356"/>
      <c r="Q55" s="356"/>
      <c r="R55" s="356"/>
      <c r="S55" s="356"/>
      <c r="T55" s="356"/>
      <c r="U55" s="356"/>
      <c r="V55" s="356"/>
      <c r="W55" s="356"/>
      <c r="X55" s="356"/>
      <c r="Y55" s="346"/>
      <c r="Z55" s="347"/>
      <c r="AA55" s="347"/>
      <c r="AB55" s="348"/>
      <c r="AC55" s="1029"/>
      <c r="AD55" s="1029"/>
      <c r="AE55" s="1029"/>
      <c r="AF55" s="1029"/>
      <c r="AG55" s="1029"/>
      <c r="AH55" s="350"/>
      <c r="AI55" s="359"/>
      <c r="AJ55" s="359"/>
      <c r="AK55" s="359"/>
      <c r="AL55" s="351"/>
      <c r="AM55" s="352"/>
      <c r="AN55" s="352"/>
      <c r="AO55" s="353"/>
      <c r="AP55" s="360"/>
      <c r="AQ55" s="360"/>
      <c r="AR55" s="360"/>
      <c r="AS55" s="360"/>
      <c r="AT55" s="360"/>
      <c r="AU55" s="360"/>
      <c r="AV55" s="360"/>
      <c r="AW55" s="360"/>
      <c r="AX55" s="360"/>
      <c r="AY55">
        <f>COUNTA($C$55)</f>
        <v>0</v>
      </c>
    </row>
    <row r="56" spans="1:51" ht="26.25" hidden="1" customHeight="1" x14ac:dyDescent="0.15">
      <c r="A56" s="1028">
        <v>20</v>
      </c>
      <c r="B56" s="1028">
        <v>1</v>
      </c>
      <c r="C56" s="354"/>
      <c r="D56" s="354"/>
      <c r="E56" s="354"/>
      <c r="F56" s="354"/>
      <c r="G56" s="354"/>
      <c r="H56" s="354"/>
      <c r="I56" s="354"/>
      <c r="J56" s="344"/>
      <c r="K56" s="355"/>
      <c r="L56" s="355"/>
      <c r="M56" s="355"/>
      <c r="N56" s="355"/>
      <c r="O56" s="355"/>
      <c r="P56" s="356"/>
      <c r="Q56" s="356"/>
      <c r="R56" s="356"/>
      <c r="S56" s="356"/>
      <c r="T56" s="356"/>
      <c r="U56" s="356"/>
      <c r="V56" s="356"/>
      <c r="W56" s="356"/>
      <c r="X56" s="356"/>
      <c r="Y56" s="346"/>
      <c r="Z56" s="347"/>
      <c r="AA56" s="347"/>
      <c r="AB56" s="348"/>
      <c r="AC56" s="1029"/>
      <c r="AD56" s="1029"/>
      <c r="AE56" s="1029"/>
      <c r="AF56" s="1029"/>
      <c r="AG56" s="1029"/>
      <c r="AH56" s="350"/>
      <c r="AI56" s="359"/>
      <c r="AJ56" s="359"/>
      <c r="AK56" s="359"/>
      <c r="AL56" s="351"/>
      <c r="AM56" s="352"/>
      <c r="AN56" s="352"/>
      <c r="AO56" s="353"/>
      <c r="AP56" s="360"/>
      <c r="AQ56" s="360"/>
      <c r="AR56" s="360"/>
      <c r="AS56" s="360"/>
      <c r="AT56" s="360"/>
      <c r="AU56" s="360"/>
      <c r="AV56" s="360"/>
      <c r="AW56" s="360"/>
      <c r="AX56" s="360"/>
      <c r="AY56">
        <f>COUNTA($C$56)</f>
        <v>0</v>
      </c>
    </row>
    <row r="57" spans="1:51" ht="26.25" hidden="1" customHeight="1" x14ac:dyDescent="0.15">
      <c r="A57" s="1028">
        <v>21</v>
      </c>
      <c r="B57" s="1028">
        <v>1</v>
      </c>
      <c r="C57" s="354"/>
      <c r="D57" s="354"/>
      <c r="E57" s="354"/>
      <c r="F57" s="354"/>
      <c r="G57" s="354"/>
      <c r="H57" s="354"/>
      <c r="I57" s="354"/>
      <c r="J57" s="344"/>
      <c r="K57" s="355"/>
      <c r="L57" s="355"/>
      <c r="M57" s="355"/>
      <c r="N57" s="355"/>
      <c r="O57" s="355"/>
      <c r="P57" s="356"/>
      <c r="Q57" s="356"/>
      <c r="R57" s="356"/>
      <c r="S57" s="356"/>
      <c r="T57" s="356"/>
      <c r="U57" s="356"/>
      <c r="V57" s="356"/>
      <c r="W57" s="356"/>
      <c r="X57" s="356"/>
      <c r="Y57" s="346"/>
      <c r="Z57" s="347"/>
      <c r="AA57" s="347"/>
      <c r="AB57" s="348"/>
      <c r="AC57" s="1029"/>
      <c r="AD57" s="1029"/>
      <c r="AE57" s="1029"/>
      <c r="AF57" s="1029"/>
      <c r="AG57" s="1029"/>
      <c r="AH57" s="350"/>
      <c r="AI57" s="359"/>
      <c r="AJ57" s="359"/>
      <c r="AK57" s="359"/>
      <c r="AL57" s="351"/>
      <c r="AM57" s="352"/>
      <c r="AN57" s="352"/>
      <c r="AO57" s="353"/>
      <c r="AP57" s="360"/>
      <c r="AQ57" s="360"/>
      <c r="AR57" s="360"/>
      <c r="AS57" s="360"/>
      <c r="AT57" s="360"/>
      <c r="AU57" s="360"/>
      <c r="AV57" s="360"/>
      <c r="AW57" s="360"/>
      <c r="AX57" s="360"/>
      <c r="AY57">
        <f>COUNTA($C$57)</f>
        <v>0</v>
      </c>
    </row>
    <row r="58" spans="1:51" ht="26.25" hidden="1" customHeight="1" x14ac:dyDescent="0.15">
      <c r="A58" s="1028">
        <v>22</v>
      </c>
      <c r="B58" s="1028">
        <v>1</v>
      </c>
      <c r="C58" s="354"/>
      <c r="D58" s="354"/>
      <c r="E58" s="354"/>
      <c r="F58" s="354"/>
      <c r="G58" s="354"/>
      <c r="H58" s="354"/>
      <c r="I58" s="354"/>
      <c r="J58" s="344"/>
      <c r="K58" s="355"/>
      <c r="L58" s="355"/>
      <c r="M58" s="355"/>
      <c r="N58" s="355"/>
      <c r="O58" s="355"/>
      <c r="P58" s="356"/>
      <c r="Q58" s="356"/>
      <c r="R58" s="356"/>
      <c r="S58" s="356"/>
      <c r="T58" s="356"/>
      <c r="U58" s="356"/>
      <c r="V58" s="356"/>
      <c r="W58" s="356"/>
      <c r="X58" s="356"/>
      <c r="Y58" s="346"/>
      <c r="Z58" s="347"/>
      <c r="AA58" s="347"/>
      <c r="AB58" s="348"/>
      <c r="AC58" s="1029"/>
      <c r="AD58" s="1029"/>
      <c r="AE58" s="1029"/>
      <c r="AF58" s="1029"/>
      <c r="AG58" s="1029"/>
      <c r="AH58" s="350"/>
      <c r="AI58" s="359"/>
      <c r="AJ58" s="359"/>
      <c r="AK58" s="359"/>
      <c r="AL58" s="351"/>
      <c r="AM58" s="352"/>
      <c r="AN58" s="352"/>
      <c r="AO58" s="353"/>
      <c r="AP58" s="360"/>
      <c r="AQ58" s="360"/>
      <c r="AR58" s="360"/>
      <c r="AS58" s="360"/>
      <c r="AT58" s="360"/>
      <c r="AU58" s="360"/>
      <c r="AV58" s="360"/>
      <c r="AW58" s="360"/>
      <c r="AX58" s="360"/>
      <c r="AY58">
        <f>COUNTA($C$58)</f>
        <v>0</v>
      </c>
    </row>
    <row r="59" spans="1:51" ht="26.25" hidden="1" customHeight="1" x14ac:dyDescent="0.15">
      <c r="A59" s="1028">
        <v>23</v>
      </c>
      <c r="B59" s="1028">
        <v>1</v>
      </c>
      <c r="C59" s="354"/>
      <c r="D59" s="354"/>
      <c r="E59" s="354"/>
      <c r="F59" s="354"/>
      <c r="G59" s="354"/>
      <c r="H59" s="354"/>
      <c r="I59" s="354"/>
      <c r="J59" s="344"/>
      <c r="K59" s="355"/>
      <c r="L59" s="355"/>
      <c r="M59" s="355"/>
      <c r="N59" s="355"/>
      <c r="O59" s="355"/>
      <c r="P59" s="356"/>
      <c r="Q59" s="356"/>
      <c r="R59" s="356"/>
      <c r="S59" s="356"/>
      <c r="T59" s="356"/>
      <c r="U59" s="356"/>
      <c r="V59" s="356"/>
      <c r="W59" s="356"/>
      <c r="X59" s="356"/>
      <c r="Y59" s="346"/>
      <c r="Z59" s="347"/>
      <c r="AA59" s="347"/>
      <c r="AB59" s="348"/>
      <c r="AC59" s="1029"/>
      <c r="AD59" s="1029"/>
      <c r="AE59" s="1029"/>
      <c r="AF59" s="1029"/>
      <c r="AG59" s="1029"/>
      <c r="AH59" s="350"/>
      <c r="AI59" s="359"/>
      <c r="AJ59" s="359"/>
      <c r="AK59" s="359"/>
      <c r="AL59" s="351"/>
      <c r="AM59" s="352"/>
      <c r="AN59" s="352"/>
      <c r="AO59" s="353"/>
      <c r="AP59" s="360"/>
      <c r="AQ59" s="360"/>
      <c r="AR59" s="360"/>
      <c r="AS59" s="360"/>
      <c r="AT59" s="360"/>
      <c r="AU59" s="360"/>
      <c r="AV59" s="360"/>
      <c r="AW59" s="360"/>
      <c r="AX59" s="360"/>
      <c r="AY59">
        <f>COUNTA($C$59)</f>
        <v>0</v>
      </c>
    </row>
    <row r="60" spans="1:51" ht="26.25" hidden="1" customHeight="1" x14ac:dyDescent="0.15">
      <c r="A60" s="1028">
        <v>24</v>
      </c>
      <c r="B60" s="1028">
        <v>1</v>
      </c>
      <c r="C60" s="354"/>
      <c r="D60" s="354"/>
      <c r="E60" s="354"/>
      <c r="F60" s="354"/>
      <c r="G60" s="354"/>
      <c r="H60" s="354"/>
      <c r="I60" s="354"/>
      <c r="J60" s="344"/>
      <c r="K60" s="355"/>
      <c r="L60" s="355"/>
      <c r="M60" s="355"/>
      <c r="N60" s="355"/>
      <c r="O60" s="355"/>
      <c r="P60" s="356"/>
      <c r="Q60" s="356"/>
      <c r="R60" s="356"/>
      <c r="S60" s="356"/>
      <c r="T60" s="356"/>
      <c r="U60" s="356"/>
      <c r="V60" s="356"/>
      <c r="W60" s="356"/>
      <c r="X60" s="356"/>
      <c r="Y60" s="346"/>
      <c r="Z60" s="347"/>
      <c r="AA60" s="347"/>
      <c r="AB60" s="348"/>
      <c r="AC60" s="1029"/>
      <c r="AD60" s="1029"/>
      <c r="AE60" s="1029"/>
      <c r="AF60" s="1029"/>
      <c r="AG60" s="1029"/>
      <c r="AH60" s="350"/>
      <c r="AI60" s="359"/>
      <c r="AJ60" s="359"/>
      <c r="AK60" s="359"/>
      <c r="AL60" s="351"/>
      <c r="AM60" s="352"/>
      <c r="AN60" s="352"/>
      <c r="AO60" s="353"/>
      <c r="AP60" s="360"/>
      <c r="AQ60" s="360"/>
      <c r="AR60" s="360"/>
      <c r="AS60" s="360"/>
      <c r="AT60" s="360"/>
      <c r="AU60" s="360"/>
      <c r="AV60" s="360"/>
      <c r="AW60" s="360"/>
      <c r="AX60" s="360"/>
      <c r="AY60">
        <f>COUNTA($C$60)</f>
        <v>0</v>
      </c>
    </row>
    <row r="61" spans="1:51" ht="26.25" hidden="1" customHeight="1" x14ac:dyDescent="0.15">
      <c r="A61" s="1028">
        <v>25</v>
      </c>
      <c r="B61" s="1028">
        <v>1</v>
      </c>
      <c r="C61" s="354"/>
      <c r="D61" s="354"/>
      <c r="E61" s="354"/>
      <c r="F61" s="354"/>
      <c r="G61" s="354"/>
      <c r="H61" s="354"/>
      <c r="I61" s="354"/>
      <c r="J61" s="344"/>
      <c r="K61" s="355"/>
      <c r="L61" s="355"/>
      <c r="M61" s="355"/>
      <c r="N61" s="355"/>
      <c r="O61" s="355"/>
      <c r="P61" s="356"/>
      <c r="Q61" s="356"/>
      <c r="R61" s="356"/>
      <c r="S61" s="356"/>
      <c r="T61" s="356"/>
      <c r="U61" s="356"/>
      <c r="V61" s="356"/>
      <c r="W61" s="356"/>
      <c r="X61" s="356"/>
      <c r="Y61" s="346"/>
      <c r="Z61" s="347"/>
      <c r="AA61" s="347"/>
      <c r="AB61" s="348"/>
      <c r="AC61" s="1029"/>
      <c r="AD61" s="1029"/>
      <c r="AE61" s="1029"/>
      <c r="AF61" s="1029"/>
      <c r="AG61" s="1029"/>
      <c r="AH61" s="350"/>
      <c r="AI61" s="359"/>
      <c r="AJ61" s="359"/>
      <c r="AK61" s="359"/>
      <c r="AL61" s="351"/>
      <c r="AM61" s="352"/>
      <c r="AN61" s="352"/>
      <c r="AO61" s="353"/>
      <c r="AP61" s="360"/>
      <c r="AQ61" s="360"/>
      <c r="AR61" s="360"/>
      <c r="AS61" s="360"/>
      <c r="AT61" s="360"/>
      <c r="AU61" s="360"/>
      <c r="AV61" s="360"/>
      <c r="AW61" s="360"/>
      <c r="AX61" s="360"/>
      <c r="AY61">
        <f>COUNTA($C$61)</f>
        <v>0</v>
      </c>
    </row>
    <row r="62" spans="1:51" ht="26.25" hidden="1" customHeight="1" x14ac:dyDescent="0.15">
      <c r="A62" s="1028">
        <v>26</v>
      </c>
      <c r="B62" s="1028">
        <v>1</v>
      </c>
      <c r="C62" s="354"/>
      <c r="D62" s="354"/>
      <c r="E62" s="354"/>
      <c r="F62" s="354"/>
      <c r="G62" s="354"/>
      <c r="H62" s="354"/>
      <c r="I62" s="354"/>
      <c r="J62" s="344"/>
      <c r="K62" s="355"/>
      <c r="L62" s="355"/>
      <c r="M62" s="355"/>
      <c r="N62" s="355"/>
      <c r="O62" s="355"/>
      <c r="P62" s="356"/>
      <c r="Q62" s="356"/>
      <c r="R62" s="356"/>
      <c r="S62" s="356"/>
      <c r="T62" s="356"/>
      <c r="U62" s="356"/>
      <c r="V62" s="356"/>
      <c r="W62" s="356"/>
      <c r="X62" s="356"/>
      <c r="Y62" s="346"/>
      <c r="Z62" s="347"/>
      <c r="AA62" s="347"/>
      <c r="AB62" s="348"/>
      <c r="AC62" s="1029"/>
      <c r="AD62" s="1029"/>
      <c r="AE62" s="1029"/>
      <c r="AF62" s="1029"/>
      <c r="AG62" s="1029"/>
      <c r="AH62" s="350"/>
      <c r="AI62" s="359"/>
      <c r="AJ62" s="359"/>
      <c r="AK62" s="359"/>
      <c r="AL62" s="351"/>
      <c r="AM62" s="352"/>
      <c r="AN62" s="352"/>
      <c r="AO62" s="353"/>
      <c r="AP62" s="360"/>
      <c r="AQ62" s="360"/>
      <c r="AR62" s="360"/>
      <c r="AS62" s="360"/>
      <c r="AT62" s="360"/>
      <c r="AU62" s="360"/>
      <c r="AV62" s="360"/>
      <c r="AW62" s="360"/>
      <c r="AX62" s="360"/>
      <c r="AY62">
        <f>COUNTA($C$62)</f>
        <v>0</v>
      </c>
    </row>
    <row r="63" spans="1:51" ht="26.25" hidden="1" customHeight="1" x14ac:dyDescent="0.15">
      <c r="A63" s="1028">
        <v>27</v>
      </c>
      <c r="B63" s="1028">
        <v>1</v>
      </c>
      <c r="C63" s="354"/>
      <c r="D63" s="354"/>
      <c r="E63" s="354"/>
      <c r="F63" s="354"/>
      <c r="G63" s="354"/>
      <c r="H63" s="354"/>
      <c r="I63" s="354"/>
      <c r="J63" s="344"/>
      <c r="K63" s="355"/>
      <c r="L63" s="355"/>
      <c r="M63" s="355"/>
      <c r="N63" s="355"/>
      <c r="O63" s="355"/>
      <c r="P63" s="356"/>
      <c r="Q63" s="356"/>
      <c r="R63" s="356"/>
      <c r="S63" s="356"/>
      <c r="T63" s="356"/>
      <c r="U63" s="356"/>
      <c r="V63" s="356"/>
      <c r="W63" s="356"/>
      <c r="X63" s="356"/>
      <c r="Y63" s="346"/>
      <c r="Z63" s="347"/>
      <c r="AA63" s="347"/>
      <c r="AB63" s="348"/>
      <c r="AC63" s="1029"/>
      <c r="AD63" s="1029"/>
      <c r="AE63" s="1029"/>
      <c r="AF63" s="1029"/>
      <c r="AG63" s="1029"/>
      <c r="AH63" s="350"/>
      <c r="AI63" s="359"/>
      <c r="AJ63" s="359"/>
      <c r="AK63" s="359"/>
      <c r="AL63" s="351"/>
      <c r="AM63" s="352"/>
      <c r="AN63" s="352"/>
      <c r="AO63" s="353"/>
      <c r="AP63" s="360"/>
      <c r="AQ63" s="360"/>
      <c r="AR63" s="360"/>
      <c r="AS63" s="360"/>
      <c r="AT63" s="360"/>
      <c r="AU63" s="360"/>
      <c r="AV63" s="360"/>
      <c r="AW63" s="360"/>
      <c r="AX63" s="360"/>
      <c r="AY63">
        <f>COUNTA($C$63)</f>
        <v>0</v>
      </c>
    </row>
    <row r="64" spans="1:51" ht="26.25" hidden="1" customHeight="1" x14ac:dyDescent="0.15">
      <c r="A64" s="1028">
        <v>28</v>
      </c>
      <c r="B64" s="1028">
        <v>1</v>
      </c>
      <c r="C64" s="354"/>
      <c r="D64" s="354"/>
      <c r="E64" s="354"/>
      <c r="F64" s="354"/>
      <c r="G64" s="354"/>
      <c r="H64" s="354"/>
      <c r="I64" s="354"/>
      <c r="J64" s="344"/>
      <c r="K64" s="355"/>
      <c r="L64" s="355"/>
      <c r="M64" s="355"/>
      <c r="N64" s="355"/>
      <c r="O64" s="355"/>
      <c r="P64" s="356"/>
      <c r="Q64" s="356"/>
      <c r="R64" s="356"/>
      <c r="S64" s="356"/>
      <c r="T64" s="356"/>
      <c r="U64" s="356"/>
      <c r="V64" s="356"/>
      <c r="W64" s="356"/>
      <c r="X64" s="356"/>
      <c r="Y64" s="346"/>
      <c r="Z64" s="347"/>
      <c r="AA64" s="347"/>
      <c r="AB64" s="348"/>
      <c r="AC64" s="1029"/>
      <c r="AD64" s="1029"/>
      <c r="AE64" s="1029"/>
      <c r="AF64" s="1029"/>
      <c r="AG64" s="1029"/>
      <c r="AH64" s="350"/>
      <c r="AI64" s="359"/>
      <c r="AJ64" s="359"/>
      <c r="AK64" s="359"/>
      <c r="AL64" s="351"/>
      <c r="AM64" s="352"/>
      <c r="AN64" s="352"/>
      <c r="AO64" s="353"/>
      <c r="AP64" s="360"/>
      <c r="AQ64" s="360"/>
      <c r="AR64" s="360"/>
      <c r="AS64" s="360"/>
      <c r="AT64" s="360"/>
      <c r="AU64" s="360"/>
      <c r="AV64" s="360"/>
      <c r="AW64" s="360"/>
      <c r="AX64" s="360"/>
      <c r="AY64">
        <f>COUNTA($C$64)</f>
        <v>0</v>
      </c>
    </row>
    <row r="65" spans="1:51" ht="26.25" hidden="1" customHeight="1" x14ac:dyDescent="0.15">
      <c r="A65" s="1028">
        <v>29</v>
      </c>
      <c r="B65" s="1028">
        <v>1</v>
      </c>
      <c r="C65" s="354"/>
      <c r="D65" s="354"/>
      <c r="E65" s="354"/>
      <c r="F65" s="354"/>
      <c r="G65" s="354"/>
      <c r="H65" s="354"/>
      <c r="I65" s="354"/>
      <c r="J65" s="344"/>
      <c r="K65" s="355"/>
      <c r="L65" s="355"/>
      <c r="M65" s="355"/>
      <c r="N65" s="355"/>
      <c r="O65" s="355"/>
      <c r="P65" s="356"/>
      <c r="Q65" s="356"/>
      <c r="R65" s="356"/>
      <c r="S65" s="356"/>
      <c r="T65" s="356"/>
      <c r="U65" s="356"/>
      <c r="V65" s="356"/>
      <c r="W65" s="356"/>
      <c r="X65" s="356"/>
      <c r="Y65" s="346"/>
      <c r="Z65" s="347"/>
      <c r="AA65" s="347"/>
      <c r="AB65" s="348"/>
      <c r="AC65" s="1029"/>
      <c r="AD65" s="1029"/>
      <c r="AE65" s="1029"/>
      <c r="AF65" s="1029"/>
      <c r="AG65" s="1029"/>
      <c r="AH65" s="350"/>
      <c r="AI65" s="359"/>
      <c r="AJ65" s="359"/>
      <c r="AK65" s="359"/>
      <c r="AL65" s="351"/>
      <c r="AM65" s="352"/>
      <c r="AN65" s="352"/>
      <c r="AO65" s="353"/>
      <c r="AP65" s="360"/>
      <c r="AQ65" s="360"/>
      <c r="AR65" s="360"/>
      <c r="AS65" s="360"/>
      <c r="AT65" s="360"/>
      <c r="AU65" s="360"/>
      <c r="AV65" s="360"/>
      <c r="AW65" s="360"/>
      <c r="AX65" s="360"/>
      <c r="AY65">
        <f>COUNTA($C$65)</f>
        <v>0</v>
      </c>
    </row>
    <row r="66" spans="1:51" ht="26.25" hidden="1" customHeight="1" x14ac:dyDescent="0.15">
      <c r="A66" s="1028">
        <v>30</v>
      </c>
      <c r="B66" s="1028">
        <v>1</v>
      </c>
      <c r="C66" s="354"/>
      <c r="D66" s="354"/>
      <c r="E66" s="354"/>
      <c r="F66" s="354"/>
      <c r="G66" s="354"/>
      <c r="H66" s="354"/>
      <c r="I66" s="354"/>
      <c r="J66" s="344"/>
      <c r="K66" s="355"/>
      <c r="L66" s="355"/>
      <c r="M66" s="355"/>
      <c r="N66" s="355"/>
      <c r="O66" s="355"/>
      <c r="P66" s="356"/>
      <c r="Q66" s="356"/>
      <c r="R66" s="356"/>
      <c r="S66" s="356"/>
      <c r="T66" s="356"/>
      <c r="U66" s="356"/>
      <c r="V66" s="356"/>
      <c r="W66" s="356"/>
      <c r="X66" s="356"/>
      <c r="Y66" s="346"/>
      <c r="Z66" s="347"/>
      <c r="AA66" s="347"/>
      <c r="AB66" s="348"/>
      <c r="AC66" s="1029"/>
      <c r="AD66" s="1029"/>
      <c r="AE66" s="1029"/>
      <c r="AF66" s="1029"/>
      <c r="AG66" s="1029"/>
      <c r="AH66" s="350"/>
      <c r="AI66" s="359"/>
      <c r="AJ66" s="359"/>
      <c r="AK66" s="359"/>
      <c r="AL66" s="351"/>
      <c r="AM66" s="352"/>
      <c r="AN66" s="352"/>
      <c r="AO66" s="353"/>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1"/>
      <c r="B69" s="361"/>
      <c r="C69" s="361" t="s">
        <v>26</v>
      </c>
      <c r="D69" s="361"/>
      <c r="E69" s="361"/>
      <c r="F69" s="361"/>
      <c r="G69" s="361"/>
      <c r="H69" s="361"/>
      <c r="I69" s="361"/>
      <c r="J69" s="152" t="s">
        <v>291</v>
      </c>
      <c r="K69" s="362"/>
      <c r="L69" s="362"/>
      <c r="M69" s="362"/>
      <c r="N69" s="362"/>
      <c r="O69" s="362"/>
      <c r="P69" s="247" t="s">
        <v>27</v>
      </c>
      <c r="Q69" s="247"/>
      <c r="R69" s="247"/>
      <c r="S69" s="247"/>
      <c r="T69" s="247"/>
      <c r="U69" s="247"/>
      <c r="V69" s="247"/>
      <c r="W69" s="247"/>
      <c r="X69" s="247"/>
      <c r="Y69" s="363" t="s">
        <v>343</v>
      </c>
      <c r="Z69" s="364"/>
      <c r="AA69" s="364"/>
      <c r="AB69" s="364"/>
      <c r="AC69" s="152" t="s">
        <v>328</v>
      </c>
      <c r="AD69" s="152"/>
      <c r="AE69" s="152"/>
      <c r="AF69" s="152"/>
      <c r="AG69" s="152"/>
      <c r="AH69" s="363" t="s">
        <v>257</v>
      </c>
      <c r="AI69" s="361"/>
      <c r="AJ69" s="361"/>
      <c r="AK69" s="361"/>
      <c r="AL69" s="361" t="s">
        <v>21</v>
      </c>
      <c r="AM69" s="361"/>
      <c r="AN69" s="361"/>
      <c r="AO69" s="365"/>
      <c r="AP69" s="366" t="s">
        <v>292</v>
      </c>
      <c r="AQ69" s="366"/>
      <c r="AR69" s="366"/>
      <c r="AS69" s="366"/>
      <c r="AT69" s="366"/>
      <c r="AU69" s="366"/>
      <c r="AV69" s="366"/>
      <c r="AW69" s="366"/>
      <c r="AX69" s="366"/>
      <c r="AY69" s="34">
        <f t="shared" ref="AY69:AY70" si="0">$AY$67</f>
        <v>0</v>
      </c>
    </row>
    <row r="70" spans="1:51" ht="30" hidden="1" customHeight="1" x14ac:dyDescent="0.15">
      <c r="A70" s="1028">
        <v>1</v>
      </c>
      <c r="B70" s="1028">
        <v>1</v>
      </c>
      <c r="C70" s="343"/>
      <c r="D70" s="343"/>
      <c r="E70" s="343"/>
      <c r="F70" s="343"/>
      <c r="G70" s="343"/>
      <c r="H70" s="343"/>
      <c r="I70" s="343"/>
      <c r="J70" s="344"/>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0"/>
      <c r="AJ70" s="350"/>
      <c r="AK70" s="350"/>
      <c r="AL70" s="351"/>
      <c r="AM70" s="352"/>
      <c r="AN70" s="352"/>
      <c r="AO70" s="353"/>
      <c r="AP70" s="360"/>
      <c r="AQ70" s="360"/>
      <c r="AR70" s="360"/>
      <c r="AS70" s="360"/>
      <c r="AT70" s="360"/>
      <c r="AU70" s="360"/>
      <c r="AV70" s="360"/>
      <c r="AW70" s="360"/>
      <c r="AX70" s="360"/>
      <c r="AY70" s="34">
        <f t="shared" si="0"/>
        <v>0</v>
      </c>
    </row>
    <row r="71" spans="1:51" ht="30" hidden="1" customHeight="1" x14ac:dyDescent="0.15">
      <c r="A71" s="1028">
        <v>2</v>
      </c>
      <c r="B71" s="1028">
        <v>1</v>
      </c>
      <c r="C71" s="343"/>
      <c r="D71" s="343"/>
      <c r="E71" s="343"/>
      <c r="F71" s="343"/>
      <c r="G71" s="343"/>
      <c r="H71" s="343"/>
      <c r="I71" s="343"/>
      <c r="J71" s="344"/>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0"/>
      <c r="AJ71" s="350"/>
      <c r="AK71" s="350"/>
      <c r="AL71" s="351"/>
      <c r="AM71" s="352"/>
      <c r="AN71" s="352"/>
      <c r="AO71" s="353"/>
      <c r="AP71" s="360"/>
      <c r="AQ71" s="360"/>
      <c r="AR71" s="360"/>
      <c r="AS71" s="360"/>
      <c r="AT71" s="360"/>
      <c r="AU71" s="360"/>
      <c r="AV71" s="360"/>
      <c r="AW71" s="360"/>
      <c r="AX71" s="360"/>
      <c r="AY71">
        <f>COUNTA($C$71)</f>
        <v>0</v>
      </c>
    </row>
    <row r="72" spans="1:51" ht="30" hidden="1" customHeight="1" x14ac:dyDescent="0.15">
      <c r="A72" s="1028">
        <v>3</v>
      </c>
      <c r="B72" s="1028">
        <v>1</v>
      </c>
      <c r="C72" s="343"/>
      <c r="D72" s="343"/>
      <c r="E72" s="343"/>
      <c r="F72" s="343"/>
      <c r="G72" s="343"/>
      <c r="H72" s="343"/>
      <c r="I72" s="343"/>
      <c r="J72" s="344"/>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0"/>
      <c r="AJ72" s="350"/>
      <c r="AK72" s="350"/>
      <c r="AL72" s="351"/>
      <c r="AM72" s="352"/>
      <c r="AN72" s="352"/>
      <c r="AO72" s="353"/>
      <c r="AP72" s="360"/>
      <c r="AQ72" s="360"/>
      <c r="AR72" s="360"/>
      <c r="AS72" s="360"/>
      <c r="AT72" s="360"/>
      <c r="AU72" s="360"/>
      <c r="AV72" s="360"/>
      <c r="AW72" s="360"/>
      <c r="AX72" s="360"/>
      <c r="AY72">
        <f>COUNTA($C$72)</f>
        <v>0</v>
      </c>
    </row>
    <row r="73" spans="1:51" ht="30" hidden="1" customHeight="1" x14ac:dyDescent="0.15">
      <c r="A73" s="1028">
        <v>4</v>
      </c>
      <c r="B73" s="1028">
        <v>1</v>
      </c>
      <c r="C73" s="343"/>
      <c r="D73" s="343"/>
      <c r="E73" s="343"/>
      <c r="F73" s="343"/>
      <c r="G73" s="343"/>
      <c r="H73" s="343"/>
      <c r="I73" s="343"/>
      <c r="J73" s="344"/>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0"/>
      <c r="AJ73" s="350"/>
      <c r="AK73" s="350"/>
      <c r="AL73" s="351"/>
      <c r="AM73" s="352"/>
      <c r="AN73" s="352"/>
      <c r="AO73" s="353"/>
      <c r="AP73" s="360"/>
      <c r="AQ73" s="360"/>
      <c r="AR73" s="360"/>
      <c r="AS73" s="360"/>
      <c r="AT73" s="360"/>
      <c r="AU73" s="360"/>
      <c r="AV73" s="360"/>
      <c r="AW73" s="360"/>
      <c r="AX73" s="360"/>
      <c r="AY73">
        <f>COUNTA($C$73)</f>
        <v>0</v>
      </c>
    </row>
    <row r="74" spans="1:51" ht="45" hidden="1" customHeight="1" x14ac:dyDescent="0.15">
      <c r="A74" s="1028">
        <v>5</v>
      </c>
      <c r="B74" s="1028">
        <v>1</v>
      </c>
      <c r="C74" s="343"/>
      <c r="D74" s="343"/>
      <c r="E74" s="343"/>
      <c r="F74" s="343"/>
      <c r="G74" s="343"/>
      <c r="H74" s="343"/>
      <c r="I74" s="343"/>
      <c r="J74" s="344"/>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0"/>
      <c r="AJ74" s="350"/>
      <c r="AK74" s="350"/>
      <c r="AL74" s="351"/>
      <c r="AM74" s="352"/>
      <c r="AN74" s="352"/>
      <c r="AO74" s="353"/>
      <c r="AP74" s="360"/>
      <c r="AQ74" s="360"/>
      <c r="AR74" s="360"/>
      <c r="AS74" s="360"/>
      <c r="AT74" s="360"/>
      <c r="AU74" s="360"/>
      <c r="AV74" s="360"/>
      <c r="AW74" s="360"/>
      <c r="AX74" s="360"/>
      <c r="AY74">
        <f>COUNTA($C$74)</f>
        <v>0</v>
      </c>
    </row>
    <row r="75" spans="1:51" ht="30" hidden="1" customHeight="1" x14ac:dyDescent="0.15">
      <c r="A75" s="1028">
        <v>6</v>
      </c>
      <c r="B75" s="1028">
        <v>1</v>
      </c>
      <c r="C75" s="343"/>
      <c r="D75" s="343"/>
      <c r="E75" s="343"/>
      <c r="F75" s="343"/>
      <c r="G75" s="343"/>
      <c r="H75" s="343"/>
      <c r="I75" s="343"/>
      <c r="J75" s="344"/>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0"/>
      <c r="AJ75" s="350"/>
      <c r="AK75" s="350"/>
      <c r="AL75" s="351"/>
      <c r="AM75" s="352"/>
      <c r="AN75" s="352"/>
      <c r="AO75" s="353"/>
      <c r="AP75" s="360"/>
      <c r="AQ75" s="360"/>
      <c r="AR75" s="360"/>
      <c r="AS75" s="360"/>
      <c r="AT75" s="360"/>
      <c r="AU75" s="360"/>
      <c r="AV75" s="360"/>
      <c r="AW75" s="360"/>
      <c r="AX75" s="360"/>
      <c r="AY75">
        <f>COUNTA($C$75)</f>
        <v>0</v>
      </c>
    </row>
    <row r="76" spans="1:51" ht="26.25" hidden="1" customHeight="1" x14ac:dyDescent="0.15">
      <c r="A76" s="1028">
        <v>7</v>
      </c>
      <c r="B76" s="1028">
        <v>1</v>
      </c>
      <c r="C76" s="354"/>
      <c r="D76" s="354"/>
      <c r="E76" s="354"/>
      <c r="F76" s="354"/>
      <c r="G76" s="354"/>
      <c r="H76" s="354"/>
      <c r="I76" s="354"/>
      <c r="J76" s="344"/>
      <c r="K76" s="355"/>
      <c r="L76" s="355"/>
      <c r="M76" s="355"/>
      <c r="N76" s="355"/>
      <c r="O76" s="355"/>
      <c r="P76" s="356"/>
      <c r="Q76" s="356"/>
      <c r="R76" s="356"/>
      <c r="S76" s="356"/>
      <c r="T76" s="356"/>
      <c r="U76" s="356"/>
      <c r="V76" s="356"/>
      <c r="W76" s="356"/>
      <c r="X76" s="356"/>
      <c r="Y76" s="346"/>
      <c r="Z76" s="347"/>
      <c r="AA76" s="347"/>
      <c r="AB76" s="348"/>
      <c r="AC76" s="1029"/>
      <c r="AD76" s="1029"/>
      <c r="AE76" s="1029"/>
      <c r="AF76" s="1029"/>
      <c r="AG76" s="1029"/>
      <c r="AH76" s="350"/>
      <c r="AI76" s="359"/>
      <c r="AJ76" s="359"/>
      <c r="AK76" s="359"/>
      <c r="AL76" s="351"/>
      <c r="AM76" s="352"/>
      <c r="AN76" s="352"/>
      <c r="AO76" s="353"/>
      <c r="AP76" s="360"/>
      <c r="AQ76" s="360"/>
      <c r="AR76" s="360"/>
      <c r="AS76" s="360"/>
      <c r="AT76" s="360"/>
      <c r="AU76" s="360"/>
      <c r="AV76" s="360"/>
      <c r="AW76" s="360"/>
      <c r="AX76" s="360"/>
      <c r="AY76">
        <f>COUNTA($C$76)</f>
        <v>0</v>
      </c>
    </row>
    <row r="77" spans="1:51" ht="26.25" hidden="1" customHeight="1" x14ac:dyDescent="0.15">
      <c r="A77" s="1028">
        <v>8</v>
      </c>
      <c r="B77" s="1028">
        <v>1</v>
      </c>
      <c r="C77" s="354"/>
      <c r="D77" s="354"/>
      <c r="E77" s="354"/>
      <c r="F77" s="354"/>
      <c r="G77" s="354"/>
      <c r="H77" s="354"/>
      <c r="I77" s="354"/>
      <c r="J77" s="344"/>
      <c r="K77" s="355"/>
      <c r="L77" s="355"/>
      <c r="M77" s="355"/>
      <c r="N77" s="355"/>
      <c r="O77" s="355"/>
      <c r="P77" s="356"/>
      <c r="Q77" s="356"/>
      <c r="R77" s="356"/>
      <c r="S77" s="356"/>
      <c r="T77" s="356"/>
      <c r="U77" s="356"/>
      <c r="V77" s="356"/>
      <c r="W77" s="356"/>
      <c r="X77" s="356"/>
      <c r="Y77" s="346"/>
      <c r="Z77" s="347"/>
      <c r="AA77" s="347"/>
      <c r="AB77" s="348"/>
      <c r="AC77" s="1029"/>
      <c r="AD77" s="1029"/>
      <c r="AE77" s="1029"/>
      <c r="AF77" s="1029"/>
      <c r="AG77" s="1029"/>
      <c r="AH77" s="350"/>
      <c r="AI77" s="359"/>
      <c r="AJ77" s="359"/>
      <c r="AK77" s="359"/>
      <c r="AL77" s="351"/>
      <c r="AM77" s="352"/>
      <c r="AN77" s="352"/>
      <c r="AO77" s="353"/>
      <c r="AP77" s="360"/>
      <c r="AQ77" s="360"/>
      <c r="AR77" s="360"/>
      <c r="AS77" s="360"/>
      <c r="AT77" s="360"/>
      <c r="AU77" s="360"/>
      <c r="AV77" s="360"/>
      <c r="AW77" s="360"/>
      <c r="AX77" s="360"/>
      <c r="AY77">
        <f>COUNTA($C$77)</f>
        <v>0</v>
      </c>
    </row>
    <row r="78" spans="1:51" ht="26.25" hidden="1" customHeight="1" x14ac:dyDescent="0.15">
      <c r="A78" s="1028">
        <v>9</v>
      </c>
      <c r="B78" s="1028">
        <v>1</v>
      </c>
      <c r="C78" s="354"/>
      <c r="D78" s="354"/>
      <c r="E78" s="354"/>
      <c r="F78" s="354"/>
      <c r="G78" s="354"/>
      <c r="H78" s="354"/>
      <c r="I78" s="354"/>
      <c r="J78" s="344"/>
      <c r="K78" s="355"/>
      <c r="L78" s="355"/>
      <c r="M78" s="355"/>
      <c r="N78" s="355"/>
      <c r="O78" s="355"/>
      <c r="P78" s="356"/>
      <c r="Q78" s="356"/>
      <c r="R78" s="356"/>
      <c r="S78" s="356"/>
      <c r="T78" s="356"/>
      <c r="U78" s="356"/>
      <c r="V78" s="356"/>
      <c r="W78" s="356"/>
      <c r="X78" s="356"/>
      <c r="Y78" s="346"/>
      <c r="Z78" s="347"/>
      <c r="AA78" s="347"/>
      <c r="AB78" s="348"/>
      <c r="AC78" s="1029"/>
      <c r="AD78" s="1029"/>
      <c r="AE78" s="1029"/>
      <c r="AF78" s="1029"/>
      <c r="AG78" s="1029"/>
      <c r="AH78" s="350"/>
      <c r="AI78" s="359"/>
      <c r="AJ78" s="359"/>
      <c r="AK78" s="359"/>
      <c r="AL78" s="351"/>
      <c r="AM78" s="352"/>
      <c r="AN78" s="352"/>
      <c r="AO78" s="353"/>
      <c r="AP78" s="360"/>
      <c r="AQ78" s="360"/>
      <c r="AR78" s="360"/>
      <c r="AS78" s="360"/>
      <c r="AT78" s="360"/>
      <c r="AU78" s="360"/>
      <c r="AV78" s="360"/>
      <c r="AW78" s="360"/>
      <c r="AX78" s="360"/>
      <c r="AY78">
        <f>COUNTA($C$78)</f>
        <v>0</v>
      </c>
    </row>
    <row r="79" spans="1:51" ht="26.25" hidden="1" customHeight="1" x14ac:dyDescent="0.15">
      <c r="A79" s="1028">
        <v>10</v>
      </c>
      <c r="B79" s="1028">
        <v>1</v>
      </c>
      <c r="C79" s="354"/>
      <c r="D79" s="354"/>
      <c r="E79" s="354"/>
      <c r="F79" s="354"/>
      <c r="G79" s="354"/>
      <c r="H79" s="354"/>
      <c r="I79" s="354"/>
      <c r="J79" s="344"/>
      <c r="K79" s="355"/>
      <c r="L79" s="355"/>
      <c r="M79" s="355"/>
      <c r="N79" s="355"/>
      <c r="O79" s="355"/>
      <c r="P79" s="356"/>
      <c r="Q79" s="356"/>
      <c r="R79" s="356"/>
      <c r="S79" s="356"/>
      <c r="T79" s="356"/>
      <c r="U79" s="356"/>
      <c r="V79" s="356"/>
      <c r="W79" s="356"/>
      <c r="X79" s="356"/>
      <c r="Y79" s="346"/>
      <c r="Z79" s="347"/>
      <c r="AA79" s="347"/>
      <c r="AB79" s="348"/>
      <c r="AC79" s="1029"/>
      <c r="AD79" s="1029"/>
      <c r="AE79" s="1029"/>
      <c r="AF79" s="1029"/>
      <c r="AG79" s="1029"/>
      <c r="AH79" s="350"/>
      <c r="AI79" s="359"/>
      <c r="AJ79" s="359"/>
      <c r="AK79" s="359"/>
      <c r="AL79" s="351"/>
      <c r="AM79" s="352"/>
      <c r="AN79" s="352"/>
      <c r="AO79" s="353"/>
      <c r="AP79" s="360"/>
      <c r="AQ79" s="360"/>
      <c r="AR79" s="360"/>
      <c r="AS79" s="360"/>
      <c r="AT79" s="360"/>
      <c r="AU79" s="360"/>
      <c r="AV79" s="360"/>
      <c r="AW79" s="360"/>
      <c r="AX79" s="360"/>
      <c r="AY79">
        <f>COUNTA($C$79)</f>
        <v>0</v>
      </c>
    </row>
    <row r="80" spans="1:51" ht="26.25" hidden="1" customHeight="1" x14ac:dyDescent="0.15">
      <c r="A80" s="1028">
        <v>11</v>
      </c>
      <c r="B80" s="1028">
        <v>1</v>
      </c>
      <c r="C80" s="354"/>
      <c r="D80" s="354"/>
      <c r="E80" s="354"/>
      <c r="F80" s="354"/>
      <c r="G80" s="354"/>
      <c r="H80" s="354"/>
      <c r="I80" s="354"/>
      <c r="J80" s="344"/>
      <c r="K80" s="355"/>
      <c r="L80" s="355"/>
      <c r="M80" s="355"/>
      <c r="N80" s="355"/>
      <c r="O80" s="355"/>
      <c r="P80" s="356"/>
      <c r="Q80" s="356"/>
      <c r="R80" s="356"/>
      <c r="S80" s="356"/>
      <c r="T80" s="356"/>
      <c r="U80" s="356"/>
      <c r="V80" s="356"/>
      <c r="W80" s="356"/>
      <c r="X80" s="356"/>
      <c r="Y80" s="346"/>
      <c r="Z80" s="347"/>
      <c r="AA80" s="347"/>
      <c r="AB80" s="348"/>
      <c r="AC80" s="1029"/>
      <c r="AD80" s="1029"/>
      <c r="AE80" s="1029"/>
      <c r="AF80" s="1029"/>
      <c r="AG80" s="1029"/>
      <c r="AH80" s="350"/>
      <c r="AI80" s="359"/>
      <c r="AJ80" s="359"/>
      <c r="AK80" s="359"/>
      <c r="AL80" s="351"/>
      <c r="AM80" s="352"/>
      <c r="AN80" s="352"/>
      <c r="AO80" s="353"/>
      <c r="AP80" s="360"/>
      <c r="AQ80" s="360"/>
      <c r="AR80" s="360"/>
      <c r="AS80" s="360"/>
      <c r="AT80" s="360"/>
      <c r="AU80" s="360"/>
      <c r="AV80" s="360"/>
      <c r="AW80" s="360"/>
      <c r="AX80" s="360"/>
      <c r="AY80">
        <f>COUNTA($C$80)</f>
        <v>0</v>
      </c>
    </row>
    <row r="81" spans="1:51" ht="26.25" hidden="1" customHeight="1" x14ac:dyDescent="0.15">
      <c r="A81" s="1028">
        <v>12</v>
      </c>
      <c r="B81" s="1028">
        <v>1</v>
      </c>
      <c r="C81" s="354"/>
      <c r="D81" s="354"/>
      <c r="E81" s="354"/>
      <c r="F81" s="354"/>
      <c r="G81" s="354"/>
      <c r="H81" s="354"/>
      <c r="I81" s="354"/>
      <c r="J81" s="344"/>
      <c r="K81" s="355"/>
      <c r="L81" s="355"/>
      <c r="M81" s="355"/>
      <c r="N81" s="355"/>
      <c r="O81" s="355"/>
      <c r="P81" s="356"/>
      <c r="Q81" s="356"/>
      <c r="R81" s="356"/>
      <c r="S81" s="356"/>
      <c r="T81" s="356"/>
      <c r="U81" s="356"/>
      <c r="V81" s="356"/>
      <c r="W81" s="356"/>
      <c r="X81" s="356"/>
      <c r="Y81" s="346"/>
      <c r="Z81" s="347"/>
      <c r="AA81" s="347"/>
      <c r="AB81" s="348"/>
      <c r="AC81" s="1029"/>
      <c r="AD81" s="1029"/>
      <c r="AE81" s="1029"/>
      <c r="AF81" s="1029"/>
      <c r="AG81" s="1029"/>
      <c r="AH81" s="350"/>
      <c r="AI81" s="359"/>
      <c r="AJ81" s="359"/>
      <c r="AK81" s="359"/>
      <c r="AL81" s="351"/>
      <c r="AM81" s="352"/>
      <c r="AN81" s="352"/>
      <c r="AO81" s="353"/>
      <c r="AP81" s="360"/>
      <c r="AQ81" s="360"/>
      <c r="AR81" s="360"/>
      <c r="AS81" s="360"/>
      <c r="AT81" s="360"/>
      <c r="AU81" s="360"/>
      <c r="AV81" s="360"/>
      <c r="AW81" s="360"/>
      <c r="AX81" s="360"/>
      <c r="AY81">
        <f>COUNTA($C$81)</f>
        <v>0</v>
      </c>
    </row>
    <row r="82" spans="1:51" ht="26.25" hidden="1" customHeight="1" x14ac:dyDescent="0.15">
      <c r="A82" s="1028">
        <v>13</v>
      </c>
      <c r="B82" s="1028">
        <v>1</v>
      </c>
      <c r="C82" s="354"/>
      <c r="D82" s="354"/>
      <c r="E82" s="354"/>
      <c r="F82" s="354"/>
      <c r="G82" s="354"/>
      <c r="H82" s="354"/>
      <c r="I82" s="354"/>
      <c r="J82" s="344"/>
      <c r="K82" s="355"/>
      <c r="L82" s="355"/>
      <c r="M82" s="355"/>
      <c r="N82" s="355"/>
      <c r="O82" s="355"/>
      <c r="P82" s="356"/>
      <c r="Q82" s="356"/>
      <c r="R82" s="356"/>
      <c r="S82" s="356"/>
      <c r="T82" s="356"/>
      <c r="U82" s="356"/>
      <c r="V82" s="356"/>
      <c r="W82" s="356"/>
      <c r="X82" s="356"/>
      <c r="Y82" s="346"/>
      <c r="Z82" s="347"/>
      <c r="AA82" s="347"/>
      <c r="AB82" s="348"/>
      <c r="AC82" s="1029"/>
      <c r="AD82" s="1029"/>
      <c r="AE82" s="1029"/>
      <c r="AF82" s="1029"/>
      <c r="AG82" s="1029"/>
      <c r="AH82" s="350"/>
      <c r="AI82" s="359"/>
      <c r="AJ82" s="359"/>
      <c r="AK82" s="359"/>
      <c r="AL82" s="351"/>
      <c r="AM82" s="352"/>
      <c r="AN82" s="352"/>
      <c r="AO82" s="353"/>
      <c r="AP82" s="360"/>
      <c r="AQ82" s="360"/>
      <c r="AR82" s="360"/>
      <c r="AS82" s="360"/>
      <c r="AT82" s="360"/>
      <c r="AU82" s="360"/>
      <c r="AV82" s="360"/>
      <c r="AW82" s="360"/>
      <c r="AX82" s="360"/>
      <c r="AY82">
        <f>COUNTA($C$82)</f>
        <v>0</v>
      </c>
    </row>
    <row r="83" spans="1:51" ht="26.25" hidden="1" customHeight="1" x14ac:dyDescent="0.15">
      <c r="A83" s="1028">
        <v>14</v>
      </c>
      <c r="B83" s="1028">
        <v>1</v>
      </c>
      <c r="C83" s="354"/>
      <c r="D83" s="354"/>
      <c r="E83" s="354"/>
      <c r="F83" s="354"/>
      <c r="G83" s="354"/>
      <c r="H83" s="354"/>
      <c r="I83" s="354"/>
      <c r="J83" s="344"/>
      <c r="K83" s="355"/>
      <c r="L83" s="355"/>
      <c r="M83" s="355"/>
      <c r="N83" s="355"/>
      <c r="O83" s="355"/>
      <c r="P83" s="356"/>
      <c r="Q83" s="356"/>
      <c r="R83" s="356"/>
      <c r="S83" s="356"/>
      <c r="T83" s="356"/>
      <c r="U83" s="356"/>
      <c r="V83" s="356"/>
      <c r="W83" s="356"/>
      <c r="X83" s="356"/>
      <c r="Y83" s="346"/>
      <c r="Z83" s="347"/>
      <c r="AA83" s="347"/>
      <c r="AB83" s="348"/>
      <c r="AC83" s="1029"/>
      <c r="AD83" s="1029"/>
      <c r="AE83" s="1029"/>
      <c r="AF83" s="1029"/>
      <c r="AG83" s="1029"/>
      <c r="AH83" s="350"/>
      <c r="AI83" s="359"/>
      <c r="AJ83" s="359"/>
      <c r="AK83" s="359"/>
      <c r="AL83" s="351"/>
      <c r="AM83" s="352"/>
      <c r="AN83" s="352"/>
      <c r="AO83" s="353"/>
      <c r="AP83" s="360"/>
      <c r="AQ83" s="360"/>
      <c r="AR83" s="360"/>
      <c r="AS83" s="360"/>
      <c r="AT83" s="360"/>
      <c r="AU83" s="360"/>
      <c r="AV83" s="360"/>
      <c r="AW83" s="360"/>
      <c r="AX83" s="360"/>
      <c r="AY83">
        <f>COUNTA($C$83)</f>
        <v>0</v>
      </c>
    </row>
    <row r="84" spans="1:51" ht="26.25" hidden="1" customHeight="1" x14ac:dyDescent="0.15">
      <c r="A84" s="1028">
        <v>15</v>
      </c>
      <c r="B84" s="1028">
        <v>1</v>
      </c>
      <c r="C84" s="354"/>
      <c r="D84" s="354"/>
      <c r="E84" s="354"/>
      <c r="F84" s="354"/>
      <c r="G84" s="354"/>
      <c r="H84" s="354"/>
      <c r="I84" s="354"/>
      <c r="J84" s="344"/>
      <c r="K84" s="355"/>
      <c r="L84" s="355"/>
      <c r="M84" s="355"/>
      <c r="N84" s="355"/>
      <c r="O84" s="355"/>
      <c r="P84" s="356"/>
      <c r="Q84" s="356"/>
      <c r="R84" s="356"/>
      <c r="S84" s="356"/>
      <c r="T84" s="356"/>
      <c r="U84" s="356"/>
      <c r="V84" s="356"/>
      <c r="W84" s="356"/>
      <c r="X84" s="356"/>
      <c r="Y84" s="346"/>
      <c r="Z84" s="347"/>
      <c r="AA84" s="347"/>
      <c r="AB84" s="348"/>
      <c r="AC84" s="1029"/>
      <c r="AD84" s="1029"/>
      <c r="AE84" s="1029"/>
      <c r="AF84" s="1029"/>
      <c r="AG84" s="1029"/>
      <c r="AH84" s="350"/>
      <c r="AI84" s="359"/>
      <c r="AJ84" s="359"/>
      <c r="AK84" s="359"/>
      <c r="AL84" s="351"/>
      <c r="AM84" s="352"/>
      <c r="AN84" s="352"/>
      <c r="AO84" s="353"/>
      <c r="AP84" s="360"/>
      <c r="AQ84" s="360"/>
      <c r="AR84" s="360"/>
      <c r="AS84" s="360"/>
      <c r="AT84" s="360"/>
      <c r="AU84" s="360"/>
      <c r="AV84" s="360"/>
      <c r="AW84" s="360"/>
      <c r="AX84" s="360"/>
      <c r="AY84">
        <f>COUNTA($C$84)</f>
        <v>0</v>
      </c>
    </row>
    <row r="85" spans="1:51" ht="26.25" hidden="1" customHeight="1" x14ac:dyDescent="0.15">
      <c r="A85" s="1028">
        <v>16</v>
      </c>
      <c r="B85" s="1028">
        <v>1</v>
      </c>
      <c r="C85" s="354"/>
      <c r="D85" s="354"/>
      <c r="E85" s="354"/>
      <c r="F85" s="354"/>
      <c r="G85" s="354"/>
      <c r="H85" s="354"/>
      <c r="I85" s="354"/>
      <c r="J85" s="344"/>
      <c r="K85" s="355"/>
      <c r="L85" s="355"/>
      <c r="M85" s="355"/>
      <c r="N85" s="355"/>
      <c r="O85" s="355"/>
      <c r="P85" s="356"/>
      <c r="Q85" s="356"/>
      <c r="R85" s="356"/>
      <c r="S85" s="356"/>
      <c r="T85" s="356"/>
      <c r="U85" s="356"/>
      <c r="V85" s="356"/>
      <c r="W85" s="356"/>
      <c r="X85" s="356"/>
      <c r="Y85" s="346"/>
      <c r="Z85" s="347"/>
      <c r="AA85" s="347"/>
      <c r="AB85" s="348"/>
      <c r="AC85" s="1029"/>
      <c r="AD85" s="1029"/>
      <c r="AE85" s="1029"/>
      <c r="AF85" s="1029"/>
      <c r="AG85" s="1029"/>
      <c r="AH85" s="350"/>
      <c r="AI85" s="359"/>
      <c r="AJ85" s="359"/>
      <c r="AK85" s="359"/>
      <c r="AL85" s="351"/>
      <c r="AM85" s="352"/>
      <c r="AN85" s="352"/>
      <c r="AO85" s="353"/>
      <c r="AP85" s="360"/>
      <c r="AQ85" s="360"/>
      <c r="AR85" s="360"/>
      <c r="AS85" s="360"/>
      <c r="AT85" s="360"/>
      <c r="AU85" s="360"/>
      <c r="AV85" s="360"/>
      <c r="AW85" s="360"/>
      <c r="AX85" s="360"/>
      <c r="AY85">
        <f>COUNTA($C$85)</f>
        <v>0</v>
      </c>
    </row>
    <row r="86" spans="1:51" ht="26.25" hidden="1" customHeight="1" x14ac:dyDescent="0.15">
      <c r="A86" s="1028">
        <v>17</v>
      </c>
      <c r="B86" s="1028">
        <v>1</v>
      </c>
      <c r="C86" s="354"/>
      <c r="D86" s="354"/>
      <c r="E86" s="354"/>
      <c r="F86" s="354"/>
      <c r="G86" s="354"/>
      <c r="H86" s="354"/>
      <c r="I86" s="354"/>
      <c r="J86" s="344"/>
      <c r="K86" s="355"/>
      <c r="L86" s="355"/>
      <c r="M86" s="355"/>
      <c r="N86" s="355"/>
      <c r="O86" s="355"/>
      <c r="P86" s="356"/>
      <c r="Q86" s="356"/>
      <c r="R86" s="356"/>
      <c r="S86" s="356"/>
      <c r="T86" s="356"/>
      <c r="U86" s="356"/>
      <c r="V86" s="356"/>
      <c r="W86" s="356"/>
      <c r="X86" s="356"/>
      <c r="Y86" s="346"/>
      <c r="Z86" s="347"/>
      <c r="AA86" s="347"/>
      <c r="AB86" s="348"/>
      <c r="AC86" s="1029"/>
      <c r="AD86" s="1029"/>
      <c r="AE86" s="1029"/>
      <c r="AF86" s="1029"/>
      <c r="AG86" s="1029"/>
      <c r="AH86" s="350"/>
      <c r="AI86" s="359"/>
      <c r="AJ86" s="359"/>
      <c r="AK86" s="359"/>
      <c r="AL86" s="351"/>
      <c r="AM86" s="352"/>
      <c r="AN86" s="352"/>
      <c r="AO86" s="353"/>
      <c r="AP86" s="360"/>
      <c r="AQ86" s="360"/>
      <c r="AR86" s="360"/>
      <c r="AS86" s="360"/>
      <c r="AT86" s="360"/>
      <c r="AU86" s="360"/>
      <c r="AV86" s="360"/>
      <c r="AW86" s="360"/>
      <c r="AX86" s="360"/>
      <c r="AY86">
        <f>COUNTA($C$86)</f>
        <v>0</v>
      </c>
    </row>
    <row r="87" spans="1:51" ht="26.25" hidden="1" customHeight="1" x14ac:dyDescent="0.15">
      <c r="A87" s="1028">
        <v>18</v>
      </c>
      <c r="B87" s="1028">
        <v>1</v>
      </c>
      <c r="C87" s="354"/>
      <c r="D87" s="354"/>
      <c r="E87" s="354"/>
      <c r="F87" s="354"/>
      <c r="G87" s="354"/>
      <c r="H87" s="354"/>
      <c r="I87" s="354"/>
      <c r="J87" s="344"/>
      <c r="K87" s="355"/>
      <c r="L87" s="355"/>
      <c r="M87" s="355"/>
      <c r="N87" s="355"/>
      <c r="O87" s="355"/>
      <c r="P87" s="356"/>
      <c r="Q87" s="356"/>
      <c r="R87" s="356"/>
      <c r="S87" s="356"/>
      <c r="T87" s="356"/>
      <c r="U87" s="356"/>
      <c r="V87" s="356"/>
      <c r="W87" s="356"/>
      <c r="X87" s="356"/>
      <c r="Y87" s="346"/>
      <c r="Z87" s="347"/>
      <c r="AA87" s="347"/>
      <c r="AB87" s="348"/>
      <c r="AC87" s="1029"/>
      <c r="AD87" s="1029"/>
      <c r="AE87" s="1029"/>
      <c r="AF87" s="1029"/>
      <c r="AG87" s="1029"/>
      <c r="AH87" s="350"/>
      <c r="AI87" s="359"/>
      <c r="AJ87" s="359"/>
      <c r="AK87" s="359"/>
      <c r="AL87" s="351"/>
      <c r="AM87" s="352"/>
      <c r="AN87" s="352"/>
      <c r="AO87" s="353"/>
      <c r="AP87" s="360"/>
      <c r="AQ87" s="360"/>
      <c r="AR87" s="360"/>
      <c r="AS87" s="360"/>
      <c r="AT87" s="360"/>
      <c r="AU87" s="360"/>
      <c r="AV87" s="360"/>
      <c r="AW87" s="360"/>
      <c r="AX87" s="360"/>
      <c r="AY87">
        <f>COUNTA($C$87)</f>
        <v>0</v>
      </c>
    </row>
    <row r="88" spans="1:51" ht="26.25" hidden="1" customHeight="1" x14ac:dyDescent="0.15">
      <c r="A88" s="1028">
        <v>19</v>
      </c>
      <c r="B88" s="1028">
        <v>1</v>
      </c>
      <c r="C88" s="354"/>
      <c r="D88" s="354"/>
      <c r="E88" s="354"/>
      <c r="F88" s="354"/>
      <c r="G88" s="354"/>
      <c r="H88" s="354"/>
      <c r="I88" s="354"/>
      <c r="J88" s="344"/>
      <c r="K88" s="355"/>
      <c r="L88" s="355"/>
      <c r="M88" s="355"/>
      <c r="N88" s="355"/>
      <c r="O88" s="355"/>
      <c r="P88" s="356"/>
      <c r="Q88" s="356"/>
      <c r="R88" s="356"/>
      <c r="S88" s="356"/>
      <c r="T88" s="356"/>
      <c r="U88" s="356"/>
      <c r="V88" s="356"/>
      <c r="W88" s="356"/>
      <c r="X88" s="356"/>
      <c r="Y88" s="346"/>
      <c r="Z88" s="347"/>
      <c r="AA88" s="347"/>
      <c r="AB88" s="348"/>
      <c r="AC88" s="1029"/>
      <c r="AD88" s="1029"/>
      <c r="AE88" s="1029"/>
      <c r="AF88" s="1029"/>
      <c r="AG88" s="1029"/>
      <c r="AH88" s="350"/>
      <c r="AI88" s="359"/>
      <c r="AJ88" s="359"/>
      <c r="AK88" s="359"/>
      <c r="AL88" s="351"/>
      <c r="AM88" s="352"/>
      <c r="AN88" s="352"/>
      <c r="AO88" s="353"/>
      <c r="AP88" s="360"/>
      <c r="AQ88" s="360"/>
      <c r="AR88" s="360"/>
      <c r="AS88" s="360"/>
      <c r="AT88" s="360"/>
      <c r="AU88" s="360"/>
      <c r="AV88" s="360"/>
      <c r="AW88" s="360"/>
      <c r="AX88" s="360"/>
      <c r="AY88">
        <f>COUNTA($C$88)</f>
        <v>0</v>
      </c>
    </row>
    <row r="89" spans="1:51" ht="26.25" hidden="1" customHeight="1" x14ac:dyDescent="0.15">
      <c r="A89" s="1028">
        <v>20</v>
      </c>
      <c r="B89" s="1028">
        <v>1</v>
      </c>
      <c r="C89" s="354"/>
      <c r="D89" s="354"/>
      <c r="E89" s="354"/>
      <c r="F89" s="354"/>
      <c r="G89" s="354"/>
      <c r="H89" s="354"/>
      <c r="I89" s="354"/>
      <c r="J89" s="344"/>
      <c r="K89" s="355"/>
      <c r="L89" s="355"/>
      <c r="M89" s="355"/>
      <c r="N89" s="355"/>
      <c r="O89" s="355"/>
      <c r="P89" s="356"/>
      <c r="Q89" s="356"/>
      <c r="R89" s="356"/>
      <c r="S89" s="356"/>
      <c r="T89" s="356"/>
      <c r="U89" s="356"/>
      <c r="V89" s="356"/>
      <c r="W89" s="356"/>
      <c r="X89" s="356"/>
      <c r="Y89" s="346"/>
      <c r="Z89" s="347"/>
      <c r="AA89" s="347"/>
      <c r="AB89" s="348"/>
      <c r="AC89" s="1029"/>
      <c r="AD89" s="1029"/>
      <c r="AE89" s="1029"/>
      <c r="AF89" s="1029"/>
      <c r="AG89" s="1029"/>
      <c r="AH89" s="350"/>
      <c r="AI89" s="359"/>
      <c r="AJ89" s="359"/>
      <c r="AK89" s="359"/>
      <c r="AL89" s="351"/>
      <c r="AM89" s="352"/>
      <c r="AN89" s="352"/>
      <c r="AO89" s="353"/>
      <c r="AP89" s="360"/>
      <c r="AQ89" s="360"/>
      <c r="AR89" s="360"/>
      <c r="AS89" s="360"/>
      <c r="AT89" s="360"/>
      <c r="AU89" s="360"/>
      <c r="AV89" s="360"/>
      <c r="AW89" s="360"/>
      <c r="AX89" s="360"/>
      <c r="AY89">
        <f>COUNTA($C$89)</f>
        <v>0</v>
      </c>
    </row>
    <row r="90" spans="1:51" ht="26.25" hidden="1" customHeight="1" x14ac:dyDescent="0.15">
      <c r="A90" s="1028">
        <v>21</v>
      </c>
      <c r="B90" s="1028">
        <v>1</v>
      </c>
      <c r="C90" s="354"/>
      <c r="D90" s="354"/>
      <c r="E90" s="354"/>
      <c r="F90" s="354"/>
      <c r="G90" s="354"/>
      <c r="H90" s="354"/>
      <c r="I90" s="354"/>
      <c r="J90" s="344"/>
      <c r="K90" s="355"/>
      <c r="L90" s="355"/>
      <c r="M90" s="355"/>
      <c r="N90" s="355"/>
      <c r="O90" s="355"/>
      <c r="P90" s="356"/>
      <c r="Q90" s="356"/>
      <c r="R90" s="356"/>
      <c r="S90" s="356"/>
      <c r="T90" s="356"/>
      <c r="U90" s="356"/>
      <c r="V90" s="356"/>
      <c r="W90" s="356"/>
      <c r="X90" s="356"/>
      <c r="Y90" s="346"/>
      <c r="Z90" s="347"/>
      <c r="AA90" s="347"/>
      <c r="AB90" s="348"/>
      <c r="AC90" s="1029"/>
      <c r="AD90" s="1029"/>
      <c r="AE90" s="1029"/>
      <c r="AF90" s="1029"/>
      <c r="AG90" s="1029"/>
      <c r="AH90" s="350"/>
      <c r="AI90" s="359"/>
      <c r="AJ90" s="359"/>
      <c r="AK90" s="359"/>
      <c r="AL90" s="351"/>
      <c r="AM90" s="352"/>
      <c r="AN90" s="352"/>
      <c r="AO90" s="353"/>
      <c r="AP90" s="360"/>
      <c r="AQ90" s="360"/>
      <c r="AR90" s="360"/>
      <c r="AS90" s="360"/>
      <c r="AT90" s="360"/>
      <c r="AU90" s="360"/>
      <c r="AV90" s="360"/>
      <c r="AW90" s="360"/>
      <c r="AX90" s="360"/>
      <c r="AY90">
        <f>COUNTA($C$90)</f>
        <v>0</v>
      </c>
    </row>
    <row r="91" spans="1:51" ht="26.25" hidden="1" customHeight="1" x14ac:dyDescent="0.15">
      <c r="A91" s="1028">
        <v>22</v>
      </c>
      <c r="B91" s="1028">
        <v>1</v>
      </c>
      <c r="C91" s="354"/>
      <c r="D91" s="354"/>
      <c r="E91" s="354"/>
      <c r="F91" s="354"/>
      <c r="G91" s="354"/>
      <c r="H91" s="354"/>
      <c r="I91" s="354"/>
      <c r="J91" s="344"/>
      <c r="K91" s="355"/>
      <c r="L91" s="355"/>
      <c r="M91" s="355"/>
      <c r="N91" s="355"/>
      <c r="O91" s="355"/>
      <c r="P91" s="356"/>
      <c r="Q91" s="356"/>
      <c r="R91" s="356"/>
      <c r="S91" s="356"/>
      <c r="T91" s="356"/>
      <c r="U91" s="356"/>
      <c r="V91" s="356"/>
      <c r="W91" s="356"/>
      <c r="X91" s="356"/>
      <c r="Y91" s="346"/>
      <c r="Z91" s="347"/>
      <c r="AA91" s="347"/>
      <c r="AB91" s="348"/>
      <c r="AC91" s="1029"/>
      <c r="AD91" s="1029"/>
      <c r="AE91" s="1029"/>
      <c r="AF91" s="1029"/>
      <c r="AG91" s="1029"/>
      <c r="AH91" s="350"/>
      <c r="AI91" s="359"/>
      <c r="AJ91" s="359"/>
      <c r="AK91" s="359"/>
      <c r="AL91" s="351"/>
      <c r="AM91" s="352"/>
      <c r="AN91" s="352"/>
      <c r="AO91" s="353"/>
      <c r="AP91" s="360"/>
      <c r="AQ91" s="360"/>
      <c r="AR91" s="360"/>
      <c r="AS91" s="360"/>
      <c r="AT91" s="360"/>
      <c r="AU91" s="360"/>
      <c r="AV91" s="360"/>
      <c r="AW91" s="360"/>
      <c r="AX91" s="360"/>
      <c r="AY91">
        <f>COUNTA($C$91)</f>
        <v>0</v>
      </c>
    </row>
    <row r="92" spans="1:51" ht="26.25" hidden="1" customHeight="1" x14ac:dyDescent="0.15">
      <c r="A92" s="1028">
        <v>23</v>
      </c>
      <c r="B92" s="1028">
        <v>1</v>
      </c>
      <c r="C92" s="354"/>
      <c r="D92" s="354"/>
      <c r="E92" s="354"/>
      <c r="F92" s="354"/>
      <c r="G92" s="354"/>
      <c r="H92" s="354"/>
      <c r="I92" s="354"/>
      <c r="J92" s="344"/>
      <c r="K92" s="355"/>
      <c r="L92" s="355"/>
      <c r="M92" s="355"/>
      <c r="N92" s="355"/>
      <c r="O92" s="355"/>
      <c r="P92" s="356"/>
      <c r="Q92" s="356"/>
      <c r="R92" s="356"/>
      <c r="S92" s="356"/>
      <c r="T92" s="356"/>
      <c r="U92" s="356"/>
      <c r="V92" s="356"/>
      <c r="W92" s="356"/>
      <c r="X92" s="356"/>
      <c r="Y92" s="346"/>
      <c r="Z92" s="347"/>
      <c r="AA92" s="347"/>
      <c r="AB92" s="348"/>
      <c r="AC92" s="1029"/>
      <c r="AD92" s="1029"/>
      <c r="AE92" s="1029"/>
      <c r="AF92" s="1029"/>
      <c r="AG92" s="1029"/>
      <c r="AH92" s="350"/>
      <c r="AI92" s="359"/>
      <c r="AJ92" s="359"/>
      <c r="AK92" s="359"/>
      <c r="AL92" s="351"/>
      <c r="AM92" s="352"/>
      <c r="AN92" s="352"/>
      <c r="AO92" s="353"/>
      <c r="AP92" s="360"/>
      <c r="AQ92" s="360"/>
      <c r="AR92" s="360"/>
      <c r="AS92" s="360"/>
      <c r="AT92" s="360"/>
      <c r="AU92" s="360"/>
      <c r="AV92" s="360"/>
      <c r="AW92" s="360"/>
      <c r="AX92" s="360"/>
      <c r="AY92">
        <f>COUNTA($C$92)</f>
        <v>0</v>
      </c>
    </row>
    <row r="93" spans="1:51" ht="26.25" hidden="1" customHeight="1" x14ac:dyDescent="0.15">
      <c r="A93" s="1028">
        <v>24</v>
      </c>
      <c r="B93" s="1028">
        <v>1</v>
      </c>
      <c r="C93" s="354"/>
      <c r="D93" s="354"/>
      <c r="E93" s="354"/>
      <c r="F93" s="354"/>
      <c r="G93" s="354"/>
      <c r="H93" s="354"/>
      <c r="I93" s="354"/>
      <c r="J93" s="344"/>
      <c r="K93" s="355"/>
      <c r="L93" s="355"/>
      <c r="M93" s="355"/>
      <c r="N93" s="355"/>
      <c r="O93" s="355"/>
      <c r="P93" s="356"/>
      <c r="Q93" s="356"/>
      <c r="R93" s="356"/>
      <c r="S93" s="356"/>
      <c r="T93" s="356"/>
      <c r="U93" s="356"/>
      <c r="V93" s="356"/>
      <c r="W93" s="356"/>
      <c r="X93" s="356"/>
      <c r="Y93" s="346"/>
      <c r="Z93" s="347"/>
      <c r="AA93" s="347"/>
      <c r="AB93" s="348"/>
      <c r="AC93" s="1029"/>
      <c r="AD93" s="1029"/>
      <c r="AE93" s="1029"/>
      <c r="AF93" s="1029"/>
      <c r="AG93" s="1029"/>
      <c r="AH93" s="350"/>
      <c r="AI93" s="359"/>
      <c r="AJ93" s="359"/>
      <c r="AK93" s="359"/>
      <c r="AL93" s="351"/>
      <c r="AM93" s="352"/>
      <c r="AN93" s="352"/>
      <c r="AO93" s="353"/>
      <c r="AP93" s="360"/>
      <c r="AQ93" s="360"/>
      <c r="AR93" s="360"/>
      <c r="AS93" s="360"/>
      <c r="AT93" s="360"/>
      <c r="AU93" s="360"/>
      <c r="AV93" s="360"/>
      <c r="AW93" s="360"/>
      <c r="AX93" s="360"/>
      <c r="AY93">
        <f>COUNTA($C$93)</f>
        <v>0</v>
      </c>
    </row>
    <row r="94" spans="1:51" ht="26.25" hidden="1" customHeight="1" x14ac:dyDescent="0.15">
      <c r="A94" s="1028">
        <v>25</v>
      </c>
      <c r="B94" s="1028">
        <v>1</v>
      </c>
      <c r="C94" s="354"/>
      <c r="D94" s="354"/>
      <c r="E94" s="354"/>
      <c r="F94" s="354"/>
      <c r="G94" s="354"/>
      <c r="H94" s="354"/>
      <c r="I94" s="354"/>
      <c r="J94" s="344"/>
      <c r="K94" s="355"/>
      <c r="L94" s="355"/>
      <c r="M94" s="355"/>
      <c r="N94" s="355"/>
      <c r="O94" s="355"/>
      <c r="P94" s="356"/>
      <c r="Q94" s="356"/>
      <c r="R94" s="356"/>
      <c r="S94" s="356"/>
      <c r="T94" s="356"/>
      <c r="U94" s="356"/>
      <c r="V94" s="356"/>
      <c r="W94" s="356"/>
      <c r="X94" s="356"/>
      <c r="Y94" s="346"/>
      <c r="Z94" s="347"/>
      <c r="AA94" s="347"/>
      <c r="AB94" s="348"/>
      <c r="AC94" s="1029"/>
      <c r="AD94" s="1029"/>
      <c r="AE94" s="1029"/>
      <c r="AF94" s="1029"/>
      <c r="AG94" s="1029"/>
      <c r="AH94" s="350"/>
      <c r="AI94" s="359"/>
      <c r="AJ94" s="359"/>
      <c r="AK94" s="359"/>
      <c r="AL94" s="351"/>
      <c r="AM94" s="352"/>
      <c r="AN94" s="352"/>
      <c r="AO94" s="353"/>
      <c r="AP94" s="360"/>
      <c r="AQ94" s="360"/>
      <c r="AR94" s="360"/>
      <c r="AS94" s="360"/>
      <c r="AT94" s="360"/>
      <c r="AU94" s="360"/>
      <c r="AV94" s="360"/>
      <c r="AW94" s="360"/>
      <c r="AX94" s="360"/>
      <c r="AY94">
        <f>COUNTA($C$94)</f>
        <v>0</v>
      </c>
    </row>
    <row r="95" spans="1:51" ht="26.25" hidden="1" customHeight="1" x14ac:dyDescent="0.15">
      <c r="A95" s="1028">
        <v>26</v>
      </c>
      <c r="B95" s="1028">
        <v>1</v>
      </c>
      <c r="C95" s="354"/>
      <c r="D95" s="354"/>
      <c r="E95" s="354"/>
      <c r="F95" s="354"/>
      <c r="G95" s="354"/>
      <c r="H95" s="354"/>
      <c r="I95" s="354"/>
      <c r="J95" s="344"/>
      <c r="K95" s="355"/>
      <c r="L95" s="355"/>
      <c r="M95" s="355"/>
      <c r="N95" s="355"/>
      <c r="O95" s="355"/>
      <c r="P95" s="356"/>
      <c r="Q95" s="356"/>
      <c r="R95" s="356"/>
      <c r="S95" s="356"/>
      <c r="T95" s="356"/>
      <c r="U95" s="356"/>
      <c r="V95" s="356"/>
      <c r="W95" s="356"/>
      <c r="X95" s="356"/>
      <c r="Y95" s="346"/>
      <c r="Z95" s="347"/>
      <c r="AA95" s="347"/>
      <c r="AB95" s="348"/>
      <c r="AC95" s="1029"/>
      <c r="AD95" s="1029"/>
      <c r="AE95" s="1029"/>
      <c r="AF95" s="1029"/>
      <c r="AG95" s="1029"/>
      <c r="AH95" s="350"/>
      <c r="AI95" s="359"/>
      <c r="AJ95" s="359"/>
      <c r="AK95" s="359"/>
      <c r="AL95" s="351"/>
      <c r="AM95" s="352"/>
      <c r="AN95" s="352"/>
      <c r="AO95" s="353"/>
      <c r="AP95" s="360"/>
      <c r="AQ95" s="360"/>
      <c r="AR95" s="360"/>
      <c r="AS95" s="360"/>
      <c r="AT95" s="360"/>
      <c r="AU95" s="360"/>
      <c r="AV95" s="360"/>
      <c r="AW95" s="360"/>
      <c r="AX95" s="360"/>
      <c r="AY95">
        <f>COUNTA($C$95)</f>
        <v>0</v>
      </c>
    </row>
    <row r="96" spans="1:51" ht="26.25" hidden="1" customHeight="1" x14ac:dyDescent="0.15">
      <c r="A96" s="1028">
        <v>27</v>
      </c>
      <c r="B96" s="1028">
        <v>1</v>
      </c>
      <c r="C96" s="354"/>
      <c r="D96" s="354"/>
      <c r="E96" s="354"/>
      <c r="F96" s="354"/>
      <c r="G96" s="354"/>
      <c r="H96" s="354"/>
      <c r="I96" s="354"/>
      <c r="J96" s="344"/>
      <c r="K96" s="355"/>
      <c r="L96" s="355"/>
      <c r="M96" s="355"/>
      <c r="N96" s="355"/>
      <c r="O96" s="355"/>
      <c r="P96" s="356"/>
      <c r="Q96" s="356"/>
      <c r="R96" s="356"/>
      <c r="S96" s="356"/>
      <c r="T96" s="356"/>
      <c r="U96" s="356"/>
      <c r="V96" s="356"/>
      <c r="W96" s="356"/>
      <c r="X96" s="356"/>
      <c r="Y96" s="346"/>
      <c r="Z96" s="347"/>
      <c r="AA96" s="347"/>
      <c r="AB96" s="348"/>
      <c r="AC96" s="1029"/>
      <c r="AD96" s="1029"/>
      <c r="AE96" s="1029"/>
      <c r="AF96" s="1029"/>
      <c r="AG96" s="1029"/>
      <c r="AH96" s="350"/>
      <c r="AI96" s="359"/>
      <c r="AJ96" s="359"/>
      <c r="AK96" s="359"/>
      <c r="AL96" s="351"/>
      <c r="AM96" s="352"/>
      <c r="AN96" s="352"/>
      <c r="AO96" s="353"/>
      <c r="AP96" s="360"/>
      <c r="AQ96" s="360"/>
      <c r="AR96" s="360"/>
      <c r="AS96" s="360"/>
      <c r="AT96" s="360"/>
      <c r="AU96" s="360"/>
      <c r="AV96" s="360"/>
      <c r="AW96" s="360"/>
      <c r="AX96" s="360"/>
      <c r="AY96">
        <f>COUNTA($C$96)</f>
        <v>0</v>
      </c>
    </row>
    <row r="97" spans="1:51" ht="26.25" hidden="1" customHeight="1" x14ac:dyDescent="0.15">
      <c r="A97" s="1028">
        <v>28</v>
      </c>
      <c r="B97" s="1028">
        <v>1</v>
      </c>
      <c r="C97" s="354"/>
      <c r="D97" s="354"/>
      <c r="E97" s="354"/>
      <c r="F97" s="354"/>
      <c r="G97" s="354"/>
      <c r="H97" s="354"/>
      <c r="I97" s="354"/>
      <c r="J97" s="344"/>
      <c r="K97" s="355"/>
      <c r="L97" s="355"/>
      <c r="M97" s="355"/>
      <c r="N97" s="355"/>
      <c r="O97" s="355"/>
      <c r="P97" s="356"/>
      <c r="Q97" s="356"/>
      <c r="R97" s="356"/>
      <c r="S97" s="356"/>
      <c r="T97" s="356"/>
      <c r="U97" s="356"/>
      <c r="V97" s="356"/>
      <c r="W97" s="356"/>
      <c r="X97" s="356"/>
      <c r="Y97" s="346"/>
      <c r="Z97" s="347"/>
      <c r="AA97" s="347"/>
      <c r="AB97" s="348"/>
      <c r="AC97" s="1029"/>
      <c r="AD97" s="1029"/>
      <c r="AE97" s="1029"/>
      <c r="AF97" s="1029"/>
      <c r="AG97" s="1029"/>
      <c r="AH97" s="350"/>
      <c r="AI97" s="359"/>
      <c r="AJ97" s="359"/>
      <c r="AK97" s="359"/>
      <c r="AL97" s="351"/>
      <c r="AM97" s="352"/>
      <c r="AN97" s="352"/>
      <c r="AO97" s="353"/>
      <c r="AP97" s="360"/>
      <c r="AQ97" s="360"/>
      <c r="AR97" s="360"/>
      <c r="AS97" s="360"/>
      <c r="AT97" s="360"/>
      <c r="AU97" s="360"/>
      <c r="AV97" s="360"/>
      <c r="AW97" s="360"/>
      <c r="AX97" s="360"/>
      <c r="AY97">
        <f>COUNTA($C$97)</f>
        <v>0</v>
      </c>
    </row>
    <row r="98" spans="1:51" ht="26.25" hidden="1" customHeight="1" x14ac:dyDescent="0.15">
      <c r="A98" s="1028">
        <v>29</v>
      </c>
      <c r="B98" s="1028">
        <v>1</v>
      </c>
      <c r="C98" s="354"/>
      <c r="D98" s="354"/>
      <c r="E98" s="354"/>
      <c r="F98" s="354"/>
      <c r="G98" s="354"/>
      <c r="H98" s="354"/>
      <c r="I98" s="354"/>
      <c r="J98" s="344"/>
      <c r="K98" s="355"/>
      <c r="L98" s="355"/>
      <c r="M98" s="355"/>
      <c r="N98" s="355"/>
      <c r="O98" s="355"/>
      <c r="P98" s="356"/>
      <c r="Q98" s="356"/>
      <c r="R98" s="356"/>
      <c r="S98" s="356"/>
      <c r="T98" s="356"/>
      <c r="U98" s="356"/>
      <c r="V98" s="356"/>
      <c r="W98" s="356"/>
      <c r="X98" s="356"/>
      <c r="Y98" s="346"/>
      <c r="Z98" s="347"/>
      <c r="AA98" s="347"/>
      <c r="AB98" s="348"/>
      <c r="AC98" s="1029"/>
      <c r="AD98" s="1029"/>
      <c r="AE98" s="1029"/>
      <c r="AF98" s="1029"/>
      <c r="AG98" s="1029"/>
      <c r="AH98" s="350"/>
      <c r="AI98" s="359"/>
      <c r="AJ98" s="359"/>
      <c r="AK98" s="359"/>
      <c r="AL98" s="351"/>
      <c r="AM98" s="352"/>
      <c r="AN98" s="352"/>
      <c r="AO98" s="353"/>
      <c r="AP98" s="360"/>
      <c r="AQ98" s="360"/>
      <c r="AR98" s="360"/>
      <c r="AS98" s="360"/>
      <c r="AT98" s="360"/>
      <c r="AU98" s="360"/>
      <c r="AV98" s="360"/>
      <c r="AW98" s="360"/>
      <c r="AX98" s="360"/>
      <c r="AY98">
        <f>COUNTA($C$98)</f>
        <v>0</v>
      </c>
    </row>
    <row r="99" spans="1:51" ht="26.25" hidden="1" customHeight="1" x14ac:dyDescent="0.15">
      <c r="A99" s="1028">
        <v>30</v>
      </c>
      <c r="B99" s="1028">
        <v>1</v>
      </c>
      <c r="C99" s="354"/>
      <c r="D99" s="354"/>
      <c r="E99" s="354"/>
      <c r="F99" s="354"/>
      <c r="G99" s="354"/>
      <c r="H99" s="354"/>
      <c r="I99" s="354"/>
      <c r="J99" s="344"/>
      <c r="K99" s="355"/>
      <c r="L99" s="355"/>
      <c r="M99" s="355"/>
      <c r="N99" s="355"/>
      <c r="O99" s="355"/>
      <c r="P99" s="356"/>
      <c r="Q99" s="356"/>
      <c r="R99" s="356"/>
      <c r="S99" s="356"/>
      <c r="T99" s="356"/>
      <c r="U99" s="356"/>
      <c r="V99" s="356"/>
      <c r="W99" s="356"/>
      <c r="X99" s="356"/>
      <c r="Y99" s="346"/>
      <c r="Z99" s="347"/>
      <c r="AA99" s="347"/>
      <c r="AB99" s="348"/>
      <c r="AC99" s="1029"/>
      <c r="AD99" s="1029"/>
      <c r="AE99" s="1029"/>
      <c r="AF99" s="1029"/>
      <c r="AG99" s="1029"/>
      <c r="AH99" s="350"/>
      <c r="AI99" s="359"/>
      <c r="AJ99" s="359"/>
      <c r="AK99" s="359"/>
      <c r="AL99" s="351"/>
      <c r="AM99" s="352"/>
      <c r="AN99" s="352"/>
      <c r="AO99" s="353"/>
      <c r="AP99" s="360"/>
      <c r="AQ99" s="360"/>
      <c r="AR99" s="360"/>
      <c r="AS99" s="360"/>
      <c r="AT99" s="360"/>
      <c r="AU99" s="360"/>
      <c r="AV99" s="360"/>
      <c r="AW99" s="360"/>
      <c r="AX99" s="36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1"/>
      <c r="B102" s="361"/>
      <c r="C102" s="361" t="s">
        <v>26</v>
      </c>
      <c r="D102" s="361"/>
      <c r="E102" s="361"/>
      <c r="F102" s="361"/>
      <c r="G102" s="361"/>
      <c r="H102" s="361"/>
      <c r="I102" s="361"/>
      <c r="J102" s="152" t="s">
        <v>291</v>
      </c>
      <c r="K102" s="362"/>
      <c r="L102" s="362"/>
      <c r="M102" s="362"/>
      <c r="N102" s="362"/>
      <c r="O102" s="362"/>
      <c r="P102" s="247" t="s">
        <v>27</v>
      </c>
      <c r="Q102" s="247"/>
      <c r="R102" s="247"/>
      <c r="S102" s="247"/>
      <c r="T102" s="247"/>
      <c r="U102" s="247"/>
      <c r="V102" s="247"/>
      <c r="W102" s="247"/>
      <c r="X102" s="247"/>
      <c r="Y102" s="363" t="s">
        <v>343</v>
      </c>
      <c r="Z102" s="364"/>
      <c r="AA102" s="364"/>
      <c r="AB102" s="364"/>
      <c r="AC102" s="152" t="s">
        <v>328</v>
      </c>
      <c r="AD102" s="152"/>
      <c r="AE102" s="152"/>
      <c r="AF102" s="152"/>
      <c r="AG102" s="152"/>
      <c r="AH102" s="363" t="s">
        <v>257</v>
      </c>
      <c r="AI102" s="361"/>
      <c r="AJ102" s="361"/>
      <c r="AK102" s="361"/>
      <c r="AL102" s="361" t="s">
        <v>21</v>
      </c>
      <c r="AM102" s="361"/>
      <c r="AN102" s="361"/>
      <c r="AO102" s="365"/>
      <c r="AP102" s="366" t="s">
        <v>292</v>
      </c>
      <c r="AQ102" s="366"/>
      <c r="AR102" s="366"/>
      <c r="AS102" s="366"/>
      <c r="AT102" s="366"/>
      <c r="AU102" s="366"/>
      <c r="AV102" s="366"/>
      <c r="AW102" s="366"/>
      <c r="AX102" s="366"/>
      <c r="AY102" s="34">
        <f t="shared" ref="AY102:AY103" si="1">$AY$100</f>
        <v>0</v>
      </c>
    </row>
    <row r="103" spans="1:51" ht="30" hidden="1" customHeight="1" x14ac:dyDescent="0.15">
      <c r="A103" s="1028">
        <v>1</v>
      </c>
      <c r="B103" s="1028">
        <v>1</v>
      </c>
      <c r="C103" s="343"/>
      <c r="D103" s="343"/>
      <c r="E103" s="343"/>
      <c r="F103" s="343"/>
      <c r="G103" s="343"/>
      <c r="H103" s="343"/>
      <c r="I103" s="343"/>
      <c r="J103" s="344"/>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0"/>
      <c r="AJ103" s="350"/>
      <c r="AK103" s="350"/>
      <c r="AL103" s="351"/>
      <c r="AM103" s="352"/>
      <c r="AN103" s="352"/>
      <c r="AO103" s="353"/>
      <c r="AP103" s="150"/>
      <c r="AQ103" s="150"/>
      <c r="AR103" s="150"/>
      <c r="AS103" s="150"/>
      <c r="AT103" s="150"/>
      <c r="AU103" s="150"/>
      <c r="AV103" s="150"/>
      <c r="AW103" s="150"/>
      <c r="AX103" s="150"/>
      <c r="AY103" s="34">
        <f t="shared" si="1"/>
        <v>0</v>
      </c>
    </row>
    <row r="104" spans="1:51" ht="30" hidden="1" customHeight="1" x14ac:dyDescent="0.15">
      <c r="A104" s="1028">
        <v>2</v>
      </c>
      <c r="B104" s="1028">
        <v>1</v>
      </c>
      <c r="C104" s="343"/>
      <c r="D104" s="343"/>
      <c r="E104" s="343"/>
      <c r="F104" s="343"/>
      <c r="G104" s="343"/>
      <c r="H104" s="343"/>
      <c r="I104" s="343"/>
      <c r="J104" s="344"/>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0"/>
      <c r="AJ104" s="350"/>
      <c r="AK104" s="350"/>
      <c r="AL104" s="351"/>
      <c r="AM104" s="352"/>
      <c r="AN104" s="352"/>
      <c r="AO104" s="353"/>
      <c r="AP104" s="150"/>
      <c r="AQ104" s="150"/>
      <c r="AR104" s="150"/>
      <c r="AS104" s="150"/>
      <c r="AT104" s="150"/>
      <c r="AU104" s="150"/>
      <c r="AV104" s="150"/>
      <c r="AW104" s="150"/>
      <c r="AX104" s="150"/>
      <c r="AY104">
        <f>COUNTA($C$104)</f>
        <v>0</v>
      </c>
    </row>
    <row r="105" spans="1:51" ht="30" hidden="1" customHeight="1" x14ac:dyDescent="0.15">
      <c r="A105" s="1028">
        <v>3</v>
      </c>
      <c r="B105" s="1028">
        <v>1</v>
      </c>
      <c r="C105" s="343"/>
      <c r="D105" s="343"/>
      <c r="E105" s="343"/>
      <c r="F105" s="343"/>
      <c r="G105" s="343"/>
      <c r="H105" s="343"/>
      <c r="I105" s="343"/>
      <c r="J105" s="344"/>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0"/>
      <c r="AJ105" s="350"/>
      <c r="AK105" s="350"/>
      <c r="AL105" s="351"/>
      <c r="AM105" s="352"/>
      <c r="AN105" s="352"/>
      <c r="AO105" s="353"/>
      <c r="AP105" s="150"/>
      <c r="AQ105" s="150"/>
      <c r="AR105" s="150"/>
      <c r="AS105" s="150"/>
      <c r="AT105" s="150"/>
      <c r="AU105" s="150"/>
      <c r="AV105" s="150"/>
      <c r="AW105" s="150"/>
      <c r="AX105" s="150"/>
      <c r="AY105">
        <f>COUNTA($C$105)</f>
        <v>0</v>
      </c>
    </row>
    <row r="106" spans="1:51" ht="30" hidden="1" customHeight="1" x14ac:dyDescent="0.15">
      <c r="A106" s="1028">
        <v>4</v>
      </c>
      <c r="B106" s="1028">
        <v>1</v>
      </c>
      <c r="C106" s="343"/>
      <c r="D106" s="343"/>
      <c r="E106" s="343"/>
      <c r="F106" s="343"/>
      <c r="G106" s="343"/>
      <c r="H106" s="343"/>
      <c r="I106" s="343"/>
      <c r="J106" s="344"/>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0"/>
      <c r="AJ106" s="350"/>
      <c r="AK106" s="350"/>
      <c r="AL106" s="351"/>
      <c r="AM106" s="352"/>
      <c r="AN106" s="352"/>
      <c r="AO106" s="353"/>
      <c r="AP106" s="150"/>
      <c r="AQ106" s="150"/>
      <c r="AR106" s="150"/>
      <c r="AS106" s="150"/>
      <c r="AT106" s="150"/>
      <c r="AU106" s="150"/>
      <c r="AV106" s="150"/>
      <c r="AW106" s="150"/>
      <c r="AX106" s="150"/>
      <c r="AY106">
        <f>COUNTA($C$106)</f>
        <v>0</v>
      </c>
    </row>
    <row r="107" spans="1:51" ht="30" hidden="1" customHeight="1" x14ac:dyDescent="0.15">
      <c r="A107" s="1028">
        <v>5</v>
      </c>
      <c r="B107" s="1028">
        <v>1</v>
      </c>
      <c r="C107" s="343"/>
      <c r="D107" s="343"/>
      <c r="E107" s="343"/>
      <c r="F107" s="343"/>
      <c r="G107" s="343"/>
      <c r="H107" s="343"/>
      <c r="I107" s="343"/>
      <c r="J107" s="344"/>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0"/>
      <c r="AJ107" s="350"/>
      <c r="AK107" s="350"/>
      <c r="AL107" s="351"/>
      <c r="AM107" s="352"/>
      <c r="AN107" s="352"/>
      <c r="AO107" s="353"/>
      <c r="AP107" s="150"/>
      <c r="AQ107" s="150"/>
      <c r="AR107" s="150"/>
      <c r="AS107" s="150"/>
      <c r="AT107" s="150"/>
      <c r="AU107" s="150"/>
      <c r="AV107" s="150"/>
      <c r="AW107" s="150"/>
      <c r="AX107" s="150"/>
      <c r="AY107">
        <f>COUNTA($C$107)</f>
        <v>0</v>
      </c>
    </row>
    <row r="108" spans="1:51" ht="30" hidden="1" customHeight="1" x14ac:dyDescent="0.15">
      <c r="A108" s="1028">
        <v>6</v>
      </c>
      <c r="B108" s="1028">
        <v>1</v>
      </c>
      <c r="C108" s="343"/>
      <c r="D108" s="343"/>
      <c r="E108" s="343"/>
      <c r="F108" s="343"/>
      <c r="G108" s="343"/>
      <c r="H108" s="343"/>
      <c r="I108" s="343"/>
      <c r="J108" s="344"/>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0"/>
      <c r="AJ108" s="350"/>
      <c r="AK108" s="350"/>
      <c r="AL108" s="351"/>
      <c r="AM108" s="352"/>
      <c r="AN108" s="352"/>
      <c r="AO108" s="353"/>
      <c r="AP108" s="150"/>
      <c r="AQ108" s="150"/>
      <c r="AR108" s="150"/>
      <c r="AS108" s="150"/>
      <c r="AT108" s="150"/>
      <c r="AU108" s="150"/>
      <c r="AV108" s="150"/>
      <c r="AW108" s="150"/>
      <c r="AX108" s="150"/>
      <c r="AY108">
        <f>COUNTA($C$108)</f>
        <v>0</v>
      </c>
    </row>
    <row r="109" spans="1:51" ht="30" hidden="1" customHeight="1" x14ac:dyDescent="0.15">
      <c r="A109" s="1028">
        <v>7</v>
      </c>
      <c r="B109" s="1028">
        <v>1</v>
      </c>
      <c r="C109" s="343"/>
      <c r="D109" s="343"/>
      <c r="E109" s="343"/>
      <c r="F109" s="343"/>
      <c r="G109" s="343"/>
      <c r="H109" s="343"/>
      <c r="I109" s="343"/>
      <c r="J109" s="344"/>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0"/>
      <c r="AJ109" s="350"/>
      <c r="AK109" s="350"/>
      <c r="AL109" s="351"/>
      <c r="AM109" s="352"/>
      <c r="AN109" s="352"/>
      <c r="AO109" s="353"/>
      <c r="AP109" s="150"/>
      <c r="AQ109" s="150"/>
      <c r="AR109" s="150"/>
      <c r="AS109" s="150"/>
      <c r="AT109" s="150"/>
      <c r="AU109" s="150"/>
      <c r="AV109" s="150"/>
      <c r="AW109" s="150"/>
      <c r="AX109" s="150"/>
      <c r="AY109">
        <f>COUNTA($C$109)</f>
        <v>0</v>
      </c>
    </row>
    <row r="110" spans="1:51" ht="30" hidden="1" customHeight="1" x14ac:dyDescent="0.15">
      <c r="A110" s="1028">
        <v>8</v>
      </c>
      <c r="B110" s="1028">
        <v>1</v>
      </c>
      <c r="C110" s="343"/>
      <c r="D110" s="343"/>
      <c r="E110" s="343"/>
      <c r="F110" s="343"/>
      <c r="G110" s="343"/>
      <c r="H110" s="343"/>
      <c r="I110" s="343"/>
      <c r="J110" s="344"/>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0"/>
      <c r="AJ110" s="350"/>
      <c r="AK110" s="350"/>
      <c r="AL110" s="351"/>
      <c r="AM110" s="352"/>
      <c r="AN110" s="352"/>
      <c r="AO110" s="353"/>
      <c r="AP110" s="150"/>
      <c r="AQ110" s="150"/>
      <c r="AR110" s="150"/>
      <c r="AS110" s="150"/>
      <c r="AT110" s="150"/>
      <c r="AU110" s="150"/>
      <c r="AV110" s="150"/>
      <c r="AW110" s="150"/>
      <c r="AX110" s="150"/>
      <c r="AY110">
        <f>COUNTA($C$110)</f>
        <v>0</v>
      </c>
    </row>
    <row r="111" spans="1:51" ht="30" hidden="1" customHeight="1" x14ac:dyDescent="0.15">
      <c r="A111" s="1028">
        <v>9</v>
      </c>
      <c r="B111" s="1028">
        <v>1</v>
      </c>
      <c r="C111" s="343"/>
      <c r="D111" s="343"/>
      <c r="E111" s="343"/>
      <c r="F111" s="343"/>
      <c r="G111" s="343"/>
      <c r="H111" s="343"/>
      <c r="I111" s="343"/>
      <c r="J111" s="344"/>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0"/>
      <c r="AJ111" s="350"/>
      <c r="AK111" s="350"/>
      <c r="AL111" s="351"/>
      <c r="AM111" s="352"/>
      <c r="AN111" s="352"/>
      <c r="AO111" s="353"/>
      <c r="AP111" s="150"/>
      <c r="AQ111" s="150"/>
      <c r="AR111" s="150"/>
      <c r="AS111" s="150"/>
      <c r="AT111" s="150"/>
      <c r="AU111" s="150"/>
      <c r="AV111" s="150"/>
      <c r="AW111" s="150"/>
      <c r="AX111" s="150"/>
      <c r="AY111">
        <f>COUNTA($C$111)</f>
        <v>0</v>
      </c>
    </row>
    <row r="112" spans="1:51" ht="30" hidden="1" customHeight="1" x14ac:dyDescent="0.15">
      <c r="A112" s="1028">
        <v>10</v>
      </c>
      <c r="B112" s="1028">
        <v>1</v>
      </c>
      <c r="C112" s="343"/>
      <c r="D112" s="343"/>
      <c r="E112" s="343"/>
      <c r="F112" s="343"/>
      <c r="G112" s="343"/>
      <c r="H112" s="343"/>
      <c r="I112" s="343"/>
      <c r="J112" s="344"/>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0"/>
      <c r="AJ112" s="350"/>
      <c r="AK112" s="350"/>
      <c r="AL112" s="351"/>
      <c r="AM112" s="352"/>
      <c r="AN112" s="352"/>
      <c r="AO112" s="353"/>
      <c r="AP112" s="150"/>
      <c r="AQ112" s="150"/>
      <c r="AR112" s="150"/>
      <c r="AS112" s="150"/>
      <c r="AT112" s="150"/>
      <c r="AU112" s="150"/>
      <c r="AV112" s="150"/>
      <c r="AW112" s="150"/>
      <c r="AX112" s="150"/>
      <c r="AY112">
        <f>COUNTA($C$112)</f>
        <v>0</v>
      </c>
    </row>
    <row r="113" spans="1:51" ht="30" hidden="1" customHeight="1" x14ac:dyDescent="0.15">
      <c r="A113" s="1028">
        <v>11</v>
      </c>
      <c r="B113" s="1028">
        <v>1</v>
      </c>
      <c r="C113" s="343"/>
      <c r="D113" s="343"/>
      <c r="E113" s="343"/>
      <c r="F113" s="343"/>
      <c r="G113" s="343"/>
      <c r="H113" s="343"/>
      <c r="I113" s="343"/>
      <c r="J113" s="344"/>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0"/>
      <c r="AJ113" s="350"/>
      <c r="AK113" s="350"/>
      <c r="AL113" s="351"/>
      <c r="AM113" s="352"/>
      <c r="AN113" s="352"/>
      <c r="AO113" s="353"/>
      <c r="AP113" s="150"/>
      <c r="AQ113" s="150"/>
      <c r="AR113" s="150"/>
      <c r="AS113" s="150"/>
      <c r="AT113" s="150"/>
      <c r="AU113" s="150"/>
      <c r="AV113" s="150"/>
      <c r="AW113" s="150"/>
      <c r="AX113" s="150"/>
      <c r="AY113">
        <f>COUNTA($C$113)</f>
        <v>0</v>
      </c>
    </row>
    <row r="114" spans="1:51" ht="45" hidden="1" customHeight="1" x14ac:dyDescent="0.15">
      <c r="A114" s="1028">
        <v>12</v>
      </c>
      <c r="B114" s="1028">
        <v>1</v>
      </c>
      <c r="C114" s="343"/>
      <c r="D114" s="343"/>
      <c r="E114" s="343"/>
      <c r="F114" s="343"/>
      <c r="G114" s="343"/>
      <c r="H114" s="343"/>
      <c r="I114" s="343"/>
      <c r="J114" s="344"/>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0"/>
      <c r="AJ114" s="350"/>
      <c r="AK114" s="350"/>
      <c r="AL114" s="351"/>
      <c r="AM114" s="352"/>
      <c r="AN114" s="352"/>
      <c r="AO114" s="353"/>
      <c r="AP114" s="150"/>
      <c r="AQ114" s="150"/>
      <c r="AR114" s="150"/>
      <c r="AS114" s="150"/>
      <c r="AT114" s="150"/>
      <c r="AU114" s="150"/>
      <c r="AV114" s="150"/>
      <c r="AW114" s="150"/>
      <c r="AX114" s="150"/>
      <c r="AY114">
        <f>COUNTA($C$114)</f>
        <v>0</v>
      </c>
    </row>
    <row r="115" spans="1:51" ht="45" hidden="1" customHeight="1" x14ac:dyDescent="0.15">
      <c r="A115" s="1028">
        <v>13</v>
      </c>
      <c r="B115" s="1028">
        <v>1</v>
      </c>
      <c r="C115" s="343"/>
      <c r="D115" s="343"/>
      <c r="E115" s="343"/>
      <c r="F115" s="343"/>
      <c r="G115" s="343"/>
      <c r="H115" s="343"/>
      <c r="I115" s="343"/>
      <c r="J115" s="344"/>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0"/>
      <c r="AJ115" s="350"/>
      <c r="AK115" s="350"/>
      <c r="AL115" s="351"/>
      <c r="AM115" s="352"/>
      <c r="AN115" s="352"/>
      <c r="AO115" s="353"/>
      <c r="AP115" s="150"/>
      <c r="AQ115" s="150"/>
      <c r="AR115" s="150"/>
      <c r="AS115" s="150"/>
      <c r="AT115" s="150"/>
      <c r="AU115" s="150"/>
      <c r="AV115" s="150"/>
      <c r="AW115" s="150"/>
      <c r="AX115" s="150"/>
      <c r="AY115">
        <f>COUNTA($C$115)</f>
        <v>0</v>
      </c>
    </row>
    <row r="116" spans="1:51" ht="45" hidden="1" customHeight="1" x14ac:dyDescent="0.15">
      <c r="A116" s="1028">
        <v>14</v>
      </c>
      <c r="B116" s="1028">
        <v>1</v>
      </c>
      <c r="C116" s="343"/>
      <c r="D116" s="343"/>
      <c r="E116" s="343"/>
      <c r="F116" s="343"/>
      <c r="G116" s="343"/>
      <c r="H116" s="343"/>
      <c r="I116" s="343"/>
      <c r="J116" s="344"/>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0"/>
      <c r="AJ116" s="350"/>
      <c r="AK116" s="350"/>
      <c r="AL116" s="351"/>
      <c r="AM116" s="352"/>
      <c r="AN116" s="352"/>
      <c r="AO116" s="353"/>
      <c r="AP116" s="150"/>
      <c r="AQ116" s="150"/>
      <c r="AR116" s="150"/>
      <c r="AS116" s="150"/>
      <c r="AT116" s="150"/>
      <c r="AU116" s="150"/>
      <c r="AV116" s="150"/>
      <c r="AW116" s="150"/>
      <c r="AX116" s="150"/>
      <c r="AY116">
        <f>COUNTA($C$116)</f>
        <v>0</v>
      </c>
    </row>
    <row r="117" spans="1:51" ht="45" hidden="1" customHeight="1" x14ac:dyDescent="0.15">
      <c r="A117" s="1028">
        <v>15</v>
      </c>
      <c r="B117" s="1028">
        <v>1</v>
      </c>
      <c r="C117" s="343"/>
      <c r="D117" s="343"/>
      <c r="E117" s="343"/>
      <c r="F117" s="343"/>
      <c r="G117" s="343"/>
      <c r="H117" s="343"/>
      <c r="I117" s="343"/>
      <c r="J117" s="344"/>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0"/>
      <c r="AJ117" s="350"/>
      <c r="AK117" s="350"/>
      <c r="AL117" s="351"/>
      <c r="AM117" s="352"/>
      <c r="AN117" s="352"/>
      <c r="AO117" s="353"/>
      <c r="AP117" s="150"/>
      <c r="AQ117" s="150"/>
      <c r="AR117" s="150"/>
      <c r="AS117" s="150"/>
      <c r="AT117" s="150"/>
      <c r="AU117" s="150"/>
      <c r="AV117" s="150"/>
      <c r="AW117" s="150"/>
      <c r="AX117" s="150"/>
      <c r="AY117">
        <f>COUNTA($C$117)</f>
        <v>0</v>
      </c>
    </row>
    <row r="118" spans="1:51" ht="45" hidden="1" customHeight="1" x14ac:dyDescent="0.15">
      <c r="A118" s="1028">
        <v>16</v>
      </c>
      <c r="B118" s="1028">
        <v>1</v>
      </c>
      <c r="C118" s="343"/>
      <c r="D118" s="343"/>
      <c r="E118" s="343"/>
      <c r="F118" s="343"/>
      <c r="G118" s="343"/>
      <c r="H118" s="343"/>
      <c r="I118" s="343"/>
      <c r="J118" s="344"/>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0"/>
      <c r="AJ118" s="350"/>
      <c r="AK118" s="350"/>
      <c r="AL118" s="351"/>
      <c r="AM118" s="352"/>
      <c r="AN118" s="352"/>
      <c r="AO118" s="353"/>
      <c r="AP118" s="150"/>
      <c r="AQ118" s="150"/>
      <c r="AR118" s="150"/>
      <c r="AS118" s="150"/>
      <c r="AT118" s="150"/>
      <c r="AU118" s="150"/>
      <c r="AV118" s="150"/>
      <c r="AW118" s="150"/>
      <c r="AX118" s="150"/>
      <c r="AY118">
        <f>COUNTA($C$118)</f>
        <v>0</v>
      </c>
    </row>
    <row r="119" spans="1:51" ht="45" hidden="1" customHeight="1" x14ac:dyDescent="0.15">
      <c r="A119" s="1028">
        <v>17</v>
      </c>
      <c r="B119" s="1028">
        <v>1</v>
      </c>
      <c r="C119" s="343"/>
      <c r="D119" s="343"/>
      <c r="E119" s="343"/>
      <c r="F119" s="343"/>
      <c r="G119" s="343"/>
      <c r="H119" s="343"/>
      <c r="I119" s="343"/>
      <c r="J119" s="344"/>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0"/>
      <c r="AJ119" s="350"/>
      <c r="AK119" s="350"/>
      <c r="AL119" s="351"/>
      <c r="AM119" s="352"/>
      <c r="AN119" s="352"/>
      <c r="AO119" s="353"/>
      <c r="AP119" s="150"/>
      <c r="AQ119" s="150"/>
      <c r="AR119" s="150"/>
      <c r="AS119" s="150"/>
      <c r="AT119" s="150"/>
      <c r="AU119" s="150"/>
      <c r="AV119" s="150"/>
      <c r="AW119" s="150"/>
      <c r="AX119" s="150"/>
      <c r="AY119">
        <f>COUNTA($C$119)</f>
        <v>0</v>
      </c>
    </row>
    <row r="120" spans="1:51" ht="30" hidden="1" customHeight="1" x14ac:dyDescent="0.15">
      <c r="A120" s="1028">
        <v>18</v>
      </c>
      <c r="B120" s="1028">
        <v>1</v>
      </c>
      <c r="C120" s="343"/>
      <c r="D120" s="343"/>
      <c r="E120" s="343"/>
      <c r="F120" s="343"/>
      <c r="G120" s="343"/>
      <c r="H120" s="343"/>
      <c r="I120" s="343"/>
      <c r="J120" s="344"/>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0"/>
      <c r="AJ120" s="350"/>
      <c r="AK120" s="350"/>
      <c r="AL120" s="351"/>
      <c r="AM120" s="352"/>
      <c r="AN120" s="352"/>
      <c r="AO120" s="353"/>
      <c r="AP120" s="150"/>
      <c r="AQ120" s="150"/>
      <c r="AR120" s="150"/>
      <c r="AS120" s="150"/>
      <c r="AT120" s="150"/>
      <c r="AU120" s="150"/>
      <c r="AV120" s="150"/>
      <c r="AW120" s="150"/>
      <c r="AX120" s="150"/>
      <c r="AY120">
        <f>COUNTA($C$120)</f>
        <v>0</v>
      </c>
    </row>
    <row r="121" spans="1:51" ht="45" hidden="1" customHeight="1" x14ac:dyDescent="0.15">
      <c r="A121" s="1028">
        <v>19</v>
      </c>
      <c r="B121" s="1028">
        <v>1</v>
      </c>
      <c r="C121" s="343"/>
      <c r="D121" s="343"/>
      <c r="E121" s="343"/>
      <c r="F121" s="343"/>
      <c r="G121" s="343"/>
      <c r="H121" s="343"/>
      <c r="I121" s="343"/>
      <c r="J121" s="344"/>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0"/>
      <c r="AJ121" s="350"/>
      <c r="AK121" s="350"/>
      <c r="AL121" s="351"/>
      <c r="AM121" s="352"/>
      <c r="AN121" s="352"/>
      <c r="AO121" s="353"/>
      <c r="AP121" s="150"/>
      <c r="AQ121" s="150"/>
      <c r="AR121" s="150"/>
      <c r="AS121" s="150"/>
      <c r="AT121" s="150"/>
      <c r="AU121" s="150"/>
      <c r="AV121" s="150"/>
      <c r="AW121" s="150"/>
      <c r="AX121" s="150"/>
      <c r="AY121">
        <f>COUNTA($C$121)</f>
        <v>0</v>
      </c>
    </row>
    <row r="122" spans="1:51" ht="45" hidden="1" customHeight="1" x14ac:dyDescent="0.15">
      <c r="A122" s="1028">
        <v>20</v>
      </c>
      <c r="B122" s="1028">
        <v>1</v>
      </c>
      <c r="C122" s="343"/>
      <c r="D122" s="343"/>
      <c r="E122" s="343"/>
      <c r="F122" s="343"/>
      <c r="G122" s="343"/>
      <c r="H122" s="343"/>
      <c r="I122" s="343"/>
      <c r="J122" s="344"/>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0"/>
      <c r="AJ122" s="350"/>
      <c r="AK122" s="350"/>
      <c r="AL122" s="351"/>
      <c r="AM122" s="352"/>
      <c r="AN122" s="352"/>
      <c r="AO122" s="353"/>
      <c r="AP122" s="150"/>
      <c r="AQ122" s="150"/>
      <c r="AR122" s="150"/>
      <c r="AS122" s="150"/>
      <c r="AT122" s="150"/>
      <c r="AU122" s="150"/>
      <c r="AV122" s="150"/>
      <c r="AW122" s="150"/>
      <c r="AX122" s="150"/>
      <c r="AY122">
        <f>COUNTA($C$122)</f>
        <v>0</v>
      </c>
    </row>
    <row r="123" spans="1:51" ht="45" hidden="1" customHeight="1" x14ac:dyDescent="0.15">
      <c r="A123" s="1028">
        <v>21</v>
      </c>
      <c r="B123" s="1028">
        <v>1</v>
      </c>
      <c r="C123" s="343"/>
      <c r="D123" s="343"/>
      <c r="E123" s="343"/>
      <c r="F123" s="343"/>
      <c r="G123" s="343"/>
      <c r="H123" s="343"/>
      <c r="I123" s="343"/>
      <c r="J123" s="344"/>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0"/>
      <c r="AJ123" s="350"/>
      <c r="AK123" s="350"/>
      <c r="AL123" s="351"/>
      <c r="AM123" s="352"/>
      <c r="AN123" s="352"/>
      <c r="AO123" s="353"/>
      <c r="AP123" s="150"/>
      <c r="AQ123" s="150"/>
      <c r="AR123" s="150"/>
      <c r="AS123" s="150"/>
      <c r="AT123" s="150"/>
      <c r="AU123" s="150"/>
      <c r="AV123" s="150"/>
      <c r="AW123" s="150"/>
      <c r="AX123" s="150"/>
      <c r="AY123">
        <f>COUNTA($C$123)</f>
        <v>0</v>
      </c>
    </row>
    <row r="124" spans="1:51" ht="45" hidden="1" customHeight="1" x14ac:dyDescent="0.15">
      <c r="A124" s="1028">
        <v>22</v>
      </c>
      <c r="B124" s="1028">
        <v>1</v>
      </c>
      <c r="C124" s="343"/>
      <c r="D124" s="343"/>
      <c r="E124" s="343"/>
      <c r="F124" s="343"/>
      <c r="G124" s="343"/>
      <c r="H124" s="343"/>
      <c r="I124" s="343"/>
      <c r="J124" s="344"/>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0"/>
      <c r="AJ124" s="350"/>
      <c r="AK124" s="350"/>
      <c r="AL124" s="351"/>
      <c r="AM124" s="352"/>
      <c r="AN124" s="352"/>
      <c r="AO124" s="353"/>
      <c r="AP124" s="150"/>
      <c r="AQ124" s="150"/>
      <c r="AR124" s="150"/>
      <c r="AS124" s="150"/>
      <c r="AT124" s="150"/>
      <c r="AU124" s="150"/>
      <c r="AV124" s="150"/>
      <c r="AW124" s="150"/>
      <c r="AX124" s="150"/>
      <c r="AY124">
        <f>COUNTA($C$124)</f>
        <v>0</v>
      </c>
    </row>
    <row r="125" spans="1:51" ht="45" hidden="1" customHeight="1" x14ac:dyDescent="0.15">
      <c r="A125" s="1028">
        <v>23</v>
      </c>
      <c r="B125" s="1028">
        <v>1</v>
      </c>
      <c r="C125" s="343"/>
      <c r="D125" s="343"/>
      <c r="E125" s="343"/>
      <c r="F125" s="343"/>
      <c r="G125" s="343"/>
      <c r="H125" s="343"/>
      <c r="I125" s="343"/>
      <c r="J125" s="344"/>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0"/>
      <c r="AJ125" s="350"/>
      <c r="AK125" s="350"/>
      <c r="AL125" s="351"/>
      <c r="AM125" s="352"/>
      <c r="AN125" s="352"/>
      <c r="AO125" s="353"/>
      <c r="AP125" s="150"/>
      <c r="AQ125" s="150"/>
      <c r="AR125" s="150"/>
      <c r="AS125" s="150"/>
      <c r="AT125" s="150"/>
      <c r="AU125" s="150"/>
      <c r="AV125" s="150"/>
      <c r="AW125" s="150"/>
      <c r="AX125" s="150"/>
      <c r="AY125">
        <f>COUNTA($C$125)</f>
        <v>0</v>
      </c>
    </row>
    <row r="126" spans="1:51" ht="30" hidden="1" customHeight="1" x14ac:dyDescent="0.15">
      <c r="A126" s="1028">
        <v>24</v>
      </c>
      <c r="B126" s="1028">
        <v>1</v>
      </c>
      <c r="C126" s="343"/>
      <c r="D126" s="343"/>
      <c r="E126" s="343"/>
      <c r="F126" s="343"/>
      <c r="G126" s="343"/>
      <c r="H126" s="343"/>
      <c r="I126" s="343"/>
      <c r="J126" s="344"/>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0"/>
      <c r="AJ126" s="350"/>
      <c r="AK126" s="350"/>
      <c r="AL126" s="351"/>
      <c r="AM126" s="352"/>
      <c r="AN126" s="352"/>
      <c r="AO126" s="353"/>
      <c r="AP126" s="150"/>
      <c r="AQ126" s="150"/>
      <c r="AR126" s="150"/>
      <c r="AS126" s="150"/>
      <c r="AT126" s="150"/>
      <c r="AU126" s="150"/>
      <c r="AV126" s="150"/>
      <c r="AW126" s="150"/>
      <c r="AX126" s="150"/>
      <c r="AY126">
        <f>COUNTA($C$126)</f>
        <v>0</v>
      </c>
    </row>
    <row r="127" spans="1:51" ht="30" hidden="1" customHeight="1" x14ac:dyDescent="0.15">
      <c r="A127" s="1028">
        <v>25</v>
      </c>
      <c r="B127" s="1028">
        <v>1</v>
      </c>
      <c r="C127" s="343"/>
      <c r="D127" s="343"/>
      <c r="E127" s="343"/>
      <c r="F127" s="343"/>
      <c r="G127" s="343"/>
      <c r="H127" s="343"/>
      <c r="I127" s="343"/>
      <c r="J127" s="344"/>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0"/>
      <c r="AJ127" s="350"/>
      <c r="AK127" s="350"/>
      <c r="AL127" s="351"/>
      <c r="AM127" s="352"/>
      <c r="AN127" s="352"/>
      <c r="AO127" s="353"/>
      <c r="AP127" s="150"/>
      <c r="AQ127" s="150"/>
      <c r="AR127" s="150"/>
      <c r="AS127" s="150"/>
      <c r="AT127" s="150"/>
      <c r="AU127" s="150"/>
      <c r="AV127" s="150"/>
      <c r="AW127" s="150"/>
      <c r="AX127" s="150"/>
      <c r="AY127">
        <f>COUNTA($C$127)</f>
        <v>0</v>
      </c>
    </row>
    <row r="128" spans="1:51" ht="45" hidden="1" customHeight="1" x14ac:dyDescent="0.15">
      <c r="A128" s="1028">
        <v>26</v>
      </c>
      <c r="B128" s="1028">
        <v>1</v>
      </c>
      <c r="C128" s="343"/>
      <c r="D128" s="343"/>
      <c r="E128" s="343"/>
      <c r="F128" s="343"/>
      <c r="G128" s="343"/>
      <c r="H128" s="343"/>
      <c r="I128" s="343"/>
      <c r="J128" s="344"/>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0"/>
      <c r="AJ128" s="350"/>
      <c r="AK128" s="350"/>
      <c r="AL128" s="351"/>
      <c r="AM128" s="352"/>
      <c r="AN128" s="352"/>
      <c r="AO128" s="353"/>
      <c r="AP128" s="150"/>
      <c r="AQ128" s="150"/>
      <c r="AR128" s="150"/>
      <c r="AS128" s="150"/>
      <c r="AT128" s="150"/>
      <c r="AU128" s="150"/>
      <c r="AV128" s="150"/>
      <c r="AW128" s="150"/>
      <c r="AX128" s="150"/>
      <c r="AY128">
        <f>COUNTA($C$128)</f>
        <v>0</v>
      </c>
    </row>
    <row r="129" spans="1:51" ht="30" hidden="1" customHeight="1" x14ac:dyDescent="0.15">
      <c r="A129" s="1028">
        <v>27</v>
      </c>
      <c r="B129" s="1028">
        <v>1</v>
      </c>
      <c r="C129" s="343"/>
      <c r="D129" s="343"/>
      <c r="E129" s="343"/>
      <c r="F129" s="343"/>
      <c r="G129" s="343"/>
      <c r="H129" s="343"/>
      <c r="I129" s="343"/>
      <c r="J129" s="344"/>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0"/>
      <c r="AJ129" s="350"/>
      <c r="AK129" s="350"/>
      <c r="AL129" s="351"/>
      <c r="AM129" s="352"/>
      <c r="AN129" s="352"/>
      <c r="AO129" s="353"/>
      <c r="AP129" s="150"/>
      <c r="AQ129" s="150"/>
      <c r="AR129" s="150"/>
      <c r="AS129" s="150"/>
      <c r="AT129" s="150"/>
      <c r="AU129" s="150"/>
      <c r="AV129" s="150"/>
      <c r="AW129" s="150"/>
      <c r="AX129" s="150"/>
      <c r="AY129">
        <f>COUNTA($C$129)</f>
        <v>0</v>
      </c>
    </row>
    <row r="130" spans="1:51" ht="45" hidden="1" customHeight="1" x14ac:dyDescent="0.15">
      <c r="A130" s="1028">
        <v>28</v>
      </c>
      <c r="B130" s="1028">
        <v>1</v>
      </c>
      <c r="C130" s="343"/>
      <c r="D130" s="343"/>
      <c r="E130" s="343"/>
      <c r="F130" s="343"/>
      <c r="G130" s="343"/>
      <c r="H130" s="343"/>
      <c r="I130" s="343"/>
      <c r="J130" s="344"/>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0"/>
      <c r="AJ130" s="350"/>
      <c r="AK130" s="350"/>
      <c r="AL130" s="351"/>
      <c r="AM130" s="352"/>
      <c r="AN130" s="352"/>
      <c r="AO130" s="353"/>
      <c r="AP130" s="150"/>
      <c r="AQ130" s="150"/>
      <c r="AR130" s="150"/>
      <c r="AS130" s="150"/>
      <c r="AT130" s="150"/>
      <c r="AU130" s="150"/>
      <c r="AV130" s="150"/>
      <c r="AW130" s="150"/>
      <c r="AX130" s="150"/>
      <c r="AY130">
        <f>COUNTA($C$130)</f>
        <v>0</v>
      </c>
    </row>
    <row r="131" spans="1:51" ht="45" hidden="1" customHeight="1" x14ac:dyDescent="0.15">
      <c r="A131" s="1028">
        <v>29</v>
      </c>
      <c r="B131" s="1028">
        <v>1</v>
      </c>
      <c r="C131" s="343"/>
      <c r="D131" s="343"/>
      <c r="E131" s="343"/>
      <c r="F131" s="343"/>
      <c r="G131" s="343"/>
      <c r="H131" s="343"/>
      <c r="I131" s="343"/>
      <c r="J131" s="344"/>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0"/>
      <c r="AJ131" s="350"/>
      <c r="AK131" s="350"/>
      <c r="AL131" s="351"/>
      <c r="AM131" s="352"/>
      <c r="AN131" s="352"/>
      <c r="AO131" s="353"/>
      <c r="AP131" s="150"/>
      <c r="AQ131" s="150"/>
      <c r="AR131" s="150"/>
      <c r="AS131" s="150"/>
      <c r="AT131" s="150"/>
      <c r="AU131" s="150"/>
      <c r="AV131" s="150"/>
      <c r="AW131" s="150"/>
      <c r="AX131" s="150"/>
      <c r="AY131">
        <f>COUNTA($C$131)</f>
        <v>0</v>
      </c>
    </row>
    <row r="132" spans="1:51" ht="30" hidden="1" customHeight="1" x14ac:dyDescent="0.15">
      <c r="A132" s="1028">
        <v>30</v>
      </c>
      <c r="B132" s="1028">
        <v>1</v>
      </c>
      <c r="C132" s="343"/>
      <c r="D132" s="343"/>
      <c r="E132" s="343"/>
      <c r="F132" s="343"/>
      <c r="G132" s="343"/>
      <c r="H132" s="343"/>
      <c r="I132" s="343"/>
      <c r="J132" s="344"/>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0"/>
      <c r="AJ132" s="350"/>
      <c r="AK132" s="350"/>
      <c r="AL132" s="351"/>
      <c r="AM132" s="352"/>
      <c r="AN132" s="352"/>
      <c r="AO132" s="353"/>
      <c r="AP132" s="150"/>
      <c r="AQ132" s="150"/>
      <c r="AR132" s="150"/>
      <c r="AS132" s="150"/>
      <c r="AT132" s="150"/>
      <c r="AU132" s="150"/>
      <c r="AV132" s="150"/>
      <c r="AW132" s="150"/>
      <c r="AX132" s="15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1"/>
      <c r="B135" s="361"/>
      <c r="C135" s="361" t="s">
        <v>26</v>
      </c>
      <c r="D135" s="361"/>
      <c r="E135" s="361"/>
      <c r="F135" s="361"/>
      <c r="G135" s="361"/>
      <c r="H135" s="361"/>
      <c r="I135" s="361"/>
      <c r="J135" s="152" t="s">
        <v>291</v>
      </c>
      <c r="K135" s="362"/>
      <c r="L135" s="362"/>
      <c r="M135" s="362"/>
      <c r="N135" s="362"/>
      <c r="O135" s="362"/>
      <c r="P135" s="247" t="s">
        <v>27</v>
      </c>
      <c r="Q135" s="247"/>
      <c r="R135" s="247"/>
      <c r="S135" s="247"/>
      <c r="T135" s="247"/>
      <c r="U135" s="247"/>
      <c r="V135" s="247"/>
      <c r="W135" s="247"/>
      <c r="X135" s="247"/>
      <c r="Y135" s="363" t="s">
        <v>343</v>
      </c>
      <c r="Z135" s="364"/>
      <c r="AA135" s="364"/>
      <c r="AB135" s="364"/>
      <c r="AC135" s="152" t="s">
        <v>328</v>
      </c>
      <c r="AD135" s="152"/>
      <c r="AE135" s="152"/>
      <c r="AF135" s="152"/>
      <c r="AG135" s="152"/>
      <c r="AH135" s="363" t="s">
        <v>257</v>
      </c>
      <c r="AI135" s="361"/>
      <c r="AJ135" s="361"/>
      <c r="AK135" s="361"/>
      <c r="AL135" s="361" t="s">
        <v>21</v>
      </c>
      <c r="AM135" s="361"/>
      <c r="AN135" s="361"/>
      <c r="AO135" s="365"/>
      <c r="AP135" s="366" t="s">
        <v>292</v>
      </c>
      <c r="AQ135" s="366"/>
      <c r="AR135" s="366"/>
      <c r="AS135" s="366"/>
      <c r="AT135" s="366"/>
      <c r="AU135" s="366"/>
      <c r="AV135" s="366"/>
      <c r="AW135" s="366"/>
      <c r="AX135" s="366"/>
      <c r="AY135" s="34">
        <f t="shared" ref="AY135:AY136" si="2">$AY$133</f>
        <v>0</v>
      </c>
    </row>
    <row r="136" spans="1:51" ht="30" hidden="1" customHeight="1" x14ac:dyDescent="0.15">
      <c r="A136" s="1028">
        <v>1</v>
      </c>
      <c r="B136" s="1028">
        <v>1</v>
      </c>
      <c r="C136" s="343"/>
      <c r="D136" s="343"/>
      <c r="E136" s="343"/>
      <c r="F136" s="343"/>
      <c r="G136" s="343"/>
      <c r="H136" s="343"/>
      <c r="I136" s="343"/>
      <c r="J136" s="344"/>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0"/>
      <c r="AJ136" s="350"/>
      <c r="AK136" s="350"/>
      <c r="AL136" s="351"/>
      <c r="AM136" s="352"/>
      <c r="AN136" s="352"/>
      <c r="AO136" s="353"/>
      <c r="AP136" s="360"/>
      <c r="AQ136" s="360"/>
      <c r="AR136" s="360"/>
      <c r="AS136" s="360"/>
      <c r="AT136" s="360"/>
      <c r="AU136" s="360"/>
      <c r="AV136" s="360"/>
      <c r="AW136" s="360"/>
      <c r="AX136" s="360"/>
      <c r="AY136" s="34">
        <f t="shared" si="2"/>
        <v>0</v>
      </c>
    </row>
    <row r="137" spans="1:51" ht="30" hidden="1" customHeight="1" x14ac:dyDescent="0.15">
      <c r="A137" s="1028">
        <v>2</v>
      </c>
      <c r="B137" s="1028">
        <v>1</v>
      </c>
      <c r="C137" s="343"/>
      <c r="D137" s="343"/>
      <c r="E137" s="343"/>
      <c r="F137" s="343"/>
      <c r="G137" s="343"/>
      <c r="H137" s="343"/>
      <c r="I137" s="343"/>
      <c r="J137" s="344"/>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0"/>
      <c r="AJ137" s="350"/>
      <c r="AK137" s="350"/>
      <c r="AL137" s="351"/>
      <c r="AM137" s="352"/>
      <c r="AN137" s="352"/>
      <c r="AO137" s="353"/>
      <c r="AP137" s="360"/>
      <c r="AQ137" s="360"/>
      <c r="AR137" s="360"/>
      <c r="AS137" s="360"/>
      <c r="AT137" s="360"/>
      <c r="AU137" s="360"/>
      <c r="AV137" s="360"/>
      <c r="AW137" s="360"/>
      <c r="AX137" s="360"/>
      <c r="AY137">
        <f>COUNTA($C$137)</f>
        <v>0</v>
      </c>
    </row>
    <row r="138" spans="1:51" ht="30" hidden="1" customHeight="1" x14ac:dyDescent="0.15">
      <c r="A138" s="1028">
        <v>3</v>
      </c>
      <c r="B138" s="1028">
        <v>1</v>
      </c>
      <c r="C138" s="343"/>
      <c r="D138" s="343"/>
      <c r="E138" s="343"/>
      <c r="F138" s="343"/>
      <c r="G138" s="343"/>
      <c r="H138" s="343"/>
      <c r="I138" s="343"/>
      <c r="J138" s="344"/>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0"/>
      <c r="AJ138" s="350"/>
      <c r="AK138" s="350"/>
      <c r="AL138" s="351"/>
      <c r="AM138" s="352"/>
      <c r="AN138" s="352"/>
      <c r="AO138" s="353"/>
      <c r="AP138" s="360"/>
      <c r="AQ138" s="360"/>
      <c r="AR138" s="360"/>
      <c r="AS138" s="360"/>
      <c r="AT138" s="360"/>
      <c r="AU138" s="360"/>
      <c r="AV138" s="360"/>
      <c r="AW138" s="360"/>
      <c r="AX138" s="360"/>
      <c r="AY138">
        <f>COUNTA($C$138)</f>
        <v>0</v>
      </c>
    </row>
    <row r="139" spans="1:51" ht="30" hidden="1" customHeight="1" x14ac:dyDescent="0.15">
      <c r="A139" s="1028">
        <v>4</v>
      </c>
      <c r="B139" s="1028">
        <v>1</v>
      </c>
      <c r="C139" s="343"/>
      <c r="D139" s="343"/>
      <c r="E139" s="343"/>
      <c r="F139" s="343"/>
      <c r="G139" s="343"/>
      <c r="H139" s="343"/>
      <c r="I139" s="343"/>
      <c r="J139" s="344"/>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0"/>
      <c r="AJ139" s="350"/>
      <c r="AK139" s="350"/>
      <c r="AL139" s="351"/>
      <c r="AM139" s="352"/>
      <c r="AN139" s="352"/>
      <c r="AO139" s="353"/>
      <c r="AP139" s="360"/>
      <c r="AQ139" s="360"/>
      <c r="AR139" s="360"/>
      <c r="AS139" s="360"/>
      <c r="AT139" s="360"/>
      <c r="AU139" s="360"/>
      <c r="AV139" s="360"/>
      <c r="AW139" s="360"/>
      <c r="AX139" s="360"/>
      <c r="AY139">
        <f>COUNTA($C$139)</f>
        <v>0</v>
      </c>
    </row>
    <row r="140" spans="1:51" ht="30" hidden="1" customHeight="1" x14ac:dyDescent="0.15">
      <c r="A140" s="1028">
        <v>5</v>
      </c>
      <c r="B140" s="1028">
        <v>1</v>
      </c>
      <c r="C140" s="343"/>
      <c r="D140" s="343"/>
      <c r="E140" s="343"/>
      <c r="F140" s="343"/>
      <c r="G140" s="343"/>
      <c r="H140" s="343"/>
      <c r="I140" s="343"/>
      <c r="J140" s="344"/>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0"/>
      <c r="AJ140" s="350"/>
      <c r="AK140" s="350"/>
      <c r="AL140" s="351"/>
      <c r="AM140" s="352"/>
      <c r="AN140" s="352"/>
      <c r="AO140" s="353"/>
      <c r="AP140" s="360"/>
      <c r="AQ140" s="360"/>
      <c r="AR140" s="360"/>
      <c r="AS140" s="360"/>
      <c r="AT140" s="360"/>
      <c r="AU140" s="360"/>
      <c r="AV140" s="360"/>
      <c r="AW140" s="360"/>
      <c r="AX140" s="360"/>
      <c r="AY140">
        <f>COUNTA($C$140)</f>
        <v>0</v>
      </c>
    </row>
    <row r="141" spans="1:51" ht="30" hidden="1" customHeight="1" x14ac:dyDescent="0.15">
      <c r="A141" s="1028">
        <v>6</v>
      </c>
      <c r="B141" s="1028">
        <v>1</v>
      </c>
      <c r="C141" s="343"/>
      <c r="D141" s="343"/>
      <c r="E141" s="343"/>
      <c r="F141" s="343"/>
      <c r="G141" s="343"/>
      <c r="H141" s="343"/>
      <c r="I141" s="343"/>
      <c r="J141" s="344"/>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0"/>
      <c r="AJ141" s="350"/>
      <c r="AK141" s="350"/>
      <c r="AL141" s="351"/>
      <c r="AM141" s="352"/>
      <c r="AN141" s="352"/>
      <c r="AO141" s="353"/>
      <c r="AP141" s="360"/>
      <c r="AQ141" s="360"/>
      <c r="AR141" s="360"/>
      <c r="AS141" s="360"/>
      <c r="AT141" s="360"/>
      <c r="AU141" s="360"/>
      <c r="AV141" s="360"/>
      <c r="AW141" s="360"/>
      <c r="AX141" s="360"/>
      <c r="AY141">
        <f>COUNTA($C$141)</f>
        <v>0</v>
      </c>
    </row>
    <row r="142" spans="1:51" ht="30" hidden="1" customHeight="1" x14ac:dyDescent="0.15">
      <c r="A142" s="1028">
        <v>7</v>
      </c>
      <c r="B142" s="1028">
        <v>1</v>
      </c>
      <c r="C142" s="343"/>
      <c r="D142" s="343"/>
      <c r="E142" s="343"/>
      <c r="F142" s="343"/>
      <c r="G142" s="343"/>
      <c r="H142" s="343"/>
      <c r="I142" s="343"/>
      <c r="J142" s="344"/>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0"/>
      <c r="AJ142" s="350"/>
      <c r="AK142" s="350"/>
      <c r="AL142" s="351"/>
      <c r="AM142" s="352"/>
      <c r="AN142" s="352"/>
      <c r="AO142" s="353"/>
      <c r="AP142" s="360"/>
      <c r="AQ142" s="360"/>
      <c r="AR142" s="360"/>
      <c r="AS142" s="360"/>
      <c r="AT142" s="360"/>
      <c r="AU142" s="360"/>
      <c r="AV142" s="360"/>
      <c r="AW142" s="360"/>
      <c r="AX142" s="360"/>
      <c r="AY142">
        <f>COUNTA($C$142)</f>
        <v>0</v>
      </c>
    </row>
    <row r="143" spans="1:51" ht="30" hidden="1" customHeight="1" x14ac:dyDescent="0.15">
      <c r="A143" s="1028">
        <v>8</v>
      </c>
      <c r="B143" s="1028">
        <v>1</v>
      </c>
      <c r="C143" s="343"/>
      <c r="D143" s="343"/>
      <c r="E143" s="343"/>
      <c r="F143" s="343"/>
      <c r="G143" s="343"/>
      <c r="H143" s="343"/>
      <c r="I143" s="343"/>
      <c r="J143" s="344"/>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0"/>
      <c r="AJ143" s="350"/>
      <c r="AK143" s="350"/>
      <c r="AL143" s="351"/>
      <c r="AM143" s="352"/>
      <c r="AN143" s="352"/>
      <c r="AO143" s="353"/>
      <c r="AP143" s="360"/>
      <c r="AQ143" s="360"/>
      <c r="AR143" s="360"/>
      <c r="AS143" s="360"/>
      <c r="AT143" s="360"/>
      <c r="AU143" s="360"/>
      <c r="AV143" s="360"/>
      <c r="AW143" s="360"/>
      <c r="AX143" s="360"/>
      <c r="AY143">
        <f>COUNTA($C$143)</f>
        <v>0</v>
      </c>
    </row>
    <row r="144" spans="1:51" ht="30" hidden="1" customHeight="1" x14ac:dyDescent="0.15">
      <c r="A144" s="1028">
        <v>9</v>
      </c>
      <c r="B144" s="1028">
        <v>1</v>
      </c>
      <c r="C144" s="343"/>
      <c r="D144" s="343"/>
      <c r="E144" s="343"/>
      <c r="F144" s="343"/>
      <c r="G144" s="343"/>
      <c r="H144" s="343"/>
      <c r="I144" s="343"/>
      <c r="J144" s="344"/>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0"/>
      <c r="AJ144" s="350"/>
      <c r="AK144" s="350"/>
      <c r="AL144" s="351"/>
      <c r="AM144" s="352"/>
      <c r="AN144" s="352"/>
      <c r="AO144" s="353"/>
      <c r="AP144" s="360"/>
      <c r="AQ144" s="360"/>
      <c r="AR144" s="360"/>
      <c r="AS144" s="360"/>
      <c r="AT144" s="360"/>
      <c r="AU144" s="360"/>
      <c r="AV144" s="360"/>
      <c r="AW144" s="360"/>
      <c r="AX144" s="360"/>
      <c r="AY144">
        <f>COUNTA($C$144)</f>
        <v>0</v>
      </c>
    </row>
    <row r="145" spans="1:51" ht="30" hidden="1" customHeight="1" x14ac:dyDescent="0.15">
      <c r="A145" s="1028">
        <v>10</v>
      </c>
      <c r="B145" s="1028">
        <v>1</v>
      </c>
      <c r="C145" s="343"/>
      <c r="D145" s="343"/>
      <c r="E145" s="343"/>
      <c r="F145" s="343"/>
      <c r="G145" s="343"/>
      <c r="H145" s="343"/>
      <c r="I145" s="343"/>
      <c r="J145" s="344"/>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0"/>
      <c r="AJ145" s="350"/>
      <c r="AK145" s="350"/>
      <c r="AL145" s="351"/>
      <c r="AM145" s="352"/>
      <c r="AN145" s="352"/>
      <c r="AO145" s="353"/>
      <c r="AP145" s="360"/>
      <c r="AQ145" s="360"/>
      <c r="AR145" s="360"/>
      <c r="AS145" s="360"/>
      <c r="AT145" s="360"/>
      <c r="AU145" s="360"/>
      <c r="AV145" s="360"/>
      <c r="AW145" s="360"/>
      <c r="AX145" s="360"/>
      <c r="AY145">
        <f>COUNTA($C$145)</f>
        <v>0</v>
      </c>
    </row>
    <row r="146" spans="1:51" ht="26.25" hidden="1" customHeight="1" x14ac:dyDescent="0.15">
      <c r="A146" s="1028">
        <v>11</v>
      </c>
      <c r="B146" s="1028">
        <v>1</v>
      </c>
      <c r="C146" s="354"/>
      <c r="D146" s="354"/>
      <c r="E146" s="354"/>
      <c r="F146" s="354"/>
      <c r="G146" s="354"/>
      <c r="H146" s="354"/>
      <c r="I146" s="354"/>
      <c r="J146" s="344"/>
      <c r="K146" s="355"/>
      <c r="L146" s="355"/>
      <c r="M146" s="355"/>
      <c r="N146" s="355"/>
      <c r="O146" s="355"/>
      <c r="P146" s="356"/>
      <c r="Q146" s="356"/>
      <c r="R146" s="356"/>
      <c r="S146" s="356"/>
      <c r="T146" s="356"/>
      <c r="U146" s="356"/>
      <c r="V146" s="356"/>
      <c r="W146" s="356"/>
      <c r="X146" s="356"/>
      <c r="Y146" s="346"/>
      <c r="Z146" s="347"/>
      <c r="AA146" s="347"/>
      <c r="AB146" s="348"/>
      <c r="AC146" s="1029"/>
      <c r="AD146" s="1029"/>
      <c r="AE146" s="1029"/>
      <c r="AF146" s="1029"/>
      <c r="AG146" s="1029"/>
      <c r="AH146" s="350"/>
      <c r="AI146" s="359"/>
      <c r="AJ146" s="359"/>
      <c r="AK146" s="359"/>
      <c r="AL146" s="351"/>
      <c r="AM146" s="352"/>
      <c r="AN146" s="352"/>
      <c r="AO146" s="353"/>
      <c r="AP146" s="360"/>
      <c r="AQ146" s="360"/>
      <c r="AR146" s="360"/>
      <c r="AS146" s="360"/>
      <c r="AT146" s="360"/>
      <c r="AU146" s="360"/>
      <c r="AV146" s="360"/>
      <c r="AW146" s="360"/>
      <c r="AX146" s="360"/>
      <c r="AY146">
        <f>COUNTA($C$146)</f>
        <v>0</v>
      </c>
    </row>
    <row r="147" spans="1:51" ht="26.25" hidden="1" customHeight="1" x14ac:dyDescent="0.15">
      <c r="A147" s="1028">
        <v>12</v>
      </c>
      <c r="B147" s="1028">
        <v>1</v>
      </c>
      <c r="C147" s="354"/>
      <c r="D147" s="354"/>
      <c r="E147" s="354"/>
      <c r="F147" s="354"/>
      <c r="G147" s="354"/>
      <c r="H147" s="354"/>
      <c r="I147" s="354"/>
      <c r="J147" s="344"/>
      <c r="K147" s="355"/>
      <c r="L147" s="355"/>
      <c r="M147" s="355"/>
      <c r="N147" s="355"/>
      <c r="O147" s="355"/>
      <c r="P147" s="356"/>
      <c r="Q147" s="356"/>
      <c r="R147" s="356"/>
      <c r="S147" s="356"/>
      <c r="T147" s="356"/>
      <c r="U147" s="356"/>
      <c r="V147" s="356"/>
      <c r="W147" s="356"/>
      <c r="X147" s="356"/>
      <c r="Y147" s="346"/>
      <c r="Z147" s="347"/>
      <c r="AA147" s="347"/>
      <c r="AB147" s="348"/>
      <c r="AC147" s="1029"/>
      <c r="AD147" s="1029"/>
      <c r="AE147" s="1029"/>
      <c r="AF147" s="1029"/>
      <c r="AG147" s="1029"/>
      <c r="AH147" s="350"/>
      <c r="AI147" s="359"/>
      <c r="AJ147" s="359"/>
      <c r="AK147" s="359"/>
      <c r="AL147" s="351"/>
      <c r="AM147" s="352"/>
      <c r="AN147" s="352"/>
      <c r="AO147" s="353"/>
      <c r="AP147" s="360"/>
      <c r="AQ147" s="360"/>
      <c r="AR147" s="360"/>
      <c r="AS147" s="360"/>
      <c r="AT147" s="360"/>
      <c r="AU147" s="360"/>
      <c r="AV147" s="360"/>
      <c r="AW147" s="360"/>
      <c r="AX147" s="360"/>
      <c r="AY147">
        <f>COUNTA($C$147)</f>
        <v>0</v>
      </c>
    </row>
    <row r="148" spans="1:51" ht="26.25" hidden="1" customHeight="1" x14ac:dyDescent="0.15">
      <c r="A148" s="1028">
        <v>13</v>
      </c>
      <c r="B148" s="1028">
        <v>1</v>
      </c>
      <c r="C148" s="354"/>
      <c r="D148" s="354"/>
      <c r="E148" s="354"/>
      <c r="F148" s="354"/>
      <c r="G148" s="354"/>
      <c r="H148" s="354"/>
      <c r="I148" s="354"/>
      <c r="J148" s="344"/>
      <c r="K148" s="355"/>
      <c r="L148" s="355"/>
      <c r="M148" s="355"/>
      <c r="N148" s="355"/>
      <c r="O148" s="355"/>
      <c r="P148" s="356"/>
      <c r="Q148" s="356"/>
      <c r="R148" s="356"/>
      <c r="S148" s="356"/>
      <c r="T148" s="356"/>
      <c r="U148" s="356"/>
      <c r="V148" s="356"/>
      <c r="W148" s="356"/>
      <c r="X148" s="356"/>
      <c r="Y148" s="346"/>
      <c r="Z148" s="347"/>
      <c r="AA148" s="347"/>
      <c r="AB148" s="348"/>
      <c r="AC148" s="1029"/>
      <c r="AD148" s="1029"/>
      <c r="AE148" s="1029"/>
      <c r="AF148" s="1029"/>
      <c r="AG148" s="1029"/>
      <c r="AH148" s="350"/>
      <c r="AI148" s="359"/>
      <c r="AJ148" s="359"/>
      <c r="AK148" s="359"/>
      <c r="AL148" s="351"/>
      <c r="AM148" s="352"/>
      <c r="AN148" s="352"/>
      <c r="AO148" s="353"/>
      <c r="AP148" s="360"/>
      <c r="AQ148" s="360"/>
      <c r="AR148" s="360"/>
      <c r="AS148" s="360"/>
      <c r="AT148" s="360"/>
      <c r="AU148" s="360"/>
      <c r="AV148" s="360"/>
      <c r="AW148" s="360"/>
      <c r="AX148" s="360"/>
      <c r="AY148">
        <f>COUNTA($C$148)</f>
        <v>0</v>
      </c>
    </row>
    <row r="149" spans="1:51" ht="26.25" hidden="1" customHeight="1" x14ac:dyDescent="0.15">
      <c r="A149" s="1028">
        <v>14</v>
      </c>
      <c r="B149" s="1028">
        <v>1</v>
      </c>
      <c r="C149" s="354"/>
      <c r="D149" s="354"/>
      <c r="E149" s="354"/>
      <c r="F149" s="354"/>
      <c r="G149" s="354"/>
      <c r="H149" s="354"/>
      <c r="I149" s="354"/>
      <c r="J149" s="344"/>
      <c r="K149" s="355"/>
      <c r="L149" s="355"/>
      <c r="M149" s="355"/>
      <c r="N149" s="355"/>
      <c r="O149" s="355"/>
      <c r="P149" s="356"/>
      <c r="Q149" s="356"/>
      <c r="R149" s="356"/>
      <c r="S149" s="356"/>
      <c r="T149" s="356"/>
      <c r="U149" s="356"/>
      <c r="V149" s="356"/>
      <c r="W149" s="356"/>
      <c r="X149" s="356"/>
      <c r="Y149" s="346"/>
      <c r="Z149" s="347"/>
      <c r="AA149" s="347"/>
      <c r="AB149" s="348"/>
      <c r="AC149" s="1029"/>
      <c r="AD149" s="1029"/>
      <c r="AE149" s="1029"/>
      <c r="AF149" s="1029"/>
      <c r="AG149" s="1029"/>
      <c r="AH149" s="350"/>
      <c r="AI149" s="359"/>
      <c r="AJ149" s="359"/>
      <c r="AK149" s="359"/>
      <c r="AL149" s="351"/>
      <c r="AM149" s="352"/>
      <c r="AN149" s="352"/>
      <c r="AO149" s="353"/>
      <c r="AP149" s="360"/>
      <c r="AQ149" s="360"/>
      <c r="AR149" s="360"/>
      <c r="AS149" s="360"/>
      <c r="AT149" s="360"/>
      <c r="AU149" s="360"/>
      <c r="AV149" s="360"/>
      <c r="AW149" s="360"/>
      <c r="AX149" s="360"/>
      <c r="AY149">
        <f>COUNTA($C$149)</f>
        <v>0</v>
      </c>
    </row>
    <row r="150" spans="1:51" ht="26.25" hidden="1" customHeight="1" x14ac:dyDescent="0.15">
      <c r="A150" s="1028">
        <v>15</v>
      </c>
      <c r="B150" s="1028">
        <v>1</v>
      </c>
      <c r="C150" s="354"/>
      <c r="D150" s="354"/>
      <c r="E150" s="354"/>
      <c r="F150" s="354"/>
      <c r="G150" s="354"/>
      <c r="H150" s="354"/>
      <c r="I150" s="354"/>
      <c r="J150" s="344"/>
      <c r="K150" s="355"/>
      <c r="L150" s="355"/>
      <c r="M150" s="355"/>
      <c r="N150" s="355"/>
      <c r="O150" s="355"/>
      <c r="P150" s="356"/>
      <c r="Q150" s="356"/>
      <c r="R150" s="356"/>
      <c r="S150" s="356"/>
      <c r="T150" s="356"/>
      <c r="U150" s="356"/>
      <c r="V150" s="356"/>
      <c r="W150" s="356"/>
      <c r="X150" s="356"/>
      <c r="Y150" s="346"/>
      <c r="Z150" s="347"/>
      <c r="AA150" s="347"/>
      <c r="AB150" s="348"/>
      <c r="AC150" s="1029"/>
      <c r="AD150" s="1029"/>
      <c r="AE150" s="1029"/>
      <c r="AF150" s="1029"/>
      <c r="AG150" s="1029"/>
      <c r="AH150" s="350"/>
      <c r="AI150" s="359"/>
      <c r="AJ150" s="359"/>
      <c r="AK150" s="359"/>
      <c r="AL150" s="351"/>
      <c r="AM150" s="352"/>
      <c r="AN150" s="352"/>
      <c r="AO150" s="353"/>
      <c r="AP150" s="360"/>
      <c r="AQ150" s="360"/>
      <c r="AR150" s="360"/>
      <c r="AS150" s="360"/>
      <c r="AT150" s="360"/>
      <c r="AU150" s="360"/>
      <c r="AV150" s="360"/>
      <c r="AW150" s="360"/>
      <c r="AX150" s="360"/>
      <c r="AY150">
        <f>COUNTA($C$150)</f>
        <v>0</v>
      </c>
    </row>
    <row r="151" spans="1:51" ht="26.25" hidden="1" customHeight="1" x14ac:dyDescent="0.15">
      <c r="A151" s="1028">
        <v>16</v>
      </c>
      <c r="B151" s="1028">
        <v>1</v>
      </c>
      <c r="C151" s="354"/>
      <c r="D151" s="354"/>
      <c r="E151" s="354"/>
      <c r="F151" s="354"/>
      <c r="G151" s="354"/>
      <c r="H151" s="354"/>
      <c r="I151" s="354"/>
      <c r="J151" s="344"/>
      <c r="K151" s="355"/>
      <c r="L151" s="355"/>
      <c r="M151" s="355"/>
      <c r="N151" s="355"/>
      <c r="O151" s="355"/>
      <c r="P151" s="356"/>
      <c r="Q151" s="356"/>
      <c r="R151" s="356"/>
      <c r="S151" s="356"/>
      <c r="T151" s="356"/>
      <c r="U151" s="356"/>
      <c r="V151" s="356"/>
      <c r="W151" s="356"/>
      <c r="X151" s="356"/>
      <c r="Y151" s="346"/>
      <c r="Z151" s="347"/>
      <c r="AA151" s="347"/>
      <c r="AB151" s="348"/>
      <c r="AC151" s="1029"/>
      <c r="AD151" s="1029"/>
      <c r="AE151" s="1029"/>
      <c r="AF151" s="1029"/>
      <c r="AG151" s="1029"/>
      <c r="AH151" s="350"/>
      <c r="AI151" s="359"/>
      <c r="AJ151" s="359"/>
      <c r="AK151" s="359"/>
      <c r="AL151" s="351"/>
      <c r="AM151" s="352"/>
      <c r="AN151" s="352"/>
      <c r="AO151" s="353"/>
      <c r="AP151" s="360"/>
      <c r="AQ151" s="360"/>
      <c r="AR151" s="360"/>
      <c r="AS151" s="360"/>
      <c r="AT151" s="360"/>
      <c r="AU151" s="360"/>
      <c r="AV151" s="360"/>
      <c r="AW151" s="360"/>
      <c r="AX151" s="360"/>
      <c r="AY151">
        <f>COUNTA($C$151)</f>
        <v>0</v>
      </c>
    </row>
    <row r="152" spans="1:51" ht="26.25" hidden="1" customHeight="1" x14ac:dyDescent="0.15">
      <c r="A152" s="1028">
        <v>17</v>
      </c>
      <c r="B152" s="1028">
        <v>1</v>
      </c>
      <c r="C152" s="354"/>
      <c r="D152" s="354"/>
      <c r="E152" s="354"/>
      <c r="F152" s="354"/>
      <c r="G152" s="354"/>
      <c r="H152" s="354"/>
      <c r="I152" s="354"/>
      <c r="J152" s="344"/>
      <c r="K152" s="355"/>
      <c r="L152" s="355"/>
      <c r="M152" s="355"/>
      <c r="N152" s="355"/>
      <c r="O152" s="355"/>
      <c r="P152" s="356"/>
      <c r="Q152" s="356"/>
      <c r="R152" s="356"/>
      <c r="S152" s="356"/>
      <c r="T152" s="356"/>
      <c r="U152" s="356"/>
      <c r="V152" s="356"/>
      <c r="W152" s="356"/>
      <c r="X152" s="356"/>
      <c r="Y152" s="346"/>
      <c r="Z152" s="347"/>
      <c r="AA152" s="347"/>
      <c r="AB152" s="348"/>
      <c r="AC152" s="1029"/>
      <c r="AD152" s="1029"/>
      <c r="AE152" s="1029"/>
      <c r="AF152" s="1029"/>
      <c r="AG152" s="1029"/>
      <c r="AH152" s="350"/>
      <c r="AI152" s="359"/>
      <c r="AJ152" s="359"/>
      <c r="AK152" s="359"/>
      <c r="AL152" s="351"/>
      <c r="AM152" s="352"/>
      <c r="AN152" s="352"/>
      <c r="AO152" s="353"/>
      <c r="AP152" s="360"/>
      <c r="AQ152" s="360"/>
      <c r="AR152" s="360"/>
      <c r="AS152" s="360"/>
      <c r="AT152" s="360"/>
      <c r="AU152" s="360"/>
      <c r="AV152" s="360"/>
      <c r="AW152" s="360"/>
      <c r="AX152" s="360"/>
      <c r="AY152">
        <f>COUNTA($C$152)</f>
        <v>0</v>
      </c>
    </row>
    <row r="153" spans="1:51" ht="26.25" hidden="1" customHeight="1" x14ac:dyDescent="0.15">
      <c r="A153" s="1028">
        <v>18</v>
      </c>
      <c r="B153" s="1028">
        <v>1</v>
      </c>
      <c r="C153" s="354"/>
      <c r="D153" s="354"/>
      <c r="E153" s="354"/>
      <c r="F153" s="354"/>
      <c r="G153" s="354"/>
      <c r="H153" s="354"/>
      <c r="I153" s="354"/>
      <c r="J153" s="344"/>
      <c r="K153" s="355"/>
      <c r="L153" s="355"/>
      <c r="M153" s="355"/>
      <c r="N153" s="355"/>
      <c r="O153" s="355"/>
      <c r="P153" s="356"/>
      <c r="Q153" s="356"/>
      <c r="R153" s="356"/>
      <c r="S153" s="356"/>
      <c r="T153" s="356"/>
      <c r="U153" s="356"/>
      <c r="V153" s="356"/>
      <c r="W153" s="356"/>
      <c r="X153" s="356"/>
      <c r="Y153" s="346"/>
      <c r="Z153" s="347"/>
      <c r="AA153" s="347"/>
      <c r="AB153" s="348"/>
      <c r="AC153" s="1029"/>
      <c r="AD153" s="1029"/>
      <c r="AE153" s="1029"/>
      <c r="AF153" s="1029"/>
      <c r="AG153" s="1029"/>
      <c r="AH153" s="350"/>
      <c r="AI153" s="359"/>
      <c r="AJ153" s="359"/>
      <c r="AK153" s="359"/>
      <c r="AL153" s="351"/>
      <c r="AM153" s="352"/>
      <c r="AN153" s="352"/>
      <c r="AO153" s="353"/>
      <c r="AP153" s="360"/>
      <c r="AQ153" s="360"/>
      <c r="AR153" s="360"/>
      <c r="AS153" s="360"/>
      <c r="AT153" s="360"/>
      <c r="AU153" s="360"/>
      <c r="AV153" s="360"/>
      <c r="AW153" s="360"/>
      <c r="AX153" s="360"/>
      <c r="AY153">
        <f>COUNTA($C$153)</f>
        <v>0</v>
      </c>
    </row>
    <row r="154" spans="1:51" ht="26.25" hidden="1" customHeight="1" x14ac:dyDescent="0.15">
      <c r="A154" s="1028">
        <v>19</v>
      </c>
      <c r="B154" s="1028">
        <v>1</v>
      </c>
      <c r="C154" s="354"/>
      <c r="D154" s="354"/>
      <c r="E154" s="354"/>
      <c r="F154" s="354"/>
      <c r="G154" s="354"/>
      <c r="H154" s="354"/>
      <c r="I154" s="354"/>
      <c r="J154" s="344"/>
      <c r="K154" s="355"/>
      <c r="L154" s="355"/>
      <c r="M154" s="355"/>
      <c r="N154" s="355"/>
      <c r="O154" s="355"/>
      <c r="P154" s="356"/>
      <c r="Q154" s="356"/>
      <c r="R154" s="356"/>
      <c r="S154" s="356"/>
      <c r="T154" s="356"/>
      <c r="U154" s="356"/>
      <c r="V154" s="356"/>
      <c r="W154" s="356"/>
      <c r="X154" s="356"/>
      <c r="Y154" s="346"/>
      <c r="Z154" s="347"/>
      <c r="AA154" s="347"/>
      <c r="AB154" s="348"/>
      <c r="AC154" s="1029"/>
      <c r="AD154" s="1029"/>
      <c r="AE154" s="1029"/>
      <c r="AF154" s="1029"/>
      <c r="AG154" s="1029"/>
      <c r="AH154" s="350"/>
      <c r="AI154" s="359"/>
      <c r="AJ154" s="359"/>
      <c r="AK154" s="359"/>
      <c r="AL154" s="351"/>
      <c r="AM154" s="352"/>
      <c r="AN154" s="352"/>
      <c r="AO154" s="353"/>
      <c r="AP154" s="360"/>
      <c r="AQ154" s="360"/>
      <c r="AR154" s="360"/>
      <c r="AS154" s="360"/>
      <c r="AT154" s="360"/>
      <c r="AU154" s="360"/>
      <c r="AV154" s="360"/>
      <c r="AW154" s="360"/>
      <c r="AX154" s="360"/>
      <c r="AY154">
        <f>COUNTA($C$154)</f>
        <v>0</v>
      </c>
    </row>
    <row r="155" spans="1:51" ht="26.25" hidden="1" customHeight="1" x14ac:dyDescent="0.15">
      <c r="A155" s="1028">
        <v>20</v>
      </c>
      <c r="B155" s="1028">
        <v>1</v>
      </c>
      <c r="C155" s="354"/>
      <c r="D155" s="354"/>
      <c r="E155" s="354"/>
      <c r="F155" s="354"/>
      <c r="G155" s="354"/>
      <c r="H155" s="354"/>
      <c r="I155" s="354"/>
      <c r="J155" s="344"/>
      <c r="K155" s="355"/>
      <c r="L155" s="355"/>
      <c r="M155" s="355"/>
      <c r="N155" s="355"/>
      <c r="O155" s="355"/>
      <c r="P155" s="356"/>
      <c r="Q155" s="356"/>
      <c r="R155" s="356"/>
      <c r="S155" s="356"/>
      <c r="T155" s="356"/>
      <c r="U155" s="356"/>
      <c r="V155" s="356"/>
      <c r="W155" s="356"/>
      <c r="X155" s="356"/>
      <c r="Y155" s="346"/>
      <c r="Z155" s="347"/>
      <c r="AA155" s="347"/>
      <c r="AB155" s="348"/>
      <c r="AC155" s="1029"/>
      <c r="AD155" s="1029"/>
      <c r="AE155" s="1029"/>
      <c r="AF155" s="1029"/>
      <c r="AG155" s="1029"/>
      <c r="AH155" s="350"/>
      <c r="AI155" s="359"/>
      <c r="AJ155" s="359"/>
      <c r="AK155" s="359"/>
      <c r="AL155" s="351"/>
      <c r="AM155" s="352"/>
      <c r="AN155" s="352"/>
      <c r="AO155" s="353"/>
      <c r="AP155" s="360"/>
      <c r="AQ155" s="360"/>
      <c r="AR155" s="360"/>
      <c r="AS155" s="360"/>
      <c r="AT155" s="360"/>
      <c r="AU155" s="360"/>
      <c r="AV155" s="360"/>
      <c r="AW155" s="360"/>
      <c r="AX155" s="360"/>
      <c r="AY155">
        <f>COUNTA($C$155)</f>
        <v>0</v>
      </c>
    </row>
    <row r="156" spans="1:51" ht="26.25" hidden="1" customHeight="1" x14ac:dyDescent="0.15">
      <c r="A156" s="1028">
        <v>21</v>
      </c>
      <c r="B156" s="1028">
        <v>1</v>
      </c>
      <c r="C156" s="354"/>
      <c r="D156" s="354"/>
      <c r="E156" s="354"/>
      <c r="F156" s="354"/>
      <c r="G156" s="354"/>
      <c r="H156" s="354"/>
      <c r="I156" s="354"/>
      <c r="J156" s="344"/>
      <c r="K156" s="355"/>
      <c r="L156" s="355"/>
      <c r="M156" s="355"/>
      <c r="N156" s="355"/>
      <c r="O156" s="355"/>
      <c r="P156" s="356"/>
      <c r="Q156" s="356"/>
      <c r="R156" s="356"/>
      <c r="S156" s="356"/>
      <c r="T156" s="356"/>
      <c r="U156" s="356"/>
      <c r="V156" s="356"/>
      <c r="W156" s="356"/>
      <c r="X156" s="356"/>
      <c r="Y156" s="346"/>
      <c r="Z156" s="347"/>
      <c r="AA156" s="347"/>
      <c r="AB156" s="348"/>
      <c r="AC156" s="1029"/>
      <c r="AD156" s="1029"/>
      <c r="AE156" s="1029"/>
      <c r="AF156" s="1029"/>
      <c r="AG156" s="1029"/>
      <c r="AH156" s="350"/>
      <c r="AI156" s="359"/>
      <c r="AJ156" s="359"/>
      <c r="AK156" s="359"/>
      <c r="AL156" s="351"/>
      <c r="AM156" s="352"/>
      <c r="AN156" s="352"/>
      <c r="AO156" s="353"/>
      <c r="AP156" s="360"/>
      <c r="AQ156" s="360"/>
      <c r="AR156" s="360"/>
      <c r="AS156" s="360"/>
      <c r="AT156" s="360"/>
      <c r="AU156" s="360"/>
      <c r="AV156" s="360"/>
      <c r="AW156" s="360"/>
      <c r="AX156" s="360"/>
      <c r="AY156">
        <f>COUNTA($C$156)</f>
        <v>0</v>
      </c>
    </row>
    <row r="157" spans="1:51" ht="26.25" hidden="1" customHeight="1" x14ac:dyDescent="0.15">
      <c r="A157" s="1028">
        <v>22</v>
      </c>
      <c r="B157" s="1028">
        <v>1</v>
      </c>
      <c r="C157" s="354"/>
      <c r="D157" s="354"/>
      <c r="E157" s="354"/>
      <c r="F157" s="354"/>
      <c r="G157" s="354"/>
      <c r="H157" s="354"/>
      <c r="I157" s="354"/>
      <c r="J157" s="344"/>
      <c r="K157" s="355"/>
      <c r="L157" s="355"/>
      <c r="M157" s="355"/>
      <c r="N157" s="355"/>
      <c r="O157" s="355"/>
      <c r="P157" s="356"/>
      <c r="Q157" s="356"/>
      <c r="R157" s="356"/>
      <c r="S157" s="356"/>
      <c r="T157" s="356"/>
      <c r="U157" s="356"/>
      <c r="V157" s="356"/>
      <c r="W157" s="356"/>
      <c r="X157" s="356"/>
      <c r="Y157" s="346"/>
      <c r="Z157" s="347"/>
      <c r="AA157" s="347"/>
      <c r="AB157" s="348"/>
      <c r="AC157" s="1029"/>
      <c r="AD157" s="1029"/>
      <c r="AE157" s="1029"/>
      <c r="AF157" s="1029"/>
      <c r="AG157" s="1029"/>
      <c r="AH157" s="350"/>
      <c r="AI157" s="359"/>
      <c r="AJ157" s="359"/>
      <c r="AK157" s="359"/>
      <c r="AL157" s="351"/>
      <c r="AM157" s="352"/>
      <c r="AN157" s="352"/>
      <c r="AO157" s="353"/>
      <c r="AP157" s="360"/>
      <c r="AQ157" s="360"/>
      <c r="AR157" s="360"/>
      <c r="AS157" s="360"/>
      <c r="AT157" s="360"/>
      <c r="AU157" s="360"/>
      <c r="AV157" s="360"/>
      <c r="AW157" s="360"/>
      <c r="AX157" s="360"/>
      <c r="AY157">
        <f>COUNTA($C$157)</f>
        <v>0</v>
      </c>
    </row>
    <row r="158" spans="1:51" ht="26.25" hidden="1" customHeight="1" x14ac:dyDescent="0.15">
      <c r="A158" s="1028">
        <v>23</v>
      </c>
      <c r="B158" s="1028">
        <v>1</v>
      </c>
      <c r="C158" s="354"/>
      <c r="D158" s="354"/>
      <c r="E158" s="354"/>
      <c r="F158" s="354"/>
      <c r="G158" s="354"/>
      <c r="H158" s="354"/>
      <c r="I158" s="354"/>
      <c r="J158" s="344"/>
      <c r="K158" s="355"/>
      <c r="L158" s="355"/>
      <c r="M158" s="355"/>
      <c r="N158" s="355"/>
      <c r="O158" s="355"/>
      <c r="P158" s="356"/>
      <c r="Q158" s="356"/>
      <c r="R158" s="356"/>
      <c r="S158" s="356"/>
      <c r="T158" s="356"/>
      <c r="U158" s="356"/>
      <c r="V158" s="356"/>
      <c r="W158" s="356"/>
      <c r="X158" s="356"/>
      <c r="Y158" s="346"/>
      <c r="Z158" s="347"/>
      <c r="AA158" s="347"/>
      <c r="AB158" s="348"/>
      <c r="AC158" s="1029"/>
      <c r="AD158" s="1029"/>
      <c r="AE158" s="1029"/>
      <c r="AF158" s="1029"/>
      <c r="AG158" s="1029"/>
      <c r="AH158" s="350"/>
      <c r="AI158" s="359"/>
      <c r="AJ158" s="359"/>
      <c r="AK158" s="359"/>
      <c r="AL158" s="351"/>
      <c r="AM158" s="352"/>
      <c r="AN158" s="352"/>
      <c r="AO158" s="353"/>
      <c r="AP158" s="360"/>
      <c r="AQ158" s="360"/>
      <c r="AR158" s="360"/>
      <c r="AS158" s="360"/>
      <c r="AT158" s="360"/>
      <c r="AU158" s="360"/>
      <c r="AV158" s="360"/>
      <c r="AW158" s="360"/>
      <c r="AX158" s="360"/>
      <c r="AY158">
        <f>COUNTA($C$158)</f>
        <v>0</v>
      </c>
    </row>
    <row r="159" spans="1:51" ht="26.25" hidden="1" customHeight="1" x14ac:dyDescent="0.15">
      <c r="A159" s="1028">
        <v>24</v>
      </c>
      <c r="B159" s="1028">
        <v>1</v>
      </c>
      <c r="C159" s="354"/>
      <c r="D159" s="354"/>
      <c r="E159" s="354"/>
      <c r="F159" s="354"/>
      <c r="G159" s="354"/>
      <c r="H159" s="354"/>
      <c r="I159" s="354"/>
      <c r="J159" s="344"/>
      <c r="K159" s="355"/>
      <c r="L159" s="355"/>
      <c r="M159" s="355"/>
      <c r="N159" s="355"/>
      <c r="O159" s="355"/>
      <c r="P159" s="356"/>
      <c r="Q159" s="356"/>
      <c r="R159" s="356"/>
      <c r="S159" s="356"/>
      <c r="T159" s="356"/>
      <c r="U159" s="356"/>
      <c r="V159" s="356"/>
      <c r="W159" s="356"/>
      <c r="X159" s="356"/>
      <c r="Y159" s="346"/>
      <c r="Z159" s="347"/>
      <c r="AA159" s="347"/>
      <c r="AB159" s="348"/>
      <c r="AC159" s="1029"/>
      <c r="AD159" s="1029"/>
      <c r="AE159" s="1029"/>
      <c r="AF159" s="1029"/>
      <c r="AG159" s="1029"/>
      <c r="AH159" s="350"/>
      <c r="AI159" s="359"/>
      <c r="AJ159" s="359"/>
      <c r="AK159" s="359"/>
      <c r="AL159" s="351"/>
      <c r="AM159" s="352"/>
      <c r="AN159" s="352"/>
      <c r="AO159" s="353"/>
      <c r="AP159" s="360"/>
      <c r="AQ159" s="360"/>
      <c r="AR159" s="360"/>
      <c r="AS159" s="360"/>
      <c r="AT159" s="360"/>
      <c r="AU159" s="360"/>
      <c r="AV159" s="360"/>
      <c r="AW159" s="360"/>
      <c r="AX159" s="360"/>
      <c r="AY159">
        <f>COUNTA($C$159)</f>
        <v>0</v>
      </c>
    </row>
    <row r="160" spans="1:51" ht="26.25" hidden="1" customHeight="1" x14ac:dyDescent="0.15">
      <c r="A160" s="1028">
        <v>25</v>
      </c>
      <c r="B160" s="1028">
        <v>1</v>
      </c>
      <c r="C160" s="354"/>
      <c r="D160" s="354"/>
      <c r="E160" s="354"/>
      <c r="F160" s="354"/>
      <c r="G160" s="354"/>
      <c r="H160" s="354"/>
      <c r="I160" s="354"/>
      <c r="J160" s="344"/>
      <c r="K160" s="355"/>
      <c r="L160" s="355"/>
      <c r="M160" s="355"/>
      <c r="N160" s="355"/>
      <c r="O160" s="355"/>
      <c r="P160" s="356"/>
      <c r="Q160" s="356"/>
      <c r="R160" s="356"/>
      <c r="S160" s="356"/>
      <c r="T160" s="356"/>
      <c r="U160" s="356"/>
      <c r="V160" s="356"/>
      <c r="W160" s="356"/>
      <c r="X160" s="356"/>
      <c r="Y160" s="346"/>
      <c r="Z160" s="347"/>
      <c r="AA160" s="347"/>
      <c r="AB160" s="348"/>
      <c r="AC160" s="1029"/>
      <c r="AD160" s="1029"/>
      <c r="AE160" s="1029"/>
      <c r="AF160" s="1029"/>
      <c r="AG160" s="1029"/>
      <c r="AH160" s="350"/>
      <c r="AI160" s="359"/>
      <c r="AJ160" s="359"/>
      <c r="AK160" s="359"/>
      <c r="AL160" s="351"/>
      <c r="AM160" s="352"/>
      <c r="AN160" s="352"/>
      <c r="AO160" s="353"/>
      <c r="AP160" s="360"/>
      <c r="AQ160" s="360"/>
      <c r="AR160" s="360"/>
      <c r="AS160" s="360"/>
      <c r="AT160" s="360"/>
      <c r="AU160" s="360"/>
      <c r="AV160" s="360"/>
      <c r="AW160" s="360"/>
      <c r="AX160" s="360"/>
      <c r="AY160">
        <f>COUNTA($C$160)</f>
        <v>0</v>
      </c>
    </row>
    <row r="161" spans="1:51" ht="26.25" hidden="1" customHeight="1" x14ac:dyDescent="0.15">
      <c r="A161" s="1028">
        <v>26</v>
      </c>
      <c r="B161" s="1028">
        <v>1</v>
      </c>
      <c r="C161" s="354"/>
      <c r="D161" s="354"/>
      <c r="E161" s="354"/>
      <c r="F161" s="354"/>
      <c r="G161" s="354"/>
      <c r="H161" s="354"/>
      <c r="I161" s="354"/>
      <c r="J161" s="344"/>
      <c r="K161" s="355"/>
      <c r="L161" s="355"/>
      <c r="M161" s="355"/>
      <c r="N161" s="355"/>
      <c r="O161" s="355"/>
      <c r="P161" s="356"/>
      <c r="Q161" s="356"/>
      <c r="R161" s="356"/>
      <c r="S161" s="356"/>
      <c r="T161" s="356"/>
      <c r="U161" s="356"/>
      <c r="V161" s="356"/>
      <c r="W161" s="356"/>
      <c r="X161" s="356"/>
      <c r="Y161" s="346"/>
      <c r="Z161" s="347"/>
      <c r="AA161" s="347"/>
      <c r="AB161" s="348"/>
      <c r="AC161" s="1029"/>
      <c r="AD161" s="1029"/>
      <c r="AE161" s="1029"/>
      <c r="AF161" s="1029"/>
      <c r="AG161" s="1029"/>
      <c r="AH161" s="350"/>
      <c r="AI161" s="359"/>
      <c r="AJ161" s="359"/>
      <c r="AK161" s="359"/>
      <c r="AL161" s="351"/>
      <c r="AM161" s="352"/>
      <c r="AN161" s="352"/>
      <c r="AO161" s="353"/>
      <c r="AP161" s="360"/>
      <c r="AQ161" s="360"/>
      <c r="AR161" s="360"/>
      <c r="AS161" s="360"/>
      <c r="AT161" s="360"/>
      <c r="AU161" s="360"/>
      <c r="AV161" s="360"/>
      <c r="AW161" s="360"/>
      <c r="AX161" s="360"/>
      <c r="AY161">
        <f>COUNTA($C$161)</f>
        <v>0</v>
      </c>
    </row>
    <row r="162" spans="1:51" ht="26.25" hidden="1" customHeight="1" x14ac:dyDescent="0.15">
      <c r="A162" s="1028">
        <v>27</v>
      </c>
      <c r="B162" s="1028">
        <v>1</v>
      </c>
      <c r="C162" s="354"/>
      <c r="D162" s="354"/>
      <c r="E162" s="354"/>
      <c r="F162" s="354"/>
      <c r="G162" s="354"/>
      <c r="H162" s="354"/>
      <c r="I162" s="354"/>
      <c r="J162" s="344"/>
      <c r="K162" s="355"/>
      <c r="L162" s="355"/>
      <c r="M162" s="355"/>
      <c r="N162" s="355"/>
      <c r="O162" s="355"/>
      <c r="P162" s="356"/>
      <c r="Q162" s="356"/>
      <c r="R162" s="356"/>
      <c r="S162" s="356"/>
      <c r="T162" s="356"/>
      <c r="U162" s="356"/>
      <c r="V162" s="356"/>
      <c r="W162" s="356"/>
      <c r="X162" s="356"/>
      <c r="Y162" s="346"/>
      <c r="Z162" s="347"/>
      <c r="AA162" s="347"/>
      <c r="AB162" s="348"/>
      <c r="AC162" s="1029"/>
      <c r="AD162" s="1029"/>
      <c r="AE162" s="1029"/>
      <c r="AF162" s="1029"/>
      <c r="AG162" s="1029"/>
      <c r="AH162" s="350"/>
      <c r="AI162" s="359"/>
      <c r="AJ162" s="359"/>
      <c r="AK162" s="359"/>
      <c r="AL162" s="351"/>
      <c r="AM162" s="352"/>
      <c r="AN162" s="352"/>
      <c r="AO162" s="353"/>
      <c r="AP162" s="360"/>
      <c r="AQ162" s="360"/>
      <c r="AR162" s="360"/>
      <c r="AS162" s="360"/>
      <c r="AT162" s="360"/>
      <c r="AU162" s="360"/>
      <c r="AV162" s="360"/>
      <c r="AW162" s="360"/>
      <c r="AX162" s="360"/>
      <c r="AY162">
        <f>COUNTA($C$162)</f>
        <v>0</v>
      </c>
    </row>
    <row r="163" spans="1:51" ht="26.25" hidden="1" customHeight="1" x14ac:dyDescent="0.15">
      <c r="A163" s="1028">
        <v>28</v>
      </c>
      <c r="B163" s="1028">
        <v>1</v>
      </c>
      <c r="C163" s="354"/>
      <c r="D163" s="354"/>
      <c r="E163" s="354"/>
      <c r="F163" s="354"/>
      <c r="G163" s="354"/>
      <c r="H163" s="354"/>
      <c r="I163" s="354"/>
      <c r="J163" s="344"/>
      <c r="K163" s="355"/>
      <c r="L163" s="355"/>
      <c r="M163" s="355"/>
      <c r="N163" s="355"/>
      <c r="O163" s="355"/>
      <c r="P163" s="356"/>
      <c r="Q163" s="356"/>
      <c r="R163" s="356"/>
      <c r="S163" s="356"/>
      <c r="T163" s="356"/>
      <c r="U163" s="356"/>
      <c r="V163" s="356"/>
      <c r="W163" s="356"/>
      <c r="X163" s="356"/>
      <c r="Y163" s="346"/>
      <c r="Z163" s="347"/>
      <c r="AA163" s="347"/>
      <c r="AB163" s="348"/>
      <c r="AC163" s="1029"/>
      <c r="AD163" s="1029"/>
      <c r="AE163" s="1029"/>
      <c r="AF163" s="1029"/>
      <c r="AG163" s="1029"/>
      <c r="AH163" s="350"/>
      <c r="AI163" s="359"/>
      <c r="AJ163" s="359"/>
      <c r="AK163" s="359"/>
      <c r="AL163" s="351"/>
      <c r="AM163" s="352"/>
      <c r="AN163" s="352"/>
      <c r="AO163" s="353"/>
      <c r="AP163" s="360"/>
      <c r="AQ163" s="360"/>
      <c r="AR163" s="360"/>
      <c r="AS163" s="360"/>
      <c r="AT163" s="360"/>
      <c r="AU163" s="360"/>
      <c r="AV163" s="360"/>
      <c r="AW163" s="360"/>
      <c r="AX163" s="360"/>
      <c r="AY163">
        <f>COUNTA($C$163)</f>
        <v>0</v>
      </c>
    </row>
    <row r="164" spans="1:51" ht="26.25" hidden="1" customHeight="1" x14ac:dyDescent="0.15">
      <c r="A164" s="1028">
        <v>29</v>
      </c>
      <c r="B164" s="1028">
        <v>1</v>
      </c>
      <c r="C164" s="354"/>
      <c r="D164" s="354"/>
      <c r="E164" s="354"/>
      <c r="F164" s="354"/>
      <c r="G164" s="354"/>
      <c r="H164" s="354"/>
      <c r="I164" s="354"/>
      <c r="J164" s="344"/>
      <c r="K164" s="355"/>
      <c r="L164" s="355"/>
      <c r="M164" s="355"/>
      <c r="N164" s="355"/>
      <c r="O164" s="355"/>
      <c r="P164" s="356"/>
      <c r="Q164" s="356"/>
      <c r="R164" s="356"/>
      <c r="S164" s="356"/>
      <c r="T164" s="356"/>
      <c r="U164" s="356"/>
      <c r="V164" s="356"/>
      <c r="W164" s="356"/>
      <c r="X164" s="356"/>
      <c r="Y164" s="346"/>
      <c r="Z164" s="347"/>
      <c r="AA164" s="347"/>
      <c r="AB164" s="348"/>
      <c r="AC164" s="1029"/>
      <c r="AD164" s="1029"/>
      <c r="AE164" s="1029"/>
      <c r="AF164" s="1029"/>
      <c r="AG164" s="1029"/>
      <c r="AH164" s="350"/>
      <c r="AI164" s="359"/>
      <c r="AJ164" s="359"/>
      <c r="AK164" s="359"/>
      <c r="AL164" s="351"/>
      <c r="AM164" s="352"/>
      <c r="AN164" s="352"/>
      <c r="AO164" s="353"/>
      <c r="AP164" s="360"/>
      <c r="AQ164" s="360"/>
      <c r="AR164" s="360"/>
      <c r="AS164" s="360"/>
      <c r="AT164" s="360"/>
      <c r="AU164" s="360"/>
      <c r="AV164" s="360"/>
      <c r="AW164" s="360"/>
      <c r="AX164" s="360"/>
      <c r="AY164">
        <f>COUNTA($C$164)</f>
        <v>0</v>
      </c>
    </row>
    <row r="165" spans="1:51" ht="26.25" hidden="1" customHeight="1" x14ac:dyDescent="0.15">
      <c r="A165" s="1028">
        <v>30</v>
      </c>
      <c r="B165" s="1028">
        <v>1</v>
      </c>
      <c r="C165" s="354"/>
      <c r="D165" s="354"/>
      <c r="E165" s="354"/>
      <c r="F165" s="354"/>
      <c r="G165" s="354"/>
      <c r="H165" s="354"/>
      <c r="I165" s="354"/>
      <c r="J165" s="344"/>
      <c r="K165" s="355"/>
      <c r="L165" s="355"/>
      <c r="M165" s="355"/>
      <c r="N165" s="355"/>
      <c r="O165" s="355"/>
      <c r="P165" s="356"/>
      <c r="Q165" s="356"/>
      <c r="R165" s="356"/>
      <c r="S165" s="356"/>
      <c r="T165" s="356"/>
      <c r="U165" s="356"/>
      <c r="V165" s="356"/>
      <c r="W165" s="356"/>
      <c r="X165" s="356"/>
      <c r="Y165" s="346"/>
      <c r="Z165" s="347"/>
      <c r="AA165" s="347"/>
      <c r="AB165" s="348"/>
      <c r="AC165" s="1029"/>
      <c r="AD165" s="1029"/>
      <c r="AE165" s="1029"/>
      <c r="AF165" s="1029"/>
      <c r="AG165" s="1029"/>
      <c r="AH165" s="350"/>
      <c r="AI165" s="359"/>
      <c r="AJ165" s="359"/>
      <c r="AK165" s="359"/>
      <c r="AL165" s="351"/>
      <c r="AM165" s="352"/>
      <c r="AN165" s="352"/>
      <c r="AO165" s="353"/>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1"/>
      <c r="B168" s="361"/>
      <c r="C168" s="361" t="s">
        <v>26</v>
      </c>
      <c r="D168" s="361"/>
      <c r="E168" s="361"/>
      <c r="F168" s="361"/>
      <c r="G168" s="361"/>
      <c r="H168" s="361"/>
      <c r="I168" s="361"/>
      <c r="J168" s="152" t="s">
        <v>291</v>
      </c>
      <c r="K168" s="362"/>
      <c r="L168" s="362"/>
      <c r="M168" s="362"/>
      <c r="N168" s="362"/>
      <c r="O168" s="362"/>
      <c r="P168" s="247" t="s">
        <v>27</v>
      </c>
      <c r="Q168" s="247"/>
      <c r="R168" s="247"/>
      <c r="S168" s="247"/>
      <c r="T168" s="247"/>
      <c r="U168" s="247"/>
      <c r="V168" s="247"/>
      <c r="W168" s="247"/>
      <c r="X168" s="247"/>
      <c r="Y168" s="363" t="s">
        <v>343</v>
      </c>
      <c r="Z168" s="364"/>
      <c r="AA168" s="364"/>
      <c r="AB168" s="364"/>
      <c r="AC168" s="152" t="s">
        <v>328</v>
      </c>
      <c r="AD168" s="152"/>
      <c r="AE168" s="152"/>
      <c r="AF168" s="152"/>
      <c r="AG168" s="152"/>
      <c r="AH168" s="363" t="s">
        <v>257</v>
      </c>
      <c r="AI168" s="361"/>
      <c r="AJ168" s="361"/>
      <c r="AK168" s="361"/>
      <c r="AL168" s="361" t="s">
        <v>21</v>
      </c>
      <c r="AM168" s="361"/>
      <c r="AN168" s="361"/>
      <c r="AO168" s="365"/>
      <c r="AP168" s="366" t="s">
        <v>292</v>
      </c>
      <c r="AQ168" s="366"/>
      <c r="AR168" s="366"/>
      <c r="AS168" s="366"/>
      <c r="AT168" s="366"/>
      <c r="AU168" s="366"/>
      <c r="AV168" s="366"/>
      <c r="AW168" s="366"/>
      <c r="AX168" s="366"/>
      <c r="AY168" s="34">
        <f t="shared" ref="AY168:AY169" si="3">$AY$166</f>
        <v>0</v>
      </c>
    </row>
    <row r="169" spans="1:51" ht="30" hidden="1" customHeight="1" x14ac:dyDescent="0.15">
      <c r="A169" s="1028">
        <v>1</v>
      </c>
      <c r="B169" s="1028">
        <v>1</v>
      </c>
      <c r="C169" s="343"/>
      <c r="D169" s="343"/>
      <c r="E169" s="343"/>
      <c r="F169" s="343"/>
      <c r="G169" s="343"/>
      <c r="H169" s="343"/>
      <c r="I169" s="343"/>
      <c r="J169" s="344"/>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0"/>
      <c r="AJ169" s="350"/>
      <c r="AK169" s="350"/>
      <c r="AL169" s="351"/>
      <c r="AM169" s="352"/>
      <c r="AN169" s="352"/>
      <c r="AO169" s="353"/>
      <c r="AP169" s="360"/>
      <c r="AQ169" s="360"/>
      <c r="AR169" s="360"/>
      <c r="AS169" s="360"/>
      <c r="AT169" s="360"/>
      <c r="AU169" s="360"/>
      <c r="AV169" s="360"/>
      <c r="AW169" s="360"/>
      <c r="AX169" s="360"/>
      <c r="AY169" s="34">
        <f t="shared" si="3"/>
        <v>0</v>
      </c>
    </row>
    <row r="170" spans="1:51" ht="30" hidden="1" customHeight="1" x14ac:dyDescent="0.15">
      <c r="A170" s="1028">
        <v>2</v>
      </c>
      <c r="B170" s="1028">
        <v>1</v>
      </c>
      <c r="C170" s="343"/>
      <c r="D170" s="343"/>
      <c r="E170" s="343"/>
      <c r="F170" s="343"/>
      <c r="G170" s="343"/>
      <c r="H170" s="343"/>
      <c r="I170" s="343"/>
      <c r="J170" s="344"/>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0"/>
      <c r="AJ170" s="350"/>
      <c r="AK170" s="350"/>
      <c r="AL170" s="351"/>
      <c r="AM170" s="352"/>
      <c r="AN170" s="352"/>
      <c r="AO170" s="353"/>
      <c r="AP170" s="360"/>
      <c r="AQ170" s="360"/>
      <c r="AR170" s="360"/>
      <c r="AS170" s="360"/>
      <c r="AT170" s="360"/>
      <c r="AU170" s="360"/>
      <c r="AV170" s="360"/>
      <c r="AW170" s="360"/>
      <c r="AX170" s="360"/>
      <c r="AY170">
        <f>COUNTA($C$170)</f>
        <v>0</v>
      </c>
    </row>
    <row r="171" spans="1:51" ht="30" hidden="1" customHeight="1" x14ac:dyDescent="0.15">
      <c r="A171" s="1028">
        <v>3</v>
      </c>
      <c r="B171" s="1028">
        <v>1</v>
      </c>
      <c r="C171" s="343"/>
      <c r="D171" s="343"/>
      <c r="E171" s="343"/>
      <c r="F171" s="343"/>
      <c r="G171" s="343"/>
      <c r="H171" s="343"/>
      <c r="I171" s="343"/>
      <c r="J171" s="344"/>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0"/>
      <c r="AJ171" s="350"/>
      <c r="AK171" s="350"/>
      <c r="AL171" s="351"/>
      <c r="AM171" s="352"/>
      <c r="AN171" s="352"/>
      <c r="AO171" s="353"/>
      <c r="AP171" s="360"/>
      <c r="AQ171" s="360"/>
      <c r="AR171" s="360"/>
      <c r="AS171" s="360"/>
      <c r="AT171" s="360"/>
      <c r="AU171" s="360"/>
      <c r="AV171" s="360"/>
      <c r="AW171" s="360"/>
      <c r="AX171" s="360"/>
      <c r="AY171">
        <f>COUNTA($C$171)</f>
        <v>0</v>
      </c>
    </row>
    <row r="172" spans="1:51" ht="30" hidden="1" customHeight="1" x14ac:dyDescent="0.15">
      <c r="A172" s="1028">
        <v>4</v>
      </c>
      <c r="B172" s="1028">
        <v>1</v>
      </c>
      <c r="C172" s="343"/>
      <c r="D172" s="343"/>
      <c r="E172" s="343"/>
      <c r="F172" s="343"/>
      <c r="G172" s="343"/>
      <c r="H172" s="343"/>
      <c r="I172" s="343"/>
      <c r="J172" s="344"/>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0"/>
      <c r="AJ172" s="350"/>
      <c r="AK172" s="350"/>
      <c r="AL172" s="351"/>
      <c r="AM172" s="352"/>
      <c r="AN172" s="352"/>
      <c r="AO172" s="353"/>
      <c r="AP172" s="360"/>
      <c r="AQ172" s="360"/>
      <c r="AR172" s="360"/>
      <c r="AS172" s="360"/>
      <c r="AT172" s="360"/>
      <c r="AU172" s="360"/>
      <c r="AV172" s="360"/>
      <c r="AW172" s="360"/>
      <c r="AX172" s="360"/>
      <c r="AY172">
        <f>COUNTA($C$172)</f>
        <v>0</v>
      </c>
    </row>
    <row r="173" spans="1:51" ht="30" hidden="1" customHeight="1" x14ac:dyDescent="0.15">
      <c r="A173" s="1028">
        <v>5</v>
      </c>
      <c r="B173" s="1028">
        <v>1</v>
      </c>
      <c r="C173" s="343"/>
      <c r="D173" s="343"/>
      <c r="E173" s="343"/>
      <c r="F173" s="343"/>
      <c r="G173" s="343"/>
      <c r="H173" s="343"/>
      <c r="I173" s="343"/>
      <c r="J173" s="344"/>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0"/>
      <c r="AJ173" s="350"/>
      <c r="AK173" s="350"/>
      <c r="AL173" s="351"/>
      <c r="AM173" s="352"/>
      <c r="AN173" s="352"/>
      <c r="AO173" s="353"/>
      <c r="AP173" s="360"/>
      <c r="AQ173" s="360"/>
      <c r="AR173" s="360"/>
      <c r="AS173" s="360"/>
      <c r="AT173" s="360"/>
      <c r="AU173" s="360"/>
      <c r="AV173" s="360"/>
      <c r="AW173" s="360"/>
      <c r="AX173" s="360"/>
      <c r="AY173">
        <f>COUNTA($C$173)</f>
        <v>0</v>
      </c>
    </row>
    <row r="174" spans="1:51" ht="30" hidden="1" customHeight="1" x14ac:dyDescent="0.15">
      <c r="A174" s="1028">
        <v>6</v>
      </c>
      <c r="B174" s="1028">
        <v>1</v>
      </c>
      <c r="C174" s="343"/>
      <c r="D174" s="343"/>
      <c r="E174" s="343"/>
      <c r="F174" s="343"/>
      <c r="G174" s="343"/>
      <c r="H174" s="343"/>
      <c r="I174" s="343"/>
      <c r="J174" s="344"/>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0"/>
      <c r="AJ174" s="350"/>
      <c r="AK174" s="350"/>
      <c r="AL174" s="351"/>
      <c r="AM174" s="352"/>
      <c r="AN174" s="352"/>
      <c r="AO174" s="353"/>
      <c r="AP174" s="360"/>
      <c r="AQ174" s="360"/>
      <c r="AR174" s="360"/>
      <c r="AS174" s="360"/>
      <c r="AT174" s="360"/>
      <c r="AU174" s="360"/>
      <c r="AV174" s="360"/>
      <c r="AW174" s="360"/>
      <c r="AX174" s="360"/>
      <c r="AY174">
        <f>COUNTA($C$174)</f>
        <v>0</v>
      </c>
    </row>
    <row r="175" spans="1:51" ht="30" hidden="1" customHeight="1" x14ac:dyDescent="0.15">
      <c r="A175" s="1028">
        <v>7</v>
      </c>
      <c r="B175" s="1028">
        <v>1</v>
      </c>
      <c r="C175" s="343"/>
      <c r="D175" s="343"/>
      <c r="E175" s="343"/>
      <c r="F175" s="343"/>
      <c r="G175" s="343"/>
      <c r="H175" s="343"/>
      <c r="I175" s="343"/>
      <c r="J175" s="344"/>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0"/>
      <c r="AJ175" s="350"/>
      <c r="AK175" s="350"/>
      <c r="AL175" s="351"/>
      <c r="AM175" s="352"/>
      <c r="AN175" s="352"/>
      <c r="AO175" s="353"/>
      <c r="AP175" s="360"/>
      <c r="AQ175" s="360"/>
      <c r="AR175" s="360"/>
      <c r="AS175" s="360"/>
      <c r="AT175" s="360"/>
      <c r="AU175" s="360"/>
      <c r="AV175" s="360"/>
      <c r="AW175" s="360"/>
      <c r="AX175" s="360"/>
      <c r="AY175">
        <f>COUNTA($C$175)</f>
        <v>0</v>
      </c>
    </row>
    <row r="176" spans="1:51" ht="30" hidden="1" customHeight="1" x14ac:dyDescent="0.15">
      <c r="A176" s="1028">
        <v>8</v>
      </c>
      <c r="B176" s="1028">
        <v>1</v>
      </c>
      <c r="C176" s="343"/>
      <c r="D176" s="343"/>
      <c r="E176" s="343"/>
      <c r="F176" s="343"/>
      <c r="G176" s="343"/>
      <c r="H176" s="343"/>
      <c r="I176" s="343"/>
      <c r="J176" s="344"/>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0"/>
      <c r="AJ176" s="350"/>
      <c r="AK176" s="350"/>
      <c r="AL176" s="351"/>
      <c r="AM176" s="352"/>
      <c r="AN176" s="352"/>
      <c r="AO176" s="353"/>
      <c r="AP176" s="360"/>
      <c r="AQ176" s="360"/>
      <c r="AR176" s="360"/>
      <c r="AS176" s="360"/>
      <c r="AT176" s="360"/>
      <c r="AU176" s="360"/>
      <c r="AV176" s="360"/>
      <c r="AW176" s="360"/>
      <c r="AX176" s="360"/>
      <c r="AY176">
        <f>COUNTA($C$176)</f>
        <v>0</v>
      </c>
    </row>
    <row r="177" spans="1:51" ht="30" hidden="1" customHeight="1" x14ac:dyDescent="0.15">
      <c r="A177" s="1028">
        <v>9</v>
      </c>
      <c r="B177" s="1028">
        <v>1</v>
      </c>
      <c r="C177" s="343"/>
      <c r="D177" s="343"/>
      <c r="E177" s="343"/>
      <c r="F177" s="343"/>
      <c r="G177" s="343"/>
      <c r="H177" s="343"/>
      <c r="I177" s="343"/>
      <c r="J177" s="344"/>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0"/>
      <c r="AJ177" s="350"/>
      <c r="AK177" s="350"/>
      <c r="AL177" s="351"/>
      <c r="AM177" s="352"/>
      <c r="AN177" s="352"/>
      <c r="AO177" s="353"/>
      <c r="AP177" s="360"/>
      <c r="AQ177" s="360"/>
      <c r="AR177" s="360"/>
      <c r="AS177" s="360"/>
      <c r="AT177" s="360"/>
      <c r="AU177" s="360"/>
      <c r="AV177" s="360"/>
      <c r="AW177" s="360"/>
      <c r="AX177" s="360"/>
      <c r="AY177">
        <f>COUNTA($C$177)</f>
        <v>0</v>
      </c>
    </row>
    <row r="178" spans="1:51" ht="30" hidden="1" customHeight="1" x14ac:dyDescent="0.15">
      <c r="A178" s="1028">
        <v>10</v>
      </c>
      <c r="B178" s="1028">
        <v>1</v>
      </c>
      <c r="C178" s="343"/>
      <c r="D178" s="343"/>
      <c r="E178" s="343"/>
      <c r="F178" s="343"/>
      <c r="G178" s="343"/>
      <c r="H178" s="343"/>
      <c r="I178" s="343"/>
      <c r="J178" s="344"/>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0"/>
      <c r="AJ178" s="350"/>
      <c r="AK178" s="350"/>
      <c r="AL178" s="351"/>
      <c r="AM178" s="352"/>
      <c r="AN178" s="352"/>
      <c r="AO178" s="353"/>
      <c r="AP178" s="360"/>
      <c r="AQ178" s="360"/>
      <c r="AR178" s="360"/>
      <c r="AS178" s="360"/>
      <c r="AT178" s="360"/>
      <c r="AU178" s="360"/>
      <c r="AV178" s="360"/>
      <c r="AW178" s="360"/>
      <c r="AX178" s="360"/>
      <c r="AY178">
        <f>COUNTA($C$178)</f>
        <v>0</v>
      </c>
    </row>
    <row r="179" spans="1:51" ht="26.25" hidden="1" customHeight="1" x14ac:dyDescent="0.15">
      <c r="A179" s="1028">
        <v>11</v>
      </c>
      <c r="B179" s="1028">
        <v>1</v>
      </c>
      <c r="C179" s="354"/>
      <c r="D179" s="354"/>
      <c r="E179" s="354"/>
      <c r="F179" s="354"/>
      <c r="G179" s="354"/>
      <c r="H179" s="354"/>
      <c r="I179" s="354"/>
      <c r="J179" s="344"/>
      <c r="K179" s="355"/>
      <c r="L179" s="355"/>
      <c r="M179" s="355"/>
      <c r="N179" s="355"/>
      <c r="O179" s="355"/>
      <c r="P179" s="356"/>
      <c r="Q179" s="356"/>
      <c r="R179" s="356"/>
      <c r="S179" s="356"/>
      <c r="T179" s="356"/>
      <c r="U179" s="356"/>
      <c r="V179" s="356"/>
      <c r="W179" s="356"/>
      <c r="X179" s="356"/>
      <c r="Y179" s="346"/>
      <c r="Z179" s="347"/>
      <c r="AA179" s="347"/>
      <c r="AB179" s="348"/>
      <c r="AC179" s="1029"/>
      <c r="AD179" s="1029"/>
      <c r="AE179" s="1029"/>
      <c r="AF179" s="1029"/>
      <c r="AG179" s="1029"/>
      <c r="AH179" s="350"/>
      <c r="AI179" s="359"/>
      <c r="AJ179" s="359"/>
      <c r="AK179" s="359"/>
      <c r="AL179" s="351"/>
      <c r="AM179" s="352"/>
      <c r="AN179" s="352"/>
      <c r="AO179" s="353"/>
      <c r="AP179" s="360"/>
      <c r="AQ179" s="360"/>
      <c r="AR179" s="360"/>
      <c r="AS179" s="360"/>
      <c r="AT179" s="360"/>
      <c r="AU179" s="360"/>
      <c r="AV179" s="360"/>
      <c r="AW179" s="360"/>
      <c r="AX179" s="360"/>
      <c r="AY179">
        <f>COUNTA($C$179)</f>
        <v>0</v>
      </c>
    </row>
    <row r="180" spans="1:51" ht="26.25" hidden="1" customHeight="1" x14ac:dyDescent="0.15">
      <c r="A180" s="1028">
        <v>12</v>
      </c>
      <c r="B180" s="1028">
        <v>1</v>
      </c>
      <c r="C180" s="354"/>
      <c r="D180" s="354"/>
      <c r="E180" s="354"/>
      <c r="F180" s="354"/>
      <c r="G180" s="354"/>
      <c r="H180" s="354"/>
      <c r="I180" s="354"/>
      <c r="J180" s="344"/>
      <c r="K180" s="355"/>
      <c r="L180" s="355"/>
      <c r="M180" s="355"/>
      <c r="N180" s="355"/>
      <c r="O180" s="355"/>
      <c r="P180" s="356"/>
      <c r="Q180" s="356"/>
      <c r="R180" s="356"/>
      <c r="S180" s="356"/>
      <c r="T180" s="356"/>
      <c r="U180" s="356"/>
      <c r="V180" s="356"/>
      <c r="W180" s="356"/>
      <c r="X180" s="356"/>
      <c r="Y180" s="346"/>
      <c r="Z180" s="347"/>
      <c r="AA180" s="347"/>
      <c r="AB180" s="348"/>
      <c r="AC180" s="1029"/>
      <c r="AD180" s="1029"/>
      <c r="AE180" s="1029"/>
      <c r="AF180" s="1029"/>
      <c r="AG180" s="1029"/>
      <c r="AH180" s="350"/>
      <c r="AI180" s="359"/>
      <c r="AJ180" s="359"/>
      <c r="AK180" s="359"/>
      <c r="AL180" s="351"/>
      <c r="AM180" s="352"/>
      <c r="AN180" s="352"/>
      <c r="AO180" s="353"/>
      <c r="AP180" s="360"/>
      <c r="AQ180" s="360"/>
      <c r="AR180" s="360"/>
      <c r="AS180" s="360"/>
      <c r="AT180" s="360"/>
      <c r="AU180" s="360"/>
      <c r="AV180" s="360"/>
      <c r="AW180" s="360"/>
      <c r="AX180" s="360"/>
      <c r="AY180">
        <f>COUNTA($C$180)</f>
        <v>0</v>
      </c>
    </row>
    <row r="181" spans="1:51" ht="26.25" hidden="1" customHeight="1" x14ac:dyDescent="0.15">
      <c r="A181" s="1028">
        <v>13</v>
      </c>
      <c r="B181" s="1028">
        <v>1</v>
      </c>
      <c r="C181" s="354"/>
      <c r="D181" s="354"/>
      <c r="E181" s="354"/>
      <c r="F181" s="354"/>
      <c r="G181" s="354"/>
      <c r="H181" s="354"/>
      <c r="I181" s="354"/>
      <c r="J181" s="344"/>
      <c r="K181" s="355"/>
      <c r="L181" s="355"/>
      <c r="M181" s="355"/>
      <c r="N181" s="355"/>
      <c r="O181" s="355"/>
      <c r="P181" s="356"/>
      <c r="Q181" s="356"/>
      <c r="R181" s="356"/>
      <c r="S181" s="356"/>
      <c r="T181" s="356"/>
      <c r="U181" s="356"/>
      <c r="V181" s="356"/>
      <c r="W181" s="356"/>
      <c r="X181" s="356"/>
      <c r="Y181" s="346"/>
      <c r="Z181" s="347"/>
      <c r="AA181" s="347"/>
      <c r="AB181" s="348"/>
      <c r="AC181" s="1029"/>
      <c r="AD181" s="1029"/>
      <c r="AE181" s="1029"/>
      <c r="AF181" s="1029"/>
      <c r="AG181" s="1029"/>
      <c r="AH181" s="350"/>
      <c r="AI181" s="359"/>
      <c r="AJ181" s="359"/>
      <c r="AK181" s="359"/>
      <c r="AL181" s="351"/>
      <c r="AM181" s="352"/>
      <c r="AN181" s="352"/>
      <c r="AO181" s="353"/>
      <c r="AP181" s="360"/>
      <c r="AQ181" s="360"/>
      <c r="AR181" s="360"/>
      <c r="AS181" s="360"/>
      <c r="AT181" s="360"/>
      <c r="AU181" s="360"/>
      <c r="AV181" s="360"/>
      <c r="AW181" s="360"/>
      <c r="AX181" s="360"/>
      <c r="AY181">
        <f>COUNTA($C$181)</f>
        <v>0</v>
      </c>
    </row>
    <row r="182" spans="1:51" ht="26.25" hidden="1" customHeight="1" x14ac:dyDescent="0.15">
      <c r="A182" s="1028">
        <v>14</v>
      </c>
      <c r="B182" s="1028">
        <v>1</v>
      </c>
      <c r="C182" s="354"/>
      <c r="D182" s="354"/>
      <c r="E182" s="354"/>
      <c r="F182" s="354"/>
      <c r="G182" s="354"/>
      <c r="H182" s="354"/>
      <c r="I182" s="354"/>
      <c r="J182" s="344"/>
      <c r="K182" s="355"/>
      <c r="L182" s="355"/>
      <c r="M182" s="355"/>
      <c r="N182" s="355"/>
      <c r="O182" s="355"/>
      <c r="P182" s="356"/>
      <c r="Q182" s="356"/>
      <c r="R182" s="356"/>
      <c r="S182" s="356"/>
      <c r="T182" s="356"/>
      <c r="U182" s="356"/>
      <c r="V182" s="356"/>
      <c r="W182" s="356"/>
      <c r="X182" s="356"/>
      <c r="Y182" s="346"/>
      <c r="Z182" s="347"/>
      <c r="AA182" s="347"/>
      <c r="AB182" s="348"/>
      <c r="AC182" s="1029"/>
      <c r="AD182" s="1029"/>
      <c r="AE182" s="1029"/>
      <c r="AF182" s="1029"/>
      <c r="AG182" s="1029"/>
      <c r="AH182" s="350"/>
      <c r="AI182" s="359"/>
      <c r="AJ182" s="359"/>
      <c r="AK182" s="359"/>
      <c r="AL182" s="351"/>
      <c r="AM182" s="352"/>
      <c r="AN182" s="352"/>
      <c r="AO182" s="353"/>
      <c r="AP182" s="360"/>
      <c r="AQ182" s="360"/>
      <c r="AR182" s="360"/>
      <c r="AS182" s="360"/>
      <c r="AT182" s="360"/>
      <c r="AU182" s="360"/>
      <c r="AV182" s="360"/>
      <c r="AW182" s="360"/>
      <c r="AX182" s="360"/>
      <c r="AY182">
        <f>COUNTA($C$182)</f>
        <v>0</v>
      </c>
    </row>
    <row r="183" spans="1:51" ht="26.25" hidden="1" customHeight="1" x14ac:dyDescent="0.15">
      <c r="A183" s="1028">
        <v>15</v>
      </c>
      <c r="B183" s="1028">
        <v>1</v>
      </c>
      <c r="C183" s="354"/>
      <c r="D183" s="354"/>
      <c r="E183" s="354"/>
      <c r="F183" s="354"/>
      <c r="G183" s="354"/>
      <c r="H183" s="354"/>
      <c r="I183" s="354"/>
      <c r="J183" s="344"/>
      <c r="K183" s="355"/>
      <c r="L183" s="355"/>
      <c r="M183" s="355"/>
      <c r="N183" s="355"/>
      <c r="O183" s="355"/>
      <c r="P183" s="356"/>
      <c r="Q183" s="356"/>
      <c r="R183" s="356"/>
      <c r="S183" s="356"/>
      <c r="T183" s="356"/>
      <c r="U183" s="356"/>
      <c r="V183" s="356"/>
      <c r="W183" s="356"/>
      <c r="X183" s="356"/>
      <c r="Y183" s="346"/>
      <c r="Z183" s="347"/>
      <c r="AA183" s="347"/>
      <c r="AB183" s="348"/>
      <c r="AC183" s="1029"/>
      <c r="AD183" s="1029"/>
      <c r="AE183" s="1029"/>
      <c r="AF183" s="1029"/>
      <c r="AG183" s="1029"/>
      <c r="AH183" s="350"/>
      <c r="AI183" s="359"/>
      <c r="AJ183" s="359"/>
      <c r="AK183" s="359"/>
      <c r="AL183" s="351"/>
      <c r="AM183" s="352"/>
      <c r="AN183" s="352"/>
      <c r="AO183" s="353"/>
      <c r="AP183" s="360"/>
      <c r="AQ183" s="360"/>
      <c r="AR183" s="360"/>
      <c r="AS183" s="360"/>
      <c r="AT183" s="360"/>
      <c r="AU183" s="360"/>
      <c r="AV183" s="360"/>
      <c r="AW183" s="360"/>
      <c r="AX183" s="360"/>
      <c r="AY183">
        <f>COUNTA($C$183)</f>
        <v>0</v>
      </c>
    </row>
    <row r="184" spans="1:51" ht="26.25" hidden="1" customHeight="1" x14ac:dyDescent="0.15">
      <c r="A184" s="1028">
        <v>16</v>
      </c>
      <c r="B184" s="1028">
        <v>1</v>
      </c>
      <c r="C184" s="354"/>
      <c r="D184" s="354"/>
      <c r="E184" s="354"/>
      <c r="F184" s="354"/>
      <c r="G184" s="354"/>
      <c r="H184" s="354"/>
      <c r="I184" s="354"/>
      <c r="J184" s="344"/>
      <c r="K184" s="355"/>
      <c r="L184" s="355"/>
      <c r="M184" s="355"/>
      <c r="N184" s="355"/>
      <c r="O184" s="355"/>
      <c r="P184" s="356"/>
      <c r="Q184" s="356"/>
      <c r="R184" s="356"/>
      <c r="S184" s="356"/>
      <c r="T184" s="356"/>
      <c r="U184" s="356"/>
      <c r="V184" s="356"/>
      <c r="W184" s="356"/>
      <c r="X184" s="356"/>
      <c r="Y184" s="346"/>
      <c r="Z184" s="347"/>
      <c r="AA184" s="347"/>
      <c r="AB184" s="348"/>
      <c r="AC184" s="1029"/>
      <c r="AD184" s="1029"/>
      <c r="AE184" s="1029"/>
      <c r="AF184" s="1029"/>
      <c r="AG184" s="1029"/>
      <c r="AH184" s="350"/>
      <c r="AI184" s="359"/>
      <c r="AJ184" s="359"/>
      <c r="AK184" s="359"/>
      <c r="AL184" s="351"/>
      <c r="AM184" s="352"/>
      <c r="AN184" s="352"/>
      <c r="AO184" s="353"/>
      <c r="AP184" s="360"/>
      <c r="AQ184" s="360"/>
      <c r="AR184" s="360"/>
      <c r="AS184" s="360"/>
      <c r="AT184" s="360"/>
      <c r="AU184" s="360"/>
      <c r="AV184" s="360"/>
      <c r="AW184" s="360"/>
      <c r="AX184" s="360"/>
      <c r="AY184">
        <f>COUNTA($C$184)</f>
        <v>0</v>
      </c>
    </row>
    <row r="185" spans="1:51" ht="26.25" hidden="1" customHeight="1" x14ac:dyDescent="0.15">
      <c r="A185" s="1028">
        <v>17</v>
      </c>
      <c r="B185" s="1028">
        <v>1</v>
      </c>
      <c r="C185" s="354"/>
      <c r="D185" s="354"/>
      <c r="E185" s="354"/>
      <c r="F185" s="354"/>
      <c r="G185" s="354"/>
      <c r="H185" s="354"/>
      <c r="I185" s="354"/>
      <c r="J185" s="344"/>
      <c r="K185" s="355"/>
      <c r="L185" s="355"/>
      <c r="M185" s="355"/>
      <c r="N185" s="355"/>
      <c r="O185" s="355"/>
      <c r="P185" s="356"/>
      <c r="Q185" s="356"/>
      <c r="R185" s="356"/>
      <c r="S185" s="356"/>
      <c r="T185" s="356"/>
      <c r="U185" s="356"/>
      <c r="V185" s="356"/>
      <c r="W185" s="356"/>
      <c r="X185" s="356"/>
      <c r="Y185" s="346"/>
      <c r="Z185" s="347"/>
      <c r="AA185" s="347"/>
      <c r="AB185" s="348"/>
      <c r="AC185" s="1029"/>
      <c r="AD185" s="1029"/>
      <c r="AE185" s="1029"/>
      <c r="AF185" s="1029"/>
      <c r="AG185" s="1029"/>
      <c r="AH185" s="350"/>
      <c r="AI185" s="359"/>
      <c r="AJ185" s="359"/>
      <c r="AK185" s="359"/>
      <c r="AL185" s="351"/>
      <c r="AM185" s="352"/>
      <c r="AN185" s="352"/>
      <c r="AO185" s="353"/>
      <c r="AP185" s="360"/>
      <c r="AQ185" s="360"/>
      <c r="AR185" s="360"/>
      <c r="AS185" s="360"/>
      <c r="AT185" s="360"/>
      <c r="AU185" s="360"/>
      <c r="AV185" s="360"/>
      <c r="AW185" s="360"/>
      <c r="AX185" s="360"/>
      <c r="AY185">
        <f>COUNTA($C$185)</f>
        <v>0</v>
      </c>
    </row>
    <row r="186" spans="1:51" ht="26.25" hidden="1" customHeight="1" x14ac:dyDescent="0.15">
      <c r="A186" s="1028">
        <v>18</v>
      </c>
      <c r="B186" s="1028">
        <v>1</v>
      </c>
      <c r="C186" s="354"/>
      <c r="D186" s="354"/>
      <c r="E186" s="354"/>
      <c r="F186" s="354"/>
      <c r="G186" s="354"/>
      <c r="H186" s="354"/>
      <c r="I186" s="354"/>
      <c r="J186" s="344"/>
      <c r="K186" s="355"/>
      <c r="L186" s="355"/>
      <c r="M186" s="355"/>
      <c r="N186" s="355"/>
      <c r="O186" s="355"/>
      <c r="P186" s="356"/>
      <c r="Q186" s="356"/>
      <c r="R186" s="356"/>
      <c r="S186" s="356"/>
      <c r="T186" s="356"/>
      <c r="U186" s="356"/>
      <c r="V186" s="356"/>
      <c r="W186" s="356"/>
      <c r="X186" s="356"/>
      <c r="Y186" s="346"/>
      <c r="Z186" s="347"/>
      <c r="AA186" s="347"/>
      <c r="AB186" s="348"/>
      <c r="AC186" s="1029"/>
      <c r="AD186" s="1029"/>
      <c r="AE186" s="1029"/>
      <c r="AF186" s="1029"/>
      <c r="AG186" s="1029"/>
      <c r="AH186" s="350"/>
      <c r="AI186" s="359"/>
      <c r="AJ186" s="359"/>
      <c r="AK186" s="359"/>
      <c r="AL186" s="351"/>
      <c r="AM186" s="352"/>
      <c r="AN186" s="352"/>
      <c r="AO186" s="353"/>
      <c r="AP186" s="360"/>
      <c r="AQ186" s="360"/>
      <c r="AR186" s="360"/>
      <c r="AS186" s="360"/>
      <c r="AT186" s="360"/>
      <c r="AU186" s="360"/>
      <c r="AV186" s="360"/>
      <c r="AW186" s="360"/>
      <c r="AX186" s="360"/>
      <c r="AY186">
        <f>COUNTA($C$186)</f>
        <v>0</v>
      </c>
    </row>
    <row r="187" spans="1:51" ht="26.25" hidden="1" customHeight="1" x14ac:dyDescent="0.15">
      <c r="A187" s="1028">
        <v>19</v>
      </c>
      <c r="B187" s="1028">
        <v>1</v>
      </c>
      <c r="C187" s="354"/>
      <c r="D187" s="354"/>
      <c r="E187" s="354"/>
      <c r="F187" s="354"/>
      <c r="G187" s="354"/>
      <c r="H187" s="354"/>
      <c r="I187" s="354"/>
      <c r="J187" s="344"/>
      <c r="K187" s="355"/>
      <c r="L187" s="355"/>
      <c r="M187" s="355"/>
      <c r="N187" s="355"/>
      <c r="O187" s="355"/>
      <c r="P187" s="356"/>
      <c r="Q187" s="356"/>
      <c r="R187" s="356"/>
      <c r="S187" s="356"/>
      <c r="T187" s="356"/>
      <c r="U187" s="356"/>
      <c r="V187" s="356"/>
      <c r="W187" s="356"/>
      <c r="X187" s="356"/>
      <c r="Y187" s="346"/>
      <c r="Z187" s="347"/>
      <c r="AA187" s="347"/>
      <c r="AB187" s="348"/>
      <c r="AC187" s="1029"/>
      <c r="AD187" s="1029"/>
      <c r="AE187" s="1029"/>
      <c r="AF187" s="1029"/>
      <c r="AG187" s="1029"/>
      <c r="AH187" s="350"/>
      <c r="AI187" s="359"/>
      <c r="AJ187" s="359"/>
      <c r="AK187" s="359"/>
      <c r="AL187" s="351"/>
      <c r="AM187" s="352"/>
      <c r="AN187" s="352"/>
      <c r="AO187" s="353"/>
      <c r="AP187" s="360"/>
      <c r="AQ187" s="360"/>
      <c r="AR187" s="360"/>
      <c r="AS187" s="360"/>
      <c r="AT187" s="360"/>
      <c r="AU187" s="360"/>
      <c r="AV187" s="360"/>
      <c r="AW187" s="360"/>
      <c r="AX187" s="360"/>
      <c r="AY187">
        <f>COUNTA($C$187)</f>
        <v>0</v>
      </c>
    </row>
    <row r="188" spans="1:51" ht="26.25" hidden="1" customHeight="1" x14ac:dyDescent="0.15">
      <c r="A188" s="1028">
        <v>20</v>
      </c>
      <c r="B188" s="1028">
        <v>1</v>
      </c>
      <c r="C188" s="354"/>
      <c r="D188" s="354"/>
      <c r="E188" s="354"/>
      <c r="F188" s="354"/>
      <c r="G188" s="354"/>
      <c r="H188" s="354"/>
      <c r="I188" s="354"/>
      <c r="J188" s="344"/>
      <c r="K188" s="355"/>
      <c r="L188" s="355"/>
      <c r="M188" s="355"/>
      <c r="N188" s="355"/>
      <c r="O188" s="355"/>
      <c r="P188" s="356"/>
      <c r="Q188" s="356"/>
      <c r="R188" s="356"/>
      <c r="S188" s="356"/>
      <c r="T188" s="356"/>
      <c r="U188" s="356"/>
      <c r="V188" s="356"/>
      <c r="W188" s="356"/>
      <c r="X188" s="356"/>
      <c r="Y188" s="346"/>
      <c r="Z188" s="347"/>
      <c r="AA188" s="347"/>
      <c r="AB188" s="348"/>
      <c r="AC188" s="1029"/>
      <c r="AD188" s="1029"/>
      <c r="AE188" s="1029"/>
      <c r="AF188" s="1029"/>
      <c r="AG188" s="1029"/>
      <c r="AH188" s="350"/>
      <c r="AI188" s="359"/>
      <c r="AJ188" s="359"/>
      <c r="AK188" s="359"/>
      <c r="AL188" s="351"/>
      <c r="AM188" s="352"/>
      <c r="AN188" s="352"/>
      <c r="AO188" s="353"/>
      <c r="AP188" s="360"/>
      <c r="AQ188" s="360"/>
      <c r="AR188" s="360"/>
      <c r="AS188" s="360"/>
      <c r="AT188" s="360"/>
      <c r="AU188" s="360"/>
      <c r="AV188" s="360"/>
      <c r="AW188" s="360"/>
      <c r="AX188" s="360"/>
      <c r="AY188">
        <f>COUNTA($C$188)</f>
        <v>0</v>
      </c>
    </row>
    <row r="189" spans="1:51" ht="26.25" hidden="1" customHeight="1" x14ac:dyDescent="0.15">
      <c r="A189" s="1028">
        <v>21</v>
      </c>
      <c r="B189" s="1028">
        <v>1</v>
      </c>
      <c r="C189" s="354"/>
      <c r="D189" s="354"/>
      <c r="E189" s="354"/>
      <c r="F189" s="354"/>
      <c r="G189" s="354"/>
      <c r="H189" s="354"/>
      <c r="I189" s="354"/>
      <c r="J189" s="344"/>
      <c r="K189" s="355"/>
      <c r="L189" s="355"/>
      <c r="M189" s="355"/>
      <c r="N189" s="355"/>
      <c r="O189" s="355"/>
      <c r="P189" s="356"/>
      <c r="Q189" s="356"/>
      <c r="R189" s="356"/>
      <c r="S189" s="356"/>
      <c r="T189" s="356"/>
      <c r="U189" s="356"/>
      <c r="V189" s="356"/>
      <c r="W189" s="356"/>
      <c r="X189" s="356"/>
      <c r="Y189" s="346"/>
      <c r="Z189" s="347"/>
      <c r="AA189" s="347"/>
      <c r="AB189" s="348"/>
      <c r="AC189" s="1029"/>
      <c r="AD189" s="1029"/>
      <c r="AE189" s="1029"/>
      <c r="AF189" s="1029"/>
      <c r="AG189" s="1029"/>
      <c r="AH189" s="350"/>
      <c r="AI189" s="359"/>
      <c r="AJ189" s="359"/>
      <c r="AK189" s="359"/>
      <c r="AL189" s="351"/>
      <c r="AM189" s="352"/>
      <c r="AN189" s="352"/>
      <c r="AO189" s="353"/>
      <c r="AP189" s="360"/>
      <c r="AQ189" s="360"/>
      <c r="AR189" s="360"/>
      <c r="AS189" s="360"/>
      <c r="AT189" s="360"/>
      <c r="AU189" s="360"/>
      <c r="AV189" s="360"/>
      <c r="AW189" s="360"/>
      <c r="AX189" s="360"/>
      <c r="AY189">
        <f>COUNTA($C$189)</f>
        <v>0</v>
      </c>
    </row>
    <row r="190" spans="1:51" ht="26.25" hidden="1" customHeight="1" x14ac:dyDescent="0.15">
      <c r="A190" s="1028">
        <v>22</v>
      </c>
      <c r="B190" s="1028">
        <v>1</v>
      </c>
      <c r="C190" s="354"/>
      <c r="D190" s="354"/>
      <c r="E190" s="354"/>
      <c r="F190" s="354"/>
      <c r="G190" s="354"/>
      <c r="H190" s="354"/>
      <c r="I190" s="354"/>
      <c r="J190" s="344"/>
      <c r="K190" s="355"/>
      <c r="L190" s="355"/>
      <c r="M190" s="355"/>
      <c r="N190" s="355"/>
      <c r="O190" s="355"/>
      <c r="P190" s="356"/>
      <c r="Q190" s="356"/>
      <c r="R190" s="356"/>
      <c r="S190" s="356"/>
      <c r="T190" s="356"/>
      <c r="U190" s="356"/>
      <c r="V190" s="356"/>
      <c r="W190" s="356"/>
      <c r="X190" s="356"/>
      <c r="Y190" s="346"/>
      <c r="Z190" s="347"/>
      <c r="AA190" s="347"/>
      <c r="AB190" s="348"/>
      <c r="AC190" s="1029"/>
      <c r="AD190" s="1029"/>
      <c r="AE190" s="1029"/>
      <c r="AF190" s="1029"/>
      <c r="AG190" s="1029"/>
      <c r="AH190" s="350"/>
      <c r="AI190" s="359"/>
      <c r="AJ190" s="359"/>
      <c r="AK190" s="359"/>
      <c r="AL190" s="351"/>
      <c r="AM190" s="352"/>
      <c r="AN190" s="352"/>
      <c r="AO190" s="353"/>
      <c r="AP190" s="360"/>
      <c r="AQ190" s="360"/>
      <c r="AR190" s="360"/>
      <c r="AS190" s="360"/>
      <c r="AT190" s="360"/>
      <c r="AU190" s="360"/>
      <c r="AV190" s="360"/>
      <c r="AW190" s="360"/>
      <c r="AX190" s="360"/>
      <c r="AY190">
        <f>COUNTA($C$190)</f>
        <v>0</v>
      </c>
    </row>
    <row r="191" spans="1:51" ht="26.25" hidden="1" customHeight="1" x14ac:dyDescent="0.15">
      <c r="A191" s="1028">
        <v>23</v>
      </c>
      <c r="B191" s="1028">
        <v>1</v>
      </c>
      <c r="C191" s="354"/>
      <c r="D191" s="354"/>
      <c r="E191" s="354"/>
      <c r="F191" s="354"/>
      <c r="G191" s="354"/>
      <c r="H191" s="354"/>
      <c r="I191" s="354"/>
      <c r="J191" s="344"/>
      <c r="K191" s="355"/>
      <c r="L191" s="355"/>
      <c r="M191" s="355"/>
      <c r="N191" s="355"/>
      <c r="O191" s="355"/>
      <c r="P191" s="356"/>
      <c r="Q191" s="356"/>
      <c r="R191" s="356"/>
      <c r="S191" s="356"/>
      <c r="T191" s="356"/>
      <c r="U191" s="356"/>
      <c r="V191" s="356"/>
      <c r="W191" s="356"/>
      <c r="X191" s="356"/>
      <c r="Y191" s="346"/>
      <c r="Z191" s="347"/>
      <c r="AA191" s="347"/>
      <c r="AB191" s="348"/>
      <c r="AC191" s="1029"/>
      <c r="AD191" s="1029"/>
      <c r="AE191" s="1029"/>
      <c r="AF191" s="1029"/>
      <c r="AG191" s="1029"/>
      <c r="AH191" s="350"/>
      <c r="AI191" s="359"/>
      <c r="AJ191" s="359"/>
      <c r="AK191" s="359"/>
      <c r="AL191" s="351"/>
      <c r="AM191" s="352"/>
      <c r="AN191" s="352"/>
      <c r="AO191" s="353"/>
      <c r="AP191" s="360"/>
      <c r="AQ191" s="360"/>
      <c r="AR191" s="360"/>
      <c r="AS191" s="360"/>
      <c r="AT191" s="360"/>
      <c r="AU191" s="360"/>
      <c r="AV191" s="360"/>
      <c r="AW191" s="360"/>
      <c r="AX191" s="360"/>
      <c r="AY191">
        <f>COUNTA($C$191)</f>
        <v>0</v>
      </c>
    </row>
    <row r="192" spans="1:51" ht="26.25" hidden="1" customHeight="1" x14ac:dyDescent="0.15">
      <c r="A192" s="1028">
        <v>24</v>
      </c>
      <c r="B192" s="1028">
        <v>1</v>
      </c>
      <c r="C192" s="354"/>
      <c r="D192" s="354"/>
      <c r="E192" s="354"/>
      <c r="F192" s="354"/>
      <c r="G192" s="354"/>
      <c r="H192" s="354"/>
      <c r="I192" s="354"/>
      <c r="J192" s="344"/>
      <c r="K192" s="355"/>
      <c r="L192" s="355"/>
      <c r="M192" s="355"/>
      <c r="N192" s="355"/>
      <c r="O192" s="355"/>
      <c r="P192" s="356"/>
      <c r="Q192" s="356"/>
      <c r="R192" s="356"/>
      <c r="S192" s="356"/>
      <c r="T192" s="356"/>
      <c r="U192" s="356"/>
      <c r="V192" s="356"/>
      <c r="W192" s="356"/>
      <c r="X192" s="356"/>
      <c r="Y192" s="346"/>
      <c r="Z192" s="347"/>
      <c r="AA192" s="347"/>
      <c r="AB192" s="348"/>
      <c r="AC192" s="1029"/>
      <c r="AD192" s="1029"/>
      <c r="AE192" s="1029"/>
      <c r="AF192" s="1029"/>
      <c r="AG192" s="1029"/>
      <c r="AH192" s="350"/>
      <c r="AI192" s="359"/>
      <c r="AJ192" s="359"/>
      <c r="AK192" s="359"/>
      <c r="AL192" s="351"/>
      <c r="AM192" s="352"/>
      <c r="AN192" s="352"/>
      <c r="AO192" s="353"/>
      <c r="AP192" s="360"/>
      <c r="AQ192" s="360"/>
      <c r="AR192" s="360"/>
      <c r="AS192" s="360"/>
      <c r="AT192" s="360"/>
      <c r="AU192" s="360"/>
      <c r="AV192" s="360"/>
      <c r="AW192" s="360"/>
      <c r="AX192" s="360"/>
      <c r="AY192">
        <f>COUNTA($C$192)</f>
        <v>0</v>
      </c>
    </row>
    <row r="193" spans="1:51" ht="26.25" hidden="1" customHeight="1" x14ac:dyDescent="0.15">
      <c r="A193" s="1028">
        <v>25</v>
      </c>
      <c r="B193" s="1028">
        <v>1</v>
      </c>
      <c r="C193" s="354"/>
      <c r="D193" s="354"/>
      <c r="E193" s="354"/>
      <c r="F193" s="354"/>
      <c r="G193" s="354"/>
      <c r="H193" s="354"/>
      <c r="I193" s="354"/>
      <c r="J193" s="344"/>
      <c r="K193" s="355"/>
      <c r="L193" s="355"/>
      <c r="M193" s="355"/>
      <c r="N193" s="355"/>
      <c r="O193" s="355"/>
      <c r="P193" s="356"/>
      <c r="Q193" s="356"/>
      <c r="R193" s="356"/>
      <c r="S193" s="356"/>
      <c r="T193" s="356"/>
      <c r="U193" s="356"/>
      <c r="V193" s="356"/>
      <c r="W193" s="356"/>
      <c r="X193" s="356"/>
      <c r="Y193" s="346"/>
      <c r="Z193" s="347"/>
      <c r="AA193" s="347"/>
      <c r="AB193" s="348"/>
      <c r="AC193" s="1029"/>
      <c r="AD193" s="1029"/>
      <c r="AE193" s="1029"/>
      <c r="AF193" s="1029"/>
      <c r="AG193" s="1029"/>
      <c r="AH193" s="350"/>
      <c r="AI193" s="359"/>
      <c r="AJ193" s="359"/>
      <c r="AK193" s="359"/>
      <c r="AL193" s="351"/>
      <c r="AM193" s="352"/>
      <c r="AN193" s="352"/>
      <c r="AO193" s="353"/>
      <c r="AP193" s="360"/>
      <c r="AQ193" s="360"/>
      <c r="AR193" s="360"/>
      <c r="AS193" s="360"/>
      <c r="AT193" s="360"/>
      <c r="AU193" s="360"/>
      <c r="AV193" s="360"/>
      <c r="AW193" s="360"/>
      <c r="AX193" s="360"/>
      <c r="AY193">
        <f>COUNTA($C$193)</f>
        <v>0</v>
      </c>
    </row>
    <row r="194" spans="1:51" ht="26.25" hidden="1" customHeight="1" x14ac:dyDescent="0.15">
      <c r="A194" s="1028">
        <v>26</v>
      </c>
      <c r="B194" s="1028">
        <v>1</v>
      </c>
      <c r="C194" s="354"/>
      <c r="D194" s="354"/>
      <c r="E194" s="354"/>
      <c r="F194" s="354"/>
      <c r="G194" s="354"/>
      <c r="H194" s="354"/>
      <c r="I194" s="354"/>
      <c r="J194" s="344"/>
      <c r="K194" s="355"/>
      <c r="L194" s="355"/>
      <c r="M194" s="355"/>
      <c r="N194" s="355"/>
      <c r="O194" s="355"/>
      <c r="P194" s="356"/>
      <c r="Q194" s="356"/>
      <c r="R194" s="356"/>
      <c r="S194" s="356"/>
      <c r="T194" s="356"/>
      <c r="U194" s="356"/>
      <c r="V194" s="356"/>
      <c r="W194" s="356"/>
      <c r="X194" s="356"/>
      <c r="Y194" s="346"/>
      <c r="Z194" s="347"/>
      <c r="AA194" s="347"/>
      <c r="AB194" s="348"/>
      <c r="AC194" s="1029"/>
      <c r="AD194" s="1029"/>
      <c r="AE194" s="1029"/>
      <c r="AF194" s="1029"/>
      <c r="AG194" s="1029"/>
      <c r="AH194" s="350"/>
      <c r="AI194" s="359"/>
      <c r="AJ194" s="359"/>
      <c r="AK194" s="359"/>
      <c r="AL194" s="351"/>
      <c r="AM194" s="352"/>
      <c r="AN194" s="352"/>
      <c r="AO194" s="353"/>
      <c r="AP194" s="360"/>
      <c r="AQ194" s="360"/>
      <c r="AR194" s="360"/>
      <c r="AS194" s="360"/>
      <c r="AT194" s="360"/>
      <c r="AU194" s="360"/>
      <c r="AV194" s="360"/>
      <c r="AW194" s="360"/>
      <c r="AX194" s="360"/>
      <c r="AY194">
        <f>COUNTA($C$194)</f>
        <v>0</v>
      </c>
    </row>
    <row r="195" spans="1:51" ht="26.25" hidden="1" customHeight="1" x14ac:dyDescent="0.15">
      <c r="A195" s="1028">
        <v>27</v>
      </c>
      <c r="B195" s="1028">
        <v>1</v>
      </c>
      <c r="C195" s="354"/>
      <c r="D195" s="354"/>
      <c r="E195" s="354"/>
      <c r="F195" s="354"/>
      <c r="G195" s="354"/>
      <c r="H195" s="354"/>
      <c r="I195" s="354"/>
      <c r="J195" s="344"/>
      <c r="K195" s="355"/>
      <c r="L195" s="355"/>
      <c r="M195" s="355"/>
      <c r="N195" s="355"/>
      <c r="O195" s="355"/>
      <c r="P195" s="356"/>
      <c r="Q195" s="356"/>
      <c r="R195" s="356"/>
      <c r="S195" s="356"/>
      <c r="T195" s="356"/>
      <c r="U195" s="356"/>
      <c r="V195" s="356"/>
      <c r="W195" s="356"/>
      <c r="X195" s="356"/>
      <c r="Y195" s="346"/>
      <c r="Z195" s="347"/>
      <c r="AA195" s="347"/>
      <c r="AB195" s="348"/>
      <c r="AC195" s="1029"/>
      <c r="AD195" s="1029"/>
      <c r="AE195" s="1029"/>
      <c r="AF195" s="1029"/>
      <c r="AG195" s="1029"/>
      <c r="AH195" s="350"/>
      <c r="AI195" s="359"/>
      <c r="AJ195" s="359"/>
      <c r="AK195" s="359"/>
      <c r="AL195" s="351"/>
      <c r="AM195" s="352"/>
      <c r="AN195" s="352"/>
      <c r="AO195" s="353"/>
      <c r="AP195" s="360"/>
      <c r="AQ195" s="360"/>
      <c r="AR195" s="360"/>
      <c r="AS195" s="360"/>
      <c r="AT195" s="360"/>
      <c r="AU195" s="360"/>
      <c r="AV195" s="360"/>
      <c r="AW195" s="360"/>
      <c r="AX195" s="360"/>
      <c r="AY195">
        <f>COUNTA($C$195)</f>
        <v>0</v>
      </c>
    </row>
    <row r="196" spans="1:51" ht="26.25" hidden="1" customHeight="1" x14ac:dyDescent="0.15">
      <c r="A196" s="1028">
        <v>28</v>
      </c>
      <c r="B196" s="1028">
        <v>1</v>
      </c>
      <c r="C196" s="354"/>
      <c r="D196" s="354"/>
      <c r="E196" s="354"/>
      <c r="F196" s="354"/>
      <c r="G196" s="354"/>
      <c r="H196" s="354"/>
      <c r="I196" s="354"/>
      <c r="J196" s="344"/>
      <c r="K196" s="355"/>
      <c r="L196" s="355"/>
      <c r="M196" s="355"/>
      <c r="N196" s="355"/>
      <c r="O196" s="355"/>
      <c r="P196" s="356"/>
      <c r="Q196" s="356"/>
      <c r="R196" s="356"/>
      <c r="S196" s="356"/>
      <c r="T196" s="356"/>
      <c r="U196" s="356"/>
      <c r="V196" s="356"/>
      <c r="W196" s="356"/>
      <c r="X196" s="356"/>
      <c r="Y196" s="346"/>
      <c r="Z196" s="347"/>
      <c r="AA196" s="347"/>
      <c r="AB196" s="348"/>
      <c r="AC196" s="1029"/>
      <c r="AD196" s="1029"/>
      <c r="AE196" s="1029"/>
      <c r="AF196" s="1029"/>
      <c r="AG196" s="1029"/>
      <c r="AH196" s="350"/>
      <c r="AI196" s="359"/>
      <c r="AJ196" s="359"/>
      <c r="AK196" s="359"/>
      <c r="AL196" s="351"/>
      <c r="AM196" s="352"/>
      <c r="AN196" s="352"/>
      <c r="AO196" s="353"/>
      <c r="AP196" s="360"/>
      <c r="AQ196" s="360"/>
      <c r="AR196" s="360"/>
      <c r="AS196" s="360"/>
      <c r="AT196" s="360"/>
      <c r="AU196" s="360"/>
      <c r="AV196" s="360"/>
      <c r="AW196" s="360"/>
      <c r="AX196" s="360"/>
      <c r="AY196">
        <f>COUNTA($C$196)</f>
        <v>0</v>
      </c>
    </row>
    <row r="197" spans="1:51" ht="26.25" hidden="1" customHeight="1" x14ac:dyDescent="0.15">
      <c r="A197" s="1028">
        <v>29</v>
      </c>
      <c r="B197" s="1028">
        <v>1</v>
      </c>
      <c r="C197" s="354"/>
      <c r="D197" s="354"/>
      <c r="E197" s="354"/>
      <c r="F197" s="354"/>
      <c r="G197" s="354"/>
      <c r="H197" s="354"/>
      <c r="I197" s="354"/>
      <c r="J197" s="344"/>
      <c r="K197" s="355"/>
      <c r="L197" s="355"/>
      <c r="M197" s="355"/>
      <c r="N197" s="355"/>
      <c r="O197" s="355"/>
      <c r="P197" s="356"/>
      <c r="Q197" s="356"/>
      <c r="R197" s="356"/>
      <c r="S197" s="356"/>
      <c r="T197" s="356"/>
      <c r="U197" s="356"/>
      <c r="V197" s="356"/>
      <c r="W197" s="356"/>
      <c r="X197" s="356"/>
      <c r="Y197" s="346"/>
      <c r="Z197" s="347"/>
      <c r="AA197" s="347"/>
      <c r="AB197" s="348"/>
      <c r="AC197" s="1029"/>
      <c r="AD197" s="1029"/>
      <c r="AE197" s="1029"/>
      <c r="AF197" s="1029"/>
      <c r="AG197" s="1029"/>
      <c r="AH197" s="350"/>
      <c r="AI197" s="359"/>
      <c r="AJ197" s="359"/>
      <c r="AK197" s="359"/>
      <c r="AL197" s="351"/>
      <c r="AM197" s="352"/>
      <c r="AN197" s="352"/>
      <c r="AO197" s="353"/>
      <c r="AP197" s="360"/>
      <c r="AQ197" s="360"/>
      <c r="AR197" s="360"/>
      <c r="AS197" s="360"/>
      <c r="AT197" s="360"/>
      <c r="AU197" s="360"/>
      <c r="AV197" s="360"/>
      <c r="AW197" s="360"/>
      <c r="AX197" s="360"/>
      <c r="AY197">
        <f>COUNTA($C$197)</f>
        <v>0</v>
      </c>
    </row>
    <row r="198" spans="1:51" ht="26.25" hidden="1" customHeight="1" x14ac:dyDescent="0.15">
      <c r="A198" s="1028">
        <v>30</v>
      </c>
      <c r="B198" s="1028">
        <v>1</v>
      </c>
      <c r="C198" s="354"/>
      <c r="D198" s="354"/>
      <c r="E198" s="354"/>
      <c r="F198" s="354"/>
      <c r="G198" s="354"/>
      <c r="H198" s="354"/>
      <c r="I198" s="354"/>
      <c r="J198" s="344"/>
      <c r="K198" s="355"/>
      <c r="L198" s="355"/>
      <c r="M198" s="355"/>
      <c r="N198" s="355"/>
      <c r="O198" s="355"/>
      <c r="P198" s="356"/>
      <c r="Q198" s="356"/>
      <c r="R198" s="356"/>
      <c r="S198" s="356"/>
      <c r="T198" s="356"/>
      <c r="U198" s="356"/>
      <c r="V198" s="356"/>
      <c r="W198" s="356"/>
      <c r="X198" s="356"/>
      <c r="Y198" s="346"/>
      <c r="Z198" s="347"/>
      <c r="AA198" s="347"/>
      <c r="AB198" s="348"/>
      <c r="AC198" s="1029"/>
      <c r="AD198" s="1029"/>
      <c r="AE198" s="1029"/>
      <c r="AF198" s="1029"/>
      <c r="AG198" s="1029"/>
      <c r="AH198" s="350"/>
      <c r="AI198" s="359"/>
      <c r="AJ198" s="359"/>
      <c r="AK198" s="359"/>
      <c r="AL198" s="351"/>
      <c r="AM198" s="352"/>
      <c r="AN198" s="352"/>
      <c r="AO198" s="353"/>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1"/>
      <c r="B201" s="361"/>
      <c r="C201" s="361" t="s">
        <v>26</v>
      </c>
      <c r="D201" s="361"/>
      <c r="E201" s="361"/>
      <c r="F201" s="361"/>
      <c r="G201" s="361"/>
      <c r="H201" s="361"/>
      <c r="I201" s="361"/>
      <c r="J201" s="152" t="s">
        <v>291</v>
      </c>
      <c r="K201" s="362"/>
      <c r="L201" s="362"/>
      <c r="M201" s="362"/>
      <c r="N201" s="362"/>
      <c r="O201" s="362"/>
      <c r="P201" s="247" t="s">
        <v>27</v>
      </c>
      <c r="Q201" s="247"/>
      <c r="R201" s="247"/>
      <c r="S201" s="247"/>
      <c r="T201" s="247"/>
      <c r="U201" s="247"/>
      <c r="V201" s="247"/>
      <c r="W201" s="247"/>
      <c r="X201" s="247"/>
      <c r="Y201" s="363" t="s">
        <v>343</v>
      </c>
      <c r="Z201" s="364"/>
      <c r="AA201" s="364"/>
      <c r="AB201" s="364"/>
      <c r="AC201" s="152" t="s">
        <v>328</v>
      </c>
      <c r="AD201" s="152"/>
      <c r="AE201" s="152"/>
      <c r="AF201" s="152"/>
      <c r="AG201" s="152"/>
      <c r="AH201" s="363" t="s">
        <v>257</v>
      </c>
      <c r="AI201" s="361"/>
      <c r="AJ201" s="361"/>
      <c r="AK201" s="361"/>
      <c r="AL201" s="361" t="s">
        <v>21</v>
      </c>
      <c r="AM201" s="361"/>
      <c r="AN201" s="361"/>
      <c r="AO201" s="365"/>
      <c r="AP201" s="366" t="s">
        <v>292</v>
      </c>
      <c r="AQ201" s="366"/>
      <c r="AR201" s="366"/>
      <c r="AS201" s="366"/>
      <c r="AT201" s="366"/>
      <c r="AU201" s="366"/>
      <c r="AV201" s="366"/>
      <c r="AW201" s="366"/>
      <c r="AX201" s="366"/>
      <c r="AY201" s="34">
        <f t="shared" ref="AY201:AY202" si="4">$AY$199</f>
        <v>0</v>
      </c>
    </row>
    <row r="202" spans="1:51" ht="26.25" hidden="1" customHeight="1" x14ac:dyDescent="0.15">
      <c r="A202" s="1028">
        <v>1</v>
      </c>
      <c r="B202" s="1028">
        <v>1</v>
      </c>
      <c r="C202" s="343"/>
      <c r="D202" s="354"/>
      <c r="E202" s="354"/>
      <c r="F202" s="354"/>
      <c r="G202" s="354"/>
      <c r="H202" s="354"/>
      <c r="I202" s="354"/>
      <c r="J202" s="344"/>
      <c r="K202" s="355"/>
      <c r="L202" s="355"/>
      <c r="M202" s="355"/>
      <c r="N202" s="355"/>
      <c r="O202" s="355"/>
      <c r="P202" s="356"/>
      <c r="Q202" s="356"/>
      <c r="R202" s="356"/>
      <c r="S202" s="356"/>
      <c r="T202" s="356"/>
      <c r="U202" s="356"/>
      <c r="V202" s="356"/>
      <c r="W202" s="356"/>
      <c r="X202" s="356"/>
      <c r="Y202" s="346"/>
      <c r="Z202" s="347"/>
      <c r="AA202" s="347"/>
      <c r="AB202" s="348"/>
      <c r="AC202" s="1029"/>
      <c r="AD202" s="1029"/>
      <c r="AE202" s="1029"/>
      <c r="AF202" s="1029"/>
      <c r="AG202" s="1029"/>
      <c r="AH202" s="350"/>
      <c r="AI202" s="359"/>
      <c r="AJ202" s="359"/>
      <c r="AK202" s="359"/>
      <c r="AL202" s="351"/>
      <c r="AM202" s="352"/>
      <c r="AN202" s="352"/>
      <c r="AO202" s="353"/>
      <c r="AP202" s="360"/>
      <c r="AQ202" s="360"/>
      <c r="AR202" s="360"/>
      <c r="AS202" s="360"/>
      <c r="AT202" s="360"/>
      <c r="AU202" s="360"/>
      <c r="AV202" s="360"/>
      <c r="AW202" s="360"/>
      <c r="AX202" s="360"/>
      <c r="AY202" s="34">
        <f t="shared" si="4"/>
        <v>0</v>
      </c>
    </row>
    <row r="203" spans="1:51" ht="26.25" hidden="1" customHeight="1" x14ac:dyDescent="0.15">
      <c r="A203" s="1028">
        <v>2</v>
      </c>
      <c r="B203" s="1028">
        <v>1</v>
      </c>
      <c r="C203" s="354"/>
      <c r="D203" s="354"/>
      <c r="E203" s="354"/>
      <c r="F203" s="354"/>
      <c r="G203" s="354"/>
      <c r="H203" s="354"/>
      <c r="I203" s="354"/>
      <c r="J203" s="344"/>
      <c r="K203" s="355"/>
      <c r="L203" s="355"/>
      <c r="M203" s="355"/>
      <c r="N203" s="355"/>
      <c r="O203" s="355"/>
      <c r="P203" s="356"/>
      <c r="Q203" s="356"/>
      <c r="R203" s="356"/>
      <c r="S203" s="356"/>
      <c r="T203" s="356"/>
      <c r="U203" s="356"/>
      <c r="V203" s="356"/>
      <c r="W203" s="356"/>
      <c r="X203" s="356"/>
      <c r="Y203" s="346"/>
      <c r="Z203" s="347"/>
      <c r="AA203" s="347"/>
      <c r="AB203" s="348"/>
      <c r="AC203" s="1029"/>
      <c r="AD203" s="1029"/>
      <c r="AE203" s="1029"/>
      <c r="AF203" s="1029"/>
      <c r="AG203" s="1029"/>
      <c r="AH203" s="350"/>
      <c r="AI203" s="359"/>
      <c r="AJ203" s="359"/>
      <c r="AK203" s="359"/>
      <c r="AL203" s="351"/>
      <c r="AM203" s="352"/>
      <c r="AN203" s="352"/>
      <c r="AO203" s="353"/>
      <c r="AP203" s="360"/>
      <c r="AQ203" s="360"/>
      <c r="AR203" s="360"/>
      <c r="AS203" s="360"/>
      <c r="AT203" s="360"/>
      <c r="AU203" s="360"/>
      <c r="AV203" s="360"/>
      <c r="AW203" s="360"/>
      <c r="AX203" s="360"/>
      <c r="AY203">
        <f>COUNTA($C$203)</f>
        <v>0</v>
      </c>
    </row>
    <row r="204" spans="1:51" ht="26.25" hidden="1" customHeight="1" x14ac:dyDescent="0.15">
      <c r="A204" s="1028">
        <v>3</v>
      </c>
      <c r="B204" s="1028">
        <v>1</v>
      </c>
      <c r="C204" s="354"/>
      <c r="D204" s="354"/>
      <c r="E204" s="354"/>
      <c r="F204" s="354"/>
      <c r="G204" s="354"/>
      <c r="H204" s="354"/>
      <c r="I204" s="354"/>
      <c r="J204" s="344"/>
      <c r="K204" s="355"/>
      <c r="L204" s="355"/>
      <c r="M204" s="355"/>
      <c r="N204" s="355"/>
      <c r="O204" s="355"/>
      <c r="P204" s="356"/>
      <c r="Q204" s="356"/>
      <c r="R204" s="356"/>
      <c r="S204" s="356"/>
      <c r="T204" s="356"/>
      <c r="U204" s="356"/>
      <c r="V204" s="356"/>
      <c r="W204" s="356"/>
      <c r="X204" s="356"/>
      <c r="Y204" s="346"/>
      <c r="Z204" s="347"/>
      <c r="AA204" s="347"/>
      <c r="AB204" s="348"/>
      <c r="AC204" s="1029"/>
      <c r="AD204" s="1029"/>
      <c r="AE204" s="1029"/>
      <c r="AF204" s="1029"/>
      <c r="AG204" s="1029"/>
      <c r="AH204" s="350"/>
      <c r="AI204" s="359"/>
      <c r="AJ204" s="359"/>
      <c r="AK204" s="359"/>
      <c r="AL204" s="351"/>
      <c r="AM204" s="352"/>
      <c r="AN204" s="352"/>
      <c r="AO204" s="353"/>
      <c r="AP204" s="360"/>
      <c r="AQ204" s="360"/>
      <c r="AR204" s="360"/>
      <c r="AS204" s="360"/>
      <c r="AT204" s="360"/>
      <c r="AU204" s="360"/>
      <c r="AV204" s="360"/>
      <c r="AW204" s="360"/>
      <c r="AX204" s="360"/>
      <c r="AY204">
        <f>COUNTA($C$204)</f>
        <v>0</v>
      </c>
    </row>
    <row r="205" spans="1:51" ht="26.25" hidden="1" customHeight="1" x14ac:dyDescent="0.15">
      <c r="A205" s="1028">
        <v>4</v>
      </c>
      <c r="B205" s="1028">
        <v>1</v>
      </c>
      <c r="C205" s="354"/>
      <c r="D205" s="354"/>
      <c r="E205" s="354"/>
      <c r="F205" s="354"/>
      <c r="G205" s="354"/>
      <c r="H205" s="354"/>
      <c r="I205" s="354"/>
      <c r="J205" s="344"/>
      <c r="K205" s="355"/>
      <c r="L205" s="355"/>
      <c r="M205" s="355"/>
      <c r="N205" s="355"/>
      <c r="O205" s="355"/>
      <c r="P205" s="356"/>
      <c r="Q205" s="356"/>
      <c r="R205" s="356"/>
      <c r="S205" s="356"/>
      <c r="T205" s="356"/>
      <c r="U205" s="356"/>
      <c r="V205" s="356"/>
      <c r="W205" s="356"/>
      <c r="X205" s="356"/>
      <c r="Y205" s="346"/>
      <c r="Z205" s="347"/>
      <c r="AA205" s="347"/>
      <c r="AB205" s="348"/>
      <c r="AC205" s="1029"/>
      <c r="AD205" s="1029"/>
      <c r="AE205" s="1029"/>
      <c r="AF205" s="1029"/>
      <c r="AG205" s="1029"/>
      <c r="AH205" s="350"/>
      <c r="AI205" s="359"/>
      <c r="AJ205" s="359"/>
      <c r="AK205" s="359"/>
      <c r="AL205" s="351"/>
      <c r="AM205" s="352"/>
      <c r="AN205" s="352"/>
      <c r="AO205" s="353"/>
      <c r="AP205" s="360"/>
      <c r="AQ205" s="360"/>
      <c r="AR205" s="360"/>
      <c r="AS205" s="360"/>
      <c r="AT205" s="360"/>
      <c r="AU205" s="360"/>
      <c r="AV205" s="360"/>
      <c r="AW205" s="360"/>
      <c r="AX205" s="360"/>
      <c r="AY205">
        <f>COUNTA($C$205)</f>
        <v>0</v>
      </c>
    </row>
    <row r="206" spans="1:51" ht="26.25" hidden="1" customHeight="1" x14ac:dyDescent="0.15">
      <c r="A206" s="1028">
        <v>5</v>
      </c>
      <c r="B206" s="1028">
        <v>1</v>
      </c>
      <c r="C206" s="354"/>
      <c r="D206" s="354"/>
      <c r="E206" s="354"/>
      <c r="F206" s="354"/>
      <c r="G206" s="354"/>
      <c r="H206" s="354"/>
      <c r="I206" s="354"/>
      <c r="J206" s="344"/>
      <c r="K206" s="355"/>
      <c r="L206" s="355"/>
      <c r="M206" s="355"/>
      <c r="N206" s="355"/>
      <c r="O206" s="355"/>
      <c r="P206" s="356"/>
      <c r="Q206" s="356"/>
      <c r="R206" s="356"/>
      <c r="S206" s="356"/>
      <c r="T206" s="356"/>
      <c r="U206" s="356"/>
      <c r="V206" s="356"/>
      <c r="W206" s="356"/>
      <c r="X206" s="356"/>
      <c r="Y206" s="346"/>
      <c r="Z206" s="347"/>
      <c r="AA206" s="347"/>
      <c r="AB206" s="348"/>
      <c r="AC206" s="1029"/>
      <c r="AD206" s="1029"/>
      <c r="AE206" s="1029"/>
      <c r="AF206" s="1029"/>
      <c r="AG206" s="1029"/>
      <c r="AH206" s="350"/>
      <c r="AI206" s="359"/>
      <c r="AJ206" s="359"/>
      <c r="AK206" s="359"/>
      <c r="AL206" s="351"/>
      <c r="AM206" s="352"/>
      <c r="AN206" s="352"/>
      <c r="AO206" s="353"/>
      <c r="AP206" s="360"/>
      <c r="AQ206" s="360"/>
      <c r="AR206" s="360"/>
      <c r="AS206" s="360"/>
      <c r="AT206" s="360"/>
      <c r="AU206" s="360"/>
      <c r="AV206" s="360"/>
      <c r="AW206" s="360"/>
      <c r="AX206" s="360"/>
      <c r="AY206">
        <f>COUNTA($C$206)</f>
        <v>0</v>
      </c>
    </row>
    <row r="207" spans="1:51" ht="26.25" hidden="1" customHeight="1" x14ac:dyDescent="0.15">
      <c r="A207" s="1028">
        <v>6</v>
      </c>
      <c r="B207" s="1028">
        <v>1</v>
      </c>
      <c r="C207" s="354"/>
      <c r="D207" s="354"/>
      <c r="E207" s="354"/>
      <c r="F207" s="354"/>
      <c r="G207" s="354"/>
      <c r="H207" s="354"/>
      <c r="I207" s="354"/>
      <c r="J207" s="344"/>
      <c r="K207" s="355"/>
      <c r="L207" s="355"/>
      <c r="M207" s="355"/>
      <c r="N207" s="355"/>
      <c r="O207" s="355"/>
      <c r="P207" s="356"/>
      <c r="Q207" s="356"/>
      <c r="R207" s="356"/>
      <c r="S207" s="356"/>
      <c r="T207" s="356"/>
      <c r="U207" s="356"/>
      <c r="V207" s="356"/>
      <c r="W207" s="356"/>
      <c r="X207" s="356"/>
      <c r="Y207" s="346"/>
      <c r="Z207" s="347"/>
      <c r="AA207" s="347"/>
      <c r="AB207" s="348"/>
      <c r="AC207" s="1029"/>
      <c r="AD207" s="1029"/>
      <c r="AE207" s="1029"/>
      <c r="AF207" s="1029"/>
      <c r="AG207" s="1029"/>
      <c r="AH207" s="350"/>
      <c r="AI207" s="359"/>
      <c r="AJ207" s="359"/>
      <c r="AK207" s="359"/>
      <c r="AL207" s="351"/>
      <c r="AM207" s="352"/>
      <c r="AN207" s="352"/>
      <c r="AO207" s="353"/>
      <c r="AP207" s="360"/>
      <c r="AQ207" s="360"/>
      <c r="AR207" s="360"/>
      <c r="AS207" s="360"/>
      <c r="AT207" s="360"/>
      <c r="AU207" s="360"/>
      <c r="AV207" s="360"/>
      <c r="AW207" s="360"/>
      <c r="AX207" s="360"/>
      <c r="AY207">
        <f>COUNTA($C$207)</f>
        <v>0</v>
      </c>
    </row>
    <row r="208" spans="1:51" ht="26.25" hidden="1" customHeight="1" x14ac:dyDescent="0.15">
      <c r="A208" s="1028">
        <v>7</v>
      </c>
      <c r="B208" s="1028">
        <v>1</v>
      </c>
      <c r="C208" s="354"/>
      <c r="D208" s="354"/>
      <c r="E208" s="354"/>
      <c r="F208" s="354"/>
      <c r="G208" s="354"/>
      <c r="H208" s="354"/>
      <c r="I208" s="354"/>
      <c r="J208" s="344"/>
      <c r="K208" s="355"/>
      <c r="L208" s="355"/>
      <c r="M208" s="355"/>
      <c r="N208" s="355"/>
      <c r="O208" s="355"/>
      <c r="P208" s="356"/>
      <c r="Q208" s="356"/>
      <c r="R208" s="356"/>
      <c r="S208" s="356"/>
      <c r="T208" s="356"/>
      <c r="U208" s="356"/>
      <c r="V208" s="356"/>
      <c r="W208" s="356"/>
      <c r="X208" s="356"/>
      <c r="Y208" s="346"/>
      <c r="Z208" s="347"/>
      <c r="AA208" s="347"/>
      <c r="AB208" s="348"/>
      <c r="AC208" s="1029"/>
      <c r="AD208" s="1029"/>
      <c r="AE208" s="1029"/>
      <c r="AF208" s="1029"/>
      <c r="AG208" s="1029"/>
      <c r="AH208" s="350"/>
      <c r="AI208" s="359"/>
      <c r="AJ208" s="359"/>
      <c r="AK208" s="359"/>
      <c r="AL208" s="351"/>
      <c r="AM208" s="352"/>
      <c r="AN208" s="352"/>
      <c r="AO208" s="353"/>
      <c r="AP208" s="360"/>
      <c r="AQ208" s="360"/>
      <c r="AR208" s="360"/>
      <c r="AS208" s="360"/>
      <c r="AT208" s="360"/>
      <c r="AU208" s="360"/>
      <c r="AV208" s="360"/>
      <c r="AW208" s="360"/>
      <c r="AX208" s="360"/>
      <c r="AY208">
        <f>COUNTA($C$208)</f>
        <v>0</v>
      </c>
    </row>
    <row r="209" spans="1:51" ht="26.25" hidden="1" customHeight="1" x14ac:dyDescent="0.15">
      <c r="A209" s="1028">
        <v>8</v>
      </c>
      <c r="B209" s="1028">
        <v>1</v>
      </c>
      <c r="C209" s="354"/>
      <c r="D209" s="354"/>
      <c r="E209" s="354"/>
      <c r="F209" s="354"/>
      <c r="G209" s="354"/>
      <c r="H209" s="354"/>
      <c r="I209" s="354"/>
      <c r="J209" s="344"/>
      <c r="K209" s="355"/>
      <c r="L209" s="355"/>
      <c r="M209" s="355"/>
      <c r="N209" s="355"/>
      <c r="O209" s="355"/>
      <c r="P209" s="356"/>
      <c r="Q209" s="356"/>
      <c r="R209" s="356"/>
      <c r="S209" s="356"/>
      <c r="T209" s="356"/>
      <c r="U209" s="356"/>
      <c r="V209" s="356"/>
      <c r="W209" s="356"/>
      <c r="X209" s="356"/>
      <c r="Y209" s="346"/>
      <c r="Z209" s="347"/>
      <c r="AA209" s="347"/>
      <c r="AB209" s="348"/>
      <c r="AC209" s="1029"/>
      <c r="AD209" s="1029"/>
      <c r="AE209" s="1029"/>
      <c r="AF209" s="1029"/>
      <c r="AG209" s="1029"/>
      <c r="AH209" s="350"/>
      <c r="AI209" s="359"/>
      <c r="AJ209" s="359"/>
      <c r="AK209" s="359"/>
      <c r="AL209" s="351"/>
      <c r="AM209" s="352"/>
      <c r="AN209" s="352"/>
      <c r="AO209" s="353"/>
      <c r="AP209" s="360"/>
      <c r="AQ209" s="360"/>
      <c r="AR209" s="360"/>
      <c r="AS209" s="360"/>
      <c r="AT209" s="360"/>
      <c r="AU209" s="360"/>
      <c r="AV209" s="360"/>
      <c r="AW209" s="360"/>
      <c r="AX209" s="360"/>
      <c r="AY209">
        <f>COUNTA($C$209)</f>
        <v>0</v>
      </c>
    </row>
    <row r="210" spans="1:51" ht="26.25" hidden="1" customHeight="1" x14ac:dyDescent="0.15">
      <c r="A210" s="1028">
        <v>9</v>
      </c>
      <c r="B210" s="1028">
        <v>1</v>
      </c>
      <c r="C210" s="354"/>
      <c r="D210" s="354"/>
      <c r="E210" s="354"/>
      <c r="F210" s="354"/>
      <c r="G210" s="354"/>
      <c r="H210" s="354"/>
      <c r="I210" s="354"/>
      <c r="J210" s="344"/>
      <c r="K210" s="355"/>
      <c r="L210" s="355"/>
      <c r="M210" s="355"/>
      <c r="N210" s="355"/>
      <c r="O210" s="355"/>
      <c r="P210" s="356"/>
      <c r="Q210" s="356"/>
      <c r="R210" s="356"/>
      <c r="S210" s="356"/>
      <c r="T210" s="356"/>
      <c r="U210" s="356"/>
      <c r="V210" s="356"/>
      <c r="W210" s="356"/>
      <c r="X210" s="356"/>
      <c r="Y210" s="346"/>
      <c r="Z210" s="347"/>
      <c r="AA210" s="347"/>
      <c r="AB210" s="348"/>
      <c r="AC210" s="1029"/>
      <c r="AD210" s="1029"/>
      <c r="AE210" s="1029"/>
      <c r="AF210" s="1029"/>
      <c r="AG210" s="1029"/>
      <c r="AH210" s="350"/>
      <c r="AI210" s="359"/>
      <c r="AJ210" s="359"/>
      <c r="AK210" s="359"/>
      <c r="AL210" s="351"/>
      <c r="AM210" s="352"/>
      <c r="AN210" s="352"/>
      <c r="AO210" s="353"/>
      <c r="AP210" s="360"/>
      <c r="AQ210" s="360"/>
      <c r="AR210" s="360"/>
      <c r="AS210" s="360"/>
      <c r="AT210" s="360"/>
      <c r="AU210" s="360"/>
      <c r="AV210" s="360"/>
      <c r="AW210" s="360"/>
      <c r="AX210" s="360"/>
      <c r="AY210">
        <f>COUNTA($C$210)</f>
        <v>0</v>
      </c>
    </row>
    <row r="211" spans="1:51" ht="26.25" hidden="1" customHeight="1" x14ac:dyDescent="0.15">
      <c r="A211" s="1028">
        <v>10</v>
      </c>
      <c r="B211" s="1028">
        <v>1</v>
      </c>
      <c r="C211" s="354"/>
      <c r="D211" s="354"/>
      <c r="E211" s="354"/>
      <c r="F211" s="354"/>
      <c r="G211" s="354"/>
      <c r="H211" s="354"/>
      <c r="I211" s="354"/>
      <c r="J211" s="344"/>
      <c r="K211" s="355"/>
      <c r="L211" s="355"/>
      <c r="M211" s="355"/>
      <c r="N211" s="355"/>
      <c r="O211" s="355"/>
      <c r="P211" s="356"/>
      <c r="Q211" s="356"/>
      <c r="R211" s="356"/>
      <c r="S211" s="356"/>
      <c r="T211" s="356"/>
      <c r="U211" s="356"/>
      <c r="V211" s="356"/>
      <c r="W211" s="356"/>
      <c r="X211" s="356"/>
      <c r="Y211" s="346"/>
      <c r="Z211" s="347"/>
      <c r="AA211" s="347"/>
      <c r="AB211" s="348"/>
      <c r="AC211" s="1029"/>
      <c r="AD211" s="1029"/>
      <c r="AE211" s="1029"/>
      <c r="AF211" s="1029"/>
      <c r="AG211" s="1029"/>
      <c r="AH211" s="350"/>
      <c r="AI211" s="359"/>
      <c r="AJ211" s="359"/>
      <c r="AK211" s="359"/>
      <c r="AL211" s="351"/>
      <c r="AM211" s="352"/>
      <c r="AN211" s="352"/>
      <c r="AO211" s="353"/>
      <c r="AP211" s="360"/>
      <c r="AQ211" s="360"/>
      <c r="AR211" s="360"/>
      <c r="AS211" s="360"/>
      <c r="AT211" s="360"/>
      <c r="AU211" s="360"/>
      <c r="AV211" s="360"/>
      <c r="AW211" s="360"/>
      <c r="AX211" s="360"/>
      <c r="AY211">
        <f>COUNTA($C$211)</f>
        <v>0</v>
      </c>
    </row>
    <row r="212" spans="1:51" ht="26.25" hidden="1" customHeight="1" x14ac:dyDescent="0.15">
      <c r="A212" s="1028">
        <v>11</v>
      </c>
      <c r="B212" s="1028">
        <v>1</v>
      </c>
      <c r="C212" s="354"/>
      <c r="D212" s="354"/>
      <c r="E212" s="354"/>
      <c r="F212" s="354"/>
      <c r="G212" s="354"/>
      <c r="H212" s="354"/>
      <c r="I212" s="354"/>
      <c r="J212" s="344"/>
      <c r="K212" s="355"/>
      <c r="L212" s="355"/>
      <c r="M212" s="355"/>
      <c r="N212" s="355"/>
      <c r="O212" s="355"/>
      <c r="P212" s="356"/>
      <c r="Q212" s="356"/>
      <c r="R212" s="356"/>
      <c r="S212" s="356"/>
      <c r="T212" s="356"/>
      <c r="U212" s="356"/>
      <c r="V212" s="356"/>
      <c r="W212" s="356"/>
      <c r="X212" s="356"/>
      <c r="Y212" s="346"/>
      <c r="Z212" s="347"/>
      <c r="AA212" s="347"/>
      <c r="AB212" s="348"/>
      <c r="AC212" s="1029"/>
      <c r="AD212" s="1029"/>
      <c r="AE212" s="1029"/>
      <c r="AF212" s="1029"/>
      <c r="AG212" s="1029"/>
      <c r="AH212" s="350"/>
      <c r="AI212" s="359"/>
      <c r="AJ212" s="359"/>
      <c r="AK212" s="359"/>
      <c r="AL212" s="351"/>
      <c r="AM212" s="352"/>
      <c r="AN212" s="352"/>
      <c r="AO212" s="353"/>
      <c r="AP212" s="360"/>
      <c r="AQ212" s="360"/>
      <c r="AR212" s="360"/>
      <c r="AS212" s="360"/>
      <c r="AT212" s="360"/>
      <c r="AU212" s="360"/>
      <c r="AV212" s="360"/>
      <c r="AW212" s="360"/>
      <c r="AX212" s="360"/>
      <c r="AY212">
        <f>COUNTA($C$212)</f>
        <v>0</v>
      </c>
    </row>
    <row r="213" spans="1:51" ht="26.25" hidden="1" customHeight="1" x14ac:dyDescent="0.15">
      <c r="A213" s="1028">
        <v>12</v>
      </c>
      <c r="B213" s="1028">
        <v>1</v>
      </c>
      <c r="C213" s="354"/>
      <c r="D213" s="354"/>
      <c r="E213" s="354"/>
      <c r="F213" s="354"/>
      <c r="G213" s="354"/>
      <c r="H213" s="354"/>
      <c r="I213" s="354"/>
      <c r="J213" s="344"/>
      <c r="K213" s="355"/>
      <c r="L213" s="355"/>
      <c r="M213" s="355"/>
      <c r="N213" s="355"/>
      <c r="O213" s="355"/>
      <c r="P213" s="356"/>
      <c r="Q213" s="356"/>
      <c r="R213" s="356"/>
      <c r="S213" s="356"/>
      <c r="T213" s="356"/>
      <c r="U213" s="356"/>
      <c r="V213" s="356"/>
      <c r="W213" s="356"/>
      <c r="X213" s="356"/>
      <c r="Y213" s="346"/>
      <c r="Z213" s="347"/>
      <c r="AA213" s="347"/>
      <c r="AB213" s="348"/>
      <c r="AC213" s="1029"/>
      <c r="AD213" s="1029"/>
      <c r="AE213" s="1029"/>
      <c r="AF213" s="1029"/>
      <c r="AG213" s="1029"/>
      <c r="AH213" s="350"/>
      <c r="AI213" s="359"/>
      <c r="AJ213" s="359"/>
      <c r="AK213" s="359"/>
      <c r="AL213" s="351"/>
      <c r="AM213" s="352"/>
      <c r="AN213" s="352"/>
      <c r="AO213" s="353"/>
      <c r="AP213" s="360"/>
      <c r="AQ213" s="360"/>
      <c r="AR213" s="360"/>
      <c r="AS213" s="360"/>
      <c r="AT213" s="360"/>
      <c r="AU213" s="360"/>
      <c r="AV213" s="360"/>
      <c r="AW213" s="360"/>
      <c r="AX213" s="360"/>
      <c r="AY213">
        <f>COUNTA($C$213)</f>
        <v>0</v>
      </c>
    </row>
    <row r="214" spans="1:51" ht="26.25" hidden="1" customHeight="1" x14ac:dyDescent="0.15">
      <c r="A214" s="1028">
        <v>13</v>
      </c>
      <c r="B214" s="1028">
        <v>1</v>
      </c>
      <c r="C214" s="354"/>
      <c r="D214" s="354"/>
      <c r="E214" s="354"/>
      <c r="F214" s="354"/>
      <c r="G214" s="354"/>
      <c r="H214" s="354"/>
      <c r="I214" s="354"/>
      <c r="J214" s="344"/>
      <c r="K214" s="355"/>
      <c r="L214" s="355"/>
      <c r="M214" s="355"/>
      <c r="N214" s="355"/>
      <c r="O214" s="355"/>
      <c r="P214" s="356"/>
      <c r="Q214" s="356"/>
      <c r="R214" s="356"/>
      <c r="S214" s="356"/>
      <c r="T214" s="356"/>
      <c r="U214" s="356"/>
      <c r="V214" s="356"/>
      <c r="W214" s="356"/>
      <c r="X214" s="356"/>
      <c r="Y214" s="346"/>
      <c r="Z214" s="347"/>
      <c r="AA214" s="347"/>
      <c r="AB214" s="348"/>
      <c r="AC214" s="1029"/>
      <c r="AD214" s="1029"/>
      <c r="AE214" s="1029"/>
      <c r="AF214" s="1029"/>
      <c r="AG214" s="1029"/>
      <c r="AH214" s="350"/>
      <c r="AI214" s="359"/>
      <c r="AJ214" s="359"/>
      <c r="AK214" s="359"/>
      <c r="AL214" s="351"/>
      <c r="AM214" s="352"/>
      <c r="AN214" s="352"/>
      <c r="AO214" s="353"/>
      <c r="AP214" s="360"/>
      <c r="AQ214" s="360"/>
      <c r="AR214" s="360"/>
      <c r="AS214" s="360"/>
      <c r="AT214" s="360"/>
      <c r="AU214" s="360"/>
      <c r="AV214" s="360"/>
      <c r="AW214" s="360"/>
      <c r="AX214" s="360"/>
      <c r="AY214">
        <f>COUNTA($C$214)</f>
        <v>0</v>
      </c>
    </row>
    <row r="215" spans="1:51" ht="26.25" hidden="1" customHeight="1" x14ac:dyDescent="0.15">
      <c r="A215" s="1028">
        <v>14</v>
      </c>
      <c r="B215" s="1028">
        <v>1</v>
      </c>
      <c r="C215" s="354"/>
      <c r="D215" s="354"/>
      <c r="E215" s="354"/>
      <c r="F215" s="354"/>
      <c r="G215" s="354"/>
      <c r="H215" s="354"/>
      <c r="I215" s="354"/>
      <c r="J215" s="344"/>
      <c r="K215" s="355"/>
      <c r="L215" s="355"/>
      <c r="M215" s="355"/>
      <c r="N215" s="355"/>
      <c r="O215" s="355"/>
      <c r="P215" s="356"/>
      <c r="Q215" s="356"/>
      <c r="R215" s="356"/>
      <c r="S215" s="356"/>
      <c r="T215" s="356"/>
      <c r="U215" s="356"/>
      <c r="V215" s="356"/>
      <c r="W215" s="356"/>
      <c r="X215" s="356"/>
      <c r="Y215" s="346"/>
      <c r="Z215" s="347"/>
      <c r="AA215" s="347"/>
      <c r="AB215" s="348"/>
      <c r="AC215" s="1029"/>
      <c r="AD215" s="1029"/>
      <c r="AE215" s="1029"/>
      <c r="AF215" s="1029"/>
      <c r="AG215" s="1029"/>
      <c r="AH215" s="350"/>
      <c r="AI215" s="359"/>
      <c r="AJ215" s="359"/>
      <c r="AK215" s="359"/>
      <c r="AL215" s="351"/>
      <c r="AM215" s="352"/>
      <c r="AN215" s="352"/>
      <c r="AO215" s="353"/>
      <c r="AP215" s="360"/>
      <c r="AQ215" s="360"/>
      <c r="AR215" s="360"/>
      <c r="AS215" s="360"/>
      <c r="AT215" s="360"/>
      <c r="AU215" s="360"/>
      <c r="AV215" s="360"/>
      <c r="AW215" s="360"/>
      <c r="AX215" s="360"/>
      <c r="AY215">
        <f>COUNTA($C$215)</f>
        <v>0</v>
      </c>
    </row>
    <row r="216" spans="1:51" ht="26.25" hidden="1" customHeight="1" x14ac:dyDescent="0.15">
      <c r="A216" s="1028">
        <v>15</v>
      </c>
      <c r="B216" s="1028">
        <v>1</v>
      </c>
      <c r="C216" s="354"/>
      <c r="D216" s="354"/>
      <c r="E216" s="354"/>
      <c r="F216" s="354"/>
      <c r="G216" s="354"/>
      <c r="H216" s="354"/>
      <c r="I216" s="354"/>
      <c r="J216" s="344"/>
      <c r="K216" s="355"/>
      <c r="L216" s="355"/>
      <c r="M216" s="355"/>
      <c r="N216" s="355"/>
      <c r="O216" s="355"/>
      <c r="P216" s="356"/>
      <c r="Q216" s="356"/>
      <c r="R216" s="356"/>
      <c r="S216" s="356"/>
      <c r="T216" s="356"/>
      <c r="U216" s="356"/>
      <c r="V216" s="356"/>
      <c r="W216" s="356"/>
      <c r="X216" s="356"/>
      <c r="Y216" s="346"/>
      <c r="Z216" s="347"/>
      <c r="AA216" s="347"/>
      <c r="AB216" s="348"/>
      <c r="AC216" s="1029"/>
      <c r="AD216" s="1029"/>
      <c r="AE216" s="1029"/>
      <c r="AF216" s="1029"/>
      <c r="AG216" s="1029"/>
      <c r="AH216" s="350"/>
      <c r="AI216" s="359"/>
      <c r="AJ216" s="359"/>
      <c r="AK216" s="359"/>
      <c r="AL216" s="351"/>
      <c r="AM216" s="352"/>
      <c r="AN216" s="352"/>
      <c r="AO216" s="353"/>
      <c r="AP216" s="360"/>
      <c r="AQ216" s="360"/>
      <c r="AR216" s="360"/>
      <c r="AS216" s="360"/>
      <c r="AT216" s="360"/>
      <c r="AU216" s="360"/>
      <c r="AV216" s="360"/>
      <c r="AW216" s="360"/>
      <c r="AX216" s="360"/>
      <c r="AY216">
        <f>COUNTA($C$216)</f>
        <v>0</v>
      </c>
    </row>
    <row r="217" spans="1:51" ht="26.25" hidden="1" customHeight="1" x14ac:dyDescent="0.15">
      <c r="A217" s="1028">
        <v>16</v>
      </c>
      <c r="B217" s="1028">
        <v>1</v>
      </c>
      <c r="C217" s="354"/>
      <c r="D217" s="354"/>
      <c r="E217" s="354"/>
      <c r="F217" s="354"/>
      <c r="G217" s="354"/>
      <c r="H217" s="354"/>
      <c r="I217" s="354"/>
      <c r="J217" s="344"/>
      <c r="K217" s="355"/>
      <c r="L217" s="355"/>
      <c r="M217" s="355"/>
      <c r="N217" s="355"/>
      <c r="O217" s="355"/>
      <c r="P217" s="356"/>
      <c r="Q217" s="356"/>
      <c r="R217" s="356"/>
      <c r="S217" s="356"/>
      <c r="T217" s="356"/>
      <c r="U217" s="356"/>
      <c r="V217" s="356"/>
      <c r="W217" s="356"/>
      <c r="X217" s="356"/>
      <c r="Y217" s="346"/>
      <c r="Z217" s="347"/>
      <c r="AA217" s="347"/>
      <c r="AB217" s="348"/>
      <c r="AC217" s="1029"/>
      <c r="AD217" s="1029"/>
      <c r="AE217" s="1029"/>
      <c r="AF217" s="1029"/>
      <c r="AG217" s="1029"/>
      <c r="AH217" s="350"/>
      <c r="AI217" s="359"/>
      <c r="AJ217" s="359"/>
      <c r="AK217" s="359"/>
      <c r="AL217" s="351"/>
      <c r="AM217" s="352"/>
      <c r="AN217" s="352"/>
      <c r="AO217" s="353"/>
      <c r="AP217" s="360"/>
      <c r="AQ217" s="360"/>
      <c r="AR217" s="360"/>
      <c r="AS217" s="360"/>
      <c r="AT217" s="360"/>
      <c r="AU217" s="360"/>
      <c r="AV217" s="360"/>
      <c r="AW217" s="360"/>
      <c r="AX217" s="360"/>
      <c r="AY217">
        <f>COUNTA($C$217)</f>
        <v>0</v>
      </c>
    </row>
    <row r="218" spans="1:51" ht="26.25" hidden="1" customHeight="1" x14ac:dyDescent="0.15">
      <c r="A218" s="1028">
        <v>17</v>
      </c>
      <c r="B218" s="1028">
        <v>1</v>
      </c>
      <c r="C218" s="354"/>
      <c r="D218" s="354"/>
      <c r="E218" s="354"/>
      <c r="F218" s="354"/>
      <c r="G218" s="354"/>
      <c r="H218" s="354"/>
      <c r="I218" s="354"/>
      <c r="J218" s="344"/>
      <c r="K218" s="355"/>
      <c r="L218" s="355"/>
      <c r="M218" s="355"/>
      <c r="N218" s="355"/>
      <c r="O218" s="355"/>
      <c r="P218" s="356"/>
      <c r="Q218" s="356"/>
      <c r="R218" s="356"/>
      <c r="S218" s="356"/>
      <c r="T218" s="356"/>
      <c r="U218" s="356"/>
      <c r="V218" s="356"/>
      <c r="W218" s="356"/>
      <c r="X218" s="356"/>
      <c r="Y218" s="346"/>
      <c r="Z218" s="347"/>
      <c r="AA218" s="347"/>
      <c r="AB218" s="348"/>
      <c r="AC218" s="1029"/>
      <c r="AD218" s="1029"/>
      <c r="AE218" s="1029"/>
      <c r="AF218" s="1029"/>
      <c r="AG218" s="1029"/>
      <c r="AH218" s="350"/>
      <c r="AI218" s="359"/>
      <c r="AJ218" s="359"/>
      <c r="AK218" s="359"/>
      <c r="AL218" s="351"/>
      <c r="AM218" s="352"/>
      <c r="AN218" s="352"/>
      <c r="AO218" s="353"/>
      <c r="AP218" s="360"/>
      <c r="AQ218" s="360"/>
      <c r="AR218" s="360"/>
      <c r="AS218" s="360"/>
      <c r="AT218" s="360"/>
      <c r="AU218" s="360"/>
      <c r="AV218" s="360"/>
      <c r="AW218" s="360"/>
      <c r="AX218" s="360"/>
      <c r="AY218">
        <f>COUNTA($C$218)</f>
        <v>0</v>
      </c>
    </row>
    <row r="219" spans="1:51" ht="26.25" hidden="1" customHeight="1" x14ac:dyDescent="0.15">
      <c r="A219" s="1028">
        <v>18</v>
      </c>
      <c r="B219" s="1028">
        <v>1</v>
      </c>
      <c r="C219" s="354"/>
      <c r="D219" s="354"/>
      <c r="E219" s="354"/>
      <c r="F219" s="354"/>
      <c r="G219" s="354"/>
      <c r="H219" s="354"/>
      <c r="I219" s="354"/>
      <c r="J219" s="344"/>
      <c r="K219" s="355"/>
      <c r="L219" s="355"/>
      <c r="M219" s="355"/>
      <c r="N219" s="355"/>
      <c r="O219" s="355"/>
      <c r="P219" s="356"/>
      <c r="Q219" s="356"/>
      <c r="R219" s="356"/>
      <c r="S219" s="356"/>
      <c r="T219" s="356"/>
      <c r="U219" s="356"/>
      <c r="V219" s="356"/>
      <c r="W219" s="356"/>
      <c r="X219" s="356"/>
      <c r="Y219" s="346"/>
      <c r="Z219" s="347"/>
      <c r="AA219" s="347"/>
      <c r="AB219" s="348"/>
      <c r="AC219" s="1029"/>
      <c r="AD219" s="1029"/>
      <c r="AE219" s="1029"/>
      <c r="AF219" s="1029"/>
      <c r="AG219" s="1029"/>
      <c r="AH219" s="350"/>
      <c r="AI219" s="359"/>
      <c r="AJ219" s="359"/>
      <c r="AK219" s="359"/>
      <c r="AL219" s="351"/>
      <c r="AM219" s="352"/>
      <c r="AN219" s="352"/>
      <c r="AO219" s="353"/>
      <c r="AP219" s="360"/>
      <c r="AQ219" s="360"/>
      <c r="AR219" s="360"/>
      <c r="AS219" s="360"/>
      <c r="AT219" s="360"/>
      <c r="AU219" s="360"/>
      <c r="AV219" s="360"/>
      <c r="AW219" s="360"/>
      <c r="AX219" s="360"/>
      <c r="AY219">
        <f>COUNTA($C$219)</f>
        <v>0</v>
      </c>
    </row>
    <row r="220" spans="1:51" ht="26.25" hidden="1" customHeight="1" x14ac:dyDescent="0.15">
      <c r="A220" s="1028">
        <v>19</v>
      </c>
      <c r="B220" s="1028">
        <v>1</v>
      </c>
      <c r="C220" s="354"/>
      <c r="D220" s="354"/>
      <c r="E220" s="354"/>
      <c r="F220" s="354"/>
      <c r="G220" s="354"/>
      <c r="H220" s="354"/>
      <c r="I220" s="354"/>
      <c r="J220" s="344"/>
      <c r="K220" s="355"/>
      <c r="L220" s="355"/>
      <c r="M220" s="355"/>
      <c r="N220" s="355"/>
      <c r="O220" s="355"/>
      <c r="P220" s="356"/>
      <c r="Q220" s="356"/>
      <c r="R220" s="356"/>
      <c r="S220" s="356"/>
      <c r="T220" s="356"/>
      <c r="U220" s="356"/>
      <c r="V220" s="356"/>
      <c r="W220" s="356"/>
      <c r="X220" s="356"/>
      <c r="Y220" s="346"/>
      <c r="Z220" s="347"/>
      <c r="AA220" s="347"/>
      <c r="AB220" s="348"/>
      <c r="AC220" s="1029"/>
      <c r="AD220" s="1029"/>
      <c r="AE220" s="1029"/>
      <c r="AF220" s="1029"/>
      <c r="AG220" s="1029"/>
      <c r="AH220" s="350"/>
      <c r="AI220" s="359"/>
      <c r="AJ220" s="359"/>
      <c r="AK220" s="359"/>
      <c r="AL220" s="351"/>
      <c r="AM220" s="352"/>
      <c r="AN220" s="352"/>
      <c r="AO220" s="353"/>
      <c r="AP220" s="360"/>
      <c r="AQ220" s="360"/>
      <c r="AR220" s="360"/>
      <c r="AS220" s="360"/>
      <c r="AT220" s="360"/>
      <c r="AU220" s="360"/>
      <c r="AV220" s="360"/>
      <c r="AW220" s="360"/>
      <c r="AX220" s="360"/>
      <c r="AY220">
        <f>COUNTA($C$220)</f>
        <v>0</v>
      </c>
    </row>
    <row r="221" spans="1:51" ht="26.25" hidden="1" customHeight="1" x14ac:dyDescent="0.15">
      <c r="A221" s="1028">
        <v>20</v>
      </c>
      <c r="B221" s="1028">
        <v>1</v>
      </c>
      <c r="C221" s="354"/>
      <c r="D221" s="354"/>
      <c r="E221" s="354"/>
      <c r="F221" s="354"/>
      <c r="G221" s="354"/>
      <c r="H221" s="354"/>
      <c r="I221" s="354"/>
      <c r="J221" s="344"/>
      <c r="K221" s="355"/>
      <c r="L221" s="355"/>
      <c r="M221" s="355"/>
      <c r="N221" s="355"/>
      <c r="O221" s="355"/>
      <c r="P221" s="356"/>
      <c r="Q221" s="356"/>
      <c r="R221" s="356"/>
      <c r="S221" s="356"/>
      <c r="T221" s="356"/>
      <c r="U221" s="356"/>
      <c r="V221" s="356"/>
      <c r="W221" s="356"/>
      <c r="X221" s="356"/>
      <c r="Y221" s="346"/>
      <c r="Z221" s="347"/>
      <c r="AA221" s="347"/>
      <c r="AB221" s="348"/>
      <c r="AC221" s="1029"/>
      <c r="AD221" s="1029"/>
      <c r="AE221" s="1029"/>
      <c r="AF221" s="1029"/>
      <c r="AG221" s="1029"/>
      <c r="AH221" s="350"/>
      <c r="AI221" s="359"/>
      <c r="AJ221" s="359"/>
      <c r="AK221" s="359"/>
      <c r="AL221" s="351"/>
      <c r="AM221" s="352"/>
      <c r="AN221" s="352"/>
      <c r="AO221" s="353"/>
      <c r="AP221" s="360"/>
      <c r="AQ221" s="360"/>
      <c r="AR221" s="360"/>
      <c r="AS221" s="360"/>
      <c r="AT221" s="360"/>
      <c r="AU221" s="360"/>
      <c r="AV221" s="360"/>
      <c r="AW221" s="360"/>
      <c r="AX221" s="360"/>
      <c r="AY221">
        <f>COUNTA($C$221)</f>
        <v>0</v>
      </c>
    </row>
    <row r="222" spans="1:51" ht="26.25" hidden="1" customHeight="1" x14ac:dyDescent="0.15">
      <c r="A222" s="1028">
        <v>21</v>
      </c>
      <c r="B222" s="1028">
        <v>1</v>
      </c>
      <c r="C222" s="354"/>
      <c r="D222" s="354"/>
      <c r="E222" s="354"/>
      <c r="F222" s="354"/>
      <c r="G222" s="354"/>
      <c r="H222" s="354"/>
      <c r="I222" s="354"/>
      <c r="J222" s="344"/>
      <c r="K222" s="355"/>
      <c r="L222" s="355"/>
      <c r="M222" s="355"/>
      <c r="N222" s="355"/>
      <c r="O222" s="355"/>
      <c r="P222" s="356"/>
      <c r="Q222" s="356"/>
      <c r="R222" s="356"/>
      <c r="S222" s="356"/>
      <c r="T222" s="356"/>
      <c r="U222" s="356"/>
      <c r="V222" s="356"/>
      <c r="W222" s="356"/>
      <c r="X222" s="356"/>
      <c r="Y222" s="346"/>
      <c r="Z222" s="347"/>
      <c r="AA222" s="347"/>
      <c r="AB222" s="348"/>
      <c r="AC222" s="1029"/>
      <c r="AD222" s="1029"/>
      <c r="AE222" s="1029"/>
      <c r="AF222" s="1029"/>
      <c r="AG222" s="1029"/>
      <c r="AH222" s="350"/>
      <c r="AI222" s="359"/>
      <c r="AJ222" s="359"/>
      <c r="AK222" s="359"/>
      <c r="AL222" s="351"/>
      <c r="AM222" s="352"/>
      <c r="AN222" s="352"/>
      <c r="AO222" s="353"/>
      <c r="AP222" s="360"/>
      <c r="AQ222" s="360"/>
      <c r="AR222" s="360"/>
      <c r="AS222" s="360"/>
      <c r="AT222" s="360"/>
      <c r="AU222" s="360"/>
      <c r="AV222" s="360"/>
      <c r="AW222" s="360"/>
      <c r="AX222" s="360"/>
      <c r="AY222">
        <f>COUNTA($C$222)</f>
        <v>0</v>
      </c>
    </row>
    <row r="223" spans="1:51" ht="26.25" hidden="1" customHeight="1" x14ac:dyDescent="0.15">
      <c r="A223" s="1028">
        <v>22</v>
      </c>
      <c r="B223" s="1028">
        <v>1</v>
      </c>
      <c r="C223" s="354"/>
      <c r="D223" s="354"/>
      <c r="E223" s="354"/>
      <c r="F223" s="354"/>
      <c r="G223" s="354"/>
      <c r="H223" s="354"/>
      <c r="I223" s="354"/>
      <c r="J223" s="344"/>
      <c r="K223" s="355"/>
      <c r="L223" s="355"/>
      <c r="M223" s="355"/>
      <c r="N223" s="355"/>
      <c r="O223" s="355"/>
      <c r="P223" s="356"/>
      <c r="Q223" s="356"/>
      <c r="R223" s="356"/>
      <c r="S223" s="356"/>
      <c r="T223" s="356"/>
      <c r="U223" s="356"/>
      <c r="V223" s="356"/>
      <c r="W223" s="356"/>
      <c r="X223" s="356"/>
      <c r="Y223" s="346"/>
      <c r="Z223" s="347"/>
      <c r="AA223" s="347"/>
      <c r="AB223" s="348"/>
      <c r="AC223" s="1029"/>
      <c r="AD223" s="1029"/>
      <c r="AE223" s="1029"/>
      <c r="AF223" s="1029"/>
      <c r="AG223" s="1029"/>
      <c r="AH223" s="350"/>
      <c r="AI223" s="359"/>
      <c r="AJ223" s="359"/>
      <c r="AK223" s="359"/>
      <c r="AL223" s="351"/>
      <c r="AM223" s="352"/>
      <c r="AN223" s="352"/>
      <c r="AO223" s="353"/>
      <c r="AP223" s="360"/>
      <c r="AQ223" s="360"/>
      <c r="AR223" s="360"/>
      <c r="AS223" s="360"/>
      <c r="AT223" s="360"/>
      <c r="AU223" s="360"/>
      <c r="AV223" s="360"/>
      <c r="AW223" s="360"/>
      <c r="AX223" s="360"/>
      <c r="AY223">
        <f>COUNTA($C$223)</f>
        <v>0</v>
      </c>
    </row>
    <row r="224" spans="1:51" ht="26.25" hidden="1" customHeight="1" x14ac:dyDescent="0.15">
      <c r="A224" s="1028">
        <v>23</v>
      </c>
      <c r="B224" s="1028">
        <v>1</v>
      </c>
      <c r="C224" s="354"/>
      <c r="D224" s="354"/>
      <c r="E224" s="354"/>
      <c r="F224" s="354"/>
      <c r="G224" s="354"/>
      <c r="H224" s="354"/>
      <c r="I224" s="354"/>
      <c r="J224" s="344"/>
      <c r="K224" s="355"/>
      <c r="L224" s="355"/>
      <c r="M224" s="355"/>
      <c r="N224" s="355"/>
      <c r="O224" s="355"/>
      <c r="P224" s="356"/>
      <c r="Q224" s="356"/>
      <c r="R224" s="356"/>
      <c r="S224" s="356"/>
      <c r="T224" s="356"/>
      <c r="U224" s="356"/>
      <c r="V224" s="356"/>
      <c r="W224" s="356"/>
      <c r="X224" s="356"/>
      <c r="Y224" s="346"/>
      <c r="Z224" s="347"/>
      <c r="AA224" s="347"/>
      <c r="AB224" s="348"/>
      <c r="AC224" s="1029"/>
      <c r="AD224" s="1029"/>
      <c r="AE224" s="1029"/>
      <c r="AF224" s="1029"/>
      <c r="AG224" s="1029"/>
      <c r="AH224" s="350"/>
      <c r="AI224" s="359"/>
      <c r="AJ224" s="359"/>
      <c r="AK224" s="359"/>
      <c r="AL224" s="351"/>
      <c r="AM224" s="352"/>
      <c r="AN224" s="352"/>
      <c r="AO224" s="353"/>
      <c r="AP224" s="360"/>
      <c r="AQ224" s="360"/>
      <c r="AR224" s="360"/>
      <c r="AS224" s="360"/>
      <c r="AT224" s="360"/>
      <c r="AU224" s="360"/>
      <c r="AV224" s="360"/>
      <c r="AW224" s="360"/>
      <c r="AX224" s="360"/>
      <c r="AY224">
        <f>COUNTA($C$224)</f>
        <v>0</v>
      </c>
    </row>
    <row r="225" spans="1:51" ht="26.25" hidden="1" customHeight="1" x14ac:dyDescent="0.15">
      <c r="A225" s="1028">
        <v>24</v>
      </c>
      <c r="B225" s="1028">
        <v>1</v>
      </c>
      <c r="C225" s="354"/>
      <c r="D225" s="354"/>
      <c r="E225" s="354"/>
      <c r="F225" s="354"/>
      <c r="G225" s="354"/>
      <c r="H225" s="354"/>
      <c r="I225" s="354"/>
      <c r="J225" s="344"/>
      <c r="K225" s="355"/>
      <c r="L225" s="355"/>
      <c r="M225" s="355"/>
      <c r="N225" s="355"/>
      <c r="O225" s="355"/>
      <c r="P225" s="356"/>
      <c r="Q225" s="356"/>
      <c r="R225" s="356"/>
      <c r="S225" s="356"/>
      <c r="T225" s="356"/>
      <c r="U225" s="356"/>
      <c r="V225" s="356"/>
      <c r="W225" s="356"/>
      <c r="X225" s="356"/>
      <c r="Y225" s="346"/>
      <c r="Z225" s="347"/>
      <c r="AA225" s="347"/>
      <c r="AB225" s="348"/>
      <c r="AC225" s="1029"/>
      <c r="AD225" s="1029"/>
      <c r="AE225" s="1029"/>
      <c r="AF225" s="1029"/>
      <c r="AG225" s="1029"/>
      <c r="AH225" s="350"/>
      <c r="AI225" s="359"/>
      <c r="AJ225" s="359"/>
      <c r="AK225" s="359"/>
      <c r="AL225" s="351"/>
      <c r="AM225" s="352"/>
      <c r="AN225" s="352"/>
      <c r="AO225" s="353"/>
      <c r="AP225" s="360"/>
      <c r="AQ225" s="360"/>
      <c r="AR225" s="360"/>
      <c r="AS225" s="360"/>
      <c r="AT225" s="360"/>
      <c r="AU225" s="360"/>
      <c r="AV225" s="360"/>
      <c r="AW225" s="360"/>
      <c r="AX225" s="360"/>
      <c r="AY225">
        <f>COUNTA($C$225)</f>
        <v>0</v>
      </c>
    </row>
    <row r="226" spans="1:51" ht="26.25" hidden="1" customHeight="1" x14ac:dyDescent="0.15">
      <c r="A226" s="1028">
        <v>25</v>
      </c>
      <c r="B226" s="1028">
        <v>1</v>
      </c>
      <c r="C226" s="354"/>
      <c r="D226" s="354"/>
      <c r="E226" s="354"/>
      <c r="F226" s="354"/>
      <c r="G226" s="354"/>
      <c r="H226" s="354"/>
      <c r="I226" s="354"/>
      <c r="J226" s="344"/>
      <c r="K226" s="355"/>
      <c r="L226" s="355"/>
      <c r="M226" s="355"/>
      <c r="N226" s="355"/>
      <c r="O226" s="355"/>
      <c r="P226" s="356"/>
      <c r="Q226" s="356"/>
      <c r="R226" s="356"/>
      <c r="S226" s="356"/>
      <c r="T226" s="356"/>
      <c r="U226" s="356"/>
      <c r="V226" s="356"/>
      <c r="W226" s="356"/>
      <c r="X226" s="356"/>
      <c r="Y226" s="346"/>
      <c r="Z226" s="347"/>
      <c r="AA226" s="347"/>
      <c r="AB226" s="348"/>
      <c r="AC226" s="1029"/>
      <c r="AD226" s="1029"/>
      <c r="AE226" s="1029"/>
      <c r="AF226" s="1029"/>
      <c r="AG226" s="1029"/>
      <c r="AH226" s="350"/>
      <c r="AI226" s="359"/>
      <c r="AJ226" s="359"/>
      <c r="AK226" s="359"/>
      <c r="AL226" s="351"/>
      <c r="AM226" s="352"/>
      <c r="AN226" s="352"/>
      <c r="AO226" s="353"/>
      <c r="AP226" s="360"/>
      <c r="AQ226" s="360"/>
      <c r="AR226" s="360"/>
      <c r="AS226" s="360"/>
      <c r="AT226" s="360"/>
      <c r="AU226" s="360"/>
      <c r="AV226" s="360"/>
      <c r="AW226" s="360"/>
      <c r="AX226" s="360"/>
      <c r="AY226">
        <f>COUNTA($C$226)</f>
        <v>0</v>
      </c>
    </row>
    <row r="227" spans="1:51" ht="26.25" hidden="1" customHeight="1" x14ac:dyDescent="0.15">
      <c r="A227" s="1028">
        <v>26</v>
      </c>
      <c r="B227" s="1028">
        <v>1</v>
      </c>
      <c r="C227" s="354"/>
      <c r="D227" s="354"/>
      <c r="E227" s="354"/>
      <c r="F227" s="354"/>
      <c r="G227" s="354"/>
      <c r="H227" s="354"/>
      <c r="I227" s="354"/>
      <c r="J227" s="344"/>
      <c r="K227" s="355"/>
      <c r="L227" s="355"/>
      <c r="M227" s="355"/>
      <c r="N227" s="355"/>
      <c r="O227" s="355"/>
      <c r="P227" s="356"/>
      <c r="Q227" s="356"/>
      <c r="R227" s="356"/>
      <c r="S227" s="356"/>
      <c r="T227" s="356"/>
      <c r="U227" s="356"/>
      <c r="V227" s="356"/>
      <c r="W227" s="356"/>
      <c r="X227" s="356"/>
      <c r="Y227" s="346"/>
      <c r="Z227" s="347"/>
      <c r="AA227" s="347"/>
      <c r="AB227" s="348"/>
      <c r="AC227" s="1029"/>
      <c r="AD227" s="1029"/>
      <c r="AE227" s="1029"/>
      <c r="AF227" s="1029"/>
      <c r="AG227" s="1029"/>
      <c r="AH227" s="350"/>
      <c r="AI227" s="359"/>
      <c r="AJ227" s="359"/>
      <c r="AK227" s="359"/>
      <c r="AL227" s="351"/>
      <c r="AM227" s="352"/>
      <c r="AN227" s="352"/>
      <c r="AO227" s="353"/>
      <c r="AP227" s="360"/>
      <c r="AQ227" s="360"/>
      <c r="AR227" s="360"/>
      <c r="AS227" s="360"/>
      <c r="AT227" s="360"/>
      <c r="AU227" s="360"/>
      <c r="AV227" s="360"/>
      <c r="AW227" s="360"/>
      <c r="AX227" s="360"/>
      <c r="AY227">
        <f>COUNTA($C$227)</f>
        <v>0</v>
      </c>
    </row>
    <row r="228" spans="1:51" ht="26.25" hidden="1" customHeight="1" x14ac:dyDescent="0.15">
      <c r="A228" s="1028">
        <v>27</v>
      </c>
      <c r="B228" s="1028">
        <v>1</v>
      </c>
      <c r="C228" s="354"/>
      <c r="D228" s="354"/>
      <c r="E228" s="354"/>
      <c r="F228" s="354"/>
      <c r="G228" s="354"/>
      <c r="H228" s="354"/>
      <c r="I228" s="354"/>
      <c r="J228" s="344"/>
      <c r="K228" s="355"/>
      <c r="L228" s="355"/>
      <c r="M228" s="355"/>
      <c r="N228" s="355"/>
      <c r="O228" s="355"/>
      <c r="P228" s="356"/>
      <c r="Q228" s="356"/>
      <c r="R228" s="356"/>
      <c r="S228" s="356"/>
      <c r="T228" s="356"/>
      <c r="U228" s="356"/>
      <c r="V228" s="356"/>
      <c r="W228" s="356"/>
      <c r="X228" s="356"/>
      <c r="Y228" s="346"/>
      <c r="Z228" s="347"/>
      <c r="AA228" s="347"/>
      <c r="AB228" s="348"/>
      <c r="AC228" s="1029"/>
      <c r="AD228" s="1029"/>
      <c r="AE228" s="1029"/>
      <c r="AF228" s="1029"/>
      <c r="AG228" s="1029"/>
      <c r="AH228" s="350"/>
      <c r="AI228" s="359"/>
      <c r="AJ228" s="359"/>
      <c r="AK228" s="359"/>
      <c r="AL228" s="351"/>
      <c r="AM228" s="352"/>
      <c r="AN228" s="352"/>
      <c r="AO228" s="353"/>
      <c r="AP228" s="360"/>
      <c r="AQ228" s="360"/>
      <c r="AR228" s="360"/>
      <c r="AS228" s="360"/>
      <c r="AT228" s="360"/>
      <c r="AU228" s="360"/>
      <c r="AV228" s="360"/>
      <c r="AW228" s="360"/>
      <c r="AX228" s="360"/>
      <c r="AY228">
        <f>COUNTA($C$228)</f>
        <v>0</v>
      </c>
    </row>
    <row r="229" spans="1:51" ht="26.25" hidden="1" customHeight="1" x14ac:dyDescent="0.15">
      <c r="A229" s="1028">
        <v>28</v>
      </c>
      <c r="B229" s="1028">
        <v>1</v>
      </c>
      <c r="C229" s="354"/>
      <c r="D229" s="354"/>
      <c r="E229" s="354"/>
      <c r="F229" s="354"/>
      <c r="G229" s="354"/>
      <c r="H229" s="354"/>
      <c r="I229" s="354"/>
      <c r="J229" s="344"/>
      <c r="K229" s="355"/>
      <c r="L229" s="355"/>
      <c r="M229" s="355"/>
      <c r="N229" s="355"/>
      <c r="O229" s="355"/>
      <c r="P229" s="356"/>
      <c r="Q229" s="356"/>
      <c r="R229" s="356"/>
      <c r="S229" s="356"/>
      <c r="T229" s="356"/>
      <c r="U229" s="356"/>
      <c r="V229" s="356"/>
      <c r="W229" s="356"/>
      <c r="X229" s="356"/>
      <c r="Y229" s="346"/>
      <c r="Z229" s="347"/>
      <c r="AA229" s="347"/>
      <c r="AB229" s="348"/>
      <c r="AC229" s="1029"/>
      <c r="AD229" s="1029"/>
      <c r="AE229" s="1029"/>
      <c r="AF229" s="1029"/>
      <c r="AG229" s="1029"/>
      <c r="AH229" s="350"/>
      <c r="AI229" s="359"/>
      <c r="AJ229" s="359"/>
      <c r="AK229" s="359"/>
      <c r="AL229" s="351"/>
      <c r="AM229" s="352"/>
      <c r="AN229" s="352"/>
      <c r="AO229" s="353"/>
      <c r="AP229" s="360"/>
      <c r="AQ229" s="360"/>
      <c r="AR229" s="360"/>
      <c r="AS229" s="360"/>
      <c r="AT229" s="360"/>
      <c r="AU229" s="360"/>
      <c r="AV229" s="360"/>
      <c r="AW229" s="360"/>
      <c r="AX229" s="360"/>
      <c r="AY229">
        <f>COUNTA($C$229)</f>
        <v>0</v>
      </c>
    </row>
    <row r="230" spans="1:51" ht="26.25" hidden="1" customHeight="1" x14ac:dyDescent="0.15">
      <c r="A230" s="1028">
        <v>29</v>
      </c>
      <c r="B230" s="1028">
        <v>1</v>
      </c>
      <c r="C230" s="354"/>
      <c r="D230" s="354"/>
      <c r="E230" s="354"/>
      <c r="F230" s="354"/>
      <c r="G230" s="354"/>
      <c r="H230" s="354"/>
      <c r="I230" s="354"/>
      <c r="J230" s="344"/>
      <c r="K230" s="355"/>
      <c r="L230" s="355"/>
      <c r="M230" s="355"/>
      <c r="N230" s="355"/>
      <c r="O230" s="355"/>
      <c r="P230" s="356"/>
      <c r="Q230" s="356"/>
      <c r="R230" s="356"/>
      <c r="S230" s="356"/>
      <c r="T230" s="356"/>
      <c r="U230" s="356"/>
      <c r="V230" s="356"/>
      <c r="W230" s="356"/>
      <c r="X230" s="356"/>
      <c r="Y230" s="346"/>
      <c r="Z230" s="347"/>
      <c r="AA230" s="347"/>
      <c r="AB230" s="348"/>
      <c r="AC230" s="1029"/>
      <c r="AD230" s="1029"/>
      <c r="AE230" s="1029"/>
      <c r="AF230" s="1029"/>
      <c r="AG230" s="1029"/>
      <c r="AH230" s="350"/>
      <c r="AI230" s="359"/>
      <c r="AJ230" s="359"/>
      <c r="AK230" s="359"/>
      <c r="AL230" s="351"/>
      <c r="AM230" s="352"/>
      <c r="AN230" s="352"/>
      <c r="AO230" s="353"/>
      <c r="AP230" s="360"/>
      <c r="AQ230" s="360"/>
      <c r="AR230" s="360"/>
      <c r="AS230" s="360"/>
      <c r="AT230" s="360"/>
      <c r="AU230" s="360"/>
      <c r="AV230" s="360"/>
      <c r="AW230" s="360"/>
      <c r="AX230" s="360"/>
      <c r="AY230">
        <f>COUNTA($C$230)</f>
        <v>0</v>
      </c>
    </row>
    <row r="231" spans="1:51" ht="26.25" hidden="1" customHeight="1" x14ac:dyDescent="0.15">
      <c r="A231" s="1028">
        <v>30</v>
      </c>
      <c r="B231" s="1028">
        <v>1</v>
      </c>
      <c r="C231" s="354"/>
      <c r="D231" s="354"/>
      <c r="E231" s="354"/>
      <c r="F231" s="354"/>
      <c r="G231" s="354"/>
      <c r="H231" s="354"/>
      <c r="I231" s="354"/>
      <c r="J231" s="344"/>
      <c r="K231" s="355"/>
      <c r="L231" s="355"/>
      <c r="M231" s="355"/>
      <c r="N231" s="355"/>
      <c r="O231" s="355"/>
      <c r="P231" s="356"/>
      <c r="Q231" s="356"/>
      <c r="R231" s="356"/>
      <c r="S231" s="356"/>
      <c r="T231" s="356"/>
      <c r="U231" s="356"/>
      <c r="V231" s="356"/>
      <c r="W231" s="356"/>
      <c r="X231" s="356"/>
      <c r="Y231" s="346"/>
      <c r="Z231" s="347"/>
      <c r="AA231" s="347"/>
      <c r="AB231" s="348"/>
      <c r="AC231" s="1029"/>
      <c r="AD231" s="1029"/>
      <c r="AE231" s="1029"/>
      <c r="AF231" s="1029"/>
      <c r="AG231" s="1029"/>
      <c r="AH231" s="350"/>
      <c r="AI231" s="359"/>
      <c r="AJ231" s="359"/>
      <c r="AK231" s="359"/>
      <c r="AL231" s="351"/>
      <c r="AM231" s="352"/>
      <c r="AN231" s="352"/>
      <c r="AO231" s="353"/>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1"/>
      <c r="B234" s="361"/>
      <c r="C234" s="361" t="s">
        <v>26</v>
      </c>
      <c r="D234" s="361"/>
      <c r="E234" s="361"/>
      <c r="F234" s="361"/>
      <c r="G234" s="361"/>
      <c r="H234" s="361"/>
      <c r="I234" s="361"/>
      <c r="J234" s="152" t="s">
        <v>291</v>
      </c>
      <c r="K234" s="362"/>
      <c r="L234" s="362"/>
      <c r="M234" s="362"/>
      <c r="N234" s="362"/>
      <c r="O234" s="362"/>
      <c r="P234" s="247" t="s">
        <v>27</v>
      </c>
      <c r="Q234" s="247"/>
      <c r="R234" s="247"/>
      <c r="S234" s="247"/>
      <c r="T234" s="247"/>
      <c r="U234" s="247"/>
      <c r="V234" s="247"/>
      <c r="W234" s="247"/>
      <c r="X234" s="247"/>
      <c r="Y234" s="363" t="s">
        <v>343</v>
      </c>
      <c r="Z234" s="364"/>
      <c r="AA234" s="364"/>
      <c r="AB234" s="364"/>
      <c r="AC234" s="152" t="s">
        <v>328</v>
      </c>
      <c r="AD234" s="152"/>
      <c r="AE234" s="152"/>
      <c r="AF234" s="152"/>
      <c r="AG234" s="152"/>
      <c r="AH234" s="363" t="s">
        <v>257</v>
      </c>
      <c r="AI234" s="361"/>
      <c r="AJ234" s="361"/>
      <c r="AK234" s="361"/>
      <c r="AL234" s="361" t="s">
        <v>21</v>
      </c>
      <c r="AM234" s="361"/>
      <c r="AN234" s="361"/>
      <c r="AO234" s="365"/>
      <c r="AP234" s="366" t="s">
        <v>292</v>
      </c>
      <c r="AQ234" s="366"/>
      <c r="AR234" s="366"/>
      <c r="AS234" s="366"/>
      <c r="AT234" s="366"/>
      <c r="AU234" s="366"/>
      <c r="AV234" s="366"/>
      <c r="AW234" s="366"/>
      <c r="AX234" s="366"/>
      <c r="AY234" s="91">
        <f>$AY$232</f>
        <v>0</v>
      </c>
    </row>
    <row r="235" spans="1:51" ht="26.25" hidden="1" customHeight="1" x14ac:dyDescent="0.15">
      <c r="A235" s="1028">
        <v>1</v>
      </c>
      <c r="B235" s="1028">
        <v>1</v>
      </c>
      <c r="C235" s="354"/>
      <c r="D235" s="354"/>
      <c r="E235" s="354"/>
      <c r="F235" s="354"/>
      <c r="G235" s="354"/>
      <c r="H235" s="354"/>
      <c r="I235" s="354"/>
      <c r="J235" s="344"/>
      <c r="K235" s="355"/>
      <c r="L235" s="355"/>
      <c r="M235" s="355"/>
      <c r="N235" s="355"/>
      <c r="O235" s="355"/>
      <c r="P235" s="356"/>
      <c r="Q235" s="356"/>
      <c r="R235" s="356"/>
      <c r="S235" s="356"/>
      <c r="T235" s="356"/>
      <c r="U235" s="356"/>
      <c r="V235" s="356"/>
      <c r="W235" s="356"/>
      <c r="X235" s="356"/>
      <c r="Y235" s="346"/>
      <c r="Z235" s="347"/>
      <c r="AA235" s="347"/>
      <c r="AB235" s="348"/>
      <c r="AC235" s="1029"/>
      <c r="AD235" s="1029"/>
      <c r="AE235" s="1029"/>
      <c r="AF235" s="1029"/>
      <c r="AG235" s="1029"/>
      <c r="AH235" s="350"/>
      <c r="AI235" s="359"/>
      <c r="AJ235" s="359"/>
      <c r="AK235" s="359"/>
      <c r="AL235" s="351"/>
      <c r="AM235" s="352"/>
      <c r="AN235" s="352"/>
      <c r="AO235" s="353"/>
      <c r="AP235" s="360"/>
      <c r="AQ235" s="360"/>
      <c r="AR235" s="360"/>
      <c r="AS235" s="360"/>
      <c r="AT235" s="360"/>
      <c r="AU235" s="360"/>
      <c r="AV235" s="360"/>
      <c r="AW235" s="360"/>
      <c r="AX235" s="360"/>
      <c r="AY235">
        <f>$AY$232</f>
        <v>0</v>
      </c>
    </row>
    <row r="236" spans="1:51" ht="26.25" hidden="1" customHeight="1" x14ac:dyDescent="0.15">
      <c r="A236" s="1028">
        <v>2</v>
      </c>
      <c r="B236" s="1028">
        <v>1</v>
      </c>
      <c r="C236" s="354"/>
      <c r="D236" s="354"/>
      <c r="E236" s="354"/>
      <c r="F236" s="354"/>
      <c r="G236" s="354"/>
      <c r="H236" s="354"/>
      <c r="I236" s="354"/>
      <c r="J236" s="344"/>
      <c r="K236" s="355"/>
      <c r="L236" s="355"/>
      <c r="M236" s="355"/>
      <c r="N236" s="355"/>
      <c r="O236" s="355"/>
      <c r="P236" s="356"/>
      <c r="Q236" s="356"/>
      <c r="R236" s="356"/>
      <c r="S236" s="356"/>
      <c r="T236" s="356"/>
      <c r="U236" s="356"/>
      <c r="V236" s="356"/>
      <c r="W236" s="356"/>
      <c r="X236" s="356"/>
      <c r="Y236" s="346"/>
      <c r="Z236" s="347"/>
      <c r="AA236" s="347"/>
      <c r="AB236" s="348"/>
      <c r="AC236" s="1029"/>
      <c r="AD236" s="1029"/>
      <c r="AE236" s="1029"/>
      <c r="AF236" s="1029"/>
      <c r="AG236" s="1029"/>
      <c r="AH236" s="350"/>
      <c r="AI236" s="359"/>
      <c r="AJ236" s="359"/>
      <c r="AK236" s="359"/>
      <c r="AL236" s="351"/>
      <c r="AM236" s="352"/>
      <c r="AN236" s="352"/>
      <c r="AO236" s="353"/>
      <c r="AP236" s="360"/>
      <c r="AQ236" s="360"/>
      <c r="AR236" s="360"/>
      <c r="AS236" s="360"/>
      <c r="AT236" s="360"/>
      <c r="AU236" s="360"/>
      <c r="AV236" s="360"/>
      <c r="AW236" s="360"/>
      <c r="AX236" s="360"/>
      <c r="AY236">
        <f>COUNTA($C$236)</f>
        <v>0</v>
      </c>
    </row>
    <row r="237" spans="1:51" ht="26.25" hidden="1" customHeight="1" x14ac:dyDescent="0.15">
      <c r="A237" s="1028">
        <v>3</v>
      </c>
      <c r="B237" s="1028">
        <v>1</v>
      </c>
      <c r="C237" s="354"/>
      <c r="D237" s="354"/>
      <c r="E237" s="354"/>
      <c r="F237" s="354"/>
      <c r="G237" s="354"/>
      <c r="H237" s="354"/>
      <c r="I237" s="354"/>
      <c r="J237" s="344"/>
      <c r="K237" s="355"/>
      <c r="L237" s="355"/>
      <c r="M237" s="355"/>
      <c r="N237" s="355"/>
      <c r="O237" s="355"/>
      <c r="P237" s="356"/>
      <c r="Q237" s="356"/>
      <c r="R237" s="356"/>
      <c r="S237" s="356"/>
      <c r="T237" s="356"/>
      <c r="U237" s="356"/>
      <c r="V237" s="356"/>
      <c r="W237" s="356"/>
      <c r="X237" s="356"/>
      <c r="Y237" s="346"/>
      <c r="Z237" s="347"/>
      <c r="AA237" s="347"/>
      <c r="AB237" s="348"/>
      <c r="AC237" s="1029"/>
      <c r="AD237" s="1029"/>
      <c r="AE237" s="1029"/>
      <c r="AF237" s="1029"/>
      <c r="AG237" s="1029"/>
      <c r="AH237" s="350"/>
      <c r="AI237" s="359"/>
      <c r="AJ237" s="359"/>
      <c r="AK237" s="359"/>
      <c r="AL237" s="351"/>
      <c r="AM237" s="352"/>
      <c r="AN237" s="352"/>
      <c r="AO237" s="353"/>
      <c r="AP237" s="360"/>
      <c r="AQ237" s="360"/>
      <c r="AR237" s="360"/>
      <c r="AS237" s="360"/>
      <c r="AT237" s="360"/>
      <c r="AU237" s="360"/>
      <c r="AV237" s="360"/>
      <c r="AW237" s="360"/>
      <c r="AX237" s="360"/>
      <c r="AY237">
        <f>COUNTA($C$237)</f>
        <v>0</v>
      </c>
    </row>
    <row r="238" spans="1:51" ht="26.25" hidden="1" customHeight="1" x14ac:dyDescent="0.15">
      <c r="A238" s="1028">
        <v>4</v>
      </c>
      <c r="B238" s="1028">
        <v>1</v>
      </c>
      <c r="C238" s="354"/>
      <c r="D238" s="354"/>
      <c r="E238" s="354"/>
      <c r="F238" s="354"/>
      <c r="G238" s="354"/>
      <c r="H238" s="354"/>
      <c r="I238" s="354"/>
      <c r="J238" s="344"/>
      <c r="K238" s="355"/>
      <c r="L238" s="355"/>
      <c r="M238" s="355"/>
      <c r="N238" s="355"/>
      <c r="O238" s="355"/>
      <c r="P238" s="356"/>
      <c r="Q238" s="356"/>
      <c r="R238" s="356"/>
      <c r="S238" s="356"/>
      <c r="T238" s="356"/>
      <c r="U238" s="356"/>
      <c r="V238" s="356"/>
      <c r="W238" s="356"/>
      <c r="X238" s="356"/>
      <c r="Y238" s="346"/>
      <c r="Z238" s="347"/>
      <c r="AA238" s="347"/>
      <c r="AB238" s="348"/>
      <c r="AC238" s="1029"/>
      <c r="AD238" s="1029"/>
      <c r="AE238" s="1029"/>
      <c r="AF238" s="1029"/>
      <c r="AG238" s="1029"/>
      <c r="AH238" s="350"/>
      <c r="AI238" s="359"/>
      <c r="AJ238" s="359"/>
      <c r="AK238" s="359"/>
      <c r="AL238" s="351"/>
      <c r="AM238" s="352"/>
      <c r="AN238" s="352"/>
      <c r="AO238" s="353"/>
      <c r="AP238" s="360"/>
      <c r="AQ238" s="360"/>
      <c r="AR238" s="360"/>
      <c r="AS238" s="360"/>
      <c r="AT238" s="360"/>
      <c r="AU238" s="360"/>
      <c r="AV238" s="360"/>
      <c r="AW238" s="360"/>
      <c r="AX238" s="360"/>
      <c r="AY238">
        <f>COUNTA($C$238)</f>
        <v>0</v>
      </c>
    </row>
    <row r="239" spans="1:51" ht="26.25" hidden="1" customHeight="1" x14ac:dyDescent="0.15">
      <c r="A239" s="1028">
        <v>5</v>
      </c>
      <c r="B239" s="1028">
        <v>1</v>
      </c>
      <c r="C239" s="354"/>
      <c r="D239" s="354"/>
      <c r="E239" s="354"/>
      <c r="F239" s="354"/>
      <c r="G239" s="354"/>
      <c r="H239" s="354"/>
      <c r="I239" s="354"/>
      <c r="J239" s="344"/>
      <c r="K239" s="355"/>
      <c r="L239" s="355"/>
      <c r="M239" s="355"/>
      <c r="N239" s="355"/>
      <c r="O239" s="355"/>
      <c r="P239" s="356"/>
      <c r="Q239" s="356"/>
      <c r="R239" s="356"/>
      <c r="S239" s="356"/>
      <c r="T239" s="356"/>
      <c r="U239" s="356"/>
      <c r="V239" s="356"/>
      <c r="W239" s="356"/>
      <c r="X239" s="356"/>
      <c r="Y239" s="346"/>
      <c r="Z239" s="347"/>
      <c r="AA239" s="347"/>
      <c r="AB239" s="348"/>
      <c r="AC239" s="1029"/>
      <c r="AD239" s="1029"/>
      <c r="AE239" s="1029"/>
      <c r="AF239" s="1029"/>
      <c r="AG239" s="1029"/>
      <c r="AH239" s="350"/>
      <c r="AI239" s="359"/>
      <c r="AJ239" s="359"/>
      <c r="AK239" s="359"/>
      <c r="AL239" s="351"/>
      <c r="AM239" s="352"/>
      <c r="AN239" s="352"/>
      <c r="AO239" s="353"/>
      <c r="AP239" s="360"/>
      <c r="AQ239" s="360"/>
      <c r="AR239" s="360"/>
      <c r="AS239" s="360"/>
      <c r="AT239" s="360"/>
      <c r="AU239" s="360"/>
      <c r="AV239" s="360"/>
      <c r="AW239" s="360"/>
      <c r="AX239" s="360"/>
      <c r="AY239">
        <f>COUNTA($C$239)</f>
        <v>0</v>
      </c>
    </row>
    <row r="240" spans="1:51" ht="26.25" hidden="1" customHeight="1" x14ac:dyDescent="0.15">
      <c r="A240" s="1028">
        <v>6</v>
      </c>
      <c r="B240" s="1028">
        <v>1</v>
      </c>
      <c r="C240" s="354"/>
      <c r="D240" s="354"/>
      <c r="E240" s="354"/>
      <c r="F240" s="354"/>
      <c r="G240" s="354"/>
      <c r="H240" s="354"/>
      <c r="I240" s="354"/>
      <c r="J240" s="344"/>
      <c r="K240" s="355"/>
      <c r="L240" s="355"/>
      <c r="M240" s="355"/>
      <c r="N240" s="355"/>
      <c r="O240" s="355"/>
      <c r="P240" s="356"/>
      <c r="Q240" s="356"/>
      <c r="R240" s="356"/>
      <c r="S240" s="356"/>
      <c r="T240" s="356"/>
      <c r="U240" s="356"/>
      <c r="V240" s="356"/>
      <c r="W240" s="356"/>
      <c r="X240" s="356"/>
      <c r="Y240" s="346"/>
      <c r="Z240" s="347"/>
      <c r="AA240" s="347"/>
      <c r="AB240" s="348"/>
      <c r="AC240" s="1029"/>
      <c r="AD240" s="1029"/>
      <c r="AE240" s="1029"/>
      <c r="AF240" s="1029"/>
      <c r="AG240" s="1029"/>
      <c r="AH240" s="350"/>
      <c r="AI240" s="359"/>
      <c r="AJ240" s="359"/>
      <c r="AK240" s="359"/>
      <c r="AL240" s="351"/>
      <c r="AM240" s="352"/>
      <c r="AN240" s="352"/>
      <c r="AO240" s="353"/>
      <c r="AP240" s="360"/>
      <c r="AQ240" s="360"/>
      <c r="AR240" s="360"/>
      <c r="AS240" s="360"/>
      <c r="AT240" s="360"/>
      <c r="AU240" s="360"/>
      <c r="AV240" s="360"/>
      <c r="AW240" s="360"/>
      <c r="AX240" s="360"/>
      <c r="AY240">
        <f>COUNTA($C$240)</f>
        <v>0</v>
      </c>
    </row>
    <row r="241" spans="1:51" ht="26.25" hidden="1" customHeight="1" x14ac:dyDescent="0.15">
      <c r="A241" s="1028">
        <v>7</v>
      </c>
      <c r="B241" s="1028">
        <v>1</v>
      </c>
      <c r="C241" s="354"/>
      <c r="D241" s="354"/>
      <c r="E241" s="354"/>
      <c r="F241" s="354"/>
      <c r="G241" s="354"/>
      <c r="H241" s="354"/>
      <c r="I241" s="354"/>
      <c r="J241" s="344"/>
      <c r="K241" s="355"/>
      <c r="L241" s="355"/>
      <c r="M241" s="355"/>
      <c r="N241" s="355"/>
      <c r="O241" s="355"/>
      <c r="P241" s="356"/>
      <c r="Q241" s="356"/>
      <c r="R241" s="356"/>
      <c r="S241" s="356"/>
      <c r="T241" s="356"/>
      <c r="U241" s="356"/>
      <c r="V241" s="356"/>
      <c r="W241" s="356"/>
      <c r="X241" s="356"/>
      <c r="Y241" s="346"/>
      <c r="Z241" s="347"/>
      <c r="AA241" s="347"/>
      <c r="AB241" s="348"/>
      <c r="AC241" s="1029"/>
      <c r="AD241" s="1029"/>
      <c r="AE241" s="1029"/>
      <c r="AF241" s="1029"/>
      <c r="AG241" s="1029"/>
      <c r="AH241" s="350"/>
      <c r="AI241" s="359"/>
      <c r="AJ241" s="359"/>
      <c r="AK241" s="359"/>
      <c r="AL241" s="351"/>
      <c r="AM241" s="352"/>
      <c r="AN241" s="352"/>
      <c r="AO241" s="353"/>
      <c r="AP241" s="360"/>
      <c r="AQ241" s="360"/>
      <c r="AR241" s="360"/>
      <c r="AS241" s="360"/>
      <c r="AT241" s="360"/>
      <c r="AU241" s="360"/>
      <c r="AV241" s="360"/>
      <c r="AW241" s="360"/>
      <c r="AX241" s="360"/>
      <c r="AY241">
        <f>COUNTA($C$241)</f>
        <v>0</v>
      </c>
    </row>
    <row r="242" spans="1:51" ht="26.25" hidden="1" customHeight="1" x14ac:dyDescent="0.15">
      <c r="A242" s="1028">
        <v>8</v>
      </c>
      <c r="B242" s="1028">
        <v>1</v>
      </c>
      <c r="C242" s="354"/>
      <c r="D242" s="354"/>
      <c r="E242" s="354"/>
      <c r="F242" s="354"/>
      <c r="G242" s="354"/>
      <c r="H242" s="354"/>
      <c r="I242" s="354"/>
      <c r="J242" s="344"/>
      <c r="K242" s="355"/>
      <c r="L242" s="355"/>
      <c r="M242" s="355"/>
      <c r="N242" s="355"/>
      <c r="O242" s="355"/>
      <c r="P242" s="356"/>
      <c r="Q242" s="356"/>
      <c r="R242" s="356"/>
      <c r="S242" s="356"/>
      <c r="T242" s="356"/>
      <c r="U242" s="356"/>
      <c r="V242" s="356"/>
      <c r="W242" s="356"/>
      <c r="X242" s="356"/>
      <c r="Y242" s="346"/>
      <c r="Z242" s="347"/>
      <c r="AA242" s="347"/>
      <c r="AB242" s="348"/>
      <c r="AC242" s="1029"/>
      <c r="AD242" s="1029"/>
      <c r="AE242" s="1029"/>
      <c r="AF242" s="1029"/>
      <c r="AG242" s="1029"/>
      <c r="AH242" s="350"/>
      <c r="AI242" s="359"/>
      <c r="AJ242" s="359"/>
      <c r="AK242" s="359"/>
      <c r="AL242" s="351"/>
      <c r="AM242" s="352"/>
      <c r="AN242" s="352"/>
      <c r="AO242" s="353"/>
      <c r="AP242" s="360"/>
      <c r="AQ242" s="360"/>
      <c r="AR242" s="360"/>
      <c r="AS242" s="360"/>
      <c r="AT242" s="360"/>
      <c r="AU242" s="360"/>
      <c r="AV242" s="360"/>
      <c r="AW242" s="360"/>
      <c r="AX242" s="360"/>
      <c r="AY242">
        <f>COUNTA($C$242)</f>
        <v>0</v>
      </c>
    </row>
    <row r="243" spans="1:51" ht="26.25" hidden="1" customHeight="1" x14ac:dyDescent="0.15">
      <c r="A243" s="1028">
        <v>9</v>
      </c>
      <c r="B243" s="1028">
        <v>1</v>
      </c>
      <c r="C243" s="354"/>
      <c r="D243" s="354"/>
      <c r="E243" s="354"/>
      <c r="F243" s="354"/>
      <c r="G243" s="354"/>
      <c r="H243" s="354"/>
      <c r="I243" s="354"/>
      <c r="J243" s="344"/>
      <c r="K243" s="355"/>
      <c r="L243" s="355"/>
      <c r="M243" s="355"/>
      <c r="N243" s="355"/>
      <c r="O243" s="355"/>
      <c r="P243" s="356"/>
      <c r="Q243" s="356"/>
      <c r="R243" s="356"/>
      <c r="S243" s="356"/>
      <c r="T243" s="356"/>
      <c r="U243" s="356"/>
      <c r="V243" s="356"/>
      <c r="W243" s="356"/>
      <c r="X243" s="356"/>
      <c r="Y243" s="346"/>
      <c r="Z243" s="347"/>
      <c r="AA243" s="347"/>
      <c r="AB243" s="348"/>
      <c r="AC243" s="1029"/>
      <c r="AD243" s="1029"/>
      <c r="AE243" s="1029"/>
      <c r="AF243" s="1029"/>
      <c r="AG243" s="1029"/>
      <c r="AH243" s="350"/>
      <c r="AI243" s="359"/>
      <c r="AJ243" s="359"/>
      <c r="AK243" s="359"/>
      <c r="AL243" s="351"/>
      <c r="AM243" s="352"/>
      <c r="AN243" s="352"/>
      <c r="AO243" s="353"/>
      <c r="AP243" s="360"/>
      <c r="AQ243" s="360"/>
      <c r="AR243" s="360"/>
      <c r="AS243" s="360"/>
      <c r="AT243" s="360"/>
      <c r="AU243" s="360"/>
      <c r="AV243" s="360"/>
      <c r="AW243" s="360"/>
      <c r="AX243" s="360"/>
      <c r="AY243">
        <f>COUNTA($C$243)</f>
        <v>0</v>
      </c>
    </row>
    <row r="244" spans="1:51" ht="26.25" hidden="1" customHeight="1" x14ac:dyDescent="0.15">
      <c r="A244" s="1028">
        <v>10</v>
      </c>
      <c r="B244" s="1028">
        <v>1</v>
      </c>
      <c r="C244" s="354"/>
      <c r="D244" s="354"/>
      <c r="E244" s="354"/>
      <c r="F244" s="354"/>
      <c r="G244" s="354"/>
      <c r="H244" s="354"/>
      <c r="I244" s="354"/>
      <c r="J244" s="344"/>
      <c r="K244" s="355"/>
      <c r="L244" s="355"/>
      <c r="M244" s="355"/>
      <c r="N244" s="355"/>
      <c r="O244" s="355"/>
      <c r="P244" s="356"/>
      <c r="Q244" s="356"/>
      <c r="R244" s="356"/>
      <c r="S244" s="356"/>
      <c r="T244" s="356"/>
      <c r="U244" s="356"/>
      <c r="V244" s="356"/>
      <c r="W244" s="356"/>
      <c r="X244" s="356"/>
      <c r="Y244" s="346"/>
      <c r="Z244" s="347"/>
      <c r="AA244" s="347"/>
      <c r="AB244" s="348"/>
      <c r="AC244" s="1029"/>
      <c r="AD244" s="1029"/>
      <c r="AE244" s="1029"/>
      <c r="AF244" s="1029"/>
      <c r="AG244" s="1029"/>
      <c r="AH244" s="350"/>
      <c r="AI244" s="359"/>
      <c r="AJ244" s="359"/>
      <c r="AK244" s="359"/>
      <c r="AL244" s="351"/>
      <c r="AM244" s="352"/>
      <c r="AN244" s="352"/>
      <c r="AO244" s="353"/>
      <c r="AP244" s="360"/>
      <c r="AQ244" s="360"/>
      <c r="AR244" s="360"/>
      <c r="AS244" s="360"/>
      <c r="AT244" s="360"/>
      <c r="AU244" s="360"/>
      <c r="AV244" s="360"/>
      <c r="AW244" s="360"/>
      <c r="AX244" s="360"/>
      <c r="AY244">
        <f>COUNTA($C$244)</f>
        <v>0</v>
      </c>
    </row>
    <row r="245" spans="1:51" ht="26.25" hidden="1" customHeight="1" x14ac:dyDescent="0.15">
      <c r="A245" s="1028">
        <v>11</v>
      </c>
      <c r="B245" s="1028">
        <v>1</v>
      </c>
      <c r="C245" s="354"/>
      <c r="D245" s="354"/>
      <c r="E245" s="354"/>
      <c r="F245" s="354"/>
      <c r="G245" s="354"/>
      <c r="H245" s="354"/>
      <c r="I245" s="354"/>
      <c r="J245" s="344"/>
      <c r="K245" s="355"/>
      <c r="L245" s="355"/>
      <c r="M245" s="355"/>
      <c r="N245" s="355"/>
      <c r="O245" s="355"/>
      <c r="P245" s="356"/>
      <c r="Q245" s="356"/>
      <c r="R245" s="356"/>
      <c r="S245" s="356"/>
      <c r="T245" s="356"/>
      <c r="U245" s="356"/>
      <c r="V245" s="356"/>
      <c r="W245" s="356"/>
      <c r="X245" s="356"/>
      <c r="Y245" s="346"/>
      <c r="Z245" s="347"/>
      <c r="AA245" s="347"/>
      <c r="AB245" s="348"/>
      <c r="AC245" s="1029"/>
      <c r="AD245" s="1029"/>
      <c r="AE245" s="1029"/>
      <c r="AF245" s="1029"/>
      <c r="AG245" s="1029"/>
      <c r="AH245" s="350"/>
      <c r="AI245" s="359"/>
      <c r="AJ245" s="359"/>
      <c r="AK245" s="359"/>
      <c r="AL245" s="351"/>
      <c r="AM245" s="352"/>
      <c r="AN245" s="352"/>
      <c r="AO245" s="353"/>
      <c r="AP245" s="360"/>
      <c r="AQ245" s="360"/>
      <c r="AR245" s="360"/>
      <c r="AS245" s="360"/>
      <c r="AT245" s="360"/>
      <c r="AU245" s="360"/>
      <c r="AV245" s="360"/>
      <c r="AW245" s="360"/>
      <c r="AX245" s="360"/>
      <c r="AY245">
        <f>COUNTA($C$245)</f>
        <v>0</v>
      </c>
    </row>
    <row r="246" spans="1:51" ht="26.25" hidden="1" customHeight="1" x14ac:dyDescent="0.15">
      <c r="A246" s="1028">
        <v>12</v>
      </c>
      <c r="B246" s="1028">
        <v>1</v>
      </c>
      <c r="C246" s="354"/>
      <c r="D246" s="354"/>
      <c r="E246" s="354"/>
      <c r="F246" s="354"/>
      <c r="G246" s="354"/>
      <c r="H246" s="354"/>
      <c r="I246" s="354"/>
      <c r="J246" s="344"/>
      <c r="K246" s="355"/>
      <c r="L246" s="355"/>
      <c r="M246" s="355"/>
      <c r="N246" s="355"/>
      <c r="O246" s="355"/>
      <c r="P246" s="356"/>
      <c r="Q246" s="356"/>
      <c r="R246" s="356"/>
      <c r="S246" s="356"/>
      <c r="T246" s="356"/>
      <c r="U246" s="356"/>
      <c r="V246" s="356"/>
      <c r="W246" s="356"/>
      <c r="X246" s="356"/>
      <c r="Y246" s="346"/>
      <c r="Z246" s="347"/>
      <c r="AA246" s="347"/>
      <c r="AB246" s="348"/>
      <c r="AC246" s="1029"/>
      <c r="AD246" s="1029"/>
      <c r="AE246" s="1029"/>
      <c r="AF246" s="1029"/>
      <c r="AG246" s="1029"/>
      <c r="AH246" s="350"/>
      <c r="AI246" s="359"/>
      <c r="AJ246" s="359"/>
      <c r="AK246" s="359"/>
      <c r="AL246" s="351"/>
      <c r="AM246" s="352"/>
      <c r="AN246" s="352"/>
      <c r="AO246" s="353"/>
      <c r="AP246" s="360"/>
      <c r="AQ246" s="360"/>
      <c r="AR246" s="360"/>
      <c r="AS246" s="360"/>
      <c r="AT246" s="360"/>
      <c r="AU246" s="360"/>
      <c r="AV246" s="360"/>
      <c r="AW246" s="360"/>
      <c r="AX246" s="360"/>
      <c r="AY246">
        <f>COUNTA($C$246)</f>
        <v>0</v>
      </c>
    </row>
    <row r="247" spans="1:51" ht="26.25" hidden="1" customHeight="1" x14ac:dyDescent="0.15">
      <c r="A247" s="1028">
        <v>13</v>
      </c>
      <c r="B247" s="1028">
        <v>1</v>
      </c>
      <c r="C247" s="354"/>
      <c r="D247" s="354"/>
      <c r="E247" s="354"/>
      <c r="F247" s="354"/>
      <c r="G247" s="354"/>
      <c r="H247" s="354"/>
      <c r="I247" s="354"/>
      <c r="J247" s="344"/>
      <c r="K247" s="355"/>
      <c r="L247" s="355"/>
      <c r="M247" s="355"/>
      <c r="N247" s="355"/>
      <c r="O247" s="355"/>
      <c r="P247" s="356"/>
      <c r="Q247" s="356"/>
      <c r="R247" s="356"/>
      <c r="S247" s="356"/>
      <c r="T247" s="356"/>
      <c r="U247" s="356"/>
      <c r="V247" s="356"/>
      <c r="W247" s="356"/>
      <c r="X247" s="356"/>
      <c r="Y247" s="346"/>
      <c r="Z247" s="347"/>
      <c r="AA247" s="347"/>
      <c r="AB247" s="348"/>
      <c r="AC247" s="1029"/>
      <c r="AD247" s="1029"/>
      <c r="AE247" s="1029"/>
      <c r="AF247" s="1029"/>
      <c r="AG247" s="1029"/>
      <c r="AH247" s="350"/>
      <c r="AI247" s="359"/>
      <c r="AJ247" s="359"/>
      <c r="AK247" s="359"/>
      <c r="AL247" s="351"/>
      <c r="AM247" s="352"/>
      <c r="AN247" s="352"/>
      <c r="AO247" s="353"/>
      <c r="AP247" s="360"/>
      <c r="AQ247" s="360"/>
      <c r="AR247" s="360"/>
      <c r="AS247" s="360"/>
      <c r="AT247" s="360"/>
      <c r="AU247" s="360"/>
      <c r="AV247" s="360"/>
      <c r="AW247" s="360"/>
      <c r="AX247" s="360"/>
      <c r="AY247">
        <f>COUNTA($C$247)</f>
        <v>0</v>
      </c>
    </row>
    <row r="248" spans="1:51" ht="26.25" hidden="1" customHeight="1" x14ac:dyDescent="0.15">
      <c r="A248" s="1028">
        <v>14</v>
      </c>
      <c r="B248" s="1028">
        <v>1</v>
      </c>
      <c r="C248" s="354"/>
      <c r="D248" s="354"/>
      <c r="E248" s="354"/>
      <c r="F248" s="354"/>
      <c r="G248" s="354"/>
      <c r="H248" s="354"/>
      <c r="I248" s="354"/>
      <c r="J248" s="344"/>
      <c r="K248" s="355"/>
      <c r="L248" s="355"/>
      <c r="M248" s="355"/>
      <c r="N248" s="355"/>
      <c r="O248" s="355"/>
      <c r="P248" s="356"/>
      <c r="Q248" s="356"/>
      <c r="R248" s="356"/>
      <c r="S248" s="356"/>
      <c r="T248" s="356"/>
      <c r="U248" s="356"/>
      <c r="V248" s="356"/>
      <c r="W248" s="356"/>
      <c r="X248" s="356"/>
      <c r="Y248" s="346"/>
      <c r="Z248" s="347"/>
      <c r="AA248" s="347"/>
      <c r="AB248" s="348"/>
      <c r="AC248" s="1029"/>
      <c r="AD248" s="1029"/>
      <c r="AE248" s="1029"/>
      <c r="AF248" s="1029"/>
      <c r="AG248" s="1029"/>
      <c r="AH248" s="350"/>
      <c r="AI248" s="359"/>
      <c r="AJ248" s="359"/>
      <c r="AK248" s="359"/>
      <c r="AL248" s="351"/>
      <c r="AM248" s="352"/>
      <c r="AN248" s="352"/>
      <c r="AO248" s="353"/>
      <c r="AP248" s="360"/>
      <c r="AQ248" s="360"/>
      <c r="AR248" s="360"/>
      <c r="AS248" s="360"/>
      <c r="AT248" s="360"/>
      <c r="AU248" s="360"/>
      <c r="AV248" s="360"/>
      <c r="AW248" s="360"/>
      <c r="AX248" s="360"/>
      <c r="AY248">
        <f>COUNTA($C$248)</f>
        <v>0</v>
      </c>
    </row>
    <row r="249" spans="1:51" ht="26.25" hidden="1" customHeight="1" x14ac:dyDescent="0.15">
      <c r="A249" s="1028">
        <v>15</v>
      </c>
      <c r="B249" s="1028">
        <v>1</v>
      </c>
      <c r="C249" s="354"/>
      <c r="D249" s="354"/>
      <c r="E249" s="354"/>
      <c r="F249" s="354"/>
      <c r="G249" s="354"/>
      <c r="H249" s="354"/>
      <c r="I249" s="354"/>
      <c r="J249" s="344"/>
      <c r="K249" s="355"/>
      <c r="L249" s="355"/>
      <c r="M249" s="355"/>
      <c r="N249" s="355"/>
      <c r="O249" s="355"/>
      <c r="P249" s="356"/>
      <c r="Q249" s="356"/>
      <c r="R249" s="356"/>
      <c r="S249" s="356"/>
      <c r="T249" s="356"/>
      <c r="U249" s="356"/>
      <c r="V249" s="356"/>
      <c r="W249" s="356"/>
      <c r="X249" s="356"/>
      <c r="Y249" s="346"/>
      <c r="Z249" s="347"/>
      <c r="AA249" s="347"/>
      <c r="AB249" s="348"/>
      <c r="AC249" s="1029"/>
      <c r="AD249" s="1029"/>
      <c r="AE249" s="1029"/>
      <c r="AF249" s="1029"/>
      <c r="AG249" s="1029"/>
      <c r="AH249" s="350"/>
      <c r="AI249" s="359"/>
      <c r="AJ249" s="359"/>
      <c r="AK249" s="359"/>
      <c r="AL249" s="351"/>
      <c r="AM249" s="352"/>
      <c r="AN249" s="352"/>
      <c r="AO249" s="353"/>
      <c r="AP249" s="360"/>
      <c r="AQ249" s="360"/>
      <c r="AR249" s="360"/>
      <c r="AS249" s="360"/>
      <c r="AT249" s="360"/>
      <c r="AU249" s="360"/>
      <c r="AV249" s="360"/>
      <c r="AW249" s="360"/>
      <c r="AX249" s="360"/>
      <c r="AY249">
        <f>COUNTA($C$249)</f>
        <v>0</v>
      </c>
    </row>
    <row r="250" spans="1:51" ht="26.25" hidden="1" customHeight="1" x14ac:dyDescent="0.15">
      <c r="A250" s="1028">
        <v>16</v>
      </c>
      <c r="B250" s="1028">
        <v>1</v>
      </c>
      <c r="C250" s="354"/>
      <c r="D250" s="354"/>
      <c r="E250" s="354"/>
      <c r="F250" s="354"/>
      <c r="G250" s="354"/>
      <c r="H250" s="354"/>
      <c r="I250" s="354"/>
      <c r="J250" s="344"/>
      <c r="K250" s="355"/>
      <c r="L250" s="355"/>
      <c r="M250" s="355"/>
      <c r="N250" s="355"/>
      <c r="O250" s="355"/>
      <c r="P250" s="356"/>
      <c r="Q250" s="356"/>
      <c r="R250" s="356"/>
      <c r="S250" s="356"/>
      <c r="T250" s="356"/>
      <c r="U250" s="356"/>
      <c r="V250" s="356"/>
      <c r="W250" s="356"/>
      <c r="X250" s="356"/>
      <c r="Y250" s="346"/>
      <c r="Z250" s="347"/>
      <c r="AA250" s="347"/>
      <c r="AB250" s="348"/>
      <c r="AC250" s="1029"/>
      <c r="AD250" s="1029"/>
      <c r="AE250" s="1029"/>
      <c r="AF250" s="1029"/>
      <c r="AG250" s="1029"/>
      <c r="AH250" s="350"/>
      <c r="AI250" s="359"/>
      <c r="AJ250" s="359"/>
      <c r="AK250" s="359"/>
      <c r="AL250" s="351"/>
      <c r="AM250" s="352"/>
      <c r="AN250" s="352"/>
      <c r="AO250" s="353"/>
      <c r="AP250" s="360"/>
      <c r="AQ250" s="360"/>
      <c r="AR250" s="360"/>
      <c r="AS250" s="360"/>
      <c r="AT250" s="360"/>
      <c r="AU250" s="360"/>
      <c r="AV250" s="360"/>
      <c r="AW250" s="360"/>
      <c r="AX250" s="360"/>
      <c r="AY250">
        <f>COUNTA($C$250)</f>
        <v>0</v>
      </c>
    </row>
    <row r="251" spans="1:51" ht="26.25" hidden="1" customHeight="1" x14ac:dyDescent="0.15">
      <c r="A251" s="1028">
        <v>17</v>
      </c>
      <c r="B251" s="1028">
        <v>1</v>
      </c>
      <c r="C251" s="354"/>
      <c r="D251" s="354"/>
      <c r="E251" s="354"/>
      <c r="F251" s="354"/>
      <c r="G251" s="354"/>
      <c r="H251" s="354"/>
      <c r="I251" s="354"/>
      <c r="J251" s="344"/>
      <c r="K251" s="355"/>
      <c r="L251" s="355"/>
      <c r="M251" s="355"/>
      <c r="N251" s="355"/>
      <c r="O251" s="355"/>
      <c r="P251" s="356"/>
      <c r="Q251" s="356"/>
      <c r="R251" s="356"/>
      <c r="S251" s="356"/>
      <c r="T251" s="356"/>
      <c r="U251" s="356"/>
      <c r="V251" s="356"/>
      <c r="W251" s="356"/>
      <c r="X251" s="356"/>
      <c r="Y251" s="346"/>
      <c r="Z251" s="347"/>
      <c r="AA251" s="347"/>
      <c r="AB251" s="348"/>
      <c r="AC251" s="1029"/>
      <c r="AD251" s="1029"/>
      <c r="AE251" s="1029"/>
      <c r="AF251" s="1029"/>
      <c r="AG251" s="1029"/>
      <c r="AH251" s="350"/>
      <c r="AI251" s="359"/>
      <c r="AJ251" s="359"/>
      <c r="AK251" s="359"/>
      <c r="AL251" s="351"/>
      <c r="AM251" s="352"/>
      <c r="AN251" s="352"/>
      <c r="AO251" s="353"/>
      <c r="AP251" s="360"/>
      <c r="AQ251" s="360"/>
      <c r="AR251" s="360"/>
      <c r="AS251" s="360"/>
      <c r="AT251" s="360"/>
      <c r="AU251" s="360"/>
      <c r="AV251" s="360"/>
      <c r="AW251" s="360"/>
      <c r="AX251" s="360"/>
      <c r="AY251">
        <f>COUNTA($C$251)</f>
        <v>0</v>
      </c>
    </row>
    <row r="252" spans="1:51" ht="26.25" hidden="1" customHeight="1" x14ac:dyDescent="0.15">
      <c r="A252" s="1028">
        <v>18</v>
      </c>
      <c r="B252" s="1028">
        <v>1</v>
      </c>
      <c r="C252" s="354"/>
      <c r="D252" s="354"/>
      <c r="E252" s="354"/>
      <c r="F252" s="354"/>
      <c r="G252" s="354"/>
      <c r="H252" s="354"/>
      <c r="I252" s="354"/>
      <c r="J252" s="344"/>
      <c r="K252" s="355"/>
      <c r="L252" s="355"/>
      <c r="M252" s="355"/>
      <c r="N252" s="355"/>
      <c r="O252" s="355"/>
      <c r="P252" s="356"/>
      <c r="Q252" s="356"/>
      <c r="R252" s="356"/>
      <c r="S252" s="356"/>
      <c r="T252" s="356"/>
      <c r="U252" s="356"/>
      <c r="V252" s="356"/>
      <c r="W252" s="356"/>
      <c r="X252" s="356"/>
      <c r="Y252" s="346"/>
      <c r="Z252" s="347"/>
      <c r="AA252" s="347"/>
      <c r="AB252" s="348"/>
      <c r="AC252" s="1029"/>
      <c r="AD252" s="1029"/>
      <c r="AE252" s="1029"/>
      <c r="AF252" s="1029"/>
      <c r="AG252" s="1029"/>
      <c r="AH252" s="350"/>
      <c r="AI252" s="359"/>
      <c r="AJ252" s="359"/>
      <c r="AK252" s="359"/>
      <c r="AL252" s="351"/>
      <c r="AM252" s="352"/>
      <c r="AN252" s="352"/>
      <c r="AO252" s="353"/>
      <c r="AP252" s="360"/>
      <c r="AQ252" s="360"/>
      <c r="AR252" s="360"/>
      <c r="AS252" s="360"/>
      <c r="AT252" s="360"/>
      <c r="AU252" s="360"/>
      <c r="AV252" s="360"/>
      <c r="AW252" s="360"/>
      <c r="AX252" s="360"/>
      <c r="AY252">
        <f>COUNTA($C$252)</f>
        <v>0</v>
      </c>
    </row>
    <row r="253" spans="1:51" ht="26.25" hidden="1" customHeight="1" x14ac:dyDescent="0.15">
      <c r="A253" s="1028">
        <v>19</v>
      </c>
      <c r="B253" s="1028">
        <v>1</v>
      </c>
      <c r="C253" s="354"/>
      <c r="D253" s="354"/>
      <c r="E253" s="354"/>
      <c r="F253" s="354"/>
      <c r="G253" s="354"/>
      <c r="H253" s="354"/>
      <c r="I253" s="354"/>
      <c r="J253" s="344"/>
      <c r="K253" s="355"/>
      <c r="L253" s="355"/>
      <c r="M253" s="355"/>
      <c r="N253" s="355"/>
      <c r="O253" s="355"/>
      <c r="P253" s="356"/>
      <c r="Q253" s="356"/>
      <c r="R253" s="356"/>
      <c r="S253" s="356"/>
      <c r="T253" s="356"/>
      <c r="U253" s="356"/>
      <c r="V253" s="356"/>
      <c r="W253" s="356"/>
      <c r="X253" s="356"/>
      <c r="Y253" s="346"/>
      <c r="Z253" s="347"/>
      <c r="AA253" s="347"/>
      <c r="AB253" s="348"/>
      <c r="AC253" s="1029"/>
      <c r="AD253" s="1029"/>
      <c r="AE253" s="1029"/>
      <c r="AF253" s="1029"/>
      <c r="AG253" s="1029"/>
      <c r="AH253" s="350"/>
      <c r="AI253" s="359"/>
      <c r="AJ253" s="359"/>
      <c r="AK253" s="359"/>
      <c r="AL253" s="351"/>
      <c r="AM253" s="352"/>
      <c r="AN253" s="352"/>
      <c r="AO253" s="353"/>
      <c r="AP253" s="360"/>
      <c r="AQ253" s="360"/>
      <c r="AR253" s="360"/>
      <c r="AS253" s="360"/>
      <c r="AT253" s="360"/>
      <c r="AU253" s="360"/>
      <c r="AV253" s="360"/>
      <c r="AW253" s="360"/>
      <c r="AX253" s="360"/>
      <c r="AY253">
        <f>COUNTA($C$253)</f>
        <v>0</v>
      </c>
    </row>
    <row r="254" spans="1:51" ht="26.25" hidden="1" customHeight="1" x14ac:dyDescent="0.15">
      <c r="A254" s="1028">
        <v>20</v>
      </c>
      <c r="B254" s="1028">
        <v>1</v>
      </c>
      <c r="C254" s="354"/>
      <c r="D254" s="354"/>
      <c r="E254" s="354"/>
      <c r="F254" s="354"/>
      <c r="G254" s="354"/>
      <c r="H254" s="354"/>
      <c r="I254" s="354"/>
      <c r="J254" s="344"/>
      <c r="K254" s="355"/>
      <c r="L254" s="355"/>
      <c r="M254" s="355"/>
      <c r="N254" s="355"/>
      <c r="O254" s="355"/>
      <c r="P254" s="356"/>
      <c r="Q254" s="356"/>
      <c r="R254" s="356"/>
      <c r="S254" s="356"/>
      <c r="T254" s="356"/>
      <c r="U254" s="356"/>
      <c r="V254" s="356"/>
      <c r="W254" s="356"/>
      <c r="X254" s="356"/>
      <c r="Y254" s="346"/>
      <c r="Z254" s="347"/>
      <c r="AA254" s="347"/>
      <c r="AB254" s="348"/>
      <c r="AC254" s="1029"/>
      <c r="AD254" s="1029"/>
      <c r="AE254" s="1029"/>
      <c r="AF254" s="1029"/>
      <c r="AG254" s="1029"/>
      <c r="AH254" s="350"/>
      <c r="AI254" s="359"/>
      <c r="AJ254" s="359"/>
      <c r="AK254" s="359"/>
      <c r="AL254" s="351"/>
      <c r="AM254" s="352"/>
      <c r="AN254" s="352"/>
      <c r="AO254" s="353"/>
      <c r="AP254" s="360"/>
      <c r="AQ254" s="360"/>
      <c r="AR254" s="360"/>
      <c r="AS254" s="360"/>
      <c r="AT254" s="360"/>
      <c r="AU254" s="360"/>
      <c r="AV254" s="360"/>
      <c r="AW254" s="360"/>
      <c r="AX254" s="360"/>
      <c r="AY254">
        <f>COUNTA($C$254)</f>
        <v>0</v>
      </c>
    </row>
    <row r="255" spans="1:51" ht="26.25" hidden="1" customHeight="1" x14ac:dyDescent="0.15">
      <c r="A255" s="1028">
        <v>21</v>
      </c>
      <c r="B255" s="1028">
        <v>1</v>
      </c>
      <c r="C255" s="354"/>
      <c r="D255" s="354"/>
      <c r="E255" s="354"/>
      <c r="F255" s="354"/>
      <c r="G255" s="354"/>
      <c r="H255" s="354"/>
      <c r="I255" s="354"/>
      <c r="J255" s="344"/>
      <c r="K255" s="355"/>
      <c r="L255" s="355"/>
      <c r="M255" s="355"/>
      <c r="N255" s="355"/>
      <c r="O255" s="355"/>
      <c r="P255" s="356"/>
      <c r="Q255" s="356"/>
      <c r="R255" s="356"/>
      <c r="S255" s="356"/>
      <c r="T255" s="356"/>
      <c r="U255" s="356"/>
      <c r="V255" s="356"/>
      <c r="W255" s="356"/>
      <c r="X255" s="356"/>
      <c r="Y255" s="346"/>
      <c r="Z255" s="347"/>
      <c r="AA255" s="347"/>
      <c r="AB255" s="348"/>
      <c r="AC255" s="1029"/>
      <c r="AD255" s="1029"/>
      <c r="AE255" s="1029"/>
      <c r="AF255" s="1029"/>
      <c r="AG255" s="1029"/>
      <c r="AH255" s="350"/>
      <c r="AI255" s="359"/>
      <c r="AJ255" s="359"/>
      <c r="AK255" s="359"/>
      <c r="AL255" s="351"/>
      <c r="AM255" s="352"/>
      <c r="AN255" s="352"/>
      <c r="AO255" s="353"/>
      <c r="AP255" s="360"/>
      <c r="AQ255" s="360"/>
      <c r="AR255" s="360"/>
      <c r="AS255" s="360"/>
      <c r="AT255" s="360"/>
      <c r="AU255" s="360"/>
      <c r="AV255" s="360"/>
      <c r="AW255" s="360"/>
      <c r="AX255" s="360"/>
      <c r="AY255">
        <f>COUNTA($C$255)</f>
        <v>0</v>
      </c>
    </row>
    <row r="256" spans="1:51" ht="26.25" hidden="1" customHeight="1" x14ac:dyDescent="0.15">
      <c r="A256" s="1028">
        <v>22</v>
      </c>
      <c r="B256" s="1028">
        <v>1</v>
      </c>
      <c r="C256" s="354"/>
      <c r="D256" s="354"/>
      <c r="E256" s="354"/>
      <c r="F256" s="354"/>
      <c r="G256" s="354"/>
      <c r="H256" s="354"/>
      <c r="I256" s="354"/>
      <c r="J256" s="344"/>
      <c r="K256" s="355"/>
      <c r="L256" s="355"/>
      <c r="M256" s="355"/>
      <c r="N256" s="355"/>
      <c r="O256" s="355"/>
      <c r="P256" s="356"/>
      <c r="Q256" s="356"/>
      <c r="R256" s="356"/>
      <c r="S256" s="356"/>
      <c r="T256" s="356"/>
      <c r="U256" s="356"/>
      <c r="V256" s="356"/>
      <c r="W256" s="356"/>
      <c r="X256" s="356"/>
      <c r="Y256" s="346"/>
      <c r="Z256" s="347"/>
      <c r="AA256" s="347"/>
      <c r="AB256" s="348"/>
      <c r="AC256" s="1029"/>
      <c r="AD256" s="1029"/>
      <c r="AE256" s="1029"/>
      <c r="AF256" s="1029"/>
      <c r="AG256" s="1029"/>
      <c r="AH256" s="350"/>
      <c r="AI256" s="359"/>
      <c r="AJ256" s="359"/>
      <c r="AK256" s="359"/>
      <c r="AL256" s="351"/>
      <c r="AM256" s="352"/>
      <c r="AN256" s="352"/>
      <c r="AO256" s="353"/>
      <c r="AP256" s="360"/>
      <c r="AQ256" s="360"/>
      <c r="AR256" s="360"/>
      <c r="AS256" s="360"/>
      <c r="AT256" s="360"/>
      <c r="AU256" s="360"/>
      <c r="AV256" s="360"/>
      <c r="AW256" s="360"/>
      <c r="AX256" s="360"/>
      <c r="AY256">
        <f>COUNTA($C$256)</f>
        <v>0</v>
      </c>
    </row>
    <row r="257" spans="1:51" ht="26.25" hidden="1" customHeight="1" x14ac:dyDescent="0.15">
      <c r="A257" s="1028">
        <v>23</v>
      </c>
      <c r="B257" s="1028">
        <v>1</v>
      </c>
      <c r="C257" s="354"/>
      <c r="D257" s="354"/>
      <c r="E257" s="354"/>
      <c r="F257" s="354"/>
      <c r="G257" s="354"/>
      <c r="H257" s="354"/>
      <c r="I257" s="354"/>
      <c r="J257" s="344"/>
      <c r="K257" s="355"/>
      <c r="L257" s="355"/>
      <c r="M257" s="355"/>
      <c r="N257" s="355"/>
      <c r="O257" s="355"/>
      <c r="P257" s="356"/>
      <c r="Q257" s="356"/>
      <c r="R257" s="356"/>
      <c r="S257" s="356"/>
      <c r="T257" s="356"/>
      <c r="U257" s="356"/>
      <c r="V257" s="356"/>
      <c r="W257" s="356"/>
      <c r="X257" s="356"/>
      <c r="Y257" s="346"/>
      <c r="Z257" s="347"/>
      <c r="AA257" s="347"/>
      <c r="AB257" s="348"/>
      <c r="AC257" s="1029"/>
      <c r="AD257" s="1029"/>
      <c r="AE257" s="1029"/>
      <c r="AF257" s="1029"/>
      <c r="AG257" s="1029"/>
      <c r="AH257" s="350"/>
      <c r="AI257" s="359"/>
      <c r="AJ257" s="359"/>
      <c r="AK257" s="359"/>
      <c r="AL257" s="351"/>
      <c r="AM257" s="352"/>
      <c r="AN257" s="352"/>
      <c r="AO257" s="353"/>
      <c r="AP257" s="360"/>
      <c r="AQ257" s="360"/>
      <c r="AR257" s="360"/>
      <c r="AS257" s="360"/>
      <c r="AT257" s="360"/>
      <c r="AU257" s="360"/>
      <c r="AV257" s="360"/>
      <c r="AW257" s="360"/>
      <c r="AX257" s="360"/>
      <c r="AY257">
        <f>COUNTA($C$257)</f>
        <v>0</v>
      </c>
    </row>
    <row r="258" spans="1:51" ht="26.25" hidden="1" customHeight="1" x14ac:dyDescent="0.15">
      <c r="A258" s="1028">
        <v>24</v>
      </c>
      <c r="B258" s="1028">
        <v>1</v>
      </c>
      <c r="C258" s="354"/>
      <c r="D258" s="354"/>
      <c r="E258" s="354"/>
      <c r="F258" s="354"/>
      <c r="G258" s="354"/>
      <c r="H258" s="354"/>
      <c r="I258" s="354"/>
      <c r="J258" s="344"/>
      <c r="K258" s="355"/>
      <c r="L258" s="355"/>
      <c r="M258" s="355"/>
      <c r="N258" s="355"/>
      <c r="O258" s="355"/>
      <c r="P258" s="356"/>
      <c r="Q258" s="356"/>
      <c r="R258" s="356"/>
      <c r="S258" s="356"/>
      <c r="T258" s="356"/>
      <c r="U258" s="356"/>
      <c r="V258" s="356"/>
      <c r="W258" s="356"/>
      <c r="X258" s="356"/>
      <c r="Y258" s="346"/>
      <c r="Z258" s="347"/>
      <c r="AA258" s="347"/>
      <c r="AB258" s="348"/>
      <c r="AC258" s="1029"/>
      <c r="AD258" s="1029"/>
      <c r="AE258" s="1029"/>
      <c r="AF258" s="1029"/>
      <c r="AG258" s="1029"/>
      <c r="AH258" s="350"/>
      <c r="AI258" s="359"/>
      <c r="AJ258" s="359"/>
      <c r="AK258" s="359"/>
      <c r="AL258" s="351"/>
      <c r="AM258" s="352"/>
      <c r="AN258" s="352"/>
      <c r="AO258" s="353"/>
      <c r="AP258" s="360"/>
      <c r="AQ258" s="360"/>
      <c r="AR258" s="360"/>
      <c r="AS258" s="360"/>
      <c r="AT258" s="360"/>
      <c r="AU258" s="360"/>
      <c r="AV258" s="360"/>
      <c r="AW258" s="360"/>
      <c r="AX258" s="360"/>
      <c r="AY258">
        <f>COUNTA($C$258)</f>
        <v>0</v>
      </c>
    </row>
    <row r="259" spans="1:51" ht="26.25" hidden="1" customHeight="1" x14ac:dyDescent="0.15">
      <c r="A259" s="1028">
        <v>25</v>
      </c>
      <c r="B259" s="1028">
        <v>1</v>
      </c>
      <c r="C259" s="354"/>
      <c r="D259" s="354"/>
      <c r="E259" s="354"/>
      <c r="F259" s="354"/>
      <c r="G259" s="354"/>
      <c r="H259" s="354"/>
      <c r="I259" s="354"/>
      <c r="J259" s="344"/>
      <c r="K259" s="355"/>
      <c r="L259" s="355"/>
      <c r="M259" s="355"/>
      <c r="N259" s="355"/>
      <c r="O259" s="355"/>
      <c r="P259" s="356"/>
      <c r="Q259" s="356"/>
      <c r="R259" s="356"/>
      <c r="S259" s="356"/>
      <c r="T259" s="356"/>
      <c r="U259" s="356"/>
      <c r="V259" s="356"/>
      <c r="W259" s="356"/>
      <c r="X259" s="356"/>
      <c r="Y259" s="346"/>
      <c r="Z259" s="347"/>
      <c r="AA259" s="347"/>
      <c r="AB259" s="348"/>
      <c r="AC259" s="1029"/>
      <c r="AD259" s="1029"/>
      <c r="AE259" s="1029"/>
      <c r="AF259" s="1029"/>
      <c r="AG259" s="1029"/>
      <c r="AH259" s="350"/>
      <c r="AI259" s="359"/>
      <c r="AJ259" s="359"/>
      <c r="AK259" s="359"/>
      <c r="AL259" s="351"/>
      <c r="AM259" s="352"/>
      <c r="AN259" s="352"/>
      <c r="AO259" s="353"/>
      <c r="AP259" s="360"/>
      <c r="AQ259" s="360"/>
      <c r="AR259" s="360"/>
      <c r="AS259" s="360"/>
      <c r="AT259" s="360"/>
      <c r="AU259" s="360"/>
      <c r="AV259" s="360"/>
      <c r="AW259" s="360"/>
      <c r="AX259" s="360"/>
      <c r="AY259">
        <f>COUNTA($C$259)</f>
        <v>0</v>
      </c>
    </row>
    <row r="260" spans="1:51" ht="26.25" hidden="1" customHeight="1" x14ac:dyDescent="0.15">
      <c r="A260" s="1028">
        <v>26</v>
      </c>
      <c r="B260" s="1028">
        <v>1</v>
      </c>
      <c r="C260" s="354"/>
      <c r="D260" s="354"/>
      <c r="E260" s="354"/>
      <c r="F260" s="354"/>
      <c r="G260" s="354"/>
      <c r="H260" s="354"/>
      <c r="I260" s="354"/>
      <c r="J260" s="344"/>
      <c r="K260" s="355"/>
      <c r="L260" s="355"/>
      <c r="M260" s="355"/>
      <c r="N260" s="355"/>
      <c r="O260" s="355"/>
      <c r="P260" s="356"/>
      <c r="Q260" s="356"/>
      <c r="R260" s="356"/>
      <c r="S260" s="356"/>
      <c r="T260" s="356"/>
      <c r="U260" s="356"/>
      <c r="V260" s="356"/>
      <c r="W260" s="356"/>
      <c r="X260" s="356"/>
      <c r="Y260" s="346"/>
      <c r="Z260" s="347"/>
      <c r="AA260" s="347"/>
      <c r="AB260" s="348"/>
      <c r="AC260" s="1029"/>
      <c r="AD260" s="1029"/>
      <c r="AE260" s="1029"/>
      <c r="AF260" s="1029"/>
      <c r="AG260" s="1029"/>
      <c r="AH260" s="350"/>
      <c r="AI260" s="359"/>
      <c r="AJ260" s="359"/>
      <c r="AK260" s="359"/>
      <c r="AL260" s="351"/>
      <c r="AM260" s="352"/>
      <c r="AN260" s="352"/>
      <c r="AO260" s="353"/>
      <c r="AP260" s="360"/>
      <c r="AQ260" s="360"/>
      <c r="AR260" s="360"/>
      <c r="AS260" s="360"/>
      <c r="AT260" s="360"/>
      <c r="AU260" s="360"/>
      <c r="AV260" s="360"/>
      <c r="AW260" s="360"/>
      <c r="AX260" s="360"/>
      <c r="AY260">
        <f>COUNTA($C$260)</f>
        <v>0</v>
      </c>
    </row>
    <row r="261" spans="1:51" ht="26.25" hidden="1" customHeight="1" x14ac:dyDescent="0.15">
      <c r="A261" s="1028">
        <v>27</v>
      </c>
      <c r="B261" s="1028">
        <v>1</v>
      </c>
      <c r="C261" s="354"/>
      <c r="D261" s="354"/>
      <c r="E261" s="354"/>
      <c r="F261" s="354"/>
      <c r="G261" s="354"/>
      <c r="H261" s="354"/>
      <c r="I261" s="354"/>
      <c r="J261" s="344"/>
      <c r="K261" s="355"/>
      <c r="L261" s="355"/>
      <c r="M261" s="355"/>
      <c r="N261" s="355"/>
      <c r="O261" s="355"/>
      <c r="P261" s="356"/>
      <c r="Q261" s="356"/>
      <c r="R261" s="356"/>
      <c r="S261" s="356"/>
      <c r="T261" s="356"/>
      <c r="U261" s="356"/>
      <c r="V261" s="356"/>
      <c r="W261" s="356"/>
      <c r="X261" s="356"/>
      <c r="Y261" s="346"/>
      <c r="Z261" s="347"/>
      <c r="AA261" s="347"/>
      <c r="AB261" s="348"/>
      <c r="AC261" s="1029"/>
      <c r="AD261" s="1029"/>
      <c r="AE261" s="1029"/>
      <c r="AF261" s="1029"/>
      <c r="AG261" s="1029"/>
      <c r="AH261" s="350"/>
      <c r="AI261" s="359"/>
      <c r="AJ261" s="359"/>
      <c r="AK261" s="359"/>
      <c r="AL261" s="351"/>
      <c r="AM261" s="352"/>
      <c r="AN261" s="352"/>
      <c r="AO261" s="353"/>
      <c r="AP261" s="360"/>
      <c r="AQ261" s="360"/>
      <c r="AR261" s="360"/>
      <c r="AS261" s="360"/>
      <c r="AT261" s="360"/>
      <c r="AU261" s="360"/>
      <c r="AV261" s="360"/>
      <c r="AW261" s="360"/>
      <c r="AX261" s="360"/>
      <c r="AY261">
        <f>COUNTA($C$261)</f>
        <v>0</v>
      </c>
    </row>
    <row r="262" spans="1:51" ht="26.25" hidden="1" customHeight="1" x14ac:dyDescent="0.15">
      <c r="A262" s="1028">
        <v>28</v>
      </c>
      <c r="B262" s="1028">
        <v>1</v>
      </c>
      <c r="C262" s="354"/>
      <c r="D262" s="354"/>
      <c r="E262" s="354"/>
      <c r="F262" s="354"/>
      <c r="G262" s="354"/>
      <c r="H262" s="354"/>
      <c r="I262" s="354"/>
      <c r="J262" s="344"/>
      <c r="K262" s="355"/>
      <c r="L262" s="355"/>
      <c r="M262" s="355"/>
      <c r="N262" s="355"/>
      <c r="O262" s="355"/>
      <c r="P262" s="356"/>
      <c r="Q262" s="356"/>
      <c r="R262" s="356"/>
      <c r="S262" s="356"/>
      <c r="T262" s="356"/>
      <c r="U262" s="356"/>
      <c r="V262" s="356"/>
      <c r="W262" s="356"/>
      <c r="X262" s="356"/>
      <c r="Y262" s="346"/>
      <c r="Z262" s="347"/>
      <c r="AA262" s="347"/>
      <c r="AB262" s="348"/>
      <c r="AC262" s="1029"/>
      <c r="AD262" s="1029"/>
      <c r="AE262" s="1029"/>
      <c r="AF262" s="1029"/>
      <c r="AG262" s="1029"/>
      <c r="AH262" s="350"/>
      <c r="AI262" s="359"/>
      <c r="AJ262" s="359"/>
      <c r="AK262" s="359"/>
      <c r="AL262" s="351"/>
      <c r="AM262" s="352"/>
      <c r="AN262" s="352"/>
      <c r="AO262" s="353"/>
      <c r="AP262" s="360"/>
      <c r="AQ262" s="360"/>
      <c r="AR262" s="360"/>
      <c r="AS262" s="360"/>
      <c r="AT262" s="360"/>
      <c r="AU262" s="360"/>
      <c r="AV262" s="360"/>
      <c r="AW262" s="360"/>
      <c r="AX262" s="360"/>
      <c r="AY262">
        <f>COUNTA($C$262)</f>
        <v>0</v>
      </c>
    </row>
    <row r="263" spans="1:51" ht="26.25" hidden="1" customHeight="1" x14ac:dyDescent="0.15">
      <c r="A263" s="1028">
        <v>29</v>
      </c>
      <c r="B263" s="1028">
        <v>1</v>
      </c>
      <c r="C263" s="354"/>
      <c r="D263" s="354"/>
      <c r="E263" s="354"/>
      <c r="F263" s="354"/>
      <c r="G263" s="354"/>
      <c r="H263" s="354"/>
      <c r="I263" s="354"/>
      <c r="J263" s="344"/>
      <c r="K263" s="355"/>
      <c r="L263" s="355"/>
      <c r="M263" s="355"/>
      <c r="N263" s="355"/>
      <c r="O263" s="355"/>
      <c r="P263" s="356"/>
      <c r="Q263" s="356"/>
      <c r="R263" s="356"/>
      <c r="S263" s="356"/>
      <c r="T263" s="356"/>
      <c r="U263" s="356"/>
      <c r="V263" s="356"/>
      <c r="W263" s="356"/>
      <c r="X263" s="356"/>
      <c r="Y263" s="346"/>
      <c r="Z263" s="347"/>
      <c r="AA263" s="347"/>
      <c r="AB263" s="348"/>
      <c r="AC263" s="1029"/>
      <c r="AD263" s="1029"/>
      <c r="AE263" s="1029"/>
      <c r="AF263" s="1029"/>
      <c r="AG263" s="1029"/>
      <c r="AH263" s="350"/>
      <c r="AI263" s="359"/>
      <c r="AJ263" s="359"/>
      <c r="AK263" s="359"/>
      <c r="AL263" s="351"/>
      <c r="AM263" s="352"/>
      <c r="AN263" s="352"/>
      <c r="AO263" s="353"/>
      <c r="AP263" s="360"/>
      <c r="AQ263" s="360"/>
      <c r="AR263" s="360"/>
      <c r="AS263" s="360"/>
      <c r="AT263" s="360"/>
      <c r="AU263" s="360"/>
      <c r="AV263" s="360"/>
      <c r="AW263" s="360"/>
      <c r="AX263" s="360"/>
      <c r="AY263">
        <f>COUNTA($C$263)</f>
        <v>0</v>
      </c>
    </row>
    <row r="264" spans="1:51" ht="26.25" hidden="1" customHeight="1" x14ac:dyDescent="0.15">
      <c r="A264" s="1028">
        <v>30</v>
      </c>
      <c r="B264" s="1028">
        <v>1</v>
      </c>
      <c r="C264" s="354"/>
      <c r="D264" s="354"/>
      <c r="E264" s="354"/>
      <c r="F264" s="354"/>
      <c r="G264" s="354"/>
      <c r="H264" s="354"/>
      <c r="I264" s="354"/>
      <c r="J264" s="344"/>
      <c r="K264" s="355"/>
      <c r="L264" s="355"/>
      <c r="M264" s="355"/>
      <c r="N264" s="355"/>
      <c r="O264" s="355"/>
      <c r="P264" s="356"/>
      <c r="Q264" s="356"/>
      <c r="R264" s="356"/>
      <c r="S264" s="356"/>
      <c r="T264" s="356"/>
      <c r="U264" s="356"/>
      <c r="V264" s="356"/>
      <c r="W264" s="356"/>
      <c r="X264" s="356"/>
      <c r="Y264" s="346"/>
      <c r="Z264" s="347"/>
      <c r="AA264" s="347"/>
      <c r="AB264" s="348"/>
      <c r="AC264" s="1029"/>
      <c r="AD264" s="1029"/>
      <c r="AE264" s="1029"/>
      <c r="AF264" s="1029"/>
      <c r="AG264" s="1029"/>
      <c r="AH264" s="350"/>
      <c r="AI264" s="359"/>
      <c r="AJ264" s="359"/>
      <c r="AK264" s="359"/>
      <c r="AL264" s="351"/>
      <c r="AM264" s="352"/>
      <c r="AN264" s="352"/>
      <c r="AO264" s="353"/>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1"/>
      <c r="B267" s="361"/>
      <c r="C267" s="361" t="s">
        <v>26</v>
      </c>
      <c r="D267" s="361"/>
      <c r="E267" s="361"/>
      <c r="F267" s="361"/>
      <c r="G267" s="361"/>
      <c r="H267" s="361"/>
      <c r="I267" s="361"/>
      <c r="J267" s="152" t="s">
        <v>291</v>
      </c>
      <c r="K267" s="362"/>
      <c r="L267" s="362"/>
      <c r="M267" s="362"/>
      <c r="N267" s="362"/>
      <c r="O267" s="362"/>
      <c r="P267" s="247" t="s">
        <v>27</v>
      </c>
      <c r="Q267" s="247"/>
      <c r="R267" s="247"/>
      <c r="S267" s="247"/>
      <c r="T267" s="247"/>
      <c r="U267" s="247"/>
      <c r="V267" s="247"/>
      <c r="W267" s="247"/>
      <c r="X267" s="247"/>
      <c r="Y267" s="363" t="s">
        <v>343</v>
      </c>
      <c r="Z267" s="364"/>
      <c r="AA267" s="364"/>
      <c r="AB267" s="364"/>
      <c r="AC267" s="152" t="s">
        <v>328</v>
      </c>
      <c r="AD267" s="152"/>
      <c r="AE267" s="152"/>
      <c r="AF267" s="152"/>
      <c r="AG267" s="152"/>
      <c r="AH267" s="363" t="s">
        <v>257</v>
      </c>
      <c r="AI267" s="361"/>
      <c r="AJ267" s="361"/>
      <c r="AK267" s="361"/>
      <c r="AL267" s="361" t="s">
        <v>21</v>
      </c>
      <c r="AM267" s="361"/>
      <c r="AN267" s="361"/>
      <c r="AO267" s="365"/>
      <c r="AP267" s="366" t="s">
        <v>292</v>
      </c>
      <c r="AQ267" s="366"/>
      <c r="AR267" s="366"/>
      <c r="AS267" s="366"/>
      <c r="AT267" s="366"/>
      <c r="AU267" s="366"/>
      <c r="AV267" s="366"/>
      <c r="AW267" s="366"/>
      <c r="AX267" s="366"/>
      <c r="AY267" s="34">
        <f t="shared" ref="AY267:AY268" si="5">$AY$265</f>
        <v>0</v>
      </c>
    </row>
    <row r="268" spans="1:51" ht="26.25" hidden="1" customHeight="1" x14ac:dyDescent="0.15">
      <c r="A268" s="1028">
        <v>1</v>
      </c>
      <c r="B268" s="1028">
        <v>1</v>
      </c>
      <c r="C268" s="354"/>
      <c r="D268" s="354"/>
      <c r="E268" s="354"/>
      <c r="F268" s="354"/>
      <c r="G268" s="354"/>
      <c r="H268" s="354"/>
      <c r="I268" s="354"/>
      <c r="J268" s="344"/>
      <c r="K268" s="355"/>
      <c r="L268" s="355"/>
      <c r="M268" s="355"/>
      <c r="N268" s="355"/>
      <c r="O268" s="355"/>
      <c r="P268" s="356"/>
      <c r="Q268" s="356"/>
      <c r="R268" s="356"/>
      <c r="S268" s="356"/>
      <c r="T268" s="356"/>
      <c r="U268" s="356"/>
      <c r="V268" s="356"/>
      <c r="W268" s="356"/>
      <c r="X268" s="356"/>
      <c r="Y268" s="346"/>
      <c r="Z268" s="347"/>
      <c r="AA268" s="347"/>
      <c r="AB268" s="348"/>
      <c r="AC268" s="1029"/>
      <c r="AD268" s="1029"/>
      <c r="AE268" s="1029"/>
      <c r="AF268" s="1029"/>
      <c r="AG268" s="1029"/>
      <c r="AH268" s="350"/>
      <c r="AI268" s="359"/>
      <c r="AJ268" s="359"/>
      <c r="AK268" s="359"/>
      <c r="AL268" s="351"/>
      <c r="AM268" s="352"/>
      <c r="AN268" s="352"/>
      <c r="AO268" s="353"/>
      <c r="AP268" s="360"/>
      <c r="AQ268" s="360"/>
      <c r="AR268" s="360"/>
      <c r="AS268" s="360"/>
      <c r="AT268" s="360"/>
      <c r="AU268" s="360"/>
      <c r="AV268" s="360"/>
      <c r="AW268" s="360"/>
      <c r="AX268" s="360"/>
      <c r="AY268" s="34">
        <f t="shared" si="5"/>
        <v>0</v>
      </c>
    </row>
    <row r="269" spans="1:51" ht="26.25" hidden="1" customHeight="1" x14ac:dyDescent="0.15">
      <c r="A269" s="1028">
        <v>2</v>
      </c>
      <c r="B269" s="1028">
        <v>1</v>
      </c>
      <c r="C269" s="354"/>
      <c r="D269" s="354"/>
      <c r="E269" s="354"/>
      <c r="F269" s="354"/>
      <c r="G269" s="354"/>
      <c r="H269" s="354"/>
      <c r="I269" s="354"/>
      <c r="J269" s="344"/>
      <c r="K269" s="355"/>
      <c r="L269" s="355"/>
      <c r="M269" s="355"/>
      <c r="N269" s="355"/>
      <c r="O269" s="355"/>
      <c r="P269" s="356"/>
      <c r="Q269" s="356"/>
      <c r="R269" s="356"/>
      <c r="S269" s="356"/>
      <c r="T269" s="356"/>
      <c r="U269" s="356"/>
      <c r="V269" s="356"/>
      <c r="W269" s="356"/>
      <c r="X269" s="356"/>
      <c r="Y269" s="346"/>
      <c r="Z269" s="347"/>
      <c r="AA269" s="347"/>
      <c r="AB269" s="348"/>
      <c r="AC269" s="1029"/>
      <c r="AD269" s="1029"/>
      <c r="AE269" s="1029"/>
      <c r="AF269" s="1029"/>
      <c r="AG269" s="1029"/>
      <c r="AH269" s="350"/>
      <c r="AI269" s="359"/>
      <c r="AJ269" s="359"/>
      <c r="AK269" s="359"/>
      <c r="AL269" s="351"/>
      <c r="AM269" s="352"/>
      <c r="AN269" s="352"/>
      <c r="AO269" s="353"/>
      <c r="AP269" s="360"/>
      <c r="AQ269" s="360"/>
      <c r="AR269" s="360"/>
      <c r="AS269" s="360"/>
      <c r="AT269" s="360"/>
      <c r="AU269" s="360"/>
      <c r="AV269" s="360"/>
      <c r="AW269" s="360"/>
      <c r="AX269" s="360"/>
      <c r="AY269">
        <f>COUNTA($C$269)</f>
        <v>0</v>
      </c>
    </row>
    <row r="270" spans="1:51" ht="26.25" hidden="1" customHeight="1" x14ac:dyDescent="0.15">
      <c r="A270" s="1028">
        <v>3</v>
      </c>
      <c r="B270" s="1028">
        <v>1</v>
      </c>
      <c r="C270" s="354"/>
      <c r="D270" s="354"/>
      <c r="E270" s="354"/>
      <c r="F270" s="354"/>
      <c r="G270" s="354"/>
      <c r="H270" s="354"/>
      <c r="I270" s="354"/>
      <c r="J270" s="344"/>
      <c r="K270" s="355"/>
      <c r="L270" s="355"/>
      <c r="M270" s="355"/>
      <c r="N270" s="355"/>
      <c r="O270" s="355"/>
      <c r="P270" s="356"/>
      <c r="Q270" s="356"/>
      <c r="R270" s="356"/>
      <c r="S270" s="356"/>
      <c r="T270" s="356"/>
      <c r="U270" s="356"/>
      <c r="V270" s="356"/>
      <c r="W270" s="356"/>
      <c r="X270" s="356"/>
      <c r="Y270" s="346"/>
      <c r="Z270" s="347"/>
      <c r="AA270" s="347"/>
      <c r="AB270" s="348"/>
      <c r="AC270" s="1029"/>
      <c r="AD270" s="1029"/>
      <c r="AE270" s="1029"/>
      <c r="AF270" s="1029"/>
      <c r="AG270" s="1029"/>
      <c r="AH270" s="350"/>
      <c r="AI270" s="359"/>
      <c r="AJ270" s="359"/>
      <c r="AK270" s="359"/>
      <c r="AL270" s="351"/>
      <c r="AM270" s="352"/>
      <c r="AN270" s="352"/>
      <c r="AO270" s="353"/>
      <c r="AP270" s="360"/>
      <c r="AQ270" s="360"/>
      <c r="AR270" s="360"/>
      <c r="AS270" s="360"/>
      <c r="AT270" s="360"/>
      <c r="AU270" s="360"/>
      <c r="AV270" s="360"/>
      <c r="AW270" s="360"/>
      <c r="AX270" s="360"/>
      <c r="AY270">
        <f>COUNTA($C$270)</f>
        <v>0</v>
      </c>
    </row>
    <row r="271" spans="1:51" ht="26.25" hidden="1" customHeight="1" x14ac:dyDescent="0.15">
      <c r="A271" s="1028">
        <v>4</v>
      </c>
      <c r="B271" s="1028">
        <v>1</v>
      </c>
      <c r="C271" s="354"/>
      <c r="D271" s="354"/>
      <c r="E271" s="354"/>
      <c r="F271" s="354"/>
      <c r="G271" s="354"/>
      <c r="H271" s="354"/>
      <c r="I271" s="354"/>
      <c r="J271" s="344"/>
      <c r="K271" s="355"/>
      <c r="L271" s="355"/>
      <c r="M271" s="355"/>
      <c r="N271" s="355"/>
      <c r="O271" s="355"/>
      <c r="P271" s="356"/>
      <c r="Q271" s="356"/>
      <c r="R271" s="356"/>
      <c r="S271" s="356"/>
      <c r="T271" s="356"/>
      <c r="U271" s="356"/>
      <c r="V271" s="356"/>
      <c r="W271" s="356"/>
      <c r="X271" s="356"/>
      <c r="Y271" s="346"/>
      <c r="Z271" s="347"/>
      <c r="AA271" s="347"/>
      <c r="AB271" s="348"/>
      <c r="AC271" s="1029"/>
      <c r="AD271" s="1029"/>
      <c r="AE271" s="1029"/>
      <c r="AF271" s="1029"/>
      <c r="AG271" s="1029"/>
      <c r="AH271" s="350"/>
      <c r="AI271" s="359"/>
      <c r="AJ271" s="359"/>
      <c r="AK271" s="359"/>
      <c r="AL271" s="351"/>
      <c r="AM271" s="352"/>
      <c r="AN271" s="352"/>
      <c r="AO271" s="353"/>
      <c r="AP271" s="360"/>
      <c r="AQ271" s="360"/>
      <c r="AR271" s="360"/>
      <c r="AS271" s="360"/>
      <c r="AT271" s="360"/>
      <c r="AU271" s="360"/>
      <c r="AV271" s="360"/>
      <c r="AW271" s="360"/>
      <c r="AX271" s="360"/>
      <c r="AY271">
        <f>COUNTA($C$271)</f>
        <v>0</v>
      </c>
    </row>
    <row r="272" spans="1:51" ht="26.25" hidden="1" customHeight="1" x14ac:dyDescent="0.15">
      <c r="A272" s="1028">
        <v>5</v>
      </c>
      <c r="B272" s="1028">
        <v>1</v>
      </c>
      <c r="C272" s="354"/>
      <c r="D272" s="354"/>
      <c r="E272" s="354"/>
      <c r="F272" s="354"/>
      <c r="G272" s="354"/>
      <c r="H272" s="354"/>
      <c r="I272" s="354"/>
      <c r="J272" s="344"/>
      <c r="K272" s="355"/>
      <c r="L272" s="355"/>
      <c r="M272" s="355"/>
      <c r="N272" s="355"/>
      <c r="O272" s="355"/>
      <c r="P272" s="356"/>
      <c r="Q272" s="356"/>
      <c r="R272" s="356"/>
      <c r="S272" s="356"/>
      <c r="T272" s="356"/>
      <c r="U272" s="356"/>
      <c r="V272" s="356"/>
      <c r="W272" s="356"/>
      <c r="X272" s="356"/>
      <c r="Y272" s="346"/>
      <c r="Z272" s="347"/>
      <c r="AA272" s="347"/>
      <c r="AB272" s="348"/>
      <c r="AC272" s="1029"/>
      <c r="AD272" s="1029"/>
      <c r="AE272" s="1029"/>
      <c r="AF272" s="1029"/>
      <c r="AG272" s="1029"/>
      <c r="AH272" s="350"/>
      <c r="AI272" s="359"/>
      <c r="AJ272" s="359"/>
      <c r="AK272" s="359"/>
      <c r="AL272" s="351"/>
      <c r="AM272" s="352"/>
      <c r="AN272" s="352"/>
      <c r="AO272" s="353"/>
      <c r="AP272" s="360"/>
      <c r="AQ272" s="360"/>
      <c r="AR272" s="360"/>
      <c r="AS272" s="360"/>
      <c r="AT272" s="360"/>
      <c r="AU272" s="360"/>
      <c r="AV272" s="360"/>
      <c r="AW272" s="360"/>
      <c r="AX272" s="360"/>
      <c r="AY272">
        <f>COUNTA($C$272)</f>
        <v>0</v>
      </c>
    </row>
    <row r="273" spans="1:51" ht="26.25" hidden="1" customHeight="1" x14ac:dyDescent="0.15">
      <c r="A273" s="1028">
        <v>6</v>
      </c>
      <c r="B273" s="1028">
        <v>1</v>
      </c>
      <c r="C273" s="354"/>
      <c r="D273" s="354"/>
      <c r="E273" s="354"/>
      <c r="F273" s="354"/>
      <c r="G273" s="354"/>
      <c r="H273" s="354"/>
      <c r="I273" s="354"/>
      <c r="J273" s="344"/>
      <c r="K273" s="355"/>
      <c r="L273" s="355"/>
      <c r="M273" s="355"/>
      <c r="N273" s="355"/>
      <c r="O273" s="355"/>
      <c r="P273" s="356"/>
      <c r="Q273" s="356"/>
      <c r="R273" s="356"/>
      <c r="S273" s="356"/>
      <c r="T273" s="356"/>
      <c r="U273" s="356"/>
      <c r="V273" s="356"/>
      <c r="W273" s="356"/>
      <c r="X273" s="356"/>
      <c r="Y273" s="346"/>
      <c r="Z273" s="347"/>
      <c r="AA273" s="347"/>
      <c r="AB273" s="348"/>
      <c r="AC273" s="1029"/>
      <c r="AD273" s="1029"/>
      <c r="AE273" s="1029"/>
      <c r="AF273" s="1029"/>
      <c r="AG273" s="1029"/>
      <c r="AH273" s="350"/>
      <c r="AI273" s="359"/>
      <c r="AJ273" s="359"/>
      <c r="AK273" s="359"/>
      <c r="AL273" s="351"/>
      <c r="AM273" s="352"/>
      <c r="AN273" s="352"/>
      <c r="AO273" s="353"/>
      <c r="AP273" s="360"/>
      <c r="AQ273" s="360"/>
      <c r="AR273" s="360"/>
      <c r="AS273" s="360"/>
      <c r="AT273" s="360"/>
      <c r="AU273" s="360"/>
      <c r="AV273" s="360"/>
      <c r="AW273" s="360"/>
      <c r="AX273" s="360"/>
      <c r="AY273">
        <f>COUNTA($C$273)</f>
        <v>0</v>
      </c>
    </row>
    <row r="274" spans="1:51" ht="26.25" hidden="1" customHeight="1" x14ac:dyDescent="0.15">
      <c r="A274" s="1028">
        <v>7</v>
      </c>
      <c r="B274" s="1028">
        <v>1</v>
      </c>
      <c r="C274" s="354"/>
      <c r="D274" s="354"/>
      <c r="E274" s="354"/>
      <c r="F274" s="354"/>
      <c r="G274" s="354"/>
      <c r="H274" s="354"/>
      <c r="I274" s="354"/>
      <c r="J274" s="344"/>
      <c r="K274" s="355"/>
      <c r="L274" s="355"/>
      <c r="M274" s="355"/>
      <c r="N274" s="355"/>
      <c r="O274" s="355"/>
      <c r="P274" s="356"/>
      <c r="Q274" s="356"/>
      <c r="R274" s="356"/>
      <c r="S274" s="356"/>
      <c r="T274" s="356"/>
      <c r="U274" s="356"/>
      <c r="V274" s="356"/>
      <c r="W274" s="356"/>
      <c r="X274" s="356"/>
      <c r="Y274" s="346"/>
      <c r="Z274" s="347"/>
      <c r="AA274" s="347"/>
      <c r="AB274" s="348"/>
      <c r="AC274" s="1029"/>
      <c r="AD274" s="1029"/>
      <c r="AE274" s="1029"/>
      <c r="AF274" s="1029"/>
      <c r="AG274" s="1029"/>
      <c r="AH274" s="350"/>
      <c r="AI274" s="359"/>
      <c r="AJ274" s="359"/>
      <c r="AK274" s="359"/>
      <c r="AL274" s="351"/>
      <c r="AM274" s="352"/>
      <c r="AN274" s="352"/>
      <c r="AO274" s="353"/>
      <c r="AP274" s="360"/>
      <c r="AQ274" s="360"/>
      <c r="AR274" s="360"/>
      <c r="AS274" s="360"/>
      <c r="AT274" s="360"/>
      <c r="AU274" s="360"/>
      <c r="AV274" s="360"/>
      <c r="AW274" s="360"/>
      <c r="AX274" s="360"/>
      <c r="AY274">
        <f>COUNTA($C$274)</f>
        <v>0</v>
      </c>
    </row>
    <row r="275" spans="1:51" ht="26.25" hidden="1" customHeight="1" x14ac:dyDescent="0.15">
      <c r="A275" s="1028">
        <v>8</v>
      </c>
      <c r="B275" s="1028">
        <v>1</v>
      </c>
      <c r="C275" s="354"/>
      <c r="D275" s="354"/>
      <c r="E275" s="354"/>
      <c r="F275" s="354"/>
      <c r="G275" s="354"/>
      <c r="H275" s="354"/>
      <c r="I275" s="354"/>
      <c r="J275" s="344"/>
      <c r="K275" s="355"/>
      <c r="L275" s="355"/>
      <c r="M275" s="355"/>
      <c r="N275" s="355"/>
      <c r="O275" s="355"/>
      <c r="P275" s="356"/>
      <c r="Q275" s="356"/>
      <c r="R275" s="356"/>
      <c r="S275" s="356"/>
      <c r="T275" s="356"/>
      <c r="U275" s="356"/>
      <c r="V275" s="356"/>
      <c r="W275" s="356"/>
      <c r="X275" s="356"/>
      <c r="Y275" s="346"/>
      <c r="Z275" s="347"/>
      <c r="AA275" s="347"/>
      <c r="AB275" s="348"/>
      <c r="AC275" s="1029"/>
      <c r="AD275" s="1029"/>
      <c r="AE275" s="1029"/>
      <c r="AF275" s="1029"/>
      <c r="AG275" s="1029"/>
      <c r="AH275" s="350"/>
      <c r="AI275" s="359"/>
      <c r="AJ275" s="359"/>
      <c r="AK275" s="359"/>
      <c r="AL275" s="351"/>
      <c r="AM275" s="352"/>
      <c r="AN275" s="352"/>
      <c r="AO275" s="353"/>
      <c r="AP275" s="360"/>
      <c r="AQ275" s="360"/>
      <c r="AR275" s="360"/>
      <c r="AS275" s="360"/>
      <c r="AT275" s="360"/>
      <c r="AU275" s="360"/>
      <c r="AV275" s="360"/>
      <c r="AW275" s="360"/>
      <c r="AX275" s="360"/>
      <c r="AY275">
        <f>COUNTA($C$275)</f>
        <v>0</v>
      </c>
    </row>
    <row r="276" spans="1:51" ht="26.25" hidden="1" customHeight="1" x14ac:dyDescent="0.15">
      <c r="A276" s="1028">
        <v>9</v>
      </c>
      <c r="B276" s="1028">
        <v>1</v>
      </c>
      <c r="C276" s="354"/>
      <c r="D276" s="354"/>
      <c r="E276" s="354"/>
      <c r="F276" s="354"/>
      <c r="G276" s="354"/>
      <c r="H276" s="354"/>
      <c r="I276" s="354"/>
      <c r="J276" s="344"/>
      <c r="K276" s="355"/>
      <c r="L276" s="355"/>
      <c r="M276" s="355"/>
      <c r="N276" s="355"/>
      <c r="O276" s="355"/>
      <c r="P276" s="356"/>
      <c r="Q276" s="356"/>
      <c r="R276" s="356"/>
      <c r="S276" s="356"/>
      <c r="T276" s="356"/>
      <c r="U276" s="356"/>
      <c r="V276" s="356"/>
      <c r="W276" s="356"/>
      <c r="X276" s="356"/>
      <c r="Y276" s="346"/>
      <c r="Z276" s="347"/>
      <c r="AA276" s="347"/>
      <c r="AB276" s="348"/>
      <c r="AC276" s="1029"/>
      <c r="AD276" s="1029"/>
      <c r="AE276" s="1029"/>
      <c r="AF276" s="1029"/>
      <c r="AG276" s="1029"/>
      <c r="AH276" s="350"/>
      <c r="AI276" s="359"/>
      <c r="AJ276" s="359"/>
      <c r="AK276" s="359"/>
      <c r="AL276" s="351"/>
      <c r="AM276" s="352"/>
      <c r="AN276" s="352"/>
      <c r="AO276" s="353"/>
      <c r="AP276" s="360"/>
      <c r="AQ276" s="360"/>
      <c r="AR276" s="360"/>
      <c r="AS276" s="360"/>
      <c r="AT276" s="360"/>
      <c r="AU276" s="360"/>
      <c r="AV276" s="360"/>
      <c r="AW276" s="360"/>
      <c r="AX276" s="360"/>
      <c r="AY276">
        <f>COUNTA($C$276)</f>
        <v>0</v>
      </c>
    </row>
    <row r="277" spans="1:51" ht="26.25" hidden="1" customHeight="1" x14ac:dyDescent="0.15">
      <c r="A277" s="1028">
        <v>10</v>
      </c>
      <c r="B277" s="1028">
        <v>1</v>
      </c>
      <c r="C277" s="354"/>
      <c r="D277" s="354"/>
      <c r="E277" s="354"/>
      <c r="F277" s="354"/>
      <c r="G277" s="354"/>
      <c r="H277" s="354"/>
      <c r="I277" s="354"/>
      <c r="J277" s="344"/>
      <c r="K277" s="355"/>
      <c r="L277" s="355"/>
      <c r="M277" s="355"/>
      <c r="N277" s="355"/>
      <c r="O277" s="355"/>
      <c r="P277" s="356"/>
      <c r="Q277" s="356"/>
      <c r="R277" s="356"/>
      <c r="S277" s="356"/>
      <c r="T277" s="356"/>
      <c r="U277" s="356"/>
      <c r="V277" s="356"/>
      <c r="W277" s="356"/>
      <c r="X277" s="356"/>
      <c r="Y277" s="346"/>
      <c r="Z277" s="347"/>
      <c r="AA277" s="347"/>
      <c r="AB277" s="348"/>
      <c r="AC277" s="1029"/>
      <c r="AD277" s="1029"/>
      <c r="AE277" s="1029"/>
      <c r="AF277" s="1029"/>
      <c r="AG277" s="1029"/>
      <c r="AH277" s="350"/>
      <c r="AI277" s="359"/>
      <c r="AJ277" s="359"/>
      <c r="AK277" s="359"/>
      <c r="AL277" s="351"/>
      <c r="AM277" s="352"/>
      <c r="AN277" s="352"/>
      <c r="AO277" s="353"/>
      <c r="AP277" s="360"/>
      <c r="AQ277" s="360"/>
      <c r="AR277" s="360"/>
      <c r="AS277" s="360"/>
      <c r="AT277" s="360"/>
      <c r="AU277" s="360"/>
      <c r="AV277" s="360"/>
      <c r="AW277" s="360"/>
      <c r="AX277" s="360"/>
      <c r="AY277">
        <f>COUNTA($C$277)</f>
        <v>0</v>
      </c>
    </row>
    <row r="278" spans="1:51" ht="26.25" hidden="1" customHeight="1" x14ac:dyDescent="0.15">
      <c r="A278" s="1028">
        <v>11</v>
      </c>
      <c r="B278" s="1028">
        <v>1</v>
      </c>
      <c r="C278" s="354"/>
      <c r="D278" s="354"/>
      <c r="E278" s="354"/>
      <c r="F278" s="354"/>
      <c r="G278" s="354"/>
      <c r="H278" s="354"/>
      <c r="I278" s="354"/>
      <c r="J278" s="344"/>
      <c r="K278" s="355"/>
      <c r="L278" s="355"/>
      <c r="M278" s="355"/>
      <c r="N278" s="355"/>
      <c r="O278" s="355"/>
      <c r="P278" s="356"/>
      <c r="Q278" s="356"/>
      <c r="R278" s="356"/>
      <c r="S278" s="356"/>
      <c r="T278" s="356"/>
      <c r="U278" s="356"/>
      <c r="V278" s="356"/>
      <c r="W278" s="356"/>
      <c r="X278" s="356"/>
      <c r="Y278" s="346"/>
      <c r="Z278" s="347"/>
      <c r="AA278" s="347"/>
      <c r="AB278" s="348"/>
      <c r="AC278" s="1029"/>
      <c r="AD278" s="1029"/>
      <c r="AE278" s="1029"/>
      <c r="AF278" s="1029"/>
      <c r="AG278" s="1029"/>
      <c r="AH278" s="350"/>
      <c r="AI278" s="359"/>
      <c r="AJ278" s="359"/>
      <c r="AK278" s="359"/>
      <c r="AL278" s="351"/>
      <c r="AM278" s="352"/>
      <c r="AN278" s="352"/>
      <c r="AO278" s="353"/>
      <c r="AP278" s="360"/>
      <c r="AQ278" s="360"/>
      <c r="AR278" s="360"/>
      <c r="AS278" s="360"/>
      <c r="AT278" s="360"/>
      <c r="AU278" s="360"/>
      <c r="AV278" s="360"/>
      <c r="AW278" s="360"/>
      <c r="AX278" s="360"/>
      <c r="AY278">
        <f>COUNTA($C$278)</f>
        <v>0</v>
      </c>
    </row>
    <row r="279" spans="1:51" ht="26.25" hidden="1" customHeight="1" x14ac:dyDescent="0.15">
      <c r="A279" s="1028">
        <v>12</v>
      </c>
      <c r="B279" s="1028">
        <v>1</v>
      </c>
      <c r="C279" s="354"/>
      <c r="D279" s="354"/>
      <c r="E279" s="354"/>
      <c r="F279" s="354"/>
      <c r="G279" s="354"/>
      <c r="H279" s="354"/>
      <c r="I279" s="354"/>
      <c r="J279" s="344"/>
      <c r="K279" s="355"/>
      <c r="L279" s="355"/>
      <c r="M279" s="355"/>
      <c r="N279" s="355"/>
      <c r="O279" s="355"/>
      <c r="P279" s="356"/>
      <c r="Q279" s="356"/>
      <c r="R279" s="356"/>
      <c r="S279" s="356"/>
      <c r="T279" s="356"/>
      <c r="U279" s="356"/>
      <c r="V279" s="356"/>
      <c r="W279" s="356"/>
      <c r="X279" s="356"/>
      <c r="Y279" s="346"/>
      <c r="Z279" s="347"/>
      <c r="AA279" s="347"/>
      <c r="AB279" s="348"/>
      <c r="AC279" s="1029"/>
      <c r="AD279" s="1029"/>
      <c r="AE279" s="1029"/>
      <c r="AF279" s="1029"/>
      <c r="AG279" s="1029"/>
      <c r="AH279" s="350"/>
      <c r="AI279" s="359"/>
      <c r="AJ279" s="359"/>
      <c r="AK279" s="359"/>
      <c r="AL279" s="351"/>
      <c r="AM279" s="352"/>
      <c r="AN279" s="352"/>
      <c r="AO279" s="353"/>
      <c r="AP279" s="360"/>
      <c r="AQ279" s="360"/>
      <c r="AR279" s="360"/>
      <c r="AS279" s="360"/>
      <c r="AT279" s="360"/>
      <c r="AU279" s="360"/>
      <c r="AV279" s="360"/>
      <c r="AW279" s="360"/>
      <c r="AX279" s="360"/>
      <c r="AY279">
        <f>COUNTA($C$279)</f>
        <v>0</v>
      </c>
    </row>
    <row r="280" spans="1:51" ht="26.25" hidden="1" customHeight="1" x14ac:dyDescent="0.15">
      <c r="A280" s="1028">
        <v>13</v>
      </c>
      <c r="B280" s="1028">
        <v>1</v>
      </c>
      <c r="C280" s="354"/>
      <c r="D280" s="354"/>
      <c r="E280" s="354"/>
      <c r="F280" s="354"/>
      <c r="G280" s="354"/>
      <c r="H280" s="354"/>
      <c r="I280" s="354"/>
      <c r="J280" s="344"/>
      <c r="K280" s="355"/>
      <c r="L280" s="355"/>
      <c r="M280" s="355"/>
      <c r="N280" s="355"/>
      <c r="O280" s="355"/>
      <c r="P280" s="356"/>
      <c r="Q280" s="356"/>
      <c r="R280" s="356"/>
      <c r="S280" s="356"/>
      <c r="T280" s="356"/>
      <c r="U280" s="356"/>
      <c r="V280" s="356"/>
      <c r="W280" s="356"/>
      <c r="X280" s="356"/>
      <c r="Y280" s="346"/>
      <c r="Z280" s="347"/>
      <c r="AA280" s="347"/>
      <c r="AB280" s="348"/>
      <c r="AC280" s="1029"/>
      <c r="AD280" s="1029"/>
      <c r="AE280" s="1029"/>
      <c r="AF280" s="1029"/>
      <c r="AG280" s="1029"/>
      <c r="AH280" s="350"/>
      <c r="AI280" s="359"/>
      <c r="AJ280" s="359"/>
      <c r="AK280" s="359"/>
      <c r="AL280" s="351"/>
      <c r="AM280" s="352"/>
      <c r="AN280" s="352"/>
      <c r="AO280" s="353"/>
      <c r="AP280" s="360"/>
      <c r="AQ280" s="360"/>
      <c r="AR280" s="360"/>
      <c r="AS280" s="360"/>
      <c r="AT280" s="360"/>
      <c r="AU280" s="360"/>
      <c r="AV280" s="360"/>
      <c r="AW280" s="360"/>
      <c r="AX280" s="360"/>
      <c r="AY280">
        <f>COUNTA($C$280)</f>
        <v>0</v>
      </c>
    </row>
    <row r="281" spans="1:51" ht="26.25" hidden="1" customHeight="1" x14ac:dyDescent="0.15">
      <c r="A281" s="1028">
        <v>14</v>
      </c>
      <c r="B281" s="1028">
        <v>1</v>
      </c>
      <c r="C281" s="354"/>
      <c r="D281" s="354"/>
      <c r="E281" s="354"/>
      <c r="F281" s="354"/>
      <c r="G281" s="354"/>
      <c r="H281" s="354"/>
      <c r="I281" s="354"/>
      <c r="J281" s="344"/>
      <c r="K281" s="355"/>
      <c r="L281" s="355"/>
      <c r="M281" s="355"/>
      <c r="N281" s="355"/>
      <c r="O281" s="355"/>
      <c r="P281" s="356"/>
      <c r="Q281" s="356"/>
      <c r="R281" s="356"/>
      <c r="S281" s="356"/>
      <c r="T281" s="356"/>
      <c r="U281" s="356"/>
      <c r="V281" s="356"/>
      <c r="W281" s="356"/>
      <c r="X281" s="356"/>
      <c r="Y281" s="346"/>
      <c r="Z281" s="347"/>
      <c r="AA281" s="347"/>
      <c r="AB281" s="348"/>
      <c r="AC281" s="1029"/>
      <c r="AD281" s="1029"/>
      <c r="AE281" s="1029"/>
      <c r="AF281" s="1029"/>
      <c r="AG281" s="1029"/>
      <c r="AH281" s="350"/>
      <c r="AI281" s="359"/>
      <c r="AJ281" s="359"/>
      <c r="AK281" s="359"/>
      <c r="AL281" s="351"/>
      <c r="AM281" s="352"/>
      <c r="AN281" s="352"/>
      <c r="AO281" s="353"/>
      <c r="AP281" s="360"/>
      <c r="AQ281" s="360"/>
      <c r="AR281" s="360"/>
      <c r="AS281" s="360"/>
      <c r="AT281" s="360"/>
      <c r="AU281" s="360"/>
      <c r="AV281" s="360"/>
      <c r="AW281" s="360"/>
      <c r="AX281" s="360"/>
      <c r="AY281">
        <f>COUNTA($C$281)</f>
        <v>0</v>
      </c>
    </row>
    <row r="282" spans="1:51" ht="26.25" hidden="1" customHeight="1" x14ac:dyDescent="0.15">
      <c r="A282" s="1028">
        <v>15</v>
      </c>
      <c r="B282" s="1028">
        <v>1</v>
      </c>
      <c r="C282" s="354"/>
      <c r="D282" s="354"/>
      <c r="E282" s="354"/>
      <c r="F282" s="354"/>
      <c r="G282" s="354"/>
      <c r="H282" s="354"/>
      <c r="I282" s="354"/>
      <c r="J282" s="344"/>
      <c r="K282" s="355"/>
      <c r="L282" s="355"/>
      <c r="M282" s="355"/>
      <c r="N282" s="355"/>
      <c r="O282" s="355"/>
      <c r="P282" s="356"/>
      <c r="Q282" s="356"/>
      <c r="R282" s="356"/>
      <c r="S282" s="356"/>
      <c r="T282" s="356"/>
      <c r="U282" s="356"/>
      <c r="V282" s="356"/>
      <c r="W282" s="356"/>
      <c r="X282" s="356"/>
      <c r="Y282" s="346"/>
      <c r="Z282" s="347"/>
      <c r="AA282" s="347"/>
      <c r="AB282" s="348"/>
      <c r="AC282" s="1029"/>
      <c r="AD282" s="1029"/>
      <c r="AE282" s="1029"/>
      <c r="AF282" s="1029"/>
      <c r="AG282" s="1029"/>
      <c r="AH282" s="350"/>
      <c r="AI282" s="359"/>
      <c r="AJ282" s="359"/>
      <c r="AK282" s="359"/>
      <c r="AL282" s="351"/>
      <c r="AM282" s="352"/>
      <c r="AN282" s="352"/>
      <c r="AO282" s="353"/>
      <c r="AP282" s="360"/>
      <c r="AQ282" s="360"/>
      <c r="AR282" s="360"/>
      <c r="AS282" s="360"/>
      <c r="AT282" s="360"/>
      <c r="AU282" s="360"/>
      <c r="AV282" s="360"/>
      <c r="AW282" s="360"/>
      <c r="AX282" s="360"/>
      <c r="AY282">
        <f>COUNTA($C$282)</f>
        <v>0</v>
      </c>
    </row>
    <row r="283" spans="1:51" ht="26.25" hidden="1" customHeight="1" x14ac:dyDescent="0.15">
      <c r="A283" s="1028">
        <v>16</v>
      </c>
      <c r="B283" s="1028">
        <v>1</v>
      </c>
      <c r="C283" s="354"/>
      <c r="D283" s="354"/>
      <c r="E283" s="354"/>
      <c r="F283" s="354"/>
      <c r="G283" s="354"/>
      <c r="H283" s="354"/>
      <c r="I283" s="354"/>
      <c r="J283" s="344"/>
      <c r="K283" s="355"/>
      <c r="L283" s="355"/>
      <c r="M283" s="355"/>
      <c r="N283" s="355"/>
      <c r="O283" s="355"/>
      <c r="P283" s="356"/>
      <c r="Q283" s="356"/>
      <c r="R283" s="356"/>
      <c r="S283" s="356"/>
      <c r="T283" s="356"/>
      <c r="U283" s="356"/>
      <c r="V283" s="356"/>
      <c r="W283" s="356"/>
      <c r="X283" s="356"/>
      <c r="Y283" s="346"/>
      <c r="Z283" s="347"/>
      <c r="AA283" s="347"/>
      <c r="AB283" s="348"/>
      <c r="AC283" s="1029"/>
      <c r="AD283" s="1029"/>
      <c r="AE283" s="1029"/>
      <c r="AF283" s="1029"/>
      <c r="AG283" s="1029"/>
      <c r="AH283" s="350"/>
      <c r="AI283" s="359"/>
      <c r="AJ283" s="359"/>
      <c r="AK283" s="359"/>
      <c r="AL283" s="351"/>
      <c r="AM283" s="352"/>
      <c r="AN283" s="352"/>
      <c r="AO283" s="353"/>
      <c r="AP283" s="360"/>
      <c r="AQ283" s="360"/>
      <c r="AR283" s="360"/>
      <c r="AS283" s="360"/>
      <c r="AT283" s="360"/>
      <c r="AU283" s="360"/>
      <c r="AV283" s="360"/>
      <c r="AW283" s="360"/>
      <c r="AX283" s="360"/>
      <c r="AY283">
        <f>COUNTA($C$283)</f>
        <v>0</v>
      </c>
    </row>
    <row r="284" spans="1:51" ht="26.25" hidden="1" customHeight="1" x14ac:dyDescent="0.15">
      <c r="A284" s="1028">
        <v>17</v>
      </c>
      <c r="B284" s="1028">
        <v>1</v>
      </c>
      <c r="C284" s="354"/>
      <c r="D284" s="354"/>
      <c r="E284" s="354"/>
      <c r="F284" s="354"/>
      <c r="G284" s="354"/>
      <c r="H284" s="354"/>
      <c r="I284" s="354"/>
      <c r="J284" s="344"/>
      <c r="K284" s="355"/>
      <c r="L284" s="355"/>
      <c r="M284" s="355"/>
      <c r="N284" s="355"/>
      <c r="O284" s="355"/>
      <c r="P284" s="356"/>
      <c r="Q284" s="356"/>
      <c r="R284" s="356"/>
      <c r="S284" s="356"/>
      <c r="T284" s="356"/>
      <c r="U284" s="356"/>
      <c r="V284" s="356"/>
      <c r="W284" s="356"/>
      <c r="X284" s="356"/>
      <c r="Y284" s="346"/>
      <c r="Z284" s="347"/>
      <c r="AA284" s="347"/>
      <c r="AB284" s="348"/>
      <c r="AC284" s="1029"/>
      <c r="AD284" s="1029"/>
      <c r="AE284" s="1029"/>
      <c r="AF284" s="1029"/>
      <c r="AG284" s="1029"/>
      <c r="AH284" s="350"/>
      <c r="AI284" s="359"/>
      <c r="AJ284" s="359"/>
      <c r="AK284" s="359"/>
      <c r="AL284" s="351"/>
      <c r="AM284" s="352"/>
      <c r="AN284" s="352"/>
      <c r="AO284" s="353"/>
      <c r="AP284" s="360"/>
      <c r="AQ284" s="360"/>
      <c r="AR284" s="360"/>
      <c r="AS284" s="360"/>
      <c r="AT284" s="360"/>
      <c r="AU284" s="360"/>
      <c r="AV284" s="360"/>
      <c r="AW284" s="360"/>
      <c r="AX284" s="360"/>
      <c r="AY284">
        <f>COUNTA($C$284)</f>
        <v>0</v>
      </c>
    </row>
    <row r="285" spans="1:51" ht="26.25" hidden="1" customHeight="1" x14ac:dyDescent="0.15">
      <c r="A285" s="1028">
        <v>18</v>
      </c>
      <c r="B285" s="1028">
        <v>1</v>
      </c>
      <c r="C285" s="354"/>
      <c r="D285" s="354"/>
      <c r="E285" s="354"/>
      <c r="F285" s="354"/>
      <c r="G285" s="354"/>
      <c r="H285" s="354"/>
      <c r="I285" s="354"/>
      <c r="J285" s="344"/>
      <c r="K285" s="355"/>
      <c r="L285" s="355"/>
      <c r="M285" s="355"/>
      <c r="N285" s="355"/>
      <c r="O285" s="355"/>
      <c r="P285" s="356"/>
      <c r="Q285" s="356"/>
      <c r="R285" s="356"/>
      <c r="S285" s="356"/>
      <c r="T285" s="356"/>
      <c r="U285" s="356"/>
      <c r="V285" s="356"/>
      <c r="W285" s="356"/>
      <c r="X285" s="356"/>
      <c r="Y285" s="346"/>
      <c r="Z285" s="347"/>
      <c r="AA285" s="347"/>
      <c r="AB285" s="348"/>
      <c r="AC285" s="1029"/>
      <c r="AD285" s="1029"/>
      <c r="AE285" s="1029"/>
      <c r="AF285" s="1029"/>
      <c r="AG285" s="1029"/>
      <c r="AH285" s="350"/>
      <c r="AI285" s="359"/>
      <c r="AJ285" s="359"/>
      <c r="AK285" s="359"/>
      <c r="AL285" s="351"/>
      <c r="AM285" s="352"/>
      <c r="AN285" s="352"/>
      <c r="AO285" s="353"/>
      <c r="AP285" s="360"/>
      <c r="AQ285" s="360"/>
      <c r="AR285" s="360"/>
      <c r="AS285" s="360"/>
      <c r="AT285" s="360"/>
      <c r="AU285" s="360"/>
      <c r="AV285" s="360"/>
      <c r="AW285" s="360"/>
      <c r="AX285" s="360"/>
      <c r="AY285">
        <f>COUNTA($C$285)</f>
        <v>0</v>
      </c>
    </row>
    <row r="286" spans="1:51" ht="26.25" hidden="1" customHeight="1" x14ac:dyDescent="0.15">
      <c r="A286" s="1028">
        <v>19</v>
      </c>
      <c r="B286" s="1028">
        <v>1</v>
      </c>
      <c r="C286" s="354"/>
      <c r="D286" s="354"/>
      <c r="E286" s="354"/>
      <c r="F286" s="354"/>
      <c r="G286" s="354"/>
      <c r="H286" s="354"/>
      <c r="I286" s="354"/>
      <c r="J286" s="344"/>
      <c r="K286" s="355"/>
      <c r="L286" s="355"/>
      <c r="M286" s="355"/>
      <c r="N286" s="355"/>
      <c r="O286" s="355"/>
      <c r="P286" s="356"/>
      <c r="Q286" s="356"/>
      <c r="R286" s="356"/>
      <c r="S286" s="356"/>
      <c r="T286" s="356"/>
      <c r="U286" s="356"/>
      <c r="V286" s="356"/>
      <c r="W286" s="356"/>
      <c r="X286" s="356"/>
      <c r="Y286" s="346"/>
      <c r="Z286" s="347"/>
      <c r="AA286" s="347"/>
      <c r="AB286" s="348"/>
      <c r="AC286" s="1029"/>
      <c r="AD286" s="1029"/>
      <c r="AE286" s="1029"/>
      <c r="AF286" s="1029"/>
      <c r="AG286" s="1029"/>
      <c r="AH286" s="350"/>
      <c r="AI286" s="359"/>
      <c r="AJ286" s="359"/>
      <c r="AK286" s="359"/>
      <c r="AL286" s="351"/>
      <c r="AM286" s="352"/>
      <c r="AN286" s="352"/>
      <c r="AO286" s="353"/>
      <c r="AP286" s="360"/>
      <c r="AQ286" s="360"/>
      <c r="AR286" s="360"/>
      <c r="AS286" s="360"/>
      <c r="AT286" s="360"/>
      <c r="AU286" s="360"/>
      <c r="AV286" s="360"/>
      <c r="AW286" s="360"/>
      <c r="AX286" s="360"/>
      <c r="AY286">
        <f>COUNTA($C$286)</f>
        <v>0</v>
      </c>
    </row>
    <row r="287" spans="1:51" ht="26.25" hidden="1" customHeight="1" x14ac:dyDescent="0.15">
      <c r="A287" s="1028">
        <v>20</v>
      </c>
      <c r="B287" s="1028">
        <v>1</v>
      </c>
      <c r="C287" s="354"/>
      <c r="D287" s="354"/>
      <c r="E287" s="354"/>
      <c r="F287" s="354"/>
      <c r="G287" s="354"/>
      <c r="H287" s="354"/>
      <c r="I287" s="354"/>
      <c r="J287" s="344"/>
      <c r="K287" s="355"/>
      <c r="L287" s="355"/>
      <c r="M287" s="355"/>
      <c r="N287" s="355"/>
      <c r="O287" s="355"/>
      <c r="P287" s="356"/>
      <c r="Q287" s="356"/>
      <c r="R287" s="356"/>
      <c r="S287" s="356"/>
      <c r="T287" s="356"/>
      <c r="U287" s="356"/>
      <c r="V287" s="356"/>
      <c r="W287" s="356"/>
      <c r="X287" s="356"/>
      <c r="Y287" s="346"/>
      <c r="Z287" s="347"/>
      <c r="AA287" s="347"/>
      <c r="AB287" s="348"/>
      <c r="AC287" s="1029"/>
      <c r="AD287" s="1029"/>
      <c r="AE287" s="1029"/>
      <c r="AF287" s="1029"/>
      <c r="AG287" s="1029"/>
      <c r="AH287" s="350"/>
      <c r="AI287" s="359"/>
      <c r="AJ287" s="359"/>
      <c r="AK287" s="359"/>
      <c r="AL287" s="351"/>
      <c r="AM287" s="352"/>
      <c r="AN287" s="352"/>
      <c r="AO287" s="353"/>
      <c r="AP287" s="360"/>
      <c r="AQ287" s="360"/>
      <c r="AR287" s="360"/>
      <c r="AS287" s="360"/>
      <c r="AT287" s="360"/>
      <c r="AU287" s="360"/>
      <c r="AV287" s="360"/>
      <c r="AW287" s="360"/>
      <c r="AX287" s="360"/>
      <c r="AY287">
        <f>COUNTA($C$287)</f>
        <v>0</v>
      </c>
    </row>
    <row r="288" spans="1:51" ht="26.25" hidden="1" customHeight="1" x14ac:dyDescent="0.15">
      <c r="A288" s="1028">
        <v>21</v>
      </c>
      <c r="B288" s="1028">
        <v>1</v>
      </c>
      <c r="C288" s="354"/>
      <c r="D288" s="354"/>
      <c r="E288" s="354"/>
      <c r="F288" s="354"/>
      <c r="G288" s="354"/>
      <c r="H288" s="354"/>
      <c r="I288" s="354"/>
      <c r="J288" s="344"/>
      <c r="K288" s="355"/>
      <c r="L288" s="355"/>
      <c r="M288" s="355"/>
      <c r="N288" s="355"/>
      <c r="O288" s="355"/>
      <c r="P288" s="356"/>
      <c r="Q288" s="356"/>
      <c r="R288" s="356"/>
      <c r="S288" s="356"/>
      <c r="T288" s="356"/>
      <c r="U288" s="356"/>
      <c r="V288" s="356"/>
      <c r="W288" s="356"/>
      <c r="X288" s="356"/>
      <c r="Y288" s="346"/>
      <c r="Z288" s="347"/>
      <c r="AA288" s="347"/>
      <c r="AB288" s="348"/>
      <c r="AC288" s="1029"/>
      <c r="AD288" s="1029"/>
      <c r="AE288" s="1029"/>
      <c r="AF288" s="1029"/>
      <c r="AG288" s="1029"/>
      <c r="AH288" s="350"/>
      <c r="AI288" s="359"/>
      <c r="AJ288" s="359"/>
      <c r="AK288" s="359"/>
      <c r="AL288" s="351"/>
      <c r="AM288" s="352"/>
      <c r="AN288" s="352"/>
      <c r="AO288" s="353"/>
      <c r="AP288" s="360"/>
      <c r="AQ288" s="360"/>
      <c r="AR288" s="360"/>
      <c r="AS288" s="360"/>
      <c r="AT288" s="360"/>
      <c r="AU288" s="360"/>
      <c r="AV288" s="360"/>
      <c r="AW288" s="360"/>
      <c r="AX288" s="360"/>
      <c r="AY288">
        <f>COUNTA($C$288)</f>
        <v>0</v>
      </c>
    </row>
    <row r="289" spans="1:51" ht="26.25" hidden="1" customHeight="1" x14ac:dyDescent="0.15">
      <c r="A289" s="1028">
        <v>22</v>
      </c>
      <c r="B289" s="1028">
        <v>1</v>
      </c>
      <c r="C289" s="354"/>
      <c r="D289" s="354"/>
      <c r="E289" s="354"/>
      <c r="F289" s="354"/>
      <c r="G289" s="354"/>
      <c r="H289" s="354"/>
      <c r="I289" s="354"/>
      <c r="J289" s="344"/>
      <c r="K289" s="355"/>
      <c r="L289" s="355"/>
      <c r="M289" s="355"/>
      <c r="N289" s="355"/>
      <c r="O289" s="355"/>
      <c r="P289" s="356"/>
      <c r="Q289" s="356"/>
      <c r="R289" s="356"/>
      <c r="S289" s="356"/>
      <c r="T289" s="356"/>
      <c r="U289" s="356"/>
      <c r="V289" s="356"/>
      <c r="W289" s="356"/>
      <c r="X289" s="356"/>
      <c r="Y289" s="346"/>
      <c r="Z289" s="347"/>
      <c r="AA289" s="347"/>
      <c r="AB289" s="348"/>
      <c r="AC289" s="1029"/>
      <c r="AD289" s="1029"/>
      <c r="AE289" s="1029"/>
      <c r="AF289" s="1029"/>
      <c r="AG289" s="1029"/>
      <c r="AH289" s="350"/>
      <c r="AI289" s="359"/>
      <c r="AJ289" s="359"/>
      <c r="AK289" s="359"/>
      <c r="AL289" s="351"/>
      <c r="AM289" s="352"/>
      <c r="AN289" s="352"/>
      <c r="AO289" s="353"/>
      <c r="AP289" s="360"/>
      <c r="AQ289" s="360"/>
      <c r="AR289" s="360"/>
      <c r="AS289" s="360"/>
      <c r="AT289" s="360"/>
      <c r="AU289" s="360"/>
      <c r="AV289" s="360"/>
      <c r="AW289" s="360"/>
      <c r="AX289" s="360"/>
      <c r="AY289">
        <f>COUNTA($C$289)</f>
        <v>0</v>
      </c>
    </row>
    <row r="290" spans="1:51" ht="26.25" hidden="1" customHeight="1" x14ac:dyDescent="0.15">
      <c r="A290" s="1028">
        <v>23</v>
      </c>
      <c r="B290" s="1028">
        <v>1</v>
      </c>
      <c r="C290" s="354"/>
      <c r="D290" s="354"/>
      <c r="E290" s="354"/>
      <c r="F290" s="354"/>
      <c r="G290" s="354"/>
      <c r="H290" s="354"/>
      <c r="I290" s="354"/>
      <c r="J290" s="344"/>
      <c r="K290" s="355"/>
      <c r="L290" s="355"/>
      <c r="M290" s="355"/>
      <c r="N290" s="355"/>
      <c r="O290" s="355"/>
      <c r="P290" s="356"/>
      <c r="Q290" s="356"/>
      <c r="R290" s="356"/>
      <c r="S290" s="356"/>
      <c r="T290" s="356"/>
      <c r="U290" s="356"/>
      <c r="V290" s="356"/>
      <c r="W290" s="356"/>
      <c r="X290" s="356"/>
      <c r="Y290" s="346"/>
      <c r="Z290" s="347"/>
      <c r="AA290" s="347"/>
      <c r="AB290" s="348"/>
      <c r="AC290" s="1029"/>
      <c r="AD290" s="1029"/>
      <c r="AE290" s="1029"/>
      <c r="AF290" s="1029"/>
      <c r="AG290" s="1029"/>
      <c r="AH290" s="350"/>
      <c r="AI290" s="359"/>
      <c r="AJ290" s="359"/>
      <c r="AK290" s="359"/>
      <c r="AL290" s="351"/>
      <c r="AM290" s="352"/>
      <c r="AN290" s="352"/>
      <c r="AO290" s="353"/>
      <c r="AP290" s="360"/>
      <c r="AQ290" s="360"/>
      <c r="AR290" s="360"/>
      <c r="AS290" s="360"/>
      <c r="AT290" s="360"/>
      <c r="AU290" s="360"/>
      <c r="AV290" s="360"/>
      <c r="AW290" s="360"/>
      <c r="AX290" s="360"/>
      <c r="AY290">
        <f>COUNTA($C$290)</f>
        <v>0</v>
      </c>
    </row>
    <row r="291" spans="1:51" ht="26.25" hidden="1" customHeight="1" x14ac:dyDescent="0.15">
      <c r="A291" s="1028">
        <v>24</v>
      </c>
      <c r="B291" s="1028">
        <v>1</v>
      </c>
      <c r="C291" s="354"/>
      <c r="D291" s="354"/>
      <c r="E291" s="354"/>
      <c r="F291" s="354"/>
      <c r="G291" s="354"/>
      <c r="H291" s="354"/>
      <c r="I291" s="354"/>
      <c r="J291" s="344"/>
      <c r="K291" s="355"/>
      <c r="L291" s="355"/>
      <c r="M291" s="355"/>
      <c r="N291" s="355"/>
      <c r="O291" s="355"/>
      <c r="P291" s="356"/>
      <c r="Q291" s="356"/>
      <c r="R291" s="356"/>
      <c r="S291" s="356"/>
      <c r="T291" s="356"/>
      <c r="U291" s="356"/>
      <c r="V291" s="356"/>
      <c r="W291" s="356"/>
      <c r="X291" s="356"/>
      <c r="Y291" s="346"/>
      <c r="Z291" s="347"/>
      <c r="AA291" s="347"/>
      <c r="AB291" s="348"/>
      <c r="AC291" s="1029"/>
      <c r="AD291" s="1029"/>
      <c r="AE291" s="1029"/>
      <c r="AF291" s="1029"/>
      <c r="AG291" s="1029"/>
      <c r="AH291" s="350"/>
      <c r="AI291" s="359"/>
      <c r="AJ291" s="359"/>
      <c r="AK291" s="359"/>
      <c r="AL291" s="351"/>
      <c r="AM291" s="352"/>
      <c r="AN291" s="352"/>
      <c r="AO291" s="353"/>
      <c r="AP291" s="360"/>
      <c r="AQ291" s="360"/>
      <c r="AR291" s="360"/>
      <c r="AS291" s="360"/>
      <c r="AT291" s="360"/>
      <c r="AU291" s="360"/>
      <c r="AV291" s="360"/>
      <c r="AW291" s="360"/>
      <c r="AX291" s="360"/>
      <c r="AY291">
        <f>COUNTA($C$291)</f>
        <v>0</v>
      </c>
    </row>
    <row r="292" spans="1:51" ht="26.25" hidden="1" customHeight="1" x14ac:dyDescent="0.15">
      <c r="A292" s="1028">
        <v>25</v>
      </c>
      <c r="B292" s="1028">
        <v>1</v>
      </c>
      <c r="C292" s="354"/>
      <c r="D292" s="354"/>
      <c r="E292" s="354"/>
      <c r="F292" s="354"/>
      <c r="G292" s="354"/>
      <c r="H292" s="354"/>
      <c r="I292" s="354"/>
      <c r="J292" s="344"/>
      <c r="K292" s="355"/>
      <c r="L292" s="355"/>
      <c r="M292" s="355"/>
      <c r="N292" s="355"/>
      <c r="O292" s="355"/>
      <c r="P292" s="356"/>
      <c r="Q292" s="356"/>
      <c r="R292" s="356"/>
      <c r="S292" s="356"/>
      <c r="T292" s="356"/>
      <c r="U292" s="356"/>
      <c r="V292" s="356"/>
      <c r="W292" s="356"/>
      <c r="X292" s="356"/>
      <c r="Y292" s="346"/>
      <c r="Z292" s="347"/>
      <c r="AA292" s="347"/>
      <c r="AB292" s="348"/>
      <c r="AC292" s="1029"/>
      <c r="AD292" s="1029"/>
      <c r="AE292" s="1029"/>
      <c r="AF292" s="1029"/>
      <c r="AG292" s="1029"/>
      <c r="AH292" s="350"/>
      <c r="AI292" s="359"/>
      <c r="AJ292" s="359"/>
      <c r="AK292" s="359"/>
      <c r="AL292" s="351"/>
      <c r="AM292" s="352"/>
      <c r="AN292" s="352"/>
      <c r="AO292" s="353"/>
      <c r="AP292" s="360"/>
      <c r="AQ292" s="360"/>
      <c r="AR292" s="360"/>
      <c r="AS292" s="360"/>
      <c r="AT292" s="360"/>
      <c r="AU292" s="360"/>
      <c r="AV292" s="360"/>
      <c r="AW292" s="360"/>
      <c r="AX292" s="360"/>
      <c r="AY292">
        <f>COUNTA($C$292)</f>
        <v>0</v>
      </c>
    </row>
    <row r="293" spans="1:51" ht="26.25" hidden="1" customHeight="1" x14ac:dyDescent="0.15">
      <c r="A293" s="1028">
        <v>26</v>
      </c>
      <c r="B293" s="1028">
        <v>1</v>
      </c>
      <c r="C293" s="354"/>
      <c r="D293" s="354"/>
      <c r="E293" s="354"/>
      <c r="F293" s="354"/>
      <c r="G293" s="354"/>
      <c r="H293" s="354"/>
      <c r="I293" s="354"/>
      <c r="J293" s="344"/>
      <c r="K293" s="355"/>
      <c r="L293" s="355"/>
      <c r="M293" s="355"/>
      <c r="N293" s="355"/>
      <c r="O293" s="355"/>
      <c r="P293" s="356"/>
      <c r="Q293" s="356"/>
      <c r="R293" s="356"/>
      <c r="S293" s="356"/>
      <c r="T293" s="356"/>
      <c r="U293" s="356"/>
      <c r="V293" s="356"/>
      <c r="W293" s="356"/>
      <c r="X293" s="356"/>
      <c r="Y293" s="346"/>
      <c r="Z293" s="347"/>
      <c r="AA293" s="347"/>
      <c r="AB293" s="348"/>
      <c r="AC293" s="1029"/>
      <c r="AD293" s="1029"/>
      <c r="AE293" s="1029"/>
      <c r="AF293" s="1029"/>
      <c r="AG293" s="1029"/>
      <c r="AH293" s="350"/>
      <c r="AI293" s="359"/>
      <c r="AJ293" s="359"/>
      <c r="AK293" s="359"/>
      <c r="AL293" s="351"/>
      <c r="AM293" s="352"/>
      <c r="AN293" s="352"/>
      <c r="AO293" s="353"/>
      <c r="AP293" s="360"/>
      <c r="AQ293" s="360"/>
      <c r="AR293" s="360"/>
      <c r="AS293" s="360"/>
      <c r="AT293" s="360"/>
      <c r="AU293" s="360"/>
      <c r="AV293" s="360"/>
      <c r="AW293" s="360"/>
      <c r="AX293" s="360"/>
      <c r="AY293">
        <f>COUNTA($C$293)</f>
        <v>0</v>
      </c>
    </row>
    <row r="294" spans="1:51" ht="26.25" hidden="1" customHeight="1" x14ac:dyDescent="0.15">
      <c r="A294" s="1028">
        <v>27</v>
      </c>
      <c r="B294" s="1028">
        <v>1</v>
      </c>
      <c r="C294" s="354"/>
      <c r="D294" s="354"/>
      <c r="E294" s="354"/>
      <c r="F294" s="354"/>
      <c r="G294" s="354"/>
      <c r="H294" s="354"/>
      <c r="I294" s="354"/>
      <c r="J294" s="344"/>
      <c r="K294" s="355"/>
      <c r="L294" s="355"/>
      <c r="M294" s="355"/>
      <c r="N294" s="355"/>
      <c r="O294" s="355"/>
      <c r="P294" s="356"/>
      <c r="Q294" s="356"/>
      <c r="R294" s="356"/>
      <c r="S294" s="356"/>
      <c r="T294" s="356"/>
      <c r="U294" s="356"/>
      <c r="V294" s="356"/>
      <c r="W294" s="356"/>
      <c r="X294" s="356"/>
      <c r="Y294" s="346"/>
      <c r="Z294" s="347"/>
      <c r="AA294" s="347"/>
      <c r="AB294" s="348"/>
      <c r="AC294" s="1029"/>
      <c r="AD294" s="1029"/>
      <c r="AE294" s="1029"/>
      <c r="AF294" s="1029"/>
      <c r="AG294" s="1029"/>
      <c r="AH294" s="350"/>
      <c r="AI294" s="359"/>
      <c r="AJ294" s="359"/>
      <c r="AK294" s="359"/>
      <c r="AL294" s="351"/>
      <c r="AM294" s="352"/>
      <c r="AN294" s="352"/>
      <c r="AO294" s="353"/>
      <c r="AP294" s="360"/>
      <c r="AQ294" s="360"/>
      <c r="AR294" s="360"/>
      <c r="AS294" s="360"/>
      <c r="AT294" s="360"/>
      <c r="AU294" s="360"/>
      <c r="AV294" s="360"/>
      <c r="AW294" s="360"/>
      <c r="AX294" s="360"/>
      <c r="AY294">
        <f>COUNTA($C$294)</f>
        <v>0</v>
      </c>
    </row>
    <row r="295" spans="1:51" ht="26.25" hidden="1" customHeight="1" x14ac:dyDescent="0.15">
      <c r="A295" s="1028">
        <v>28</v>
      </c>
      <c r="B295" s="1028">
        <v>1</v>
      </c>
      <c r="C295" s="354"/>
      <c r="D295" s="354"/>
      <c r="E295" s="354"/>
      <c r="F295" s="354"/>
      <c r="G295" s="354"/>
      <c r="H295" s="354"/>
      <c r="I295" s="354"/>
      <c r="J295" s="344"/>
      <c r="K295" s="355"/>
      <c r="L295" s="355"/>
      <c r="M295" s="355"/>
      <c r="N295" s="355"/>
      <c r="O295" s="355"/>
      <c r="P295" s="356"/>
      <c r="Q295" s="356"/>
      <c r="R295" s="356"/>
      <c r="S295" s="356"/>
      <c r="T295" s="356"/>
      <c r="U295" s="356"/>
      <c r="V295" s="356"/>
      <c r="W295" s="356"/>
      <c r="X295" s="356"/>
      <c r="Y295" s="346"/>
      <c r="Z295" s="347"/>
      <c r="AA295" s="347"/>
      <c r="AB295" s="348"/>
      <c r="AC295" s="1029"/>
      <c r="AD295" s="1029"/>
      <c r="AE295" s="1029"/>
      <c r="AF295" s="1029"/>
      <c r="AG295" s="1029"/>
      <c r="AH295" s="350"/>
      <c r="AI295" s="359"/>
      <c r="AJ295" s="359"/>
      <c r="AK295" s="359"/>
      <c r="AL295" s="351"/>
      <c r="AM295" s="352"/>
      <c r="AN295" s="352"/>
      <c r="AO295" s="353"/>
      <c r="AP295" s="360"/>
      <c r="AQ295" s="360"/>
      <c r="AR295" s="360"/>
      <c r="AS295" s="360"/>
      <c r="AT295" s="360"/>
      <c r="AU295" s="360"/>
      <c r="AV295" s="360"/>
      <c r="AW295" s="360"/>
      <c r="AX295" s="360"/>
      <c r="AY295">
        <f>COUNTA($C$295)</f>
        <v>0</v>
      </c>
    </row>
    <row r="296" spans="1:51" ht="26.25" hidden="1" customHeight="1" x14ac:dyDescent="0.15">
      <c r="A296" s="1028">
        <v>29</v>
      </c>
      <c r="B296" s="1028">
        <v>1</v>
      </c>
      <c r="C296" s="354"/>
      <c r="D296" s="354"/>
      <c r="E296" s="354"/>
      <c r="F296" s="354"/>
      <c r="G296" s="354"/>
      <c r="H296" s="354"/>
      <c r="I296" s="354"/>
      <c r="J296" s="344"/>
      <c r="K296" s="355"/>
      <c r="L296" s="355"/>
      <c r="M296" s="355"/>
      <c r="N296" s="355"/>
      <c r="O296" s="355"/>
      <c r="P296" s="356"/>
      <c r="Q296" s="356"/>
      <c r="R296" s="356"/>
      <c r="S296" s="356"/>
      <c r="T296" s="356"/>
      <c r="U296" s="356"/>
      <c r="V296" s="356"/>
      <c r="W296" s="356"/>
      <c r="X296" s="356"/>
      <c r="Y296" s="346"/>
      <c r="Z296" s="347"/>
      <c r="AA296" s="347"/>
      <c r="AB296" s="348"/>
      <c r="AC296" s="1029"/>
      <c r="AD296" s="1029"/>
      <c r="AE296" s="1029"/>
      <c r="AF296" s="1029"/>
      <c r="AG296" s="1029"/>
      <c r="AH296" s="350"/>
      <c r="AI296" s="359"/>
      <c r="AJ296" s="359"/>
      <c r="AK296" s="359"/>
      <c r="AL296" s="351"/>
      <c r="AM296" s="352"/>
      <c r="AN296" s="352"/>
      <c r="AO296" s="353"/>
      <c r="AP296" s="360"/>
      <c r="AQ296" s="360"/>
      <c r="AR296" s="360"/>
      <c r="AS296" s="360"/>
      <c r="AT296" s="360"/>
      <c r="AU296" s="360"/>
      <c r="AV296" s="360"/>
      <c r="AW296" s="360"/>
      <c r="AX296" s="360"/>
      <c r="AY296">
        <f>COUNTA($C$296)</f>
        <v>0</v>
      </c>
    </row>
    <row r="297" spans="1:51" ht="26.25" hidden="1" customHeight="1" x14ac:dyDescent="0.15">
      <c r="A297" s="1028">
        <v>30</v>
      </c>
      <c r="B297" s="1028">
        <v>1</v>
      </c>
      <c r="C297" s="354"/>
      <c r="D297" s="354"/>
      <c r="E297" s="354"/>
      <c r="F297" s="354"/>
      <c r="G297" s="354"/>
      <c r="H297" s="354"/>
      <c r="I297" s="354"/>
      <c r="J297" s="344"/>
      <c r="K297" s="355"/>
      <c r="L297" s="355"/>
      <c r="M297" s="355"/>
      <c r="N297" s="355"/>
      <c r="O297" s="355"/>
      <c r="P297" s="356"/>
      <c r="Q297" s="356"/>
      <c r="R297" s="356"/>
      <c r="S297" s="356"/>
      <c r="T297" s="356"/>
      <c r="U297" s="356"/>
      <c r="V297" s="356"/>
      <c r="W297" s="356"/>
      <c r="X297" s="356"/>
      <c r="Y297" s="346"/>
      <c r="Z297" s="347"/>
      <c r="AA297" s="347"/>
      <c r="AB297" s="348"/>
      <c r="AC297" s="1029"/>
      <c r="AD297" s="1029"/>
      <c r="AE297" s="1029"/>
      <c r="AF297" s="1029"/>
      <c r="AG297" s="1029"/>
      <c r="AH297" s="350"/>
      <c r="AI297" s="359"/>
      <c r="AJ297" s="359"/>
      <c r="AK297" s="359"/>
      <c r="AL297" s="351"/>
      <c r="AM297" s="352"/>
      <c r="AN297" s="352"/>
      <c r="AO297" s="353"/>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1"/>
      <c r="B300" s="361"/>
      <c r="C300" s="361" t="s">
        <v>26</v>
      </c>
      <c r="D300" s="361"/>
      <c r="E300" s="361"/>
      <c r="F300" s="361"/>
      <c r="G300" s="361"/>
      <c r="H300" s="361"/>
      <c r="I300" s="361"/>
      <c r="J300" s="152" t="s">
        <v>291</v>
      </c>
      <c r="K300" s="362"/>
      <c r="L300" s="362"/>
      <c r="M300" s="362"/>
      <c r="N300" s="362"/>
      <c r="O300" s="362"/>
      <c r="P300" s="247" t="s">
        <v>27</v>
      </c>
      <c r="Q300" s="247"/>
      <c r="R300" s="247"/>
      <c r="S300" s="247"/>
      <c r="T300" s="247"/>
      <c r="U300" s="247"/>
      <c r="V300" s="247"/>
      <c r="W300" s="247"/>
      <c r="X300" s="247"/>
      <c r="Y300" s="363" t="s">
        <v>343</v>
      </c>
      <c r="Z300" s="364"/>
      <c r="AA300" s="364"/>
      <c r="AB300" s="364"/>
      <c r="AC300" s="152" t="s">
        <v>328</v>
      </c>
      <c r="AD300" s="152"/>
      <c r="AE300" s="152"/>
      <c r="AF300" s="152"/>
      <c r="AG300" s="152"/>
      <c r="AH300" s="363" t="s">
        <v>257</v>
      </c>
      <c r="AI300" s="361"/>
      <c r="AJ300" s="361"/>
      <c r="AK300" s="361"/>
      <c r="AL300" s="361" t="s">
        <v>21</v>
      </c>
      <c r="AM300" s="361"/>
      <c r="AN300" s="361"/>
      <c r="AO300" s="365"/>
      <c r="AP300" s="366" t="s">
        <v>292</v>
      </c>
      <c r="AQ300" s="366"/>
      <c r="AR300" s="366"/>
      <c r="AS300" s="366"/>
      <c r="AT300" s="366"/>
      <c r="AU300" s="366"/>
      <c r="AV300" s="366"/>
      <c r="AW300" s="366"/>
      <c r="AX300" s="366"/>
      <c r="AY300" s="34">
        <f t="shared" ref="AY300:AY301" si="6">$AY$298</f>
        <v>0</v>
      </c>
    </row>
    <row r="301" spans="1:51" ht="26.25" hidden="1" customHeight="1" x14ac:dyDescent="0.15">
      <c r="A301" s="1028">
        <v>1</v>
      </c>
      <c r="B301" s="1028">
        <v>1</v>
      </c>
      <c r="C301" s="354"/>
      <c r="D301" s="354"/>
      <c r="E301" s="354"/>
      <c r="F301" s="354"/>
      <c r="G301" s="354"/>
      <c r="H301" s="354"/>
      <c r="I301" s="354"/>
      <c r="J301" s="344"/>
      <c r="K301" s="355"/>
      <c r="L301" s="355"/>
      <c r="M301" s="355"/>
      <c r="N301" s="355"/>
      <c r="O301" s="355"/>
      <c r="P301" s="356"/>
      <c r="Q301" s="356"/>
      <c r="R301" s="356"/>
      <c r="S301" s="356"/>
      <c r="T301" s="356"/>
      <c r="U301" s="356"/>
      <c r="V301" s="356"/>
      <c r="W301" s="356"/>
      <c r="X301" s="356"/>
      <c r="Y301" s="346"/>
      <c r="Z301" s="347"/>
      <c r="AA301" s="347"/>
      <c r="AB301" s="348"/>
      <c r="AC301" s="1029"/>
      <c r="AD301" s="1029"/>
      <c r="AE301" s="1029"/>
      <c r="AF301" s="1029"/>
      <c r="AG301" s="1029"/>
      <c r="AH301" s="350"/>
      <c r="AI301" s="359"/>
      <c r="AJ301" s="359"/>
      <c r="AK301" s="359"/>
      <c r="AL301" s="351"/>
      <c r="AM301" s="352"/>
      <c r="AN301" s="352"/>
      <c r="AO301" s="353"/>
      <c r="AP301" s="360"/>
      <c r="AQ301" s="360"/>
      <c r="AR301" s="360"/>
      <c r="AS301" s="360"/>
      <c r="AT301" s="360"/>
      <c r="AU301" s="360"/>
      <c r="AV301" s="360"/>
      <c r="AW301" s="360"/>
      <c r="AX301" s="360"/>
      <c r="AY301" s="34">
        <f t="shared" si="6"/>
        <v>0</v>
      </c>
    </row>
    <row r="302" spans="1:51" ht="26.25" hidden="1" customHeight="1" x14ac:dyDescent="0.15">
      <c r="A302" s="1028">
        <v>2</v>
      </c>
      <c r="B302" s="1028">
        <v>1</v>
      </c>
      <c r="C302" s="354"/>
      <c r="D302" s="354"/>
      <c r="E302" s="354"/>
      <c r="F302" s="354"/>
      <c r="G302" s="354"/>
      <c r="H302" s="354"/>
      <c r="I302" s="354"/>
      <c r="J302" s="344"/>
      <c r="K302" s="355"/>
      <c r="L302" s="355"/>
      <c r="M302" s="355"/>
      <c r="N302" s="355"/>
      <c r="O302" s="355"/>
      <c r="P302" s="356"/>
      <c r="Q302" s="356"/>
      <c r="R302" s="356"/>
      <c r="S302" s="356"/>
      <c r="T302" s="356"/>
      <c r="U302" s="356"/>
      <c r="V302" s="356"/>
      <c r="W302" s="356"/>
      <c r="X302" s="356"/>
      <c r="Y302" s="346"/>
      <c r="Z302" s="347"/>
      <c r="AA302" s="347"/>
      <c r="AB302" s="348"/>
      <c r="AC302" s="1029"/>
      <c r="AD302" s="1029"/>
      <c r="AE302" s="1029"/>
      <c r="AF302" s="1029"/>
      <c r="AG302" s="1029"/>
      <c r="AH302" s="350"/>
      <c r="AI302" s="359"/>
      <c r="AJ302" s="359"/>
      <c r="AK302" s="359"/>
      <c r="AL302" s="351"/>
      <c r="AM302" s="352"/>
      <c r="AN302" s="352"/>
      <c r="AO302" s="353"/>
      <c r="AP302" s="360"/>
      <c r="AQ302" s="360"/>
      <c r="AR302" s="360"/>
      <c r="AS302" s="360"/>
      <c r="AT302" s="360"/>
      <c r="AU302" s="360"/>
      <c r="AV302" s="360"/>
      <c r="AW302" s="360"/>
      <c r="AX302" s="360"/>
      <c r="AY302">
        <f>COUNTA($C$302)</f>
        <v>0</v>
      </c>
    </row>
    <row r="303" spans="1:51" ht="26.25" hidden="1" customHeight="1" x14ac:dyDescent="0.15">
      <c r="A303" s="1028">
        <v>3</v>
      </c>
      <c r="B303" s="1028">
        <v>1</v>
      </c>
      <c r="C303" s="354"/>
      <c r="D303" s="354"/>
      <c r="E303" s="354"/>
      <c r="F303" s="354"/>
      <c r="G303" s="354"/>
      <c r="H303" s="354"/>
      <c r="I303" s="354"/>
      <c r="J303" s="344"/>
      <c r="K303" s="355"/>
      <c r="L303" s="355"/>
      <c r="M303" s="355"/>
      <c r="N303" s="355"/>
      <c r="O303" s="355"/>
      <c r="P303" s="356"/>
      <c r="Q303" s="356"/>
      <c r="R303" s="356"/>
      <c r="S303" s="356"/>
      <c r="T303" s="356"/>
      <c r="U303" s="356"/>
      <c r="V303" s="356"/>
      <c r="W303" s="356"/>
      <c r="X303" s="356"/>
      <c r="Y303" s="346"/>
      <c r="Z303" s="347"/>
      <c r="AA303" s="347"/>
      <c r="AB303" s="348"/>
      <c r="AC303" s="1029"/>
      <c r="AD303" s="1029"/>
      <c r="AE303" s="1029"/>
      <c r="AF303" s="1029"/>
      <c r="AG303" s="1029"/>
      <c r="AH303" s="350"/>
      <c r="AI303" s="359"/>
      <c r="AJ303" s="359"/>
      <c r="AK303" s="359"/>
      <c r="AL303" s="351"/>
      <c r="AM303" s="352"/>
      <c r="AN303" s="352"/>
      <c r="AO303" s="353"/>
      <c r="AP303" s="360"/>
      <c r="AQ303" s="360"/>
      <c r="AR303" s="360"/>
      <c r="AS303" s="360"/>
      <c r="AT303" s="360"/>
      <c r="AU303" s="360"/>
      <c r="AV303" s="360"/>
      <c r="AW303" s="360"/>
      <c r="AX303" s="360"/>
      <c r="AY303">
        <f>COUNTA($C$303)</f>
        <v>0</v>
      </c>
    </row>
    <row r="304" spans="1:51" ht="26.25" hidden="1" customHeight="1" x14ac:dyDescent="0.15">
      <c r="A304" s="1028">
        <v>4</v>
      </c>
      <c r="B304" s="1028">
        <v>1</v>
      </c>
      <c r="C304" s="354"/>
      <c r="D304" s="354"/>
      <c r="E304" s="354"/>
      <c r="F304" s="354"/>
      <c r="G304" s="354"/>
      <c r="H304" s="354"/>
      <c r="I304" s="354"/>
      <c r="J304" s="344"/>
      <c r="K304" s="355"/>
      <c r="L304" s="355"/>
      <c r="M304" s="355"/>
      <c r="N304" s="355"/>
      <c r="O304" s="355"/>
      <c r="P304" s="356"/>
      <c r="Q304" s="356"/>
      <c r="R304" s="356"/>
      <c r="S304" s="356"/>
      <c r="T304" s="356"/>
      <c r="U304" s="356"/>
      <c r="V304" s="356"/>
      <c r="W304" s="356"/>
      <c r="X304" s="356"/>
      <c r="Y304" s="346"/>
      <c r="Z304" s="347"/>
      <c r="AA304" s="347"/>
      <c r="AB304" s="348"/>
      <c r="AC304" s="1029"/>
      <c r="AD304" s="1029"/>
      <c r="AE304" s="1029"/>
      <c r="AF304" s="1029"/>
      <c r="AG304" s="1029"/>
      <c r="AH304" s="350"/>
      <c r="AI304" s="359"/>
      <c r="AJ304" s="359"/>
      <c r="AK304" s="359"/>
      <c r="AL304" s="351"/>
      <c r="AM304" s="352"/>
      <c r="AN304" s="352"/>
      <c r="AO304" s="353"/>
      <c r="AP304" s="360"/>
      <c r="AQ304" s="360"/>
      <c r="AR304" s="360"/>
      <c r="AS304" s="360"/>
      <c r="AT304" s="360"/>
      <c r="AU304" s="360"/>
      <c r="AV304" s="360"/>
      <c r="AW304" s="360"/>
      <c r="AX304" s="360"/>
      <c r="AY304">
        <f>COUNTA($C$304)</f>
        <v>0</v>
      </c>
    </row>
    <row r="305" spans="1:51" ht="26.25" hidden="1" customHeight="1" x14ac:dyDescent="0.15">
      <c r="A305" s="1028">
        <v>5</v>
      </c>
      <c r="B305" s="1028">
        <v>1</v>
      </c>
      <c r="C305" s="354"/>
      <c r="D305" s="354"/>
      <c r="E305" s="354"/>
      <c r="F305" s="354"/>
      <c r="G305" s="354"/>
      <c r="H305" s="354"/>
      <c r="I305" s="354"/>
      <c r="J305" s="344"/>
      <c r="K305" s="355"/>
      <c r="L305" s="355"/>
      <c r="M305" s="355"/>
      <c r="N305" s="355"/>
      <c r="O305" s="355"/>
      <c r="P305" s="356"/>
      <c r="Q305" s="356"/>
      <c r="R305" s="356"/>
      <c r="S305" s="356"/>
      <c r="T305" s="356"/>
      <c r="U305" s="356"/>
      <c r="V305" s="356"/>
      <c r="W305" s="356"/>
      <c r="X305" s="356"/>
      <c r="Y305" s="346"/>
      <c r="Z305" s="347"/>
      <c r="AA305" s="347"/>
      <c r="AB305" s="348"/>
      <c r="AC305" s="1029"/>
      <c r="AD305" s="1029"/>
      <c r="AE305" s="1029"/>
      <c r="AF305" s="1029"/>
      <c r="AG305" s="1029"/>
      <c r="AH305" s="350"/>
      <c r="AI305" s="359"/>
      <c r="AJ305" s="359"/>
      <c r="AK305" s="359"/>
      <c r="AL305" s="351"/>
      <c r="AM305" s="352"/>
      <c r="AN305" s="352"/>
      <c r="AO305" s="353"/>
      <c r="AP305" s="360"/>
      <c r="AQ305" s="360"/>
      <c r="AR305" s="360"/>
      <c r="AS305" s="360"/>
      <c r="AT305" s="360"/>
      <c r="AU305" s="360"/>
      <c r="AV305" s="360"/>
      <c r="AW305" s="360"/>
      <c r="AX305" s="360"/>
      <c r="AY305">
        <f>COUNTA($C$305)</f>
        <v>0</v>
      </c>
    </row>
    <row r="306" spans="1:51" ht="26.25" hidden="1" customHeight="1" x14ac:dyDescent="0.15">
      <c r="A306" s="1028">
        <v>6</v>
      </c>
      <c r="B306" s="1028">
        <v>1</v>
      </c>
      <c r="C306" s="354"/>
      <c r="D306" s="354"/>
      <c r="E306" s="354"/>
      <c r="F306" s="354"/>
      <c r="G306" s="354"/>
      <c r="H306" s="354"/>
      <c r="I306" s="354"/>
      <c r="J306" s="344"/>
      <c r="K306" s="355"/>
      <c r="L306" s="355"/>
      <c r="M306" s="355"/>
      <c r="N306" s="355"/>
      <c r="O306" s="355"/>
      <c r="P306" s="356"/>
      <c r="Q306" s="356"/>
      <c r="R306" s="356"/>
      <c r="S306" s="356"/>
      <c r="T306" s="356"/>
      <c r="U306" s="356"/>
      <c r="V306" s="356"/>
      <c r="W306" s="356"/>
      <c r="X306" s="356"/>
      <c r="Y306" s="346"/>
      <c r="Z306" s="347"/>
      <c r="AA306" s="347"/>
      <c r="AB306" s="348"/>
      <c r="AC306" s="1029"/>
      <c r="AD306" s="1029"/>
      <c r="AE306" s="1029"/>
      <c r="AF306" s="1029"/>
      <c r="AG306" s="1029"/>
      <c r="AH306" s="350"/>
      <c r="AI306" s="359"/>
      <c r="AJ306" s="359"/>
      <c r="AK306" s="359"/>
      <c r="AL306" s="351"/>
      <c r="AM306" s="352"/>
      <c r="AN306" s="352"/>
      <c r="AO306" s="353"/>
      <c r="AP306" s="360"/>
      <c r="AQ306" s="360"/>
      <c r="AR306" s="360"/>
      <c r="AS306" s="360"/>
      <c r="AT306" s="360"/>
      <c r="AU306" s="360"/>
      <c r="AV306" s="360"/>
      <c r="AW306" s="360"/>
      <c r="AX306" s="360"/>
      <c r="AY306">
        <f>COUNTA($C$306)</f>
        <v>0</v>
      </c>
    </row>
    <row r="307" spans="1:51" ht="26.25" hidden="1" customHeight="1" x14ac:dyDescent="0.15">
      <c r="A307" s="1028">
        <v>7</v>
      </c>
      <c r="B307" s="1028">
        <v>1</v>
      </c>
      <c r="C307" s="354"/>
      <c r="D307" s="354"/>
      <c r="E307" s="354"/>
      <c r="F307" s="354"/>
      <c r="G307" s="354"/>
      <c r="H307" s="354"/>
      <c r="I307" s="354"/>
      <c r="J307" s="344"/>
      <c r="K307" s="355"/>
      <c r="L307" s="355"/>
      <c r="M307" s="355"/>
      <c r="N307" s="355"/>
      <c r="O307" s="355"/>
      <c r="P307" s="356"/>
      <c r="Q307" s="356"/>
      <c r="R307" s="356"/>
      <c r="S307" s="356"/>
      <c r="T307" s="356"/>
      <c r="U307" s="356"/>
      <c r="V307" s="356"/>
      <c r="W307" s="356"/>
      <c r="X307" s="356"/>
      <c r="Y307" s="346"/>
      <c r="Z307" s="347"/>
      <c r="AA307" s="347"/>
      <c r="AB307" s="348"/>
      <c r="AC307" s="1029"/>
      <c r="AD307" s="1029"/>
      <c r="AE307" s="1029"/>
      <c r="AF307" s="1029"/>
      <c r="AG307" s="1029"/>
      <c r="AH307" s="350"/>
      <c r="AI307" s="359"/>
      <c r="AJ307" s="359"/>
      <c r="AK307" s="359"/>
      <c r="AL307" s="351"/>
      <c r="AM307" s="352"/>
      <c r="AN307" s="352"/>
      <c r="AO307" s="353"/>
      <c r="AP307" s="360"/>
      <c r="AQ307" s="360"/>
      <c r="AR307" s="360"/>
      <c r="AS307" s="360"/>
      <c r="AT307" s="360"/>
      <c r="AU307" s="360"/>
      <c r="AV307" s="360"/>
      <c r="AW307" s="360"/>
      <c r="AX307" s="360"/>
      <c r="AY307">
        <f>COUNTA($C$307)</f>
        <v>0</v>
      </c>
    </row>
    <row r="308" spans="1:51" ht="26.25" hidden="1" customHeight="1" x14ac:dyDescent="0.15">
      <c r="A308" s="1028">
        <v>8</v>
      </c>
      <c r="B308" s="1028">
        <v>1</v>
      </c>
      <c r="C308" s="354"/>
      <c r="D308" s="354"/>
      <c r="E308" s="354"/>
      <c r="F308" s="354"/>
      <c r="G308" s="354"/>
      <c r="H308" s="354"/>
      <c r="I308" s="354"/>
      <c r="J308" s="344"/>
      <c r="K308" s="355"/>
      <c r="L308" s="355"/>
      <c r="M308" s="355"/>
      <c r="N308" s="355"/>
      <c r="O308" s="355"/>
      <c r="P308" s="356"/>
      <c r="Q308" s="356"/>
      <c r="R308" s="356"/>
      <c r="S308" s="356"/>
      <c r="T308" s="356"/>
      <c r="U308" s="356"/>
      <c r="V308" s="356"/>
      <c r="W308" s="356"/>
      <c r="X308" s="356"/>
      <c r="Y308" s="346"/>
      <c r="Z308" s="347"/>
      <c r="AA308" s="347"/>
      <c r="AB308" s="348"/>
      <c r="AC308" s="1029"/>
      <c r="AD308" s="1029"/>
      <c r="AE308" s="1029"/>
      <c r="AF308" s="1029"/>
      <c r="AG308" s="1029"/>
      <c r="AH308" s="350"/>
      <c r="AI308" s="359"/>
      <c r="AJ308" s="359"/>
      <c r="AK308" s="359"/>
      <c r="AL308" s="351"/>
      <c r="AM308" s="352"/>
      <c r="AN308" s="352"/>
      <c r="AO308" s="353"/>
      <c r="AP308" s="360"/>
      <c r="AQ308" s="360"/>
      <c r="AR308" s="360"/>
      <c r="AS308" s="360"/>
      <c r="AT308" s="360"/>
      <c r="AU308" s="360"/>
      <c r="AV308" s="360"/>
      <c r="AW308" s="360"/>
      <c r="AX308" s="360"/>
      <c r="AY308">
        <f>COUNTA($C$308)</f>
        <v>0</v>
      </c>
    </row>
    <row r="309" spans="1:51" ht="26.25" hidden="1" customHeight="1" x14ac:dyDescent="0.15">
      <c r="A309" s="1028">
        <v>9</v>
      </c>
      <c r="B309" s="1028">
        <v>1</v>
      </c>
      <c r="C309" s="354"/>
      <c r="D309" s="354"/>
      <c r="E309" s="354"/>
      <c r="F309" s="354"/>
      <c r="G309" s="354"/>
      <c r="H309" s="354"/>
      <c r="I309" s="354"/>
      <c r="J309" s="344"/>
      <c r="K309" s="355"/>
      <c r="L309" s="355"/>
      <c r="M309" s="355"/>
      <c r="N309" s="355"/>
      <c r="O309" s="355"/>
      <c r="P309" s="356"/>
      <c r="Q309" s="356"/>
      <c r="R309" s="356"/>
      <c r="S309" s="356"/>
      <c r="T309" s="356"/>
      <c r="U309" s="356"/>
      <c r="V309" s="356"/>
      <c r="W309" s="356"/>
      <c r="X309" s="356"/>
      <c r="Y309" s="346"/>
      <c r="Z309" s="347"/>
      <c r="AA309" s="347"/>
      <c r="AB309" s="348"/>
      <c r="AC309" s="1029"/>
      <c r="AD309" s="1029"/>
      <c r="AE309" s="1029"/>
      <c r="AF309" s="1029"/>
      <c r="AG309" s="1029"/>
      <c r="AH309" s="350"/>
      <c r="AI309" s="359"/>
      <c r="AJ309" s="359"/>
      <c r="AK309" s="359"/>
      <c r="AL309" s="351"/>
      <c r="AM309" s="352"/>
      <c r="AN309" s="352"/>
      <c r="AO309" s="353"/>
      <c r="AP309" s="360"/>
      <c r="AQ309" s="360"/>
      <c r="AR309" s="360"/>
      <c r="AS309" s="360"/>
      <c r="AT309" s="360"/>
      <c r="AU309" s="360"/>
      <c r="AV309" s="360"/>
      <c r="AW309" s="360"/>
      <c r="AX309" s="360"/>
      <c r="AY309">
        <f>COUNTA($C$309)</f>
        <v>0</v>
      </c>
    </row>
    <row r="310" spans="1:51" ht="26.25" hidden="1" customHeight="1" x14ac:dyDescent="0.15">
      <c r="A310" s="1028">
        <v>10</v>
      </c>
      <c r="B310" s="1028">
        <v>1</v>
      </c>
      <c r="C310" s="354"/>
      <c r="D310" s="354"/>
      <c r="E310" s="354"/>
      <c r="F310" s="354"/>
      <c r="G310" s="354"/>
      <c r="H310" s="354"/>
      <c r="I310" s="354"/>
      <c r="J310" s="344"/>
      <c r="K310" s="355"/>
      <c r="L310" s="355"/>
      <c r="M310" s="355"/>
      <c r="N310" s="355"/>
      <c r="O310" s="355"/>
      <c r="P310" s="356"/>
      <c r="Q310" s="356"/>
      <c r="R310" s="356"/>
      <c r="S310" s="356"/>
      <c r="T310" s="356"/>
      <c r="U310" s="356"/>
      <c r="V310" s="356"/>
      <c r="W310" s="356"/>
      <c r="X310" s="356"/>
      <c r="Y310" s="346"/>
      <c r="Z310" s="347"/>
      <c r="AA310" s="347"/>
      <c r="AB310" s="348"/>
      <c r="AC310" s="1029"/>
      <c r="AD310" s="1029"/>
      <c r="AE310" s="1029"/>
      <c r="AF310" s="1029"/>
      <c r="AG310" s="1029"/>
      <c r="AH310" s="350"/>
      <c r="AI310" s="359"/>
      <c r="AJ310" s="359"/>
      <c r="AK310" s="359"/>
      <c r="AL310" s="351"/>
      <c r="AM310" s="352"/>
      <c r="AN310" s="352"/>
      <c r="AO310" s="353"/>
      <c r="AP310" s="360"/>
      <c r="AQ310" s="360"/>
      <c r="AR310" s="360"/>
      <c r="AS310" s="360"/>
      <c r="AT310" s="360"/>
      <c r="AU310" s="360"/>
      <c r="AV310" s="360"/>
      <c r="AW310" s="360"/>
      <c r="AX310" s="360"/>
      <c r="AY310">
        <f>COUNTA($C$310)</f>
        <v>0</v>
      </c>
    </row>
    <row r="311" spans="1:51" ht="26.25" hidden="1" customHeight="1" x14ac:dyDescent="0.15">
      <c r="A311" s="1028">
        <v>11</v>
      </c>
      <c r="B311" s="1028">
        <v>1</v>
      </c>
      <c r="C311" s="354"/>
      <c r="D311" s="354"/>
      <c r="E311" s="354"/>
      <c r="F311" s="354"/>
      <c r="G311" s="354"/>
      <c r="H311" s="354"/>
      <c r="I311" s="354"/>
      <c r="J311" s="344"/>
      <c r="K311" s="355"/>
      <c r="L311" s="355"/>
      <c r="M311" s="355"/>
      <c r="N311" s="355"/>
      <c r="O311" s="355"/>
      <c r="P311" s="356"/>
      <c r="Q311" s="356"/>
      <c r="R311" s="356"/>
      <c r="S311" s="356"/>
      <c r="T311" s="356"/>
      <c r="U311" s="356"/>
      <c r="V311" s="356"/>
      <c r="W311" s="356"/>
      <c r="X311" s="356"/>
      <c r="Y311" s="346"/>
      <c r="Z311" s="347"/>
      <c r="AA311" s="347"/>
      <c r="AB311" s="348"/>
      <c r="AC311" s="1029"/>
      <c r="AD311" s="1029"/>
      <c r="AE311" s="1029"/>
      <c r="AF311" s="1029"/>
      <c r="AG311" s="1029"/>
      <c r="AH311" s="350"/>
      <c r="AI311" s="359"/>
      <c r="AJ311" s="359"/>
      <c r="AK311" s="359"/>
      <c r="AL311" s="351"/>
      <c r="AM311" s="352"/>
      <c r="AN311" s="352"/>
      <c r="AO311" s="353"/>
      <c r="AP311" s="360"/>
      <c r="AQ311" s="360"/>
      <c r="AR311" s="360"/>
      <c r="AS311" s="360"/>
      <c r="AT311" s="360"/>
      <c r="AU311" s="360"/>
      <c r="AV311" s="360"/>
      <c r="AW311" s="360"/>
      <c r="AX311" s="360"/>
      <c r="AY311">
        <f>COUNTA($C$311)</f>
        <v>0</v>
      </c>
    </row>
    <row r="312" spans="1:51" ht="26.25" hidden="1" customHeight="1" x14ac:dyDescent="0.15">
      <c r="A312" s="1028">
        <v>12</v>
      </c>
      <c r="B312" s="1028">
        <v>1</v>
      </c>
      <c r="C312" s="354"/>
      <c r="D312" s="354"/>
      <c r="E312" s="354"/>
      <c r="F312" s="354"/>
      <c r="G312" s="354"/>
      <c r="H312" s="354"/>
      <c r="I312" s="354"/>
      <c r="J312" s="344"/>
      <c r="K312" s="355"/>
      <c r="L312" s="355"/>
      <c r="M312" s="355"/>
      <c r="N312" s="355"/>
      <c r="O312" s="355"/>
      <c r="P312" s="356"/>
      <c r="Q312" s="356"/>
      <c r="R312" s="356"/>
      <c r="S312" s="356"/>
      <c r="T312" s="356"/>
      <c r="U312" s="356"/>
      <c r="V312" s="356"/>
      <c r="W312" s="356"/>
      <c r="X312" s="356"/>
      <c r="Y312" s="346"/>
      <c r="Z312" s="347"/>
      <c r="AA312" s="347"/>
      <c r="AB312" s="348"/>
      <c r="AC312" s="1029"/>
      <c r="AD312" s="1029"/>
      <c r="AE312" s="1029"/>
      <c r="AF312" s="1029"/>
      <c r="AG312" s="1029"/>
      <c r="AH312" s="350"/>
      <c r="AI312" s="359"/>
      <c r="AJ312" s="359"/>
      <c r="AK312" s="359"/>
      <c r="AL312" s="351"/>
      <c r="AM312" s="352"/>
      <c r="AN312" s="352"/>
      <c r="AO312" s="353"/>
      <c r="AP312" s="360"/>
      <c r="AQ312" s="360"/>
      <c r="AR312" s="360"/>
      <c r="AS312" s="360"/>
      <c r="AT312" s="360"/>
      <c r="AU312" s="360"/>
      <c r="AV312" s="360"/>
      <c r="AW312" s="360"/>
      <c r="AX312" s="360"/>
      <c r="AY312">
        <f>COUNTA($C$312)</f>
        <v>0</v>
      </c>
    </row>
    <row r="313" spans="1:51" ht="26.25" hidden="1" customHeight="1" x14ac:dyDescent="0.15">
      <c r="A313" s="1028">
        <v>13</v>
      </c>
      <c r="B313" s="1028">
        <v>1</v>
      </c>
      <c r="C313" s="354"/>
      <c r="D313" s="354"/>
      <c r="E313" s="354"/>
      <c r="F313" s="354"/>
      <c r="G313" s="354"/>
      <c r="H313" s="354"/>
      <c r="I313" s="354"/>
      <c r="J313" s="344"/>
      <c r="K313" s="355"/>
      <c r="L313" s="355"/>
      <c r="M313" s="355"/>
      <c r="N313" s="355"/>
      <c r="O313" s="355"/>
      <c r="P313" s="356"/>
      <c r="Q313" s="356"/>
      <c r="R313" s="356"/>
      <c r="S313" s="356"/>
      <c r="T313" s="356"/>
      <c r="U313" s="356"/>
      <c r="V313" s="356"/>
      <c r="W313" s="356"/>
      <c r="X313" s="356"/>
      <c r="Y313" s="346"/>
      <c r="Z313" s="347"/>
      <c r="AA313" s="347"/>
      <c r="AB313" s="348"/>
      <c r="AC313" s="1029"/>
      <c r="AD313" s="1029"/>
      <c r="AE313" s="1029"/>
      <c r="AF313" s="1029"/>
      <c r="AG313" s="1029"/>
      <c r="AH313" s="350"/>
      <c r="AI313" s="359"/>
      <c r="AJ313" s="359"/>
      <c r="AK313" s="359"/>
      <c r="AL313" s="351"/>
      <c r="AM313" s="352"/>
      <c r="AN313" s="352"/>
      <c r="AO313" s="353"/>
      <c r="AP313" s="360"/>
      <c r="AQ313" s="360"/>
      <c r="AR313" s="360"/>
      <c r="AS313" s="360"/>
      <c r="AT313" s="360"/>
      <c r="AU313" s="360"/>
      <c r="AV313" s="360"/>
      <c r="AW313" s="360"/>
      <c r="AX313" s="360"/>
      <c r="AY313">
        <f>COUNTA($C$313)</f>
        <v>0</v>
      </c>
    </row>
    <row r="314" spans="1:51" ht="26.25" hidden="1" customHeight="1" x14ac:dyDescent="0.15">
      <c r="A314" s="1028">
        <v>14</v>
      </c>
      <c r="B314" s="1028">
        <v>1</v>
      </c>
      <c r="C314" s="354"/>
      <c r="D314" s="354"/>
      <c r="E314" s="354"/>
      <c r="F314" s="354"/>
      <c r="G314" s="354"/>
      <c r="H314" s="354"/>
      <c r="I314" s="354"/>
      <c r="J314" s="344"/>
      <c r="K314" s="355"/>
      <c r="L314" s="355"/>
      <c r="M314" s="355"/>
      <c r="N314" s="355"/>
      <c r="O314" s="355"/>
      <c r="P314" s="356"/>
      <c r="Q314" s="356"/>
      <c r="R314" s="356"/>
      <c r="S314" s="356"/>
      <c r="T314" s="356"/>
      <c r="U314" s="356"/>
      <c r="V314" s="356"/>
      <c r="W314" s="356"/>
      <c r="X314" s="356"/>
      <c r="Y314" s="346"/>
      <c r="Z314" s="347"/>
      <c r="AA314" s="347"/>
      <c r="AB314" s="348"/>
      <c r="AC314" s="1029"/>
      <c r="AD314" s="1029"/>
      <c r="AE314" s="1029"/>
      <c r="AF314" s="1029"/>
      <c r="AG314" s="1029"/>
      <c r="AH314" s="350"/>
      <c r="AI314" s="359"/>
      <c r="AJ314" s="359"/>
      <c r="AK314" s="359"/>
      <c r="AL314" s="351"/>
      <c r="AM314" s="352"/>
      <c r="AN314" s="352"/>
      <c r="AO314" s="353"/>
      <c r="AP314" s="360"/>
      <c r="AQ314" s="360"/>
      <c r="AR314" s="360"/>
      <c r="AS314" s="360"/>
      <c r="AT314" s="360"/>
      <c r="AU314" s="360"/>
      <c r="AV314" s="360"/>
      <c r="AW314" s="360"/>
      <c r="AX314" s="360"/>
      <c r="AY314">
        <f>COUNTA($C$314)</f>
        <v>0</v>
      </c>
    </row>
    <row r="315" spans="1:51" ht="26.25" hidden="1" customHeight="1" x14ac:dyDescent="0.15">
      <c r="A315" s="1028">
        <v>15</v>
      </c>
      <c r="B315" s="1028">
        <v>1</v>
      </c>
      <c r="C315" s="354"/>
      <c r="D315" s="354"/>
      <c r="E315" s="354"/>
      <c r="F315" s="354"/>
      <c r="G315" s="354"/>
      <c r="H315" s="354"/>
      <c r="I315" s="354"/>
      <c r="J315" s="344"/>
      <c r="K315" s="355"/>
      <c r="L315" s="355"/>
      <c r="M315" s="355"/>
      <c r="N315" s="355"/>
      <c r="O315" s="355"/>
      <c r="P315" s="356"/>
      <c r="Q315" s="356"/>
      <c r="R315" s="356"/>
      <c r="S315" s="356"/>
      <c r="T315" s="356"/>
      <c r="U315" s="356"/>
      <c r="V315" s="356"/>
      <c r="W315" s="356"/>
      <c r="X315" s="356"/>
      <c r="Y315" s="346"/>
      <c r="Z315" s="347"/>
      <c r="AA315" s="347"/>
      <c r="AB315" s="348"/>
      <c r="AC315" s="1029"/>
      <c r="AD315" s="1029"/>
      <c r="AE315" s="1029"/>
      <c r="AF315" s="1029"/>
      <c r="AG315" s="1029"/>
      <c r="AH315" s="350"/>
      <c r="AI315" s="359"/>
      <c r="AJ315" s="359"/>
      <c r="AK315" s="359"/>
      <c r="AL315" s="351"/>
      <c r="AM315" s="352"/>
      <c r="AN315" s="352"/>
      <c r="AO315" s="353"/>
      <c r="AP315" s="360"/>
      <c r="AQ315" s="360"/>
      <c r="AR315" s="360"/>
      <c r="AS315" s="360"/>
      <c r="AT315" s="360"/>
      <c r="AU315" s="360"/>
      <c r="AV315" s="360"/>
      <c r="AW315" s="360"/>
      <c r="AX315" s="360"/>
      <c r="AY315">
        <f>COUNTA($C$315)</f>
        <v>0</v>
      </c>
    </row>
    <row r="316" spans="1:51" ht="26.25" hidden="1" customHeight="1" x14ac:dyDescent="0.15">
      <c r="A316" s="1028">
        <v>16</v>
      </c>
      <c r="B316" s="1028">
        <v>1</v>
      </c>
      <c r="C316" s="354"/>
      <c r="D316" s="354"/>
      <c r="E316" s="354"/>
      <c r="F316" s="354"/>
      <c r="G316" s="354"/>
      <c r="H316" s="354"/>
      <c r="I316" s="354"/>
      <c r="J316" s="344"/>
      <c r="K316" s="355"/>
      <c r="L316" s="355"/>
      <c r="M316" s="355"/>
      <c r="N316" s="355"/>
      <c r="O316" s="355"/>
      <c r="P316" s="356"/>
      <c r="Q316" s="356"/>
      <c r="R316" s="356"/>
      <c r="S316" s="356"/>
      <c r="T316" s="356"/>
      <c r="U316" s="356"/>
      <c r="V316" s="356"/>
      <c r="W316" s="356"/>
      <c r="X316" s="356"/>
      <c r="Y316" s="346"/>
      <c r="Z316" s="347"/>
      <c r="AA316" s="347"/>
      <c r="AB316" s="348"/>
      <c r="AC316" s="1029"/>
      <c r="AD316" s="1029"/>
      <c r="AE316" s="1029"/>
      <c r="AF316" s="1029"/>
      <c r="AG316" s="1029"/>
      <c r="AH316" s="350"/>
      <c r="AI316" s="359"/>
      <c r="AJ316" s="359"/>
      <c r="AK316" s="359"/>
      <c r="AL316" s="351"/>
      <c r="AM316" s="352"/>
      <c r="AN316" s="352"/>
      <c r="AO316" s="353"/>
      <c r="AP316" s="360"/>
      <c r="AQ316" s="360"/>
      <c r="AR316" s="360"/>
      <c r="AS316" s="360"/>
      <c r="AT316" s="360"/>
      <c r="AU316" s="360"/>
      <c r="AV316" s="360"/>
      <c r="AW316" s="360"/>
      <c r="AX316" s="360"/>
      <c r="AY316">
        <f>COUNTA($C$316)</f>
        <v>0</v>
      </c>
    </row>
    <row r="317" spans="1:51" ht="26.25" hidden="1" customHeight="1" x14ac:dyDescent="0.15">
      <c r="A317" s="1028">
        <v>17</v>
      </c>
      <c r="B317" s="1028">
        <v>1</v>
      </c>
      <c r="C317" s="354"/>
      <c r="D317" s="354"/>
      <c r="E317" s="354"/>
      <c r="F317" s="354"/>
      <c r="G317" s="354"/>
      <c r="H317" s="354"/>
      <c r="I317" s="354"/>
      <c r="J317" s="344"/>
      <c r="K317" s="355"/>
      <c r="L317" s="355"/>
      <c r="M317" s="355"/>
      <c r="N317" s="355"/>
      <c r="O317" s="355"/>
      <c r="P317" s="356"/>
      <c r="Q317" s="356"/>
      <c r="R317" s="356"/>
      <c r="S317" s="356"/>
      <c r="T317" s="356"/>
      <c r="U317" s="356"/>
      <c r="V317" s="356"/>
      <c r="W317" s="356"/>
      <c r="X317" s="356"/>
      <c r="Y317" s="346"/>
      <c r="Z317" s="347"/>
      <c r="AA317" s="347"/>
      <c r="AB317" s="348"/>
      <c r="AC317" s="1029"/>
      <c r="AD317" s="1029"/>
      <c r="AE317" s="1029"/>
      <c r="AF317" s="1029"/>
      <c r="AG317" s="1029"/>
      <c r="AH317" s="350"/>
      <c r="AI317" s="359"/>
      <c r="AJ317" s="359"/>
      <c r="AK317" s="359"/>
      <c r="AL317" s="351"/>
      <c r="AM317" s="352"/>
      <c r="AN317" s="352"/>
      <c r="AO317" s="353"/>
      <c r="AP317" s="360"/>
      <c r="AQ317" s="360"/>
      <c r="AR317" s="360"/>
      <c r="AS317" s="360"/>
      <c r="AT317" s="360"/>
      <c r="AU317" s="360"/>
      <c r="AV317" s="360"/>
      <c r="AW317" s="360"/>
      <c r="AX317" s="360"/>
      <c r="AY317">
        <f>COUNTA($C$317)</f>
        <v>0</v>
      </c>
    </row>
    <row r="318" spans="1:51" ht="26.25" hidden="1" customHeight="1" x14ac:dyDescent="0.15">
      <c r="A318" s="1028">
        <v>18</v>
      </c>
      <c r="B318" s="1028">
        <v>1</v>
      </c>
      <c r="C318" s="354"/>
      <c r="D318" s="354"/>
      <c r="E318" s="354"/>
      <c r="F318" s="354"/>
      <c r="G318" s="354"/>
      <c r="H318" s="354"/>
      <c r="I318" s="354"/>
      <c r="J318" s="344"/>
      <c r="K318" s="355"/>
      <c r="L318" s="355"/>
      <c r="M318" s="355"/>
      <c r="N318" s="355"/>
      <c r="O318" s="355"/>
      <c r="P318" s="356"/>
      <c r="Q318" s="356"/>
      <c r="R318" s="356"/>
      <c r="S318" s="356"/>
      <c r="T318" s="356"/>
      <c r="U318" s="356"/>
      <c r="V318" s="356"/>
      <c r="W318" s="356"/>
      <c r="X318" s="356"/>
      <c r="Y318" s="346"/>
      <c r="Z318" s="347"/>
      <c r="AA318" s="347"/>
      <c r="AB318" s="348"/>
      <c r="AC318" s="1029"/>
      <c r="AD318" s="1029"/>
      <c r="AE318" s="1029"/>
      <c r="AF318" s="1029"/>
      <c r="AG318" s="1029"/>
      <c r="AH318" s="350"/>
      <c r="AI318" s="359"/>
      <c r="AJ318" s="359"/>
      <c r="AK318" s="359"/>
      <c r="AL318" s="351"/>
      <c r="AM318" s="352"/>
      <c r="AN318" s="352"/>
      <c r="AO318" s="353"/>
      <c r="AP318" s="360"/>
      <c r="AQ318" s="360"/>
      <c r="AR318" s="360"/>
      <c r="AS318" s="360"/>
      <c r="AT318" s="360"/>
      <c r="AU318" s="360"/>
      <c r="AV318" s="360"/>
      <c r="AW318" s="360"/>
      <c r="AX318" s="360"/>
      <c r="AY318">
        <f>COUNTA($C$318)</f>
        <v>0</v>
      </c>
    </row>
    <row r="319" spans="1:51" ht="26.25" hidden="1" customHeight="1" x14ac:dyDescent="0.15">
      <c r="A319" s="1028">
        <v>19</v>
      </c>
      <c r="B319" s="1028">
        <v>1</v>
      </c>
      <c r="C319" s="354"/>
      <c r="D319" s="354"/>
      <c r="E319" s="354"/>
      <c r="F319" s="354"/>
      <c r="G319" s="354"/>
      <c r="H319" s="354"/>
      <c r="I319" s="354"/>
      <c r="J319" s="344"/>
      <c r="K319" s="355"/>
      <c r="L319" s="355"/>
      <c r="M319" s="355"/>
      <c r="N319" s="355"/>
      <c r="O319" s="355"/>
      <c r="P319" s="356"/>
      <c r="Q319" s="356"/>
      <c r="R319" s="356"/>
      <c r="S319" s="356"/>
      <c r="T319" s="356"/>
      <c r="U319" s="356"/>
      <c r="V319" s="356"/>
      <c r="W319" s="356"/>
      <c r="X319" s="356"/>
      <c r="Y319" s="346"/>
      <c r="Z319" s="347"/>
      <c r="AA319" s="347"/>
      <c r="AB319" s="348"/>
      <c r="AC319" s="1029"/>
      <c r="AD319" s="1029"/>
      <c r="AE319" s="1029"/>
      <c r="AF319" s="1029"/>
      <c r="AG319" s="1029"/>
      <c r="AH319" s="350"/>
      <c r="AI319" s="359"/>
      <c r="AJ319" s="359"/>
      <c r="AK319" s="359"/>
      <c r="AL319" s="351"/>
      <c r="AM319" s="352"/>
      <c r="AN319" s="352"/>
      <c r="AO319" s="353"/>
      <c r="AP319" s="360"/>
      <c r="AQ319" s="360"/>
      <c r="AR319" s="360"/>
      <c r="AS319" s="360"/>
      <c r="AT319" s="360"/>
      <c r="AU319" s="360"/>
      <c r="AV319" s="360"/>
      <c r="AW319" s="360"/>
      <c r="AX319" s="360"/>
      <c r="AY319">
        <f>COUNTA($C$319)</f>
        <v>0</v>
      </c>
    </row>
    <row r="320" spans="1:51" ht="26.25" hidden="1" customHeight="1" x14ac:dyDescent="0.15">
      <c r="A320" s="1028">
        <v>20</v>
      </c>
      <c r="B320" s="1028">
        <v>1</v>
      </c>
      <c r="C320" s="354"/>
      <c r="D320" s="354"/>
      <c r="E320" s="354"/>
      <c r="F320" s="354"/>
      <c r="G320" s="354"/>
      <c r="H320" s="354"/>
      <c r="I320" s="354"/>
      <c r="J320" s="344"/>
      <c r="K320" s="355"/>
      <c r="L320" s="355"/>
      <c r="M320" s="355"/>
      <c r="N320" s="355"/>
      <c r="O320" s="355"/>
      <c r="P320" s="356"/>
      <c r="Q320" s="356"/>
      <c r="R320" s="356"/>
      <c r="S320" s="356"/>
      <c r="T320" s="356"/>
      <c r="U320" s="356"/>
      <c r="V320" s="356"/>
      <c r="W320" s="356"/>
      <c r="X320" s="356"/>
      <c r="Y320" s="346"/>
      <c r="Z320" s="347"/>
      <c r="AA320" s="347"/>
      <c r="AB320" s="348"/>
      <c r="AC320" s="1029"/>
      <c r="AD320" s="1029"/>
      <c r="AE320" s="1029"/>
      <c r="AF320" s="1029"/>
      <c r="AG320" s="1029"/>
      <c r="AH320" s="350"/>
      <c r="AI320" s="359"/>
      <c r="AJ320" s="359"/>
      <c r="AK320" s="359"/>
      <c r="AL320" s="351"/>
      <c r="AM320" s="352"/>
      <c r="AN320" s="352"/>
      <c r="AO320" s="353"/>
      <c r="AP320" s="360"/>
      <c r="AQ320" s="360"/>
      <c r="AR320" s="360"/>
      <c r="AS320" s="360"/>
      <c r="AT320" s="360"/>
      <c r="AU320" s="360"/>
      <c r="AV320" s="360"/>
      <c r="AW320" s="360"/>
      <c r="AX320" s="360"/>
      <c r="AY320">
        <f>COUNTA($C$320)</f>
        <v>0</v>
      </c>
    </row>
    <row r="321" spans="1:51" ht="26.25" hidden="1" customHeight="1" x14ac:dyDescent="0.15">
      <c r="A321" s="1028">
        <v>21</v>
      </c>
      <c r="B321" s="1028">
        <v>1</v>
      </c>
      <c r="C321" s="354"/>
      <c r="D321" s="354"/>
      <c r="E321" s="354"/>
      <c r="F321" s="354"/>
      <c r="G321" s="354"/>
      <c r="H321" s="354"/>
      <c r="I321" s="354"/>
      <c r="J321" s="344"/>
      <c r="K321" s="355"/>
      <c r="L321" s="355"/>
      <c r="M321" s="355"/>
      <c r="N321" s="355"/>
      <c r="O321" s="355"/>
      <c r="P321" s="356"/>
      <c r="Q321" s="356"/>
      <c r="R321" s="356"/>
      <c r="S321" s="356"/>
      <c r="T321" s="356"/>
      <c r="U321" s="356"/>
      <c r="V321" s="356"/>
      <c r="W321" s="356"/>
      <c r="X321" s="356"/>
      <c r="Y321" s="346"/>
      <c r="Z321" s="347"/>
      <c r="AA321" s="347"/>
      <c r="AB321" s="348"/>
      <c r="AC321" s="1029"/>
      <c r="AD321" s="1029"/>
      <c r="AE321" s="1029"/>
      <c r="AF321" s="1029"/>
      <c r="AG321" s="1029"/>
      <c r="AH321" s="350"/>
      <c r="AI321" s="359"/>
      <c r="AJ321" s="359"/>
      <c r="AK321" s="359"/>
      <c r="AL321" s="351"/>
      <c r="AM321" s="352"/>
      <c r="AN321" s="352"/>
      <c r="AO321" s="353"/>
      <c r="AP321" s="360"/>
      <c r="AQ321" s="360"/>
      <c r="AR321" s="360"/>
      <c r="AS321" s="360"/>
      <c r="AT321" s="360"/>
      <c r="AU321" s="360"/>
      <c r="AV321" s="360"/>
      <c r="AW321" s="360"/>
      <c r="AX321" s="360"/>
      <c r="AY321">
        <f>COUNTA($C$321)</f>
        <v>0</v>
      </c>
    </row>
    <row r="322" spans="1:51" ht="26.25" hidden="1" customHeight="1" x14ac:dyDescent="0.15">
      <c r="A322" s="1028">
        <v>22</v>
      </c>
      <c r="B322" s="1028">
        <v>1</v>
      </c>
      <c r="C322" s="354"/>
      <c r="D322" s="354"/>
      <c r="E322" s="354"/>
      <c r="F322" s="354"/>
      <c r="G322" s="354"/>
      <c r="H322" s="354"/>
      <c r="I322" s="354"/>
      <c r="J322" s="344"/>
      <c r="K322" s="355"/>
      <c r="L322" s="355"/>
      <c r="M322" s="355"/>
      <c r="N322" s="355"/>
      <c r="O322" s="355"/>
      <c r="P322" s="356"/>
      <c r="Q322" s="356"/>
      <c r="R322" s="356"/>
      <c r="S322" s="356"/>
      <c r="T322" s="356"/>
      <c r="U322" s="356"/>
      <c r="V322" s="356"/>
      <c r="W322" s="356"/>
      <c r="X322" s="356"/>
      <c r="Y322" s="346"/>
      <c r="Z322" s="347"/>
      <c r="AA322" s="347"/>
      <c r="AB322" s="348"/>
      <c r="AC322" s="1029"/>
      <c r="AD322" s="1029"/>
      <c r="AE322" s="1029"/>
      <c r="AF322" s="1029"/>
      <c r="AG322" s="1029"/>
      <c r="AH322" s="350"/>
      <c r="AI322" s="359"/>
      <c r="AJ322" s="359"/>
      <c r="AK322" s="359"/>
      <c r="AL322" s="351"/>
      <c r="AM322" s="352"/>
      <c r="AN322" s="352"/>
      <c r="AO322" s="353"/>
      <c r="AP322" s="360"/>
      <c r="AQ322" s="360"/>
      <c r="AR322" s="360"/>
      <c r="AS322" s="360"/>
      <c r="AT322" s="360"/>
      <c r="AU322" s="360"/>
      <c r="AV322" s="360"/>
      <c r="AW322" s="360"/>
      <c r="AX322" s="360"/>
      <c r="AY322">
        <f>COUNTA($C$322)</f>
        <v>0</v>
      </c>
    </row>
    <row r="323" spans="1:51" ht="26.25" hidden="1" customHeight="1" x14ac:dyDescent="0.15">
      <c r="A323" s="1028">
        <v>23</v>
      </c>
      <c r="B323" s="1028">
        <v>1</v>
      </c>
      <c r="C323" s="354"/>
      <c r="D323" s="354"/>
      <c r="E323" s="354"/>
      <c r="F323" s="354"/>
      <c r="G323" s="354"/>
      <c r="H323" s="354"/>
      <c r="I323" s="354"/>
      <c r="J323" s="344"/>
      <c r="K323" s="355"/>
      <c r="L323" s="355"/>
      <c r="M323" s="355"/>
      <c r="N323" s="355"/>
      <c r="O323" s="355"/>
      <c r="P323" s="356"/>
      <c r="Q323" s="356"/>
      <c r="R323" s="356"/>
      <c r="S323" s="356"/>
      <c r="T323" s="356"/>
      <c r="U323" s="356"/>
      <c r="V323" s="356"/>
      <c r="W323" s="356"/>
      <c r="X323" s="356"/>
      <c r="Y323" s="346"/>
      <c r="Z323" s="347"/>
      <c r="AA323" s="347"/>
      <c r="AB323" s="348"/>
      <c r="AC323" s="1029"/>
      <c r="AD323" s="1029"/>
      <c r="AE323" s="1029"/>
      <c r="AF323" s="1029"/>
      <c r="AG323" s="1029"/>
      <c r="AH323" s="350"/>
      <c r="AI323" s="359"/>
      <c r="AJ323" s="359"/>
      <c r="AK323" s="359"/>
      <c r="AL323" s="351"/>
      <c r="AM323" s="352"/>
      <c r="AN323" s="352"/>
      <c r="AO323" s="353"/>
      <c r="AP323" s="360"/>
      <c r="AQ323" s="360"/>
      <c r="AR323" s="360"/>
      <c r="AS323" s="360"/>
      <c r="AT323" s="360"/>
      <c r="AU323" s="360"/>
      <c r="AV323" s="360"/>
      <c r="AW323" s="360"/>
      <c r="AX323" s="360"/>
      <c r="AY323">
        <f>COUNTA($C$323)</f>
        <v>0</v>
      </c>
    </row>
    <row r="324" spans="1:51" ht="26.25" hidden="1" customHeight="1" x14ac:dyDescent="0.15">
      <c r="A324" s="1028">
        <v>24</v>
      </c>
      <c r="B324" s="1028">
        <v>1</v>
      </c>
      <c r="C324" s="354"/>
      <c r="D324" s="354"/>
      <c r="E324" s="354"/>
      <c r="F324" s="354"/>
      <c r="G324" s="354"/>
      <c r="H324" s="354"/>
      <c r="I324" s="354"/>
      <c r="J324" s="344"/>
      <c r="K324" s="355"/>
      <c r="L324" s="355"/>
      <c r="M324" s="355"/>
      <c r="N324" s="355"/>
      <c r="O324" s="355"/>
      <c r="P324" s="356"/>
      <c r="Q324" s="356"/>
      <c r="R324" s="356"/>
      <c r="S324" s="356"/>
      <c r="T324" s="356"/>
      <c r="U324" s="356"/>
      <c r="V324" s="356"/>
      <c r="W324" s="356"/>
      <c r="X324" s="356"/>
      <c r="Y324" s="346"/>
      <c r="Z324" s="347"/>
      <c r="AA324" s="347"/>
      <c r="AB324" s="348"/>
      <c r="AC324" s="1029"/>
      <c r="AD324" s="1029"/>
      <c r="AE324" s="1029"/>
      <c r="AF324" s="1029"/>
      <c r="AG324" s="1029"/>
      <c r="AH324" s="350"/>
      <c r="AI324" s="359"/>
      <c r="AJ324" s="359"/>
      <c r="AK324" s="359"/>
      <c r="AL324" s="351"/>
      <c r="AM324" s="352"/>
      <c r="AN324" s="352"/>
      <c r="AO324" s="353"/>
      <c r="AP324" s="360"/>
      <c r="AQ324" s="360"/>
      <c r="AR324" s="360"/>
      <c r="AS324" s="360"/>
      <c r="AT324" s="360"/>
      <c r="AU324" s="360"/>
      <c r="AV324" s="360"/>
      <c r="AW324" s="360"/>
      <c r="AX324" s="360"/>
      <c r="AY324">
        <f>COUNTA($C$324)</f>
        <v>0</v>
      </c>
    </row>
    <row r="325" spans="1:51" ht="26.25" hidden="1" customHeight="1" x14ac:dyDescent="0.15">
      <c r="A325" s="1028">
        <v>25</v>
      </c>
      <c r="B325" s="1028">
        <v>1</v>
      </c>
      <c r="C325" s="354"/>
      <c r="D325" s="354"/>
      <c r="E325" s="354"/>
      <c r="F325" s="354"/>
      <c r="G325" s="354"/>
      <c r="H325" s="354"/>
      <c r="I325" s="354"/>
      <c r="J325" s="344"/>
      <c r="K325" s="355"/>
      <c r="L325" s="355"/>
      <c r="M325" s="355"/>
      <c r="N325" s="355"/>
      <c r="O325" s="355"/>
      <c r="P325" s="356"/>
      <c r="Q325" s="356"/>
      <c r="R325" s="356"/>
      <c r="S325" s="356"/>
      <c r="T325" s="356"/>
      <c r="U325" s="356"/>
      <c r="V325" s="356"/>
      <c r="W325" s="356"/>
      <c r="X325" s="356"/>
      <c r="Y325" s="346"/>
      <c r="Z325" s="347"/>
      <c r="AA325" s="347"/>
      <c r="AB325" s="348"/>
      <c r="AC325" s="1029"/>
      <c r="AD325" s="1029"/>
      <c r="AE325" s="1029"/>
      <c r="AF325" s="1029"/>
      <c r="AG325" s="1029"/>
      <c r="AH325" s="350"/>
      <c r="AI325" s="359"/>
      <c r="AJ325" s="359"/>
      <c r="AK325" s="359"/>
      <c r="AL325" s="351"/>
      <c r="AM325" s="352"/>
      <c r="AN325" s="352"/>
      <c r="AO325" s="353"/>
      <c r="AP325" s="360"/>
      <c r="AQ325" s="360"/>
      <c r="AR325" s="360"/>
      <c r="AS325" s="360"/>
      <c r="AT325" s="360"/>
      <c r="AU325" s="360"/>
      <c r="AV325" s="360"/>
      <c r="AW325" s="360"/>
      <c r="AX325" s="360"/>
      <c r="AY325">
        <f>COUNTA($C$325)</f>
        <v>0</v>
      </c>
    </row>
    <row r="326" spans="1:51" ht="26.25" hidden="1" customHeight="1" x14ac:dyDescent="0.15">
      <c r="A326" s="1028">
        <v>26</v>
      </c>
      <c r="B326" s="1028">
        <v>1</v>
      </c>
      <c r="C326" s="354"/>
      <c r="D326" s="354"/>
      <c r="E326" s="354"/>
      <c r="F326" s="354"/>
      <c r="G326" s="354"/>
      <c r="H326" s="354"/>
      <c r="I326" s="354"/>
      <c r="J326" s="344"/>
      <c r="K326" s="355"/>
      <c r="L326" s="355"/>
      <c r="M326" s="355"/>
      <c r="N326" s="355"/>
      <c r="O326" s="355"/>
      <c r="P326" s="356"/>
      <c r="Q326" s="356"/>
      <c r="R326" s="356"/>
      <c r="S326" s="356"/>
      <c r="T326" s="356"/>
      <c r="U326" s="356"/>
      <c r="V326" s="356"/>
      <c r="W326" s="356"/>
      <c r="X326" s="356"/>
      <c r="Y326" s="346"/>
      <c r="Z326" s="347"/>
      <c r="AA326" s="347"/>
      <c r="AB326" s="348"/>
      <c r="AC326" s="1029"/>
      <c r="AD326" s="1029"/>
      <c r="AE326" s="1029"/>
      <c r="AF326" s="1029"/>
      <c r="AG326" s="1029"/>
      <c r="AH326" s="350"/>
      <c r="AI326" s="359"/>
      <c r="AJ326" s="359"/>
      <c r="AK326" s="359"/>
      <c r="AL326" s="351"/>
      <c r="AM326" s="352"/>
      <c r="AN326" s="352"/>
      <c r="AO326" s="353"/>
      <c r="AP326" s="360"/>
      <c r="AQ326" s="360"/>
      <c r="AR326" s="360"/>
      <c r="AS326" s="360"/>
      <c r="AT326" s="360"/>
      <c r="AU326" s="360"/>
      <c r="AV326" s="360"/>
      <c r="AW326" s="360"/>
      <c r="AX326" s="360"/>
      <c r="AY326">
        <f>COUNTA($C$326)</f>
        <v>0</v>
      </c>
    </row>
    <row r="327" spans="1:51" ht="26.25" hidden="1" customHeight="1" x14ac:dyDescent="0.15">
      <c r="A327" s="1028">
        <v>27</v>
      </c>
      <c r="B327" s="1028">
        <v>1</v>
      </c>
      <c r="C327" s="354"/>
      <c r="D327" s="354"/>
      <c r="E327" s="354"/>
      <c r="F327" s="354"/>
      <c r="G327" s="354"/>
      <c r="H327" s="354"/>
      <c r="I327" s="354"/>
      <c r="J327" s="344"/>
      <c r="K327" s="355"/>
      <c r="L327" s="355"/>
      <c r="M327" s="355"/>
      <c r="N327" s="355"/>
      <c r="O327" s="355"/>
      <c r="P327" s="356"/>
      <c r="Q327" s="356"/>
      <c r="R327" s="356"/>
      <c r="S327" s="356"/>
      <c r="T327" s="356"/>
      <c r="U327" s="356"/>
      <c r="V327" s="356"/>
      <c r="W327" s="356"/>
      <c r="X327" s="356"/>
      <c r="Y327" s="346"/>
      <c r="Z327" s="347"/>
      <c r="AA327" s="347"/>
      <c r="AB327" s="348"/>
      <c r="AC327" s="1029"/>
      <c r="AD327" s="1029"/>
      <c r="AE327" s="1029"/>
      <c r="AF327" s="1029"/>
      <c r="AG327" s="1029"/>
      <c r="AH327" s="350"/>
      <c r="AI327" s="359"/>
      <c r="AJ327" s="359"/>
      <c r="AK327" s="359"/>
      <c r="AL327" s="351"/>
      <c r="AM327" s="352"/>
      <c r="AN327" s="352"/>
      <c r="AO327" s="353"/>
      <c r="AP327" s="360"/>
      <c r="AQ327" s="360"/>
      <c r="AR327" s="360"/>
      <c r="AS327" s="360"/>
      <c r="AT327" s="360"/>
      <c r="AU327" s="360"/>
      <c r="AV327" s="360"/>
      <c r="AW327" s="360"/>
      <c r="AX327" s="360"/>
      <c r="AY327">
        <f>COUNTA($C$327)</f>
        <v>0</v>
      </c>
    </row>
    <row r="328" spans="1:51" ht="26.25" hidden="1" customHeight="1" x14ac:dyDescent="0.15">
      <c r="A328" s="1028">
        <v>28</v>
      </c>
      <c r="B328" s="1028">
        <v>1</v>
      </c>
      <c r="C328" s="354"/>
      <c r="D328" s="354"/>
      <c r="E328" s="354"/>
      <c r="F328" s="354"/>
      <c r="G328" s="354"/>
      <c r="H328" s="354"/>
      <c r="I328" s="354"/>
      <c r="J328" s="344"/>
      <c r="K328" s="355"/>
      <c r="L328" s="355"/>
      <c r="M328" s="355"/>
      <c r="N328" s="355"/>
      <c r="O328" s="355"/>
      <c r="P328" s="356"/>
      <c r="Q328" s="356"/>
      <c r="R328" s="356"/>
      <c r="S328" s="356"/>
      <c r="T328" s="356"/>
      <c r="U328" s="356"/>
      <c r="V328" s="356"/>
      <c r="W328" s="356"/>
      <c r="X328" s="356"/>
      <c r="Y328" s="346"/>
      <c r="Z328" s="347"/>
      <c r="AA328" s="347"/>
      <c r="AB328" s="348"/>
      <c r="AC328" s="1029"/>
      <c r="AD328" s="1029"/>
      <c r="AE328" s="1029"/>
      <c r="AF328" s="1029"/>
      <c r="AG328" s="1029"/>
      <c r="AH328" s="350"/>
      <c r="AI328" s="359"/>
      <c r="AJ328" s="359"/>
      <c r="AK328" s="359"/>
      <c r="AL328" s="351"/>
      <c r="AM328" s="352"/>
      <c r="AN328" s="352"/>
      <c r="AO328" s="353"/>
      <c r="AP328" s="360"/>
      <c r="AQ328" s="360"/>
      <c r="AR328" s="360"/>
      <c r="AS328" s="360"/>
      <c r="AT328" s="360"/>
      <c r="AU328" s="360"/>
      <c r="AV328" s="360"/>
      <c r="AW328" s="360"/>
      <c r="AX328" s="360"/>
      <c r="AY328">
        <f>COUNTA($C$328)</f>
        <v>0</v>
      </c>
    </row>
    <row r="329" spans="1:51" ht="26.25" hidden="1" customHeight="1" x14ac:dyDescent="0.15">
      <c r="A329" s="1028">
        <v>29</v>
      </c>
      <c r="B329" s="1028">
        <v>1</v>
      </c>
      <c r="C329" s="354"/>
      <c r="D329" s="354"/>
      <c r="E329" s="354"/>
      <c r="F329" s="354"/>
      <c r="G329" s="354"/>
      <c r="H329" s="354"/>
      <c r="I329" s="354"/>
      <c r="J329" s="344"/>
      <c r="K329" s="355"/>
      <c r="L329" s="355"/>
      <c r="M329" s="355"/>
      <c r="N329" s="355"/>
      <c r="O329" s="355"/>
      <c r="P329" s="356"/>
      <c r="Q329" s="356"/>
      <c r="R329" s="356"/>
      <c r="S329" s="356"/>
      <c r="T329" s="356"/>
      <c r="U329" s="356"/>
      <c r="V329" s="356"/>
      <c r="W329" s="356"/>
      <c r="X329" s="356"/>
      <c r="Y329" s="346"/>
      <c r="Z329" s="347"/>
      <c r="AA329" s="347"/>
      <c r="AB329" s="348"/>
      <c r="AC329" s="1029"/>
      <c r="AD329" s="1029"/>
      <c r="AE329" s="1029"/>
      <c r="AF329" s="1029"/>
      <c r="AG329" s="1029"/>
      <c r="AH329" s="350"/>
      <c r="AI329" s="359"/>
      <c r="AJ329" s="359"/>
      <c r="AK329" s="359"/>
      <c r="AL329" s="351"/>
      <c r="AM329" s="352"/>
      <c r="AN329" s="352"/>
      <c r="AO329" s="353"/>
      <c r="AP329" s="360"/>
      <c r="AQ329" s="360"/>
      <c r="AR329" s="360"/>
      <c r="AS329" s="360"/>
      <c r="AT329" s="360"/>
      <c r="AU329" s="360"/>
      <c r="AV329" s="360"/>
      <c r="AW329" s="360"/>
      <c r="AX329" s="360"/>
      <c r="AY329">
        <f>COUNTA($C$329)</f>
        <v>0</v>
      </c>
    </row>
    <row r="330" spans="1:51" ht="26.25" hidden="1" customHeight="1" x14ac:dyDescent="0.15">
      <c r="A330" s="1028">
        <v>30</v>
      </c>
      <c r="B330" s="1028">
        <v>1</v>
      </c>
      <c r="C330" s="354"/>
      <c r="D330" s="354"/>
      <c r="E330" s="354"/>
      <c r="F330" s="354"/>
      <c r="G330" s="354"/>
      <c r="H330" s="354"/>
      <c r="I330" s="354"/>
      <c r="J330" s="344"/>
      <c r="K330" s="355"/>
      <c r="L330" s="355"/>
      <c r="M330" s="355"/>
      <c r="N330" s="355"/>
      <c r="O330" s="355"/>
      <c r="P330" s="356"/>
      <c r="Q330" s="356"/>
      <c r="R330" s="356"/>
      <c r="S330" s="356"/>
      <c r="T330" s="356"/>
      <c r="U330" s="356"/>
      <c r="V330" s="356"/>
      <c r="W330" s="356"/>
      <c r="X330" s="356"/>
      <c r="Y330" s="346"/>
      <c r="Z330" s="347"/>
      <c r="AA330" s="347"/>
      <c r="AB330" s="348"/>
      <c r="AC330" s="1029"/>
      <c r="AD330" s="1029"/>
      <c r="AE330" s="1029"/>
      <c r="AF330" s="1029"/>
      <c r="AG330" s="1029"/>
      <c r="AH330" s="350"/>
      <c r="AI330" s="359"/>
      <c r="AJ330" s="359"/>
      <c r="AK330" s="359"/>
      <c r="AL330" s="351"/>
      <c r="AM330" s="352"/>
      <c r="AN330" s="352"/>
      <c r="AO330" s="353"/>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1"/>
      <c r="B333" s="361"/>
      <c r="C333" s="361" t="s">
        <v>26</v>
      </c>
      <c r="D333" s="361"/>
      <c r="E333" s="361"/>
      <c r="F333" s="361"/>
      <c r="G333" s="361"/>
      <c r="H333" s="361"/>
      <c r="I333" s="361"/>
      <c r="J333" s="152" t="s">
        <v>291</v>
      </c>
      <c r="K333" s="362"/>
      <c r="L333" s="362"/>
      <c r="M333" s="362"/>
      <c r="N333" s="362"/>
      <c r="O333" s="362"/>
      <c r="P333" s="247" t="s">
        <v>27</v>
      </c>
      <c r="Q333" s="247"/>
      <c r="R333" s="247"/>
      <c r="S333" s="247"/>
      <c r="T333" s="247"/>
      <c r="U333" s="247"/>
      <c r="V333" s="247"/>
      <c r="W333" s="247"/>
      <c r="X333" s="247"/>
      <c r="Y333" s="363" t="s">
        <v>343</v>
      </c>
      <c r="Z333" s="364"/>
      <c r="AA333" s="364"/>
      <c r="AB333" s="364"/>
      <c r="AC333" s="152" t="s">
        <v>328</v>
      </c>
      <c r="AD333" s="152"/>
      <c r="AE333" s="152"/>
      <c r="AF333" s="152"/>
      <c r="AG333" s="152"/>
      <c r="AH333" s="363" t="s">
        <v>257</v>
      </c>
      <c r="AI333" s="361"/>
      <c r="AJ333" s="361"/>
      <c r="AK333" s="361"/>
      <c r="AL333" s="361" t="s">
        <v>21</v>
      </c>
      <c r="AM333" s="361"/>
      <c r="AN333" s="361"/>
      <c r="AO333" s="365"/>
      <c r="AP333" s="366" t="s">
        <v>292</v>
      </c>
      <c r="AQ333" s="366"/>
      <c r="AR333" s="366"/>
      <c r="AS333" s="366"/>
      <c r="AT333" s="366"/>
      <c r="AU333" s="366"/>
      <c r="AV333" s="366"/>
      <c r="AW333" s="366"/>
      <c r="AX333" s="366"/>
      <c r="AY333" s="34">
        <f t="shared" ref="AY333:AY334" si="7">$AY$331</f>
        <v>0</v>
      </c>
    </row>
    <row r="334" spans="1:51" ht="26.25" hidden="1" customHeight="1" x14ac:dyDescent="0.15">
      <c r="A334" s="1028">
        <v>1</v>
      </c>
      <c r="B334" s="1028">
        <v>1</v>
      </c>
      <c r="C334" s="354"/>
      <c r="D334" s="354"/>
      <c r="E334" s="354"/>
      <c r="F334" s="354"/>
      <c r="G334" s="354"/>
      <c r="H334" s="354"/>
      <c r="I334" s="354"/>
      <c r="J334" s="344"/>
      <c r="K334" s="355"/>
      <c r="L334" s="355"/>
      <c r="M334" s="355"/>
      <c r="N334" s="355"/>
      <c r="O334" s="355"/>
      <c r="P334" s="356"/>
      <c r="Q334" s="356"/>
      <c r="R334" s="356"/>
      <c r="S334" s="356"/>
      <c r="T334" s="356"/>
      <c r="U334" s="356"/>
      <c r="V334" s="356"/>
      <c r="W334" s="356"/>
      <c r="X334" s="356"/>
      <c r="Y334" s="346"/>
      <c r="Z334" s="347"/>
      <c r="AA334" s="347"/>
      <c r="AB334" s="348"/>
      <c r="AC334" s="1029"/>
      <c r="AD334" s="1029"/>
      <c r="AE334" s="1029"/>
      <c r="AF334" s="1029"/>
      <c r="AG334" s="1029"/>
      <c r="AH334" s="350"/>
      <c r="AI334" s="359"/>
      <c r="AJ334" s="359"/>
      <c r="AK334" s="359"/>
      <c r="AL334" s="351"/>
      <c r="AM334" s="352"/>
      <c r="AN334" s="352"/>
      <c r="AO334" s="353"/>
      <c r="AP334" s="360"/>
      <c r="AQ334" s="360"/>
      <c r="AR334" s="360"/>
      <c r="AS334" s="360"/>
      <c r="AT334" s="360"/>
      <c r="AU334" s="360"/>
      <c r="AV334" s="360"/>
      <c r="AW334" s="360"/>
      <c r="AX334" s="360"/>
      <c r="AY334" s="34">
        <f t="shared" si="7"/>
        <v>0</v>
      </c>
    </row>
    <row r="335" spans="1:51" ht="26.25" hidden="1" customHeight="1" x14ac:dyDescent="0.15">
      <c r="A335" s="1028">
        <v>2</v>
      </c>
      <c r="B335" s="1028">
        <v>1</v>
      </c>
      <c r="C335" s="354"/>
      <c r="D335" s="354"/>
      <c r="E335" s="354"/>
      <c r="F335" s="354"/>
      <c r="G335" s="354"/>
      <c r="H335" s="354"/>
      <c r="I335" s="354"/>
      <c r="J335" s="344"/>
      <c r="K335" s="355"/>
      <c r="L335" s="355"/>
      <c r="M335" s="355"/>
      <c r="N335" s="355"/>
      <c r="O335" s="355"/>
      <c r="P335" s="356"/>
      <c r="Q335" s="356"/>
      <c r="R335" s="356"/>
      <c r="S335" s="356"/>
      <c r="T335" s="356"/>
      <c r="U335" s="356"/>
      <c r="V335" s="356"/>
      <c r="W335" s="356"/>
      <c r="X335" s="356"/>
      <c r="Y335" s="346"/>
      <c r="Z335" s="347"/>
      <c r="AA335" s="347"/>
      <c r="AB335" s="348"/>
      <c r="AC335" s="1029"/>
      <c r="AD335" s="1029"/>
      <c r="AE335" s="1029"/>
      <c r="AF335" s="1029"/>
      <c r="AG335" s="1029"/>
      <c r="AH335" s="350"/>
      <c r="AI335" s="359"/>
      <c r="AJ335" s="359"/>
      <c r="AK335" s="359"/>
      <c r="AL335" s="351"/>
      <c r="AM335" s="352"/>
      <c r="AN335" s="352"/>
      <c r="AO335" s="353"/>
      <c r="AP335" s="360"/>
      <c r="AQ335" s="360"/>
      <c r="AR335" s="360"/>
      <c r="AS335" s="360"/>
      <c r="AT335" s="360"/>
      <c r="AU335" s="360"/>
      <c r="AV335" s="360"/>
      <c r="AW335" s="360"/>
      <c r="AX335" s="360"/>
      <c r="AY335">
        <f>COUNTA($C$335)</f>
        <v>0</v>
      </c>
    </row>
    <row r="336" spans="1:51" ht="26.25" hidden="1" customHeight="1" x14ac:dyDescent="0.15">
      <c r="A336" s="1028">
        <v>3</v>
      </c>
      <c r="B336" s="1028">
        <v>1</v>
      </c>
      <c r="C336" s="354"/>
      <c r="D336" s="354"/>
      <c r="E336" s="354"/>
      <c r="F336" s="354"/>
      <c r="G336" s="354"/>
      <c r="H336" s="354"/>
      <c r="I336" s="354"/>
      <c r="J336" s="344"/>
      <c r="K336" s="355"/>
      <c r="L336" s="355"/>
      <c r="M336" s="355"/>
      <c r="N336" s="355"/>
      <c r="O336" s="355"/>
      <c r="P336" s="356"/>
      <c r="Q336" s="356"/>
      <c r="R336" s="356"/>
      <c r="S336" s="356"/>
      <c r="T336" s="356"/>
      <c r="U336" s="356"/>
      <c r="V336" s="356"/>
      <c r="W336" s="356"/>
      <c r="X336" s="356"/>
      <c r="Y336" s="346"/>
      <c r="Z336" s="347"/>
      <c r="AA336" s="347"/>
      <c r="AB336" s="348"/>
      <c r="AC336" s="1029"/>
      <c r="AD336" s="1029"/>
      <c r="AE336" s="1029"/>
      <c r="AF336" s="1029"/>
      <c r="AG336" s="1029"/>
      <c r="AH336" s="350"/>
      <c r="AI336" s="359"/>
      <c r="AJ336" s="359"/>
      <c r="AK336" s="359"/>
      <c r="AL336" s="351"/>
      <c r="AM336" s="352"/>
      <c r="AN336" s="352"/>
      <c r="AO336" s="353"/>
      <c r="AP336" s="360"/>
      <c r="AQ336" s="360"/>
      <c r="AR336" s="360"/>
      <c r="AS336" s="360"/>
      <c r="AT336" s="360"/>
      <c r="AU336" s="360"/>
      <c r="AV336" s="360"/>
      <c r="AW336" s="360"/>
      <c r="AX336" s="360"/>
      <c r="AY336">
        <f>COUNTA($C$336)</f>
        <v>0</v>
      </c>
    </row>
    <row r="337" spans="1:51" ht="26.25" hidden="1" customHeight="1" x14ac:dyDescent="0.15">
      <c r="A337" s="1028">
        <v>4</v>
      </c>
      <c r="B337" s="1028">
        <v>1</v>
      </c>
      <c r="C337" s="354"/>
      <c r="D337" s="354"/>
      <c r="E337" s="354"/>
      <c r="F337" s="354"/>
      <c r="G337" s="354"/>
      <c r="H337" s="354"/>
      <c r="I337" s="354"/>
      <c r="J337" s="344"/>
      <c r="K337" s="355"/>
      <c r="L337" s="355"/>
      <c r="M337" s="355"/>
      <c r="N337" s="355"/>
      <c r="O337" s="355"/>
      <c r="P337" s="356"/>
      <c r="Q337" s="356"/>
      <c r="R337" s="356"/>
      <c r="S337" s="356"/>
      <c r="T337" s="356"/>
      <c r="U337" s="356"/>
      <c r="V337" s="356"/>
      <c r="W337" s="356"/>
      <c r="X337" s="356"/>
      <c r="Y337" s="346"/>
      <c r="Z337" s="347"/>
      <c r="AA337" s="347"/>
      <c r="AB337" s="348"/>
      <c r="AC337" s="1029"/>
      <c r="AD337" s="1029"/>
      <c r="AE337" s="1029"/>
      <c r="AF337" s="1029"/>
      <c r="AG337" s="1029"/>
      <c r="AH337" s="350"/>
      <c r="AI337" s="359"/>
      <c r="AJ337" s="359"/>
      <c r="AK337" s="359"/>
      <c r="AL337" s="351"/>
      <c r="AM337" s="352"/>
      <c r="AN337" s="352"/>
      <c r="AO337" s="353"/>
      <c r="AP337" s="360"/>
      <c r="AQ337" s="360"/>
      <c r="AR337" s="360"/>
      <c r="AS337" s="360"/>
      <c r="AT337" s="360"/>
      <c r="AU337" s="360"/>
      <c r="AV337" s="360"/>
      <c r="AW337" s="360"/>
      <c r="AX337" s="360"/>
      <c r="AY337">
        <f>COUNTA($C$337)</f>
        <v>0</v>
      </c>
    </row>
    <row r="338" spans="1:51" ht="26.25" hidden="1" customHeight="1" x14ac:dyDescent="0.15">
      <c r="A338" s="1028">
        <v>5</v>
      </c>
      <c r="B338" s="1028">
        <v>1</v>
      </c>
      <c r="C338" s="354"/>
      <c r="D338" s="354"/>
      <c r="E338" s="354"/>
      <c r="F338" s="354"/>
      <c r="G338" s="354"/>
      <c r="H338" s="354"/>
      <c r="I338" s="354"/>
      <c r="J338" s="344"/>
      <c r="K338" s="355"/>
      <c r="L338" s="355"/>
      <c r="M338" s="355"/>
      <c r="N338" s="355"/>
      <c r="O338" s="355"/>
      <c r="P338" s="356"/>
      <c r="Q338" s="356"/>
      <c r="R338" s="356"/>
      <c r="S338" s="356"/>
      <c r="T338" s="356"/>
      <c r="U338" s="356"/>
      <c r="V338" s="356"/>
      <c r="W338" s="356"/>
      <c r="X338" s="356"/>
      <c r="Y338" s="346"/>
      <c r="Z338" s="347"/>
      <c r="AA338" s="347"/>
      <c r="AB338" s="348"/>
      <c r="AC338" s="1029"/>
      <c r="AD338" s="1029"/>
      <c r="AE338" s="1029"/>
      <c r="AF338" s="1029"/>
      <c r="AG338" s="1029"/>
      <c r="AH338" s="350"/>
      <c r="AI338" s="359"/>
      <c r="AJ338" s="359"/>
      <c r="AK338" s="359"/>
      <c r="AL338" s="351"/>
      <c r="AM338" s="352"/>
      <c r="AN338" s="352"/>
      <c r="AO338" s="353"/>
      <c r="AP338" s="360"/>
      <c r="AQ338" s="360"/>
      <c r="AR338" s="360"/>
      <c r="AS338" s="360"/>
      <c r="AT338" s="360"/>
      <c r="AU338" s="360"/>
      <c r="AV338" s="360"/>
      <c r="AW338" s="360"/>
      <c r="AX338" s="360"/>
      <c r="AY338">
        <f>COUNTA($C$338)</f>
        <v>0</v>
      </c>
    </row>
    <row r="339" spans="1:51" ht="26.25" hidden="1" customHeight="1" x14ac:dyDescent="0.15">
      <c r="A339" s="1028">
        <v>6</v>
      </c>
      <c r="B339" s="1028">
        <v>1</v>
      </c>
      <c r="C339" s="354"/>
      <c r="D339" s="354"/>
      <c r="E339" s="354"/>
      <c r="F339" s="354"/>
      <c r="G339" s="354"/>
      <c r="H339" s="354"/>
      <c r="I339" s="354"/>
      <c r="J339" s="344"/>
      <c r="K339" s="355"/>
      <c r="L339" s="355"/>
      <c r="M339" s="355"/>
      <c r="N339" s="355"/>
      <c r="O339" s="355"/>
      <c r="P339" s="356"/>
      <c r="Q339" s="356"/>
      <c r="R339" s="356"/>
      <c r="S339" s="356"/>
      <c r="T339" s="356"/>
      <c r="U339" s="356"/>
      <c r="V339" s="356"/>
      <c r="W339" s="356"/>
      <c r="X339" s="356"/>
      <c r="Y339" s="346"/>
      <c r="Z339" s="347"/>
      <c r="AA339" s="347"/>
      <c r="AB339" s="348"/>
      <c r="AC339" s="1029"/>
      <c r="AD339" s="1029"/>
      <c r="AE339" s="1029"/>
      <c r="AF339" s="1029"/>
      <c r="AG339" s="1029"/>
      <c r="AH339" s="350"/>
      <c r="AI339" s="359"/>
      <c r="AJ339" s="359"/>
      <c r="AK339" s="359"/>
      <c r="AL339" s="351"/>
      <c r="AM339" s="352"/>
      <c r="AN339" s="352"/>
      <c r="AO339" s="353"/>
      <c r="AP339" s="360"/>
      <c r="AQ339" s="360"/>
      <c r="AR339" s="360"/>
      <c r="AS339" s="360"/>
      <c r="AT339" s="360"/>
      <c r="AU339" s="360"/>
      <c r="AV339" s="360"/>
      <c r="AW339" s="360"/>
      <c r="AX339" s="360"/>
      <c r="AY339">
        <f>COUNTA($C$339)</f>
        <v>0</v>
      </c>
    </row>
    <row r="340" spans="1:51" ht="26.25" hidden="1" customHeight="1" x14ac:dyDescent="0.15">
      <c r="A340" s="1028">
        <v>7</v>
      </c>
      <c r="B340" s="1028">
        <v>1</v>
      </c>
      <c r="C340" s="354"/>
      <c r="D340" s="354"/>
      <c r="E340" s="354"/>
      <c r="F340" s="354"/>
      <c r="G340" s="354"/>
      <c r="H340" s="354"/>
      <c r="I340" s="354"/>
      <c r="J340" s="344"/>
      <c r="K340" s="355"/>
      <c r="L340" s="355"/>
      <c r="M340" s="355"/>
      <c r="N340" s="355"/>
      <c r="O340" s="355"/>
      <c r="P340" s="356"/>
      <c r="Q340" s="356"/>
      <c r="R340" s="356"/>
      <c r="S340" s="356"/>
      <c r="T340" s="356"/>
      <c r="U340" s="356"/>
      <c r="V340" s="356"/>
      <c r="W340" s="356"/>
      <c r="X340" s="356"/>
      <c r="Y340" s="346"/>
      <c r="Z340" s="347"/>
      <c r="AA340" s="347"/>
      <c r="AB340" s="348"/>
      <c r="AC340" s="1029"/>
      <c r="AD340" s="1029"/>
      <c r="AE340" s="1029"/>
      <c r="AF340" s="1029"/>
      <c r="AG340" s="1029"/>
      <c r="AH340" s="350"/>
      <c r="AI340" s="359"/>
      <c r="AJ340" s="359"/>
      <c r="AK340" s="359"/>
      <c r="AL340" s="351"/>
      <c r="AM340" s="352"/>
      <c r="AN340" s="352"/>
      <c r="AO340" s="353"/>
      <c r="AP340" s="360"/>
      <c r="AQ340" s="360"/>
      <c r="AR340" s="360"/>
      <c r="AS340" s="360"/>
      <c r="AT340" s="360"/>
      <c r="AU340" s="360"/>
      <c r="AV340" s="360"/>
      <c r="AW340" s="360"/>
      <c r="AX340" s="360"/>
      <c r="AY340">
        <f>COUNTA($C$340)</f>
        <v>0</v>
      </c>
    </row>
    <row r="341" spans="1:51" ht="26.25" hidden="1" customHeight="1" x14ac:dyDescent="0.15">
      <c r="A341" s="1028">
        <v>8</v>
      </c>
      <c r="B341" s="1028">
        <v>1</v>
      </c>
      <c r="C341" s="354"/>
      <c r="D341" s="354"/>
      <c r="E341" s="354"/>
      <c r="F341" s="354"/>
      <c r="G341" s="354"/>
      <c r="H341" s="354"/>
      <c r="I341" s="354"/>
      <c r="J341" s="344"/>
      <c r="K341" s="355"/>
      <c r="L341" s="355"/>
      <c r="M341" s="355"/>
      <c r="N341" s="355"/>
      <c r="O341" s="355"/>
      <c r="P341" s="356"/>
      <c r="Q341" s="356"/>
      <c r="R341" s="356"/>
      <c r="S341" s="356"/>
      <c r="T341" s="356"/>
      <c r="U341" s="356"/>
      <c r="V341" s="356"/>
      <c r="W341" s="356"/>
      <c r="X341" s="356"/>
      <c r="Y341" s="346"/>
      <c r="Z341" s="347"/>
      <c r="AA341" s="347"/>
      <c r="AB341" s="348"/>
      <c r="AC341" s="1029"/>
      <c r="AD341" s="1029"/>
      <c r="AE341" s="1029"/>
      <c r="AF341" s="1029"/>
      <c r="AG341" s="1029"/>
      <c r="AH341" s="350"/>
      <c r="AI341" s="359"/>
      <c r="AJ341" s="359"/>
      <c r="AK341" s="359"/>
      <c r="AL341" s="351"/>
      <c r="AM341" s="352"/>
      <c r="AN341" s="352"/>
      <c r="AO341" s="353"/>
      <c r="AP341" s="360"/>
      <c r="AQ341" s="360"/>
      <c r="AR341" s="360"/>
      <c r="AS341" s="360"/>
      <c r="AT341" s="360"/>
      <c r="AU341" s="360"/>
      <c r="AV341" s="360"/>
      <c r="AW341" s="360"/>
      <c r="AX341" s="360"/>
      <c r="AY341">
        <f>COUNTA($C$341)</f>
        <v>0</v>
      </c>
    </row>
    <row r="342" spans="1:51" ht="26.25" hidden="1" customHeight="1" x14ac:dyDescent="0.15">
      <c r="A342" s="1028">
        <v>9</v>
      </c>
      <c r="B342" s="1028">
        <v>1</v>
      </c>
      <c r="C342" s="354"/>
      <c r="D342" s="354"/>
      <c r="E342" s="354"/>
      <c r="F342" s="354"/>
      <c r="G342" s="354"/>
      <c r="H342" s="354"/>
      <c r="I342" s="354"/>
      <c r="J342" s="344"/>
      <c r="K342" s="355"/>
      <c r="L342" s="355"/>
      <c r="M342" s="355"/>
      <c r="N342" s="355"/>
      <c r="O342" s="355"/>
      <c r="P342" s="356"/>
      <c r="Q342" s="356"/>
      <c r="R342" s="356"/>
      <c r="S342" s="356"/>
      <c r="T342" s="356"/>
      <c r="U342" s="356"/>
      <c r="V342" s="356"/>
      <c r="W342" s="356"/>
      <c r="X342" s="356"/>
      <c r="Y342" s="346"/>
      <c r="Z342" s="347"/>
      <c r="AA342" s="347"/>
      <c r="AB342" s="348"/>
      <c r="AC342" s="1029"/>
      <c r="AD342" s="1029"/>
      <c r="AE342" s="1029"/>
      <c r="AF342" s="1029"/>
      <c r="AG342" s="1029"/>
      <c r="AH342" s="350"/>
      <c r="AI342" s="359"/>
      <c r="AJ342" s="359"/>
      <c r="AK342" s="359"/>
      <c r="AL342" s="351"/>
      <c r="AM342" s="352"/>
      <c r="AN342" s="352"/>
      <c r="AO342" s="353"/>
      <c r="AP342" s="360"/>
      <c r="AQ342" s="360"/>
      <c r="AR342" s="360"/>
      <c r="AS342" s="360"/>
      <c r="AT342" s="360"/>
      <c r="AU342" s="360"/>
      <c r="AV342" s="360"/>
      <c r="AW342" s="360"/>
      <c r="AX342" s="360"/>
      <c r="AY342">
        <f>COUNTA($C$342)</f>
        <v>0</v>
      </c>
    </row>
    <row r="343" spans="1:51" ht="26.25" hidden="1" customHeight="1" x14ac:dyDescent="0.15">
      <c r="A343" s="1028">
        <v>10</v>
      </c>
      <c r="B343" s="1028">
        <v>1</v>
      </c>
      <c r="C343" s="354"/>
      <c r="D343" s="354"/>
      <c r="E343" s="354"/>
      <c r="F343" s="354"/>
      <c r="G343" s="354"/>
      <c r="H343" s="354"/>
      <c r="I343" s="354"/>
      <c r="J343" s="344"/>
      <c r="K343" s="355"/>
      <c r="L343" s="355"/>
      <c r="M343" s="355"/>
      <c r="N343" s="355"/>
      <c r="O343" s="355"/>
      <c r="P343" s="356"/>
      <c r="Q343" s="356"/>
      <c r="R343" s="356"/>
      <c r="S343" s="356"/>
      <c r="T343" s="356"/>
      <c r="U343" s="356"/>
      <c r="V343" s="356"/>
      <c r="W343" s="356"/>
      <c r="X343" s="356"/>
      <c r="Y343" s="346"/>
      <c r="Z343" s="347"/>
      <c r="AA343" s="347"/>
      <c r="AB343" s="348"/>
      <c r="AC343" s="1029"/>
      <c r="AD343" s="1029"/>
      <c r="AE343" s="1029"/>
      <c r="AF343" s="1029"/>
      <c r="AG343" s="1029"/>
      <c r="AH343" s="350"/>
      <c r="AI343" s="359"/>
      <c r="AJ343" s="359"/>
      <c r="AK343" s="359"/>
      <c r="AL343" s="351"/>
      <c r="AM343" s="352"/>
      <c r="AN343" s="352"/>
      <c r="AO343" s="353"/>
      <c r="AP343" s="360"/>
      <c r="AQ343" s="360"/>
      <c r="AR343" s="360"/>
      <c r="AS343" s="360"/>
      <c r="AT343" s="360"/>
      <c r="AU343" s="360"/>
      <c r="AV343" s="360"/>
      <c r="AW343" s="360"/>
      <c r="AX343" s="360"/>
      <c r="AY343">
        <f>COUNTA($C$343)</f>
        <v>0</v>
      </c>
    </row>
    <row r="344" spans="1:51" ht="26.25" hidden="1" customHeight="1" x14ac:dyDescent="0.15">
      <c r="A344" s="1028">
        <v>11</v>
      </c>
      <c r="B344" s="1028">
        <v>1</v>
      </c>
      <c r="C344" s="354"/>
      <c r="D344" s="354"/>
      <c r="E344" s="354"/>
      <c r="F344" s="354"/>
      <c r="G344" s="354"/>
      <c r="H344" s="354"/>
      <c r="I344" s="354"/>
      <c r="J344" s="344"/>
      <c r="K344" s="355"/>
      <c r="L344" s="355"/>
      <c r="M344" s="355"/>
      <c r="N344" s="355"/>
      <c r="O344" s="355"/>
      <c r="P344" s="356"/>
      <c r="Q344" s="356"/>
      <c r="R344" s="356"/>
      <c r="S344" s="356"/>
      <c r="T344" s="356"/>
      <c r="U344" s="356"/>
      <c r="V344" s="356"/>
      <c r="W344" s="356"/>
      <c r="X344" s="356"/>
      <c r="Y344" s="346"/>
      <c r="Z344" s="347"/>
      <c r="AA344" s="347"/>
      <c r="AB344" s="348"/>
      <c r="AC344" s="1029"/>
      <c r="AD344" s="1029"/>
      <c r="AE344" s="1029"/>
      <c r="AF344" s="1029"/>
      <c r="AG344" s="1029"/>
      <c r="AH344" s="350"/>
      <c r="AI344" s="359"/>
      <c r="AJ344" s="359"/>
      <c r="AK344" s="359"/>
      <c r="AL344" s="351"/>
      <c r="AM344" s="352"/>
      <c r="AN344" s="352"/>
      <c r="AO344" s="353"/>
      <c r="AP344" s="360"/>
      <c r="AQ344" s="360"/>
      <c r="AR344" s="360"/>
      <c r="AS344" s="360"/>
      <c r="AT344" s="360"/>
      <c r="AU344" s="360"/>
      <c r="AV344" s="360"/>
      <c r="AW344" s="360"/>
      <c r="AX344" s="360"/>
      <c r="AY344">
        <f>COUNTA($C$344)</f>
        <v>0</v>
      </c>
    </row>
    <row r="345" spans="1:51" ht="26.25" hidden="1" customHeight="1" x14ac:dyDescent="0.15">
      <c r="A345" s="1028">
        <v>12</v>
      </c>
      <c r="B345" s="1028">
        <v>1</v>
      </c>
      <c r="C345" s="354"/>
      <c r="D345" s="354"/>
      <c r="E345" s="354"/>
      <c r="F345" s="354"/>
      <c r="G345" s="354"/>
      <c r="H345" s="354"/>
      <c r="I345" s="354"/>
      <c r="J345" s="344"/>
      <c r="K345" s="355"/>
      <c r="L345" s="355"/>
      <c r="M345" s="355"/>
      <c r="N345" s="355"/>
      <c r="O345" s="355"/>
      <c r="P345" s="356"/>
      <c r="Q345" s="356"/>
      <c r="R345" s="356"/>
      <c r="S345" s="356"/>
      <c r="T345" s="356"/>
      <c r="U345" s="356"/>
      <c r="V345" s="356"/>
      <c r="W345" s="356"/>
      <c r="X345" s="356"/>
      <c r="Y345" s="346"/>
      <c r="Z345" s="347"/>
      <c r="AA345" s="347"/>
      <c r="AB345" s="348"/>
      <c r="AC345" s="1029"/>
      <c r="AD345" s="1029"/>
      <c r="AE345" s="1029"/>
      <c r="AF345" s="1029"/>
      <c r="AG345" s="1029"/>
      <c r="AH345" s="350"/>
      <c r="AI345" s="359"/>
      <c r="AJ345" s="359"/>
      <c r="AK345" s="359"/>
      <c r="AL345" s="351"/>
      <c r="AM345" s="352"/>
      <c r="AN345" s="352"/>
      <c r="AO345" s="353"/>
      <c r="AP345" s="360"/>
      <c r="AQ345" s="360"/>
      <c r="AR345" s="360"/>
      <c r="AS345" s="360"/>
      <c r="AT345" s="360"/>
      <c r="AU345" s="360"/>
      <c r="AV345" s="360"/>
      <c r="AW345" s="360"/>
      <c r="AX345" s="360"/>
      <c r="AY345">
        <f>COUNTA($C$345)</f>
        <v>0</v>
      </c>
    </row>
    <row r="346" spans="1:51" ht="26.25" hidden="1" customHeight="1" x14ac:dyDescent="0.15">
      <c r="A346" s="1028">
        <v>13</v>
      </c>
      <c r="B346" s="1028">
        <v>1</v>
      </c>
      <c r="C346" s="354"/>
      <c r="D346" s="354"/>
      <c r="E346" s="354"/>
      <c r="F346" s="354"/>
      <c r="G346" s="354"/>
      <c r="H346" s="354"/>
      <c r="I346" s="354"/>
      <c r="J346" s="344"/>
      <c r="K346" s="355"/>
      <c r="L346" s="355"/>
      <c r="M346" s="355"/>
      <c r="N346" s="355"/>
      <c r="O346" s="355"/>
      <c r="P346" s="356"/>
      <c r="Q346" s="356"/>
      <c r="R346" s="356"/>
      <c r="S346" s="356"/>
      <c r="T346" s="356"/>
      <c r="U346" s="356"/>
      <c r="V346" s="356"/>
      <c r="W346" s="356"/>
      <c r="X346" s="356"/>
      <c r="Y346" s="346"/>
      <c r="Z346" s="347"/>
      <c r="AA346" s="347"/>
      <c r="AB346" s="348"/>
      <c r="AC346" s="1029"/>
      <c r="AD346" s="1029"/>
      <c r="AE346" s="1029"/>
      <c r="AF346" s="1029"/>
      <c r="AG346" s="1029"/>
      <c r="AH346" s="350"/>
      <c r="AI346" s="359"/>
      <c r="AJ346" s="359"/>
      <c r="AK346" s="359"/>
      <c r="AL346" s="351"/>
      <c r="AM346" s="352"/>
      <c r="AN346" s="352"/>
      <c r="AO346" s="353"/>
      <c r="AP346" s="360"/>
      <c r="AQ346" s="360"/>
      <c r="AR346" s="360"/>
      <c r="AS346" s="360"/>
      <c r="AT346" s="360"/>
      <c r="AU346" s="360"/>
      <c r="AV346" s="360"/>
      <c r="AW346" s="360"/>
      <c r="AX346" s="360"/>
      <c r="AY346">
        <f>COUNTA($C$346)</f>
        <v>0</v>
      </c>
    </row>
    <row r="347" spans="1:51" ht="26.25" hidden="1" customHeight="1" x14ac:dyDescent="0.15">
      <c r="A347" s="1028">
        <v>14</v>
      </c>
      <c r="B347" s="1028">
        <v>1</v>
      </c>
      <c r="C347" s="354"/>
      <c r="D347" s="354"/>
      <c r="E347" s="354"/>
      <c r="F347" s="354"/>
      <c r="G347" s="354"/>
      <c r="H347" s="354"/>
      <c r="I347" s="354"/>
      <c r="J347" s="344"/>
      <c r="K347" s="355"/>
      <c r="L347" s="355"/>
      <c r="M347" s="355"/>
      <c r="N347" s="355"/>
      <c r="O347" s="355"/>
      <c r="P347" s="356"/>
      <c r="Q347" s="356"/>
      <c r="R347" s="356"/>
      <c r="S347" s="356"/>
      <c r="T347" s="356"/>
      <c r="U347" s="356"/>
      <c r="V347" s="356"/>
      <c r="W347" s="356"/>
      <c r="X347" s="356"/>
      <c r="Y347" s="346"/>
      <c r="Z347" s="347"/>
      <c r="AA347" s="347"/>
      <c r="AB347" s="348"/>
      <c r="AC347" s="1029"/>
      <c r="AD347" s="1029"/>
      <c r="AE347" s="1029"/>
      <c r="AF347" s="1029"/>
      <c r="AG347" s="1029"/>
      <c r="AH347" s="350"/>
      <c r="AI347" s="359"/>
      <c r="AJ347" s="359"/>
      <c r="AK347" s="359"/>
      <c r="AL347" s="351"/>
      <c r="AM347" s="352"/>
      <c r="AN347" s="352"/>
      <c r="AO347" s="353"/>
      <c r="AP347" s="360"/>
      <c r="AQ347" s="360"/>
      <c r="AR347" s="360"/>
      <c r="AS347" s="360"/>
      <c r="AT347" s="360"/>
      <c r="AU347" s="360"/>
      <c r="AV347" s="360"/>
      <c r="AW347" s="360"/>
      <c r="AX347" s="360"/>
      <c r="AY347">
        <f>COUNTA($C$347)</f>
        <v>0</v>
      </c>
    </row>
    <row r="348" spans="1:51" ht="26.25" hidden="1" customHeight="1" x14ac:dyDescent="0.15">
      <c r="A348" s="1028">
        <v>15</v>
      </c>
      <c r="B348" s="1028">
        <v>1</v>
      </c>
      <c r="C348" s="354"/>
      <c r="D348" s="354"/>
      <c r="E348" s="354"/>
      <c r="F348" s="354"/>
      <c r="G348" s="354"/>
      <c r="H348" s="354"/>
      <c r="I348" s="354"/>
      <c r="J348" s="344"/>
      <c r="K348" s="355"/>
      <c r="L348" s="355"/>
      <c r="M348" s="355"/>
      <c r="N348" s="355"/>
      <c r="O348" s="355"/>
      <c r="P348" s="356"/>
      <c r="Q348" s="356"/>
      <c r="R348" s="356"/>
      <c r="S348" s="356"/>
      <c r="T348" s="356"/>
      <c r="U348" s="356"/>
      <c r="V348" s="356"/>
      <c r="W348" s="356"/>
      <c r="X348" s="356"/>
      <c r="Y348" s="346"/>
      <c r="Z348" s="347"/>
      <c r="AA348" s="347"/>
      <c r="AB348" s="348"/>
      <c r="AC348" s="1029"/>
      <c r="AD348" s="1029"/>
      <c r="AE348" s="1029"/>
      <c r="AF348" s="1029"/>
      <c r="AG348" s="1029"/>
      <c r="AH348" s="350"/>
      <c r="AI348" s="359"/>
      <c r="AJ348" s="359"/>
      <c r="AK348" s="359"/>
      <c r="AL348" s="351"/>
      <c r="AM348" s="352"/>
      <c r="AN348" s="352"/>
      <c r="AO348" s="353"/>
      <c r="AP348" s="360"/>
      <c r="AQ348" s="360"/>
      <c r="AR348" s="360"/>
      <c r="AS348" s="360"/>
      <c r="AT348" s="360"/>
      <c r="AU348" s="360"/>
      <c r="AV348" s="360"/>
      <c r="AW348" s="360"/>
      <c r="AX348" s="360"/>
      <c r="AY348">
        <f>COUNTA($C$348)</f>
        <v>0</v>
      </c>
    </row>
    <row r="349" spans="1:51" ht="26.25" hidden="1" customHeight="1" x14ac:dyDescent="0.15">
      <c r="A349" s="1028">
        <v>16</v>
      </c>
      <c r="B349" s="1028">
        <v>1</v>
      </c>
      <c r="C349" s="354"/>
      <c r="D349" s="354"/>
      <c r="E349" s="354"/>
      <c r="F349" s="354"/>
      <c r="G349" s="354"/>
      <c r="H349" s="354"/>
      <c r="I349" s="354"/>
      <c r="J349" s="344"/>
      <c r="K349" s="355"/>
      <c r="L349" s="355"/>
      <c r="M349" s="355"/>
      <c r="N349" s="355"/>
      <c r="O349" s="355"/>
      <c r="P349" s="356"/>
      <c r="Q349" s="356"/>
      <c r="R349" s="356"/>
      <c r="S349" s="356"/>
      <c r="T349" s="356"/>
      <c r="U349" s="356"/>
      <c r="V349" s="356"/>
      <c r="W349" s="356"/>
      <c r="X349" s="356"/>
      <c r="Y349" s="346"/>
      <c r="Z349" s="347"/>
      <c r="AA349" s="347"/>
      <c r="AB349" s="348"/>
      <c r="AC349" s="1029"/>
      <c r="AD349" s="1029"/>
      <c r="AE349" s="1029"/>
      <c r="AF349" s="1029"/>
      <c r="AG349" s="1029"/>
      <c r="AH349" s="350"/>
      <c r="AI349" s="359"/>
      <c r="AJ349" s="359"/>
      <c r="AK349" s="359"/>
      <c r="AL349" s="351"/>
      <c r="AM349" s="352"/>
      <c r="AN349" s="352"/>
      <c r="AO349" s="353"/>
      <c r="AP349" s="360"/>
      <c r="AQ349" s="360"/>
      <c r="AR349" s="360"/>
      <c r="AS349" s="360"/>
      <c r="AT349" s="360"/>
      <c r="AU349" s="360"/>
      <c r="AV349" s="360"/>
      <c r="AW349" s="360"/>
      <c r="AX349" s="360"/>
      <c r="AY349">
        <f>COUNTA($C$349)</f>
        <v>0</v>
      </c>
    </row>
    <row r="350" spans="1:51" ht="26.25" hidden="1" customHeight="1" x14ac:dyDescent="0.15">
      <c r="A350" s="1028">
        <v>17</v>
      </c>
      <c r="B350" s="1028">
        <v>1</v>
      </c>
      <c r="C350" s="354"/>
      <c r="D350" s="354"/>
      <c r="E350" s="354"/>
      <c r="F350" s="354"/>
      <c r="G350" s="354"/>
      <c r="H350" s="354"/>
      <c r="I350" s="354"/>
      <c r="J350" s="344"/>
      <c r="K350" s="355"/>
      <c r="L350" s="355"/>
      <c r="M350" s="355"/>
      <c r="N350" s="355"/>
      <c r="O350" s="355"/>
      <c r="P350" s="356"/>
      <c r="Q350" s="356"/>
      <c r="R350" s="356"/>
      <c r="S350" s="356"/>
      <c r="T350" s="356"/>
      <c r="U350" s="356"/>
      <c r="V350" s="356"/>
      <c r="W350" s="356"/>
      <c r="X350" s="356"/>
      <c r="Y350" s="346"/>
      <c r="Z350" s="347"/>
      <c r="AA350" s="347"/>
      <c r="AB350" s="348"/>
      <c r="AC350" s="1029"/>
      <c r="AD350" s="1029"/>
      <c r="AE350" s="1029"/>
      <c r="AF350" s="1029"/>
      <c r="AG350" s="1029"/>
      <c r="AH350" s="350"/>
      <c r="AI350" s="359"/>
      <c r="AJ350" s="359"/>
      <c r="AK350" s="359"/>
      <c r="AL350" s="351"/>
      <c r="AM350" s="352"/>
      <c r="AN350" s="352"/>
      <c r="AO350" s="353"/>
      <c r="AP350" s="360"/>
      <c r="AQ350" s="360"/>
      <c r="AR350" s="360"/>
      <c r="AS350" s="360"/>
      <c r="AT350" s="360"/>
      <c r="AU350" s="360"/>
      <c r="AV350" s="360"/>
      <c r="AW350" s="360"/>
      <c r="AX350" s="360"/>
      <c r="AY350">
        <f>COUNTA($C$350)</f>
        <v>0</v>
      </c>
    </row>
    <row r="351" spans="1:51" ht="26.25" hidden="1" customHeight="1" x14ac:dyDescent="0.15">
      <c r="A351" s="1028">
        <v>18</v>
      </c>
      <c r="B351" s="1028">
        <v>1</v>
      </c>
      <c r="C351" s="354"/>
      <c r="D351" s="354"/>
      <c r="E351" s="354"/>
      <c r="F351" s="354"/>
      <c r="G351" s="354"/>
      <c r="H351" s="354"/>
      <c r="I351" s="354"/>
      <c r="J351" s="344"/>
      <c r="K351" s="355"/>
      <c r="L351" s="355"/>
      <c r="M351" s="355"/>
      <c r="N351" s="355"/>
      <c r="O351" s="355"/>
      <c r="P351" s="356"/>
      <c r="Q351" s="356"/>
      <c r="R351" s="356"/>
      <c r="S351" s="356"/>
      <c r="T351" s="356"/>
      <c r="U351" s="356"/>
      <c r="V351" s="356"/>
      <c r="W351" s="356"/>
      <c r="X351" s="356"/>
      <c r="Y351" s="346"/>
      <c r="Z351" s="347"/>
      <c r="AA351" s="347"/>
      <c r="AB351" s="348"/>
      <c r="AC351" s="1029"/>
      <c r="AD351" s="1029"/>
      <c r="AE351" s="1029"/>
      <c r="AF351" s="1029"/>
      <c r="AG351" s="1029"/>
      <c r="AH351" s="350"/>
      <c r="AI351" s="359"/>
      <c r="AJ351" s="359"/>
      <c r="AK351" s="359"/>
      <c r="AL351" s="351"/>
      <c r="AM351" s="352"/>
      <c r="AN351" s="352"/>
      <c r="AO351" s="353"/>
      <c r="AP351" s="360"/>
      <c r="AQ351" s="360"/>
      <c r="AR351" s="360"/>
      <c r="AS351" s="360"/>
      <c r="AT351" s="360"/>
      <c r="AU351" s="360"/>
      <c r="AV351" s="360"/>
      <c r="AW351" s="360"/>
      <c r="AX351" s="360"/>
      <c r="AY351">
        <f>COUNTA($C$351)</f>
        <v>0</v>
      </c>
    </row>
    <row r="352" spans="1:51" ht="26.25" hidden="1" customHeight="1" x14ac:dyDescent="0.15">
      <c r="A352" s="1028">
        <v>19</v>
      </c>
      <c r="B352" s="1028">
        <v>1</v>
      </c>
      <c r="C352" s="354"/>
      <c r="D352" s="354"/>
      <c r="E352" s="354"/>
      <c r="F352" s="354"/>
      <c r="G352" s="354"/>
      <c r="H352" s="354"/>
      <c r="I352" s="354"/>
      <c r="J352" s="344"/>
      <c r="K352" s="355"/>
      <c r="L352" s="355"/>
      <c r="M352" s="355"/>
      <c r="N352" s="355"/>
      <c r="O352" s="355"/>
      <c r="P352" s="356"/>
      <c r="Q352" s="356"/>
      <c r="R352" s="356"/>
      <c r="S352" s="356"/>
      <c r="T352" s="356"/>
      <c r="U352" s="356"/>
      <c r="V352" s="356"/>
      <c r="W352" s="356"/>
      <c r="X352" s="356"/>
      <c r="Y352" s="346"/>
      <c r="Z352" s="347"/>
      <c r="AA352" s="347"/>
      <c r="AB352" s="348"/>
      <c r="AC352" s="1029"/>
      <c r="AD352" s="1029"/>
      <c r="AE352" s="1029"/>
      <c r="AF352" s="1029"/>
      <c r="AG352" s="1029"/>
      <c r="AH352" s="350"/>
      <c r="AI352" s="359"/>
      <c r="AJ352" s="359"/>
      <c r="AK352" s="359"/>
      <c r="AL352" s="351"/>
      <c r="AM352" s="352"/>
      <c r="AN352" s="352"/>
      <c r="AO352" s="353"/>
      <c r="AP352" s="360"/>
      <c r="AQ352" s="360"/>
      <c r="AR352" s="360"/>
      <c r="AS352" s="360"/>
      <c r="AT352" s="360"/>
      <c r="AU352" s="360"/>
      <c r="AV352" s="360"/>
      <c r="AW352" s="360"/>
      <c r="AX352" s="360"/>
      <c r="AY352">
        <f>COUNTA($C$352)</f>
        <v>0</v>
      </c>
    </row>
    <row r="353" spans="1:51" ht="26.25" hidden="1" customHeight="1" x14ac:dyDescent="0.15">
      <c r="A353" s="1028">
        <v>20</v>
      </c>
      <c r="B353" s="1028">
        <v>1</v>
      </c>
      <c r="C353" s="354"/>
      <c r="D353" s="354"/>
      <c r="E353" s="354"/>
      <c r="F353" s="354"/>
      <c r="G353" s="354"/>
      <c r="H353" s="354"/>
      <c r="I353" s="354"/>
      <c r="J353" s="344"/>
      <c r="K353" s="355"/>
      <c r="L353" s="355"/>
      <c r="M353" s="355"/>
      <c r="N353" s="355"/>
      <c r="O353" s="355"/>
      <c r="P353" s="356"/>
      <c r="Q353" s="356"/>
      <c r="R353" s="356"/>
      <c r="S353" s="356"/>
      <c r="T353" s="356"/>
      <c r="U353" s="356"/>
      <c r="V353" s="356"/>
      <c r="W353" s="356"/>
      <c r="X353" s="356"/>
      <c r="Y353" s="346"/>
      <c r="Z353" s="347"/>
      <c r="AA353" s="347"/>
      <c r="AB353" s="348"/>
      <c r="AC353" s="1029"/>
      <c r="AD353" s="1029"/>
      <c r="AE353" s="1029"/>
      <c r="AF353" s="1029"/>
      <c r="AG353" s="1029"/>
      <c r="AH353" s="350"/>
      <c r="AI353" s="359"/>
      <c r="AJ353" s="359"/>
      <c r="AK353" s="359"/>
      <c r="AL353" s="351"/>
      <c r="AM353" s="352"/>
      <c r="AN353" s="352"/>
      <c r="AO353" s="353"/>
      <c r="AP353" s="360"/>
      <c r="AQ353" s="360"/>
      <c r="AR353" s="360"/>
      <c r="AS353" s="360"/>
      <c r="AT353" s="360"/>
      <c r="AU353" s="360"/>
      <c r="AV353" s="360"/>
      <c r="AW353" s="360"/>
      <c r="AX353" s="360"/>
      <c r="AY353">
        <f>COUNTA($C$353)</f>
        <v>0</v>
      </c>
    </row>
    <row r="354" spans="1:51" ht="26.25" hidden="1" customHeight="1" x14ac:dyDescent="0.15">
      <c r="A354" s="1028">
        <v>21</v>
      </c>
      <c r="B354" s="1028">
        <v>1</v>
      </c>
      <c r="C354" s="354"/>
      <c r="D354" s="354"/>
      <c r="E354" s="354"/>
      <c r="F354" s="354"/>
      <c r="G354" s="354"/>
      <c r="H354" s="354"/>
      <c r="I354" s="354"/>
      <c r="J354" s="344"/>
      <c r="K354" s="355"/>
      <c r="L354" s="355"/>
      <c r="M354" s="355"/>
      <c r="N354" s="355"/>
      <c r="O354" s="355"/>
      <c r="P354" s="356"/>
      <c r="Q354" s="356"/>
      <c r="R354" s="356"/>
      <c r="S354" s="356"/>
      <c r="T354" s="356"/>
      <c r="U354" s="356"/>
      <c r="V354" s="356"/>
      <c r="W354" s="356"/>
      <c r="X354" s="356"/>
      <c r="Y354" s="346"/>
      <c r="Z354" s="347"/>
      <c r="AA354" s="347"/>
      <c r="AB354" s="348"/>
      <c r="AC354" s="1029"/>
      <c r="AD354" s="1029"/>
      <c r="AE354" s="1029"/>
      <c r="AF354" s="1029"/>
      <c r="AG354" s="1029"/>
      <c r="AH354" s="350"/>
      <c r="AI354" s="359"/>
      <c r="AJ354" s="359"/>
      <c r="AK354" s="359"/>
      <c r="AL354" s="351"/>
      <c r="AM354" s="352"/>
      <c r="AN354" s="352"/>
      <c r="AO354" s="353"/>
      <c r="AP354" s="360"/>
      <c r="AQ354" s="360"/>
      <c r="AR354" s="360"/>
      <c r="AS354" s="360"/>
      <c r="AT354" s="360"/>
      <c r="AU354" s="360"/>
      <c r="AV354" s="360"/>
      <c r="AW354" s="360"/>
      <c r="AX354" s="360"/>
      <c r="AY354">
        <f>COUNTA($C$354)</f>
        <v>0</v>
      </c>
    </row>
    <row r="355" spans="1:51" ht="26.25" hidden="1" customHeight="1" x14ac:dyDescent="0.15">
      <c r="A355" s="1028">
        <v>22</v>
      </c>
      <c r="B355" s="1028">
        <v>1</v>
      </c>
      <c r="C355" s="354"/>
      <c r="D355" s="354"/>
      <c r="E355" s="354"/>
      <c r="F355" s="354"/>
      <c r="G355" s="354"/>
      <c r="H355" s="354"/>
      <c r="I355" s="354"/>
      <c r="J355" s="344"/>
      <c r="K355" s="355"/>
      <c r="L355" s="355"/>
      <c r="M355" s="355"/>
      <c r="N355" s="355"/>
      <c r="O355" s="355"/>
      <c r="P355" s="356"/>
      <c r="Q355" s="356"/>
      <c r="R355" s="356"/>
      <c r="S355" s="356"/>
      <c r="T355" s="356"/>
      <c r="U355" s="356"/>
      <c r="V355" s="356"/>
      <c r="W355" s="356"/>
      <c r="X355" s="356"/>
      <c r="Y355" s="346"/>
      <c r="Z355" s="347"/>
      <c r="AA355" s="347"/>
      <c r="AB355" s="348"/>
      <c r="AC355" s="1029"/>
      <c r="AD355" s="1029"/>
      <c r="AE355" s="1029"/>
      <c r="AF355" s="1029"/>
      <c r="AG355" s="1029"/>
      <c r="AH355" s="350"/>
      <c r="AI355" s="359"/>
      <c r="AJ355" s="359"/>
      <c r="AK355" s="359"/>
      <c r="AL355" s="351"/>
      <c r="AM355" s="352"/>
      <c r="AN355" s="352"/>
      <c r="AO355" s="353"/>
      <c r="AP355" s="360"/>
      <c r="AQ355" s="360"/>
      <c r="AR355" s="360"/>
      <c r="AS355" s="360"/>
      <c r="AT355" s="360"/>
      <c r="AU355" s="360"/>
      <c r="AV355" s="360"/>
      <c r="AW355" s="360"/>
      <c r="AX355" s="360"/>
      <c r="AY355">
        <f>COUNTA($C$355)</f>
        <v>0</v>
      </c>
    </row>
    <row r="356" spans="1:51" ht="26.25" hidden="1" customHeight="1" x14ac:dyDescent="0.15">
      <c r="A356" s="1028">
        <v>23</v>
      </c>
      <c r="B356" s="1028">
        <v>1</v>
      </c>
      <c r="C356" s="354"/>
      <c r="D356" s="354"/>
      <c r="E356" s="354"/>
      <c r="F356" s="354"/>
      <c r="G356" s="354"/>
      <c r="H356" s="354"/>
      <c r="I356" s="354"/>
      <c r="J356" s="344"/>
      <c r="K356" s="355"/>
      <c r="L356" s="355"/>
      <c r="M356" s="355"/>
      <c r="N356" s="355"/>
      <c r="O356" s="355"/>
      <c r="P356" s="356"/>
      <c r="Q356" s="356"/>
      <c r="R356" s="356"/>
      <c r="S356" s="356"/>
      <c r="T356" s="356"/>
      <c r="U356" s="356"/>
      <c r="V356" s="356"/>
      <c r="W356" s="356"/>
      <c r="X356" s="356"/>
      <c r="Y356" s="346"/>
      <c r="Z356" s="347"/>
      <c r="AA356" s="347"/>
      <c r="AB356" s="348"/>
      <c r="AC356" s="1029"/>
      <c r="AD356" s="1029"/>
      <c r="AE356" s="1029"/>
      <c r="AF356" s="1029"/>
      <c r="AG356" s="1029"/>
      <c r="AH356" s="350"/>
      <c r="AI356" s="359"/>
      <c r="AJ356" s="359"/>
      <c r="AK356" s="359"/>
      <c r="AL356" s="351"/>
      <c r="AM356" s="352"/>
      <c r="AN356" s="352"/>
      <c r="AO356" s="353"/>
      <c r="AP356" s="360"/>
      <c r="AQ356" s="360"/>
      <c r="AR356" s="360"/>
      <c r="AS356" s="360"/>
      <c r="AT356" s="360"/>
      <c r="AU356" s="360"/>
      <c r="AV356" s="360"/>
      <c r="AW356" s="360"/>
      <c r="AX356" s="360"/>
      <c r="AY356">
        <f>COUNTA($C$356)</f>
        <v>0</v>
      </c>
    </row>
    <row r="357" spans="1:51" ht="26.25" hidden="1" customHeight="1" x14ac:dyDescent="0.15">
      <c r="A357" s="1028">
        <v>24</v>
      </c>
      <c r="B357" s="1028">
        <v>1</v>
      </c>
      <c r="C357" s="354"/>
      <c r="D357" s="354"/>
      <c r="E357" s="354"/>
      <c r="F357" s="354"/>
      <c r="G357" s="354"/>
      <c r="H357" s="354"/>
      <c r="I357" s="354"/>
      <c r="J357" s="344"/>
      <c r="K357" s="355"/>
      <c r="L357" s="355"/>
      <c r="M357" s="355"/>
      <c r="N357" s="355"/>
      <c r="O357" s="355"/>
      <c r="P357" s="356"/>
      <c r="Q357" s="356"/>
      <c r="R357" s="356"/>
      <c r="S357" s="356"/>
      <c r="T357" s="356"/>
      <c r="U357" s="356"/>
      <c r="V357" s="356"/>
      <c r="W357" s="356"/>
      <c r="X357" s="356"/>
      <c r="Y357" s="346"/>
      <c r="Z357" s="347"/>
      <c r="AA357" s="347"/>
      <c r="AB357" s="348"/>
      <c r="AC357" s="1029"/>
      <c r="AD357" s="1029"/>
      <c r="AE357" s="1029"/>
      <c r="AF357" s="1029"/>
      <c r="AG357" s="1029"/>
      <c r="AH357" s="350"/>
      <c r="AI357" s="359"/>
      <c r="AJ357" s="359"/>
      <c r="AK357" s="359"/>
      <c r="AL357" s="351"/>
      <c r="AM357" s="352"/>
      <c r="AN357" s="352"/>
      <c r="AO357" s="353"/>
      <c r="AP357" s="360"/>
      <c r="AQ357" s="360"/>
      <c r="AR357" s="360"/>
      <c r="AS357" s="360"/>
      <c r="AT357" s="360"/>
      <c r="AU357" s="360"/>
      <c r="AV357" s="360"/>
      <c r="AW357" s="360"/>
      <c r="AX357" s="360"/>
      <c r="AY357">
        <f>COUNTA($C$357)</f>
        <v>0</v>
      </c>
    </row>
    <row r="358" spans="1:51" ht="26.25" hidden="1" customHeight="1" x14ac:dyDescent="0.15">
      <c r="A358" s="1028">
        <v>25</v>
      </c>
      <c r="B358" s="1028">
        <v>1</v>
      </c>
      <c r="C358" s="354"/>
      <c r="D358" s="354"/>
      <c r="E358" s="354"/>
      <c r="F358" s="354"/>
      <c r="G358" s="354"/>
      <c r="H358" s="354"/>
      <c r="I358" s="354"/>
      <c r="J358" s="344"/>
      <c r="K358" s="355"/>
      <c r="L358" s="355"/>
      <c r="M358" s="355"/>
      <c r="N358" s="355"/>
      <c r="O358" s="355"/>
      <c r="P358" s="356"/>
      <c r="Q358" s="356"/>
      <c r="R358" s="356"/>
      <c r="S358" s="356"/>
      <c r="T358" s="356"/>
      <c r="U358" s="356"/>
      <c r="V358" s="356"/>
      <c r="W358" s="356"/>
      <c r="X358" s="356"/>
      <c r="Y358" s="346"/>
      <c r="Z358" s="347"/>
      <c r="AA358" s="347"/>
      <c r="AB358" s="348"/>
      <c r="AC358" s="1029"/>
      <c r="AD358" s="1029"/>
      <c r="AE358" s="1029"/>
      <c r="AF358" s="1029"/>
      <c r="AG358" s="1029"/>
      <c r="AH358" s="350"/>
      <c r="AI358" s="359"/>
      <c r="AJ358" s="359"/>
      <c r="AK358" s="359"/>
      <c r="AL358" s="351"/>
      <c r="AM358" s="352"/>
      <c r="AN358" s="352"/>
      <c r="AO358" s="353"/>
      <c r="AP358" s="360"/>
      <c r="AQ358" s="360"/>
      <c r="AR358" s="360"/>
      <c r="AS358" s="360"/>
      <c r="AT358" s="360"/>
      <c r="AU358" s="360"/>
      <c r="AV358" s="360"/>
      <c r="AW358" s="360"/>
      <c r="AX358" s="360"/>
      <c r="AY358">
        <f>COUNTA($C$358)</f>
        <v>0</v>
      </c>
    </row>
    <row r="359" spans="1:51" ht="26.25" hidden="1" customHeight="1" x14ac:dyDescent="0.15">
      <c r="A359" s="1028">
        <v>26</v>
      </c>
      <c r="B359" s="1028">
        <v>1</v>
      </c>
      <c r="C359" s="354"/>
      <c r="D359" s="354"/>
      <c r="E359" s="354"/>
      <c r="F359" s="354"/>
      <c r="G359" s="354"/>
      <c r="H359" s="354"/>
      <c r="I359" s="354"/>
      <c r="J359" s="344"/>
      <c r="K359" s="355"/>
      <c r="L359" s="355"/>
      <c r="M359" s="355"/>
      <c r="N359" s="355"/>
      <c r="O359" s="355"/>
      <c r="P359" s="356"/>
      <c r="Q359" s="356"/>
      <c r="R359" s="356"/>
      <c r="S359" s="356"/>
      <c r="T359" s="356"/>
      <c r="U359" s="356"/>
      <c r="V359" s="356"/>
      <c r="W359" s="356"/>
      <c r="X359" s="356"/>
      <c r="Y359" s="346"/>
      <c r="Z359" s="347"/>
      <c r="AA359" s="347"/>
      <c r="AB359" s="348"/>
      <c r="AC359" s="1029"/>
      <c r="AD359" s="1029"/>
      <c r="AE359" s="1029"/>
      <c r="AF359" s="1029"/>
      <c r="AG359" s="1029"/>
      <c r="AH359" s="350"/>
      <c r="AI359" s="359"/>
      <c r="AJ359" s="359"/>
      <c r="AK359" s="359"/>
      <c r="AL359" s="351"/>
      <c r="AM359" s="352"/>
      <c r="AN359" s="352"/>
      <c r="AO359" s="353"/>
      <c r="AP359" s="360"/>
      <c r="AQ359" s="360"/>
      <c r="AR359" s="360"/>
      <c r="AS359" s="360"/>
      <c r="AT359" s="360"/>
      <c r="AU359" s="360"/>
      <c r="AV359" s="360"/>
      <c r="AW359" s="360"/>
      <c r="AX359" s="360"/>
      <c r="AY359">
        <f>COUNTA($C$359)</f>
        <v>0</v>
      </c>
    </row>
    <row r="360" spans="1:51" ht="26.25" hidden="1" customHeight="1" x14ac:dyDescent="0.15">
      <c r="A360" s="1028">
        <v>27</v>
      </c>
      <c r="B360" s="1028">
        <v>1</v>
      </c>
      <c r="C360" s="354"/>
      <c r="D360" s="354"/>
      <c r="E360" s="354"/>
      <c r="F360" s="354"/>
      <c r="G360" s="354"/>
      <c r="H360" s="354"/>
      <c r="I360" s="354"/>
      <c r="J360" s="344"/>
      <c r="K360" s="355"/>
      <c r="L360" s="355"/>
      <c r="M360" s="355"/>
      <c r="N360" s="355"/>
      <c r="O360" s="355"/>
      <c r="P360" s="356"/>
      <c r="Q360" s="356"/>
      <c r="R360" s="356"/>
      <c r="S360" s="356"/>
      <c r="T360" s="356"/>
      <c r="U360" s="356"/>
      <c r="V360" s="356"/>
      <c r="W360" s="356"/>
      <c r="X360" s="356"/>
      <c r="Y360" s="346"/>
      <c r="Z360" s="347"/>
      <c r="AA360" s="347"/>
      <c r="AB360" s="348"/>
      <c r="AC360" s="1029"/>
      <c r="AD360" s="1029"/>
      <c r="AE360" s="1029"/>
      <c r="AF360" s="1029"/>
      <c r="AG360" s="1029"/>
      <c r="AH360" s="350"/>
      <c r="AI360" s="359"/>
      <c r="AJ360" s="359"/>
      <c r="AK360" s="359"/>
      <c r="AL360" s="351"/>
      <c r="AM360" s="352"/>
      <c r="AN360" s="352"/>
      <c r="AO360" s="353"/>
      <c r="AP360" s="360"/>
      <c r="AQ360" s="360"/>
      <c r="AR360" s="360"/>
      <c r="AS360" s="360"/>
      <c r="AT360" s="360"/>
      <c r="AU360" s="360"/>
      <c r="AV360" s="360"/>
      <c r="AW360" s="360"/>
      <c r="AX360" s="360"/>
      <c r="AY360">
        <f>COUNTA($C$360)</f>
        <v>0</v>
      </c>
    </row>
    <row r="361" spans="1:51" ht="26.25" hidden="1" customHeight="1" x14ac:dyDescent="0.15">
      <c r="A361" s="1028">
        <v>28</v>
      </c>
      <c r="B361" s="1028">
        <v>1</v>
      </c>
      <c r="C361" s="354"/>
      <c r="D361" s="354"/>
      <c r="E361" s="354"/>
      <c r="F361" s="354"/>
      <c r="G361" s="354"/>
      <c r="H361" s="354"/>
      <c r="I361" s="354"/>
      <c r="J361" s="344"/>
      <c r="K361" s="355"/>
      <c r="L361" s="355"/>
      <c r="M361" s="355"/>
      <c r="N361" s="355"/>
      <c r="O361" s="355"/>
      <c r="P361" s="356"/>
      <c r="Q361" s="356"/>
      <c r="R361" s="356"/>
      <c r="S361" s="356"/>
      <c r="T361" s="356"/>
      <c r="U361" s="356"/>
      <c r="V361" s="356"/>
      <c r="W361" s="356"/>
      <c r="X361" s="356"/>
      <c r="Y361" s="346"/>
      <c r="Z361" s="347"/>
      <c r="AA361" s="347"/>
      <c r="AB361" s="348"/>
      <c r="AC361" s="1029"/>
      <c r="AD361" s="1029"/>
      <c r="AE361" s="1029"/>
      <c r="AF361" s="1029"/>
      <c r="AG361" s="1029"/>
      <c r="AH361" s="350"/>
      <c r="AI361" s="359"/>
      <c r="AJ361" s="359"/>
      <c r="AK361" s="359"/>
      <c r="AL361" s="351"/>
      <c r="AM361" s="352"/>
      <c r="AN361" s="352"/>
      <c r="AO361" s="353"/>
      <c r="AP361" s="360"/>
      <c r="AQ361" s="360"/>
      <c r="AR361" s="360"/>
      <c r="AS361" s="360"/>
      <c r="AT361" s="360"/>
      <c r="AU361" s="360"/>
      <c r="AV361" s="360"/>
      <c r="AW361" s="360"/>
      <c r="AX361" s="360"/>
      <c r="AY361">
        <f>COUNTA($C$361)</f>
        <v>0</v>
      </c>
    </row>
    <row r="362" spans="1:51" ht="26.25" hidden="1" customHeight="1" x14ac:dyDescent="0.15">
      <c r="A362" s="1028">
        <v>29</v>
      </c>
      <c r="B362" s="1028">
        <v>1</v>
      </c>
      <c r="C362" s="354"/>
      <c r="D362" s="354"/>
      <c r="E362" s="354"/>
      <c r="F362" s="354"/>
      <c r="G362" s="354"/>
      <c r="H362" s="354"/>
      <c r="I362" s="354"/>
      <c r="J362" s="344"/>
      <c r="K362" s="355"/>
      <c r="L362" s="355"/>
      <c r="M362" s="355"/>
      <c r="N362" s="355"/>
      <c r="O362" s="355"/>
      <c r="P362" s="356"/>
      <c r="Q362" s="356"/>
      <c r="R362" s="356"/>
      <c r="S362" s="356"/>
      <c r="T362" s="356"/>
      <c r="U362" s="356"/>
      <c r="V362" s="356"/>
      <c r="W362" s="356"/>
      <c r="X362" s="356"/>
      <c r="Y362" s="346"/>
      <c r="Z362" s="347"/>
      <c r="AA362" s="347"/>
      <c r="AB362" s="348"/>
      <c r="AC362" s="1029"/>
      <c r="AD362" s="1029"/>
      <c r="AE362" s="1029"/>
      <c r="AF362" s="1029"/>
      <c r="AG362" s="1029"/>
      <c r="AH362" s="350"/>
      <c r="AI362" s="359"/>
      <c r="AJ362" s="359"/>
      <c r="AK362" s="359"/>
      <c r="AL362" s="351"/>
      <c r="AM362" s="352"/>
      <c r="AN362" s="352"/>
      <c r="AO362" s="353"/>
      <c r="AP362" s="360"/>
      <c r="AQ362" s="360"/>
      <c r="AR362" s="360"/>
      <c r="AS362" s="360"/>
      <c r="AT362" s="360"/>
      <c r="AU362" s="360"/>
      <c r="AV362" s="360"/>
      <c r="AW362" s="360"/>
      <c r="AX362" s="360"/>
      <c r="AY362">
        <f>COUNTA($C$362)</f>
        <v>0</v>
      </c>
    </row>
    <row r="363" spans="1:51" ht="26.25" hidden="1" customHeight="1" x14ac:dyDescent="0.15">
      <c r="A363" s="1028">
        <v>30</v>
      </c>
      <c r="B363" s="1028">
        <v>1</v>
      </c>
      <c r="C363" s="354"/>
      <c r="D363" s="354"/>
      <c r="E363" s="354"/>
      <c r="F363" s="354"/>
      <c r="G363" s="354"/>
      <c r="H363" s="354"/>
      <c r="I363" s="354"/>
      <c r="J363" s="344"/>
      <c r="K363" s="355"/>
      <c r="L363" s="355"/>
      <c r="M363" s="355"/>
      <c r="N363" s="355"/>
      <c r="O363" s="355"/>
      <c r="P363" s="356"/>
      <c r="Q363" s="356"/>
      <c r="R363" s="356"/>
      <c r="S363" s="356"/>
      <c r="T363" s="356"/>
      <c r="U363" s="356"/>
      <c r="V363" s="356"/>
      <c r="W363" s="356"/>
      <c r="X363" s="356"/>
      <c r="Y363" s="346"/>
      <c r="Z363" s="347"/>
      <c r="AA363" s="347"/>
      <c r="AB363" s="348"/>
      <c r="AC363" s="1029"/>
      <c r="AD363" s="1029"/>
      <c r="AE363" s="1029"/>
      <c r="AF363" s="1029"/>
      <c r="AG363" s="1029"/>
      <c r="AH363" s="350"/>
      <c r="AI363" s="359"/>
      <c r="AJ363" s="359"/>
      <c r="AK363" s="359"/>
      <c r="AL363" s="351"/>
      <c r="AM363" s="352"/>
      <c r="AN363" s="352"/>
      <c r="AO363" s="353"/>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1"/>
      <c r="B366" s="361"/>
      <c r="C366" s="361" t="s">
        <v>26</v>
      </c>
      <c r="D366" s="361"/>
      <c r="E366" s="361"/>
      <c r="F366" s="361"/>
      <c r="G366" s="361"/>
      <c r="H366" s="361"/>
      <c r="I366" s="361"/>
      <c r="J366" s="152" t="s">
        <v>291</v>
      </c>
      <c r="K366" s="362"/>
      <c r="L366" s="362"/>
      <c r="M366" s="362"/>
      <c r="N366" s="362"/>
      <c r="O366" s="362"/>
      <c r="P366" s="247" t="s">
        <v>27</v>
      </c>
      <c r="Q366" s="247"/>
      <c r="R366" s="247"/>
      <c r="S366" s="247"/>
      <c r="T366" s="247"/>
      <c r="U366" s="247"/>
      <c r="V366" s="247"/>
      <c r="W366" s="247"/>
      <c r="X366" s="247"/>
      <c r="Y366" s="363" t="s">
        <v>343</v>
      </c>
      <c r="Z366" s="364"/>
      <c r="AA366" s="364"/>
      <c r="AB366" s="364"/>
      <c r="AC366" s="152" t="s">
        <v>328</v>
      </c>
      <c r="AD366" s="152"/>
      <c r="AE366" s="152"/>
      <c r="AF366" s="152"/>
      <c r="AG366" s="152"/>
      <c r="AH366" s="363" t="s">
        <v>257</v>
      </c>
      <c r="AI366" s="361"/>
      <c r="AJ366" s="361"/>
      <c r="AK366" s="361"/>
      <c r="AL366" s="361" t="s">
        <v>21</v>
      </c>
      <c r="AM366" s="361"/>
      <c r="AN366" s="361"/>
      <c r="AO366" s="365"/>
      <c r="AP366" s="366" t="s">
        <v>292</v>
      </c>
      <c r="AQ366" s="366"/>
      <c r="AR366" s="366"/>
      <c r="AS366" s="366"/>
      <c r="AT366" s="366"/>
      <c r="AU366" s="366"/>
      <c r="AV366" s="366"/>
      <c r="AW366" s="366"/>
      <c r="AX366" s="366"/>
      <c r="AY366" s="34">
        <f t="shared" ref="AY366:AY367" si="8">$AY$364</f>
        <v>0</v>
      </c>
    </row>
    <row r="367" spans="1:51" ht="26.25" hidden="1" customHeight="1" x14ac:dyDescent="0.15">
      <c r="A367" s="1028">
        <v>1</v>
      </c>
      <c r="B367" s="1028">
        <v>1</v>
      </c>
      <c r="C367" s="354"/>
      <c r="D367" s="354"/>
      <c r="E367" s="354"/>
      <c r="F367" s="354"/>
      <c r="G367" s="354"/>
      <c r="H367" s="354"/>
      <c r="I367" s="354"/>
      <c r="J367" s="344"/>
      <c r="K367" s="355"/>
      <c r="L367" s="355"/>
      <c r="M367" s="355"/>
      <c r="N367" s="355"/>
      <c r="O367" s="355"/>
      <c r="P367" s="356"/>
      <c r="Q367" s="356"/>
      <c r="R367" s="356"/>
      <c r="S367" s="356"/>
      <c r="T367" s="356"/>
      <c r="U367" s="356"/>
      <c r="V367" s="356"/>
      <c r="W367" s="356"/>
      <c r="X367" s="356"/>
      <c r="Y367" s="346"/>
      <c r="Z367" s="347"/>
      <c r="AA367" s="347"/>
      <c r="AB367" s="348"/>
      <c r="AC367" s="1029"/>
      <c r="AD367" s="1029"/>
      <c r="AE367" s="1029"/>
      <c r="AF367" s="1029"/>
      <c r="AG367" s="1029"/>
      <c r="AH367" s="350"/>
      <c r="AI367" s="359"/>
      <c r="AJ367" s="359"/>
      <c r="AK367" s="359"/>
      <c r="AL367" s="351"/>
      <c r="AM367" s="352"/>
      <c r="AN367" s="352"/>
      <c r="AO367" s="353"/>
      <c r="AP367" s="360"/>
      <c r="AQ367" s="360"/>
      <c r="AR367" s="360"/>
      <c r="AS367" s="360"/>
      <c r="AT367" s="360"/>
      <c r="AU367" s="360"/>
      <c r="AV367" s="360"/>
      <c r="AW367" s="360"/>
      <c r="AX367" s="360"/>
      <c r="AY367" s="34">
        <f t="shared" si="8"/>
        <v>0</v>
      </c>
    </row>
    <row r="368" spans="1:51" ht="26.25" hidden="1" customHeight="1" x14ac:dyDescent="0.15">
      <c r="A368" s="1028">
        <v>2</v>
      </c>
      <c r="B368" s="1028">
        <v>1</v>
      </c>
      <c r="C368" s="354"/>
      <c r="D368" s="354"/>
      <c r="E368" s="354"/>
      <c r="F368" s="354"/>
      <c r="G368" s="354"/>
      <c r="H368" s="354"/>
      <c r="I368" s="354"/>
      <c r="J368" s="344"/>
      <c r="K368" s="355"/>
      <c r="L368" s="355"/>
      <c r="M368" s="355"/>
      <c r="N368" s="355"/>
      <c r="O368" s="355"/>
      <c r="P368" s="356"/>
      <c r="Q368" s="356"/>
      <c r="R368" s="356"/>
      <c r="S368" s="356"/>
      <c r="T368" s="356"/>
      <c r="U368" s="356"/>
      <c r="V368" s="356"/>
      <c r="W368" s="356"/>
      <c r="X368" s="356"/>
      <c r="Y368" s="346"/>
      <c r="Z368" s="347"/>
      <c r="AA368" s="347"/>
      <c r="AB368" s="348"/>
      <c r="AC368" s="1029"/>
      <c r="AD368" s="1029"/>
      <c r="AE368" s="1029"/>
      <c r="AF368" s="1029"/>
      <c r="AG368" s="1029"/>
      <c r="AH368" s="350"/>
      <c r="AI368" s="359"/>
      <c r="AJ368" s="359"/>
      <c r="AK368" s="359"/>
      <c r="AL368" s="351"/>
      <c r="AM368" s="352"/>
      <c r="AN368" s="352"/>
      <c r="AO368" s="353"/>
      <c r="AP368" s="360"/>
      <c r="AQ368" s="360"/>
      <c r="AR368" s="360"/>
      <c r="AS368" s="360"/>
      <c r="AT368" s="360"/>
      <c r="AU368" s="360"/>
      <c r="AV368" s="360"/>
      <c r="AW368" s="360"/>
      <c r="AX368" s="360"/>
      <c r="AY368">
        <f>COUNTA($C$368)</f>
        <v>0</v>
      </c>
    </row>
    <row r="369" spans="1:51" ht="26.25" hidden="1" customHeight="1" x14ac:dyDescent="0.15">
      <c r="A369" s="1028">
        <v>3</v>
      </c>
      <c r="B369" s="1028">
        <v>1</v>
      </c>
      <c r="C369" s="354"/>
      <c r="D369" s="354"/>
      <c r="E369" s="354"/>
      <c r="F369" s="354"/>
      <c r="G369" s="354"/>
      <c r="H369" s="354"/>
      <c r="I369" s="354"/>
      <c r="J369" s="344"/>
      <c r="K369" s="355"/>
      <c r="L369" s="355"/>
      <c r="M369" s="355"/>
      <c r="N369" s="355"/>
      <c r="O369" s="355"/>
      <c r="P369" s="356"/>
      <c r="Q369" s="356"/>
      <c r="R369" s="356"/>
      <c r="S369" s="356"/>
      <c r="T369" s="356"/>
      <c r="U369" s="356"/>
      <c r="V369" s="356"/>
      <c r="W369" s="356"/>
      <c r="X369" s="356"/>
      <c r="Y369" s="346"/>
      <c r="Z369" s="347"/>
      <c r="AA369" s="347"/>
      <c r="AB369" s="348"/>
      <c r="AC369" s="1029"/>
      <c r="AD369" s="1029"/>
      <c r="AE369" s="1029"/>
      <c r="AF369" s="1029"/>
      <c r="AG369" s="1029"/>
      <c r="AH369" s="350"/>
      <c r="AI369" s="359"/>
      <c r="AJ369" s="359"/>
      <c r="AK369" s="359"/>
      <c r="AL369" s="351"/>
      <c r="AM369" s="352"/>
      <c r="AN369" s="352"/>
      <c r="AO369" s="353"/>
      <c r="AP369" s="360"/>
      <c r="AQ369" s="360"/>
      <c r="AR369" s="360"/>
      <c r="AS369" s="360"/>
      <c r="AT369" s="360"/>
      <c r="AU369" s="360"/>
      <c r="AV369" s="360"/>
      <c r="AW369" s="360"/>
      <c r="AX369" s="360"/>
      <c r="AY369">
        <f>COUNTA($C$369)</f>
        <v>0</v>
      </c>
    </row>
    <row r="370" spans="1:51" ht="26.25" hidden="1" customHeight="1" x14ac:dyDescent="0.15">
      <c r="A370" s="1028">
        <v>4</v>
      </c>
      <c r="B370" s="1028">
        <v>1</v>
      </c>
      <c r="C370" s="354"/>
      <c r="D370" s="354"/>
      <c r="E370" s="354"/>
      <c r="F370" s="354"/>
      <c r="G370" s="354"/>
      <c r="H370" s="354"/>
      <c r="I370" s="354"/>
      <c r="J370" s="344"/>
      <c r="K370" s="355"/>
      <c r="L370" s="355"/>
      <c r="M370" s="355"/>
      <c r="N370" s="355"/>
      <c r="O370" s="355"/>
      <c r="P370" s="356"/>
      <c r="Q370" s="356"/>
      <c r="R370" s="356"/>
      <c r="S370" s="356"/>
      <c r="T370" s="356"/>
      <c r="U370" s="356"/>
      <c r="V370" s="356"/>
      <c r="W370" s="356"/>
      <c r="X370" s="356"/>
      <c r="Y370" s="346"/>
      <c r="Z370" s="347"/>
      <c r="AA370" s="347"/>
      <c r="AB370" s="348"/>
      <c r="AC370" s="1029"/>
      <c r="AD370" s="1029"/>
      <c r="AE370" s="1029"/>
      <c r="AF370" s="1029"/>
      <c r="AG370" s="1029"/>
      <c r="AH370" s="350"/>
      <c r="AI370" s="359"/>
      <c r="AJ370" s="359"/>
      <c r="AK370" s="359"/>
      <c r="AL370" s="351"/>
      <c r="AM370" s="352"/>
      <c r="AN370" s="352"/>
      <c r="AO370" s="353"/>
      <c r="AP370" s="360"/>
      <c r="AQ370" s="360"/>
      <c r="AR370" s="360"/>
      <c r="AS370" s="360"/>
      <c r="AT370" s="360"/>
      <c r="AU370" s="360"/>
      <c r="AV370" s="360"/>
      <c r="AW370" s="360"/>
      <c r="AX370" s="360"/>
      <c r="AY370">
        <f>COUNTA($C$370)</f>
        <v>0</v>
      </c>
    </row>
    <row r="371" spans="1:51" ht="26.25" hidden="1" customHeight="1" x14ac:dyDescent="0.15">
      <c r="A371" s="1028">
        <v>5</v>
      </c>
      <c r="B371" s="1028">
        <v>1</v>
      </c>
      <c r="C371" s="354"/>
      <c r="D371" s="354"/>
      <c r="E371" s="354"/>
      <c r="F371" s="354"/>
      <c r="G371" s="354"/>
      <c r="H371" s="354"/>
      <c r="I371" s="354"/>
      <c r="J371" s="344"/>
      <c r="K371" s="355"/>
      <c r="L371" s="355"/>
      <c r="M371" s="355"/>
      <c r="N371" s="355"/>
      <c r="O371" s="355"/>
      <c r="P371" s="356"/>
      <c r="Q371" s="356"/>
      <c r="R371" s="356"/>
      <c r="S371" s="356"/>
      <c r="T371" s="356"/>
      <c r="U371" s="356"/>
      <c r="V371" s="356"/>
      <c r="W371" s="356"/>
      <c r="X371" s="356"/>
      <c r="Y371" s="346"/>
      <c r="Z371" s="347"/>
      <c r="AA371" s="347"/>
      <c r="AB371" s="348"/>
      <c r="AC371" s="1029"/>
      <c r="AD371" s="1029"/>
      <c r="AE371" s="1029"/>
      <c r="AF371" s="1029"/>
      <c r="AG371" s="1029"/>
      <c r="AH371" s="350"/>
      <c r="AI371" s="359"/>
      <c r="AJ371" s="359"/>
      <c r="AK371" s="359"/>
      <c r="AL371" s="351"/>
      <c r="AM371" s="352"/>
      <c r="AN371" s="352"/>
      <c r="AO371" s="353"/>
      <c r="AP371" s="360"/>
      <c r="AQ371" s="360"/>
      <c r="AR371" s="360"/>
      <c r="AS371" s="360"/>
      <c r="AT371" s="360"/>
      <c r="AU371" s="360"/>
      <c r="AV371" s="360"/>
      <c r="AW371" s="360"/>
      <c r="AX371" s="360"/>
      <c r="AY371">
        <f>COUNTA($C$371)</f>
        <v>0</v>
      </c>
    </row>
    <row r="372" spans="1:51" ht="26.25" hidden="1" customHeight="1" x14ac:dyDescent="0.15">
      <c r="A372" s="1028">
        <v>6</v>
      </c>
      <c r="B372" s="1028">
        <v>1</v>
      </c>
      <c r="C372" s="354"/>
      <c r="D372" s="354"/>
      <c r="E372" s="354"/>
      <c r="F372" s="354"/>
      <c r="G372" s="354"/>
      <c r="H372" s="354"/>
      <c r="I372" s="354"/>
      <c r="J372" s="344"/>
      <c r="K372" s="355"/>
      <c r="L372" s="355"/>
      <c r="M372" s="355"/>
      <c r="N372" s="355"/>
      <c r="O372" s="355"/>
      <c r="P372" s="356"/>
      <c r="Q372" s="356"/>
      <c r="R372" s="356"/>
      <c r="S372" s="356"/>
      <c r="T372" s="356"/>
      <c r="U372" s="356"/>
      <c r="V372" s="356"/>
      <c r="W372" s="356"/>
      <c r="X372" s="356"/>
      <c r="Y372" s="346"/>
      <c r="Z372" s="347"/>
      <c r="AA372" s="347"/>
      <c r="AB372" s="348"/>
      <c r="AC372" s="1029"/>
      <c r="AD372" s="1029"/>
      <c r="AE372" s="1029"/>
      <c r="AF372" s="1029"/>
      <c r="AG372" s="1029"/>
      <c r="AH372" s="350"/>
      <c r="AI372" s="359"/>
      <c r="AJ372" s="359"/>
      <c r="AK372" s="359"/>
      <c r="AL372" s="351"/>
      <c r="AM372" s="352"/>
      <c r="AN372" s="352"/>
      <c r="AO372" s="353"/>
      <c r="AP372" s="360"/>
      <c r="AQ372" s="360"/>
      <c r="AR372" s="360"/>
      <c r="AS372" s="360"/>
      <c r="AT372" s="360"/>
      <c r="AU372" s="360"/>
      <c r="AV372" s="360"/>
      <c r="AW372" s="360"/>
      <c r="AX372" s="360"/>
      <c r="AY372">
        <f>COUNTA($C$372)</f>
        <v>0</v>
      </c>
    </row>
    <row r="373" spans="1:51" ht="26.25" hidden="1" customHeight="1" x14ac:dyDescent="0.15">
      <c r="A373" s="1028">
        <v>7</v>
      </c>
      <c r="B373" s="1028">
        <v>1</v>
      </c>
      <c r="C373" s="354"/>
      <c r="D373" s="354"/>
      <c r="E373" s="354"/>
      <c r="F373" s="354"/>
      <c r="G373" s="354"/>
      <c r="H373" s="354"/>
      <c r="I373" s="354"/>
      <c r="J373" s="344"/>
      <c r="K373" s="355"/>
      <c r="L373" s="355"/>
      <c r="M373" s="355"/>
      <c r="N373" s="355"/>
      <c r="O373" s="355"/>
      <c r="P373" s="356"/>
      <c r="Q373" s="356"/>
      <c r="R373" s="356"/>
      <c r="S373" s="356"/>
      <c r="T373" s="356"/>
      <c r="U373" s="356"/>
      <c r="V373" s="356"/>
      <c r="W373" s="356"/>
      <c r="X373" s="356"/>
      <c r="Y373" s="346"/>
      <c r="Z373" s="347"/>
      <c r="AA373" s="347"/>
      <c r="AB373" s="348"/>
      <c r="AC373" s="1029"/>
      <c r="AD373" s="1029"/>
      <c r="AE373" s="1029"/>
      <c r="AF373" s="1029"/>
      <c r="AG373" s="1029"/>
      <c r="AH373" s="350"/>
      <c r="AI373" s="359"/>
      <c r="AJ373" s="359"/>
      <c r="AK373" s="359"/>
      <c r="AL373" s="351"/>
      <c r="AM373" s="352"/>
      <c r="AN373" s="352"/>
      <c r="AO373" s="353"/>
      <c r="AP373" s="360"/>
      <c r="AQ373" s="360"/>
      <c r="AR373" s="360"/>
      <c r="AS373" s="360"/>
      <c r="AT373" s="360"/>
      <c r="AU373" s="360"/>
      <c r="AV373" s="360"/>
      <c r="AW373" s="360"/>
      <c r="AX373" s="360"/>
      <c r="AY373">
        <f>COUNTA($C$373)</f>
        <v>0</v>
      </c>
    </row>
    <row r="374" spans="1:51" ht="26.25" hidden="1" customHeight="1" x14ac:dyDescent="0.15">
      <c r="A374" s="1028">
        <v>8</v>
      </c>
      <c r="B374" s="1028">
        <v>1</v>
      </c>
      <c r="C374" s="354"/>
      <c r="D374" s="354"/>
      <c r="E374" s="354"/>
      <c r="F374" s="354"/>
      <c r="G374" s="354"/>
      <c r="H374" s="354"/>
      <c r="I374" s="354"/>
      <c r="J374" s="344"/>
      <c r="K374" s="355"/>
      <c r="L374" s="355"/>
      <c r="M374" s="355"/>
      <c r="N374" s="355"/>
      <c r="O374" s="355"/>
      <c r="P374" s="356"/>
      <c r="Q374" s="356"/>
      <c r="R374" s="356"/>
      <c r="S374" s="356"/>
      <c r="T374" s="356"/>
      <c r="U374" s="356"/>
      <c r="V374" s="356"/>
      <c r="W374" s="356"/>
      <c r="X374" s="356"/>
      <c r="Y374" s="346"/>
      <c r="Z374" s="347"/>
      <c r="AA374" s="347"/>
      <c r="AB374" s="348"/>
      <c r="AC374" s="1029"/>
      <c r="AD374" s="1029"/>
      <c r="AE374" s="1029"/>
      <c r="AF374" s="1029"/>
      <c r="AG374" s="1029"/>
      <c r="AH374" s="350"/>
      <c r="AI374" s="359"/>
      <c r="AJ374" s="359"/>
      <c r="AK374" s="359"/>
      <c r="AL374" s="351"/>
      <c r="AM374" s="352"/>
      <c r="AN374" s="352"/>
      <c r="AO374" s="353"/>
      <c r="AP374" s="360"/>
      <c r="AQ374" s="360"/>
      <c r="AR374" s="360"/>
      <c r="AS374" s="360"/>
      <c r="AT374" s="360"/>
      <c r="AU374" s="360"/>
      <c r="AV374" s="360"/>
      <c r="AW374" s="360"/>
      <c r="AX374" s="360"/>
      <c r="AY374">
        <f>COUNTA($C$374)</f>
        <v>0</v>
      </c>
    </row>
    <row r="375" spans="1:51" ht="26.25" hidden="1" customHeight="1" x14ac:dyDescent="0.15">
      <c r="A375" s="1028">
        <v>9</v>
      </c>
      <c r="B375" s="1028">
        <v>1</v>
      </c>
      <c r="C375" s="354"/>
      <c r="D375" s="354"/>
      <c r="E375" s="354"/>
      <c r="F375" s="354"/>
      <c r="G375" s="354"/>
      <c r="H375" s="354"/>
      <c r="I375" s="354"/>
      <c r="J375" s="344"/>
      <c r="K375" s="355"/>
      <c r="L375" s="355"/>
      <c r="M375" s="355"/>
      <c r="N375" s="355"/>
      <c r="O375" s="355"/>
      <c r="P375" s="356"/>
      <c r="Q375" s="356"/>
      <c r="R375" s="356"/>
      <c r="S375" s="356"/>
      <c r="T375" s="356"/>
      <c r="U375" s="356"/>
      <c r="V375" s="356"/>
      <c r="W375" s="356"/>
      <c r="X375" s="356"/>
      <c r="Y375" s="346"/>
      <c r="Z375" s="347"/>
      <c r="AA375" s="347"/>
      <c r="AB375" s="348"/>
      <c r="AC375" s="1029"/>
      <c r="AD375" s="1029"/>
      <c r="AE375" s="1029"/>
      <c r="AF375" s="1029"/>
      <c r="AG375" s="1029"/>
      <c r="AH375" s="350"/>
      <c r="AI375" s="359"/>
      <c r="AJ375" s="359"/>
      <c r="AK375" s="359"/>
      <c r="AL375" s="351"/>
      <c r="AM375" s="352"/>
      <c r="AN375" s="352"/>
      <c r="AO375" s="353"/>
      <c r="AP375" s="360"/>
      <c r="AQ375" s="360"/>
      <c r="AR375" s="360"/>
      <c r="AS375" s="360"/>
      <c r="AT375" s="360"/>
      <c r="AU375" s="360"/>
      <c r="AV375" s="360"/>
      <c r="AW375" s="360"/>
      <c r="AX375" s="360"/>
      <c r="AY375">
        <f>COUNTA($C$375)</f>
        <v>0</v>
      </c>
    </row>
    <row r="376" spans="1:51" ht="26.25" hidden="1" customHeight="1" x14ac:dyDescent="0.15">
      <c r="A376" s="1028">
        <v>10</v>
      </c>
      <c r="B376" s="1028">
        <v>1</v>
      </c>
      <c r="C376" s="354"/>
      <c r="D376" s="354"/>
      <c r="E376" s="354"/>
      <c r="F376" s="354"/>
      <c r="G376" s="354"/>
      <c r="H376" s="354"/>
      <c r="I376" s="354"/>
      <c r="J376" s="344"/>
      <c r="K376" s="355"/>
      <c r="L376" s="355"/>
      <c r="M376" s="355"/>
      <c r="N376" s="355"/>
      <c r="O376" s="355"/>
      <c r="P376" s="356"/>
      <c r="Q376" s="356"/>
      <c r="R376" s="356"/>
      <c r="S376" s="356"/>
      <c r="T376" s="356"/>
      <c r="U376" s="356"/>
      <c r="V376" s="356"/>
      <c r="W376" s="356"/>
      <c r="X376" s="356"/>
      <c r="Y376" s="346"/>
      <c r="Z376" s="347"/>
      <c r="AA376" s="347"/>
      <c r="AB376" s="348"/>
      <c r="AC376" s="1029"/>
      <c r="AD376" s="1029"/>
      <c r="AE376" s="1029"/>
      <c r="AF376" s="1029"/>
      <c r="AG376" s="1029"/>
      <c r="AH376" s="350"/>
      <c r="AI376" s="359"/>
      <c r="AJ376" s="359"/>
      <c r="AK376" s="359"/>
      <c r="AL376" s="351"/>
      <c r="AM376" s="352"/>
      <c r="AN376" s="352"/>
      <c r="AO376" s="353"/>
      <c r="AP376" s="360"/>
      <c r="AQ376" s="360"/>
      <c r="AR376" s="360"/>
      <c r="AS376" s="360"/>
      <c r="AT376" s="360"/>
      <c r="AU376" s="360"/>
      <c r="AV376" s="360"/>
      <c r="AW376" s="360"/>
      <c r="AX376" s="360"/>
      <c r="AY376">
        <f>COUNTA($C$376)</f>
        <v>0</v>
      </c>
    </row>
    <row r="377" spans="1:51" ht="26.25" hidden="1" customHeight="1" x14ac:dyDescent="0.15">
      <c r="A377" s="1028">
        <v>11</v>
      </c>
      <c r="B377" s="1028">
        <v>1</v>
      </c>
      <c r="C377" s="354"/>
      <c r="D377" s="354"/>
      <c r="E377" s="354"/>
      <c r="F377" s="354"/>
      <c r="G377" s="354"/>
      <c r="H377" s="354"/>
      <c r="I377" s="354"/>
      <c r="J377" s="344"/>
      <c r="K377" s="355"/>
      <c r="L377" s="355"/>
      <c r="M377" s="355"/>
      <c r="N377" s="355"/>
      <c r="O377" s="355"/>
      <c r="P377" s="356"/>
      <c r="Q377" s="356"/>
      <c r="R377" s="356"/>
      <c r="S377" s="356"/>
      <c r="T377" s="356"/>
      <c r="U377" s="356"/>
      <c r="V377" s="356"/>
      <c r="W377" s="356"/>
      <c r="X377" s="356"/>
      <c r="Y377" s="346"/>
      <c r="Z377" s="347"/>
      <c r="AA377" s="347"/>
      <c r="AB377" s="348"/>
      <c r="AC377" s="1029"/>
      <c r="AD377" s="1029"/>
      <c r="AE377" s="1029"/>
      <c r="AF377" s="1029"/>
      <c r="AG377" s="1029"/>
      <c r="AH377" s="350"/>
      <c r="AI377" s="359"/>
      <c r="AJ377" s="359"/>
      <c r="AK377" s="359"/>
      <c r="AL377" s="351"/>
      <c r="AM377" s="352"/>
      <c r="AN377" s="352"/>
      <c r="AO377" s="353"/>
      <c r="AP377" s="360"/>
      <c r="AQ377" s="360"/>
      <c r="AR377" s="360"/>
      <c r="AS377" s="360"/>
      <c r="AT377" s="360"/>
      <c r="AU377" s="360"/>
      <c r="AV377" s="360"/>
      <c r="AW377" s="360"/>
      <c r="AX377" s="360"/>
      <c r="AY377">
        <f>COUNTA($C$377)</f>
        <v>0</v>
      </c>
    </row>
    <row r="378" spans="1:51" ht="26.25" hidden="1" customHeight="1" x14ac:dyDescent="0.15">
      <c r="A378" s="1028">
        <v>12</v>
      </c>
      <c r="B378" s="1028">
        <v>1</v>
      </c>
      <c r="C378" s="354"/>
      <c r="D378" s="354"/>
      <c r="E378" s="354"/>
      <c r="F378" s="354"/>
      <c r="G378" s="354"/>
      <c r="H378" s="354"/>
      <c r="I378" s="354"/>
      <c r="J378" s="344"/>
      <c r="K378" s="355"/>
      <c r="L378" s="355"/>
      <c r="M378" s="355"/>
      <c r="N378" s="355"/>
      <c r="O378" s="355"/>
      <c r="P378" s="356"/>
      <c r="Q378" s="356"/>
      <c r="R378" s="356"/>
      <c r="S378" s="356"/>
      <c r="T378" s="356"/>
      <c r="U378" s="356"/>
      <c r="V378" s="356"/>
      <c r="W378" s="356"/>
      <c r="X378" s="356"/>
      <c r="Y378" s="346"/>
      <c r="Z378" s="347"/>
      <c r="AA378" s="347"/>
      <c r="AB378" s="348"/>
      <c r="AC378" s="1029"/>
      <c r="AD378" s="1029"/>
      <c r="AE378" s="1029"/>
      <c r="AF378" s="1029"/>
      <c r="AG378" s="1029"/>
      <c r="AH378" s="350"/>
      <c r="AI378" s="359"/>
      <c r="AJ378" s="359"/>
      <c r="AK378" s="359"/>
      <c r="AL378" s="351"/>
      <c r="AM378" s="352"/>
      <c r="AN378" s="352"/>
      <c r="AO378" s="353"/>
      <c r="AP378" s="360"/>
      <c r="AQ378" s="360"/>
      <c r="AR378" s="360"/>
      <c r="AS378" s="360"/>
      <c r="AT378" s="360"/>
      <c r="AU378" s="360"/>
      <c r="AV378" s="360"/>
      <c r="AW378" s="360"/>
      <c r="AX378" s="360"/>
      <c r="AY378">
        <f>COUNTA($C$378)</f>
        <v>0</v>
      </c>
    </row>
    <row r="379" spans="1:51" ht="26.25" hidden="1" customHeight="1" x14ac:dyDescent="0.15">
      <c r="A379" s="1028">
        <v>13</v>
      </c>
      <c r="B379" s="1028">
        <v>1</v>
      </c>
      <c r="C379" s="354"/>
      <c r="D379" s="354"/>
      <c r="E379" s="354"/>
      <c r="F379" s="354"/>
      <c r="G379" s="354"/>
      <c r="H379" s="354"/>
      <c r="I379" s="354"/>
      <c r="J379" s="344"/>
      <c r="K379" s="355"/>
      <c r="L379" s="355"/>
      <c r="M379" s="355"/>
      <c r="N379" s="355"/>
      <c r="O379" s="355"/>
      <c r="P379" s="356"/>
      <c r="Q379" s="356"/>
      <c r="R379" s="356"/>
      <c r="S379" s="356"/>
      <c r="T379" s="356"/>
      <c r="U379" s="356"/>
      <c r="V379" s="356"/>
      <c r="W379" s="356"/>
      <c r="X379" s="356"/>
      <c r="Y379" s="346"/>
      <c r="Z379" s="347"/>
      <c r="AA379" s="347"/>
      <c r="AB379" s="348"/>
      <c r="AC379" s="1029"/>
      <c r="AD379" s="1029"/>
      <c r="AE379" s="1029"/>
      <c r="AF379" s="1029"/>
      <c r="AG379" s="1029"/>
      <c r="AH379" s="350"/>
      <c r="AI379" s="359"/>
      <c r="AJ379" s="359"/>
      <c r="AK379" s="359"/>
      <c r="AL379" s="351"/>
      <c r="AM379" s="352"/>
      <c r="AN379" s="352"/>
      <c r="AO379" s="353"/>
      <c r="AP379" s="360"/>
      <c r="AQ379" s="360"/>
      <c r="AR379" s="360"/>
      <c r="AS379" s="360"/>
      <c r="AT379" s="360"/>
      <c r="AU379" s="360"/>
      <c r="AV379" s="360"/>
      <c r="AW379" s="360"/>
      <c r="AX379" s="360"/>
      <c r="AY379">
        <f>COUNTA($C$379)</f>
        <v>0</v>
      </c>
    </row>
    <row r="380" spans="1:51" ht="26.25" hidden="1" customHeight="1" x14ac:dyDescent="0.15">
      <c r="A380" s="1028">
        <v>14</v>
      </c>
      <c r="B380" s="1028">
        <v>1</v>
      </c>
      <c r="C380" s="354"/>
      <c r="D380" s="354"/>
      <c r="E380" s="354"/>
      <c r="F380" s="354"/>
      <c r="G380" s="354"/>
      <c r="H380" s="354"/>
      <c r="I380" s="354"/>
      <c r="J380" s="344"/>
      <c r="K380" s="355"/>
      <c r="L380" s="355"/>
      <c r="M380" s="355"/>
      <c r="N380" s="355"/>
      <c r="O380" s="355"/>
      <c r="P380" s="356"/>
      <c r="Q380" s="356"/>
      <c r="R380" s="356"/>
      <c r="S380" s="356"/>
      <c r="T380" s="356"/>
      <c r="U380" s="356"/>
      <c r="V380" s="356"/>
      <c r="W380" s="356"/>
      <c r="X380" s="356"/>
      <c r="Y380" s="346"/>
      <c r="Z380" s="347"/>
      <c r="AA380" s="347"/>
      <c r="AB380" s="348"/>
      <c r="AC380" s="1029"/>
      <c r="AD380" s="1029"/>
      <c r="AE380" s="1029"/>
      <c r="AF380" s="1029"/>
      <c r="AG380" s="1029"/>
      <c r="AH380" s="350"/>
      <c r="AI380" s="359"/>
      <c r="AJ380" s="359"/>
      <c r="AK380" s="359"/>
      <c r="AL380" s="351"/>
      <c r="AM380" s="352"/>
      <c r="AN380" s="352"/>
      <c r="AO380" s="353"/>
      <c r="AP380" s="360"/>
      <c r="AQ380" s="360"/>
      <c r="AR380" s="360"/>
      <c r="AS380" s="360"/>
      <c r="AT380" s="360"/>
      <c r="AU380" s="360"/>
      <c r="AV380" s="360"/>
      <c r="AW380" s="360"/>
      <c r="AX380" s="360"/>
      <c r="AY380">
        <f>COUNTA($C$380)</f>
        <v>0</v>
      </c>
    </row>
    <row r="381" spans="1:51" ht="26.25" hidden="1" customHeight="1" x14ac:dyDescent="0.15">
      <c r="A381" s="1028">
        <v>15</v>
      </c>
      <c r="B381" s="1028">
        <v>1</v>
      </c>
      <c r="C381" s="354"/>
      <c r="D381" s="354"/>
      <c r="E381" s="354"/>
      <c r="F381" s="354"/>
      <c r="G381" s="354"/>
      <c r="H381" s="354"/>
      <c r="I381" s="354"/>
      <c r="J381" s="344"/>
      <c r="K381" s="355"/>
      <c r="L381" s="355"/>
      <c r="M381" s="355"/>
      <c r="N381" s="355"/>
      <c r="O381" s="355"/>
      <c r="P381" s="356"/>
      <c r="Q381" s="356"/>
      <c r="R381" s="356"/>
      <c r="S381" s="356"/>
      <c r="T381" s="356"/>
      <c r="U381" s="356"/>
      <c r="V381" s="356"/>
      <c r="W381" s="356"/>
      <c r="X381" s="356"/>
      <c r="Y381" s="346"/>
      <c r="Z381" s="347"/>
      <c r="AA381" s="347"/>
      <c r="AB381" s="348"/>
      <c r="AC381" s="1029"/>
      <c r="AD381" s="1029"/>
      <c r="AE381" s="1029"/>
      <c r="AF381" s="1029"/>
      <c r="AG381" s="1029"/>
      <c r="AH381" s="350"/>
      <c r="AI381" s="359"/>
      <c r="AJ381" s="359"/>
      <c r="AK381" s="359"/>
      <c r="AL381" s="351"/>
      <c r="AM381" s="352"/>
      <c r="AN381" s="352"/>
      <c r="AO381" s="353"/>
      <c r="AP381" s="360"/>
      <c r="AQ381" s="360"/>
      <c r="AR381" s="360"/>
      <c r="AS381" s="360"/>
      <c r="AT381" s="360"/>
      <c r="AU381" s="360"/>
      <c r="AV381" s="360"/>
      <c r="AW381" s="360"/>
      <c r="AX381" s="360"/>
      <c r="AY381">
        <f>COUNTA($C$381)</f>
        <v>0</v>
      </c>
    </row>
    <row r="382" spans="1:51" ht="26.25" hidden="1" customHeight="1" x14ac:dyDescent="0.15">
      <c r="A382" s="1028">
        <v>16</v>
      </c>
      <c r="B382" s="1028">
        <v>1</v>
      </c>
      <c r="C382" s="354"/>
      <c r="D382" s="354"/>
      <c r="E382" s="354"/>
      <c r="F382" s="354"/>
      <c r="G382" s="354"/>
      <c r="H382" s="354"/>
      <c r="I382" s="354"/>
      <c r="J382" s="344"/>
      <c r="K382" s="355"/>
      <c r="L382" s="355"/>
      <c r="M382" s="355"/>
      <c r="N382" s="355"/>
      <c r="O382" s="355"/>
      <c r="P382" s="356"/>
      <c r="Q382" s="356"/>
      <c r="R382" s="356"/>
      <c r="S382" s="356"/>
      <c r="T382" s="356"/>
      <c r="U382" s="356"/>
      <c r="V382" s="356"/>
      <c r="W382" s="356"/>
      <c r="X382" s="356"/>
      <c r="Y382" s="346"/>
      <c r="Z382" s="347"/>
      <c r="AA382" s="347"/>
      <c r="AB382" s="348"/>
      <c r="AC382" s="1029"/>
      <c r="AD382" s="1029"/>
      <c r="AE382" s="1029"/>
      <c r="AF382" s="1029"/>
      <c r="AG382" s="1029"/>
      <c r="AH382" s="350"/>
      <c r="AI382" s="359"/>
      <c r="AJ382" s="359"/>
      <c r="AK382" s="359"/>
      <c r="AL382" s="351"/>
      <c r="AM382" s="352"/>
      <c r="AN382" s="352"/>
      <c r="AO382" s="353"/>
      <c r="AP382" s="360"/>
      <c r="AQ382" s="360"/>
      <c r="AR382" s="360"/>
      <c r="AS382" s="360"/>
      <c r="AT382" s="360"/>
      <c r="AU382" s="360"/>
      <c r="AV382" s="360"/>
      <c r="AW382" s="360"/>
      <c r="AX382" s="360"/>
      <c r="AY382">
        <f>COUNTA($C$382)</f>
        <v>0</v>
      </c>
    </row>
    <row r="383" spans="1:51" ht="26.25" hidden="1" customHeight="1" x14ac:dyDescent="0.15">
      <c r="A383" s="1028">
        <v>17</v>
      </c>
      <c r="B383" s="1028">
        <v>1</v>
      </c>
      <c r="C383" s="354"/>
      <c r="D383" s="354"/>
      <c r="E383" s="354"/>
      <c r="F383" s="354"/>
      <c r="G383" s="354"/>
      <c r="H383" s="354"/>
      <c r="I383" s="354"/>
      <c r="J383" s="344"/>
      <c r="K383" s="355"/>
      <c r="L383" s="355"/>
      <c r="M383" s="355"/>
      <c r="N383" s="355"/>
      <c r="O383" s="355"/>
      <c r="P383" s="356"/>
      <c r="Q383" s="356"/>
      <c r="R383" s="356"/>
      <c r="S383" s="356"/>
      <c r="T383" s="356"/>
      <c r="U383" s="356"/>
      <c r="V383" s="356"/>
      <c r="W383" s="356"/>
      <c r="X383" s="356"/>
      <c r="Y383" s="346"/>
      <c r="Z383" s="347"/>
      <c r="AA383" s="347"/>
      <c r="AB383" s="348"/>
      <c r="AC383" s="1029"/>
      <c r="AD383" s="1029"/>
      <c r="AE383" s="1029"/>
      <c r="AF383" s="1029"/>
      <c r="AG383" s="1029"/>
      <c r="AH383" s="350"/>
      <c r="AI383" s="359"/>
      <c r="AJ383" s="359"/>
      <c r="AK383" s="359"/>
      <c r="AL383" s="351"/>
      <c r="AM383" s="352"/>
      <c r="AN383" s="352"/>
      <c r="AO383" s="353"/>
      <c r="AP383" s="360"/>
      <c r="AQ383" s="360"/>
      <c r="AR383" s="360"/>
      <c r="AS383" s="360"/>
      <c r="AT383" s="360"/>
      <c r="AU383" s="360"/>
      <c r="AV383" s="360"/>
      <c r="AW383" s="360"/>
      <c r="AX383" s="360"/>
      <c r="AY383">
        <f>COUNTA($C$383)</f>
        <v>0</v>
      </c>
    </row>
    <row r="384" spans="1:51" ht="26.25" hidden="1" customHeight="1" x14ac:dyDescent="0.15">
      <c r="A384" s="1028">
        <v>18</v>
      </c>
      <c r="B384" s="1028">
        <v>1</v>
      </c>
      <c r="C384" s="354"/>
      <c r="D384" s="354"/>
      <c r="E384" s="354"/>
      <c r="F384" s="354"/>
      <c r="G384" s="354"/>
      <c r="H384" s="354"/>
      <c r="I384" s="354"/>
      <c r="J384" s="344"/>
      <c r="K384" s="355"/>
      <c r="L384" s="355"/>
      <c r="M384" s="355"/>
      <c r="N384" s="355"/>
      <c r="O384" s="355"/>
      <c r="P384" s="356"/>
      <c r="Q384" s="356"/>
      <c r="R384" s="356"/>
      <c r="S384" s="356"/>
      <c r="T384" s="356"/>
      <c r="U384" s="356"/>
      <c r="V384" s="356"/>
      <c r="W384" s="356"/>
      <c r="X384" s="356"/>
      <c r="Y384" s="346"/>
      <c r="Z384" s="347"/>
      <c r="AA384" s="347"/>
      <c r="AB384" s="348"/>
      <c r="AC384" s="1029"/>
      <c r="AD384" s="1029"/>
      <c r="AE384" s="1029"/>
      <c r="AF384" s="1029"/>
      <c r="AG384" s="1029"/>
      <c r="AH384" s="350"/>
      <c r="AI384" s="359"/>
      <c r="AJ384" s="359"/>
      <c r="AK384" s="359"/>
      <c r="AL384" s="351"/>
      <c r="AM384" s="352"/>
      <c r="AN384" s="352"/>
      <c r="AO384" s="353"/>
      <c r="AP384" s="360"/>
      <c r="AQ384" s="360"/>
      <c r="AR384" s="360"/>
      <c r="AS384" s="360"/>
      <c r="AT384" s="360"/>
      <c r="AU384" s="360"/>
      <c r="AV384" s="360"/>
      <c r="AW384" s="360"/>
      <c r="AX384" s="360"/>
      <c r="AY384">
        <f>COUNTA($C$384)</f>
        <v>0</v>
      </c>
    </row>
    <row r="385" spans="1:51" ht="26.25" hidden="1" customHeight="1" x14ac:dyDescent="0.15">
      <c r="A385" s="1028">
        <v>19</v>
      </c>
      <c r="B385" s="1028">
        <v>1</v>
      </c>
      <c r="C385" s="354"/>
      <c r="D385" s="354"/>
      <c r="E385" s="354"/>
      <c r="F385" s="354"/>
      <c r="G385" s="354"/>
      <c r="H385" s="354"/>
      <c r="I385" s="354"/>
      <c r="J385" s="344"/>
      <c r="K385" s="355"/>
      <c r="L385" s="355"/>
      <c r="M385" s="355"/>
      <c r="N385" s="355"/>
      <c r="O385" s="355"/>
      <c r="P385" s="356"/>
      <c r="Q385" s="356"/>
      <c r="R385" s="356"/>
      <c r="S385" s="356"/>
      <c r="T385" s="356"/>
      <c r="U385" s="356"/>
      <c r="V385" s="356"/>
      <c r="W385" s="356"/>
      <c r="X385" s="356"/>
      <c r="Y385" s="346"/>
      <c r="Z385" s="347"/>
      <c r="AA385" s="347"/>
      <c r="AB385" s="348"/>
      <c r="AC385" s="1029"/>
      <c r="AD385" s="1029"/>
      <c r="AE385" s="1029"/>
      <c r="AF385" s="1029"/>
      <c r="AG385" s="1029"/>
      <c r="AH385" s="350"/>
      <c r="AI385" s="359"/>
      <c r="AJ385" s="359"/>
      <c r="AK385" s="359"/>
      <c r="AL385" s="351"/>
      <c r="AM385" s="352"/>
      <c r="AN385" s="352"/>
      <c r="AO385" s="353"/>
      <c r="AP385" s="360"/>
      <c r="AQ385" s="360"/>
      <c r="AR385" s="360"/>
      <c r="AS385" s="360"/>
      <c r="AT385" s="360"/>
      <c r="AU385" s="360"/>
      <c r="AV385" s="360"/>
      <c r="AW385" s="360"/>
      <c r="AX385" s="360"/>
      <c r="AY385">
        <f>COUNTA($C$385)</f>
        <v>0</v>
      </c>
    </row>
    <row r="386" spans="1:51" ht="26.25" hidden="1" customHeight="1" x14ac:dyDescent="0.15">
      <c r="A386" s="1028">
        <v>20</v>
      </c>
      <c r="B386" s="1028">
        <v>1</v>
      </c>
      <c r="C386" s="354"/>
      <c r="D386" s="354"/>
      <c r="E386" s="354"/>
      <c r="F386" s="354"/>
      <c r="G386" s="354"/>
      <c r="H386" s="354"/>
      <c r="I386" s="354"/>
      <c r="J386" s="344"/>
      <c r="K386" s="355"/>
      <c r="L386" s="355"/>
      <c r="M386" s="355"/>
      <c r="N386" s="355"/>
      <c r="O386" s="355"/>
      <c r="P386" s="356"/>
      <c r="Q386" s="356"/>
      <c r="R386" s="356"/>
      <c r="S386" s="356"/>
      <c r="T386" s="356"/>
      <c r="U386" s="356"/>
      <c r="V386" s="356"/>
      <c r="W386" s="356"/>
      <c r="X386" s="356"/>
      <c r="Y386" s="346"/>
      <c r="Z386" s="347"/>
      <c r="AA386" s="347"/>
      <c r="AB386" s="348"/>
      <c r="AC386" s="1029"/>
      <c r="AD386" s="1029"/>
      <c r="AE386" s="1029"/>
      <c r="AF386" s="1029"/>
      <c r="AG386" s="1029"/>
      <c r="AH386" s="350"/>
      <c r="AI386" s="359"/>
      <c r="AJ386" s="359"/>
      <c r="AK386" s="359"/>
      <c r="AL386" s="351"/>
      <c r="AM386" s="352"/>
      <c r="AN386" s="352"/>
      <c r="AO386" s="353"/>
      <c r="AP386" s="360"/>
      <c r="AQ386" s="360"/>
      <c r="AR386" s="360"/>
      <c r="AS386" s="360"/>
      <c r="AT386" s="360"/>
      <c r="AU386" s="360"/>
      <c r="AV386" s="360"/>
      <c r="AW386" s="360"/>
      <c r="AX386" s="360"/>
      <c r="AY386">
        <f>COUNTA($C$386)</f>
        <v>0</v>
      </c>
    </row>
    <row r="387" spans="1:51" ht="26.25" hidden="1" customHeight="1" x14ac:dyDescent="0.15">
      <c r="A387" s="1028">
        <v>21</v>
      </c>
      <c r="B387" s="1028">
        <v>1</v>
      </c>
      <c r="C387" s="354"/>
      <c r="D387" s="354"/>
      <c r="E387" s="354"/>
      <c r="F387" s="354"/>
      <c r="G387" s="354"/>
      <c r="H387" s="354"/>
      <c r="I387" s="354"/>
      <c r="J387" s="344"/>
      <c r="K387" s="355"/>
      <c r="L387" s="355"/>
      <c r="M387" s="355"/>
      <c r="N387" s="355"/>
      <c r="O387" s="355"/>
      <c r="P387" s="356"/>
      <c r="Q387" s="356"/>
      <c r="R387" s="356"/>
      <c r="S387" s="356"/>
      <c r="T387" s="356"/>
      <c r="U387" s="356"/>
      <c r="V387" s="356"/>
      <c r="W387" s="356"/>
      <c r="X387" s="356"/>
      <c r="Y387" s="346"/>
      <c r="Z387" s="347"/>
      <c r="AA387" s="347"/>
      <c r="AB387" s="348"/>
      <c r="AC387" s="1029"/>
      <c r="AD387" s="1029"/>
      <c r="AE387" s="1029"/>
      <c r="AF387" s="1029"/>
      <c r="AG387" s="1029"/>
      <c r="AH387" s="350"/>
      <c r="AI387" s="359"/>
      <c r="AJ387" s="359"/>
      <c r="AK387" s="359"/>
      <c r="AL387" s="351"/>
      <c r="AM387" s="352"/>
      <c r="AN387" s="352"/>
      <c r="AO387" s="353"/>
      <c r="AP387" s="360"/>
      <c r="AQ387" s="360"/>
      <c r="AR387" s="360"/>
      <c r="AS387" s="360"/>
      <c r="AT387" s="360"/>
      <c r="AU387" s="360"/>
      <c r="AV387" s="360"/>
      <c r="AW387" s="360"/>
      <c r="AX387" s="360"/>
      <c r="AY387">
        <f>COUNTA($C$387)</f>
        <v>0</v>
      </c>
    </row>
    <row r="388" spans="1:51" ht="26.25" hidden="1" customHeight="1" x14ac:dyDescent="0.15">
      <c r="A388" s="1028">
        <v>22</v>
      </c>
      <c r="B388" s="1028">
        <v>1</v>
      </c>
      <c r="C388" s="354"/>
      <c r="D388" s="354"/>
      <c r="E388" s="354"/>
      <c r="F388" s="354"/>
      <c r="G388" s="354"/>
      <c r="H388" s="354"/>
      <c r="I388" s="354"/>
      <c r="J388" s="344"/>
      <c r="K388" s="355"/>
      <c r="L388" s="355"/>
      <c r="M388" s="355"/>
      <c r="N388" s="355"/>
      <c r="O388" s="355"/>
      <c r="P388" s="356"/>
      <c r="Q388" s="356"/>
      <c r="R388" s="356"/>
      <c r="S388" s="356"/>
      <c r="T388" s="356"/>
      <c r="U388" s="356"/>
      <c r="V388" s="356"/>
      <c r="W388" s="356"/>
      <c r="X388" s="356"/>
      <c r="Y388" s="346"/>
      <c r="Z388" s="347"/>
      <c r="AA388" s="347"/>
      <c r="AB388" s="348"/>
      <c r="AC388" s="1029"/>
      <c r="AD388" s="1029"/>
      <c r="AE388" s="1029"/>
      <c r="AF388" s="1029"/>
      <c r="AG388" s="1029"/>
      <c r="AH388" s="350"/>
      <c r="AI388" s="359"/>
      <c r="AJ388" s="359"/>
      <c r="AK388" s="359"/>
      <c r="AL388" s="351"/>
      <c r="AM388" s="352"/>
      <c r="AN388" s="352"/>
      <c r="AO388" s="353"/>
      <c r="AP388" s="360"/>
      <c r="AQ388" s="360"/>
      <c r="AR388" s="360"/>
      <c r="AS388" s="360"/>
      <c r="AT388" s="360"/>
      <c r="AU388" s="360"/>
      <c r="AV388" s="360"/>
      <c r="AW388" s="360"/>
      <c r="AX388" s="360"/>
      <c r="AY388">
        <f>COUNTA($C$388)</f>
        <v>0</v>
      </c>
    </row>
    <row r="389" spans="1:51" ht="26.25" hidden="1" customHeight="1" x14ac:dyDescent="0.15">
      <c r="A389" s="1028">
        <v>23</v>
      </c>
      <c r="B389" s="1028">
        <v>1</v>
      </c>
      <c r="C389" s="354"/>
      <c r="D389" s="354"/>
      <c r="E389" s="354"/>
      <c r="F389" s="354"/>
      <c r="G389" s="354"/>
      <c r="H389" s="354"/>
      <c r="I389" s="354"/>
      <c r="J389" s="344"/>
      <c r="K389" s="355"/>
      <c r="L389" s="355"/>
      <c r="M389" s="355"/>
      <c r="N389" s="355"/>
      <c r="O389" s="355"/>
      <c r="P389" s="356"/>
      <c r="Q389" s="356"/>
      <c r="R389" s="356"/>
      <c r="S389" s="356"/>
      <c r="T389" s="356"/>
      <c r="U389" s="356"/>
      <c r="V389" s="356"/>
      <c r="W389" s="356"/>
      <c r="X389" s="356"/>
      <c r="Y389" s="346"/>
      <c r="Z389" s="347"/>
      <c r="AA389" s="347"/>
      <c r="AB389" s="348"/>
      <c r="AC389" s="1029"/>
      <c r="AD389" s="1029"/>
      <c r="AE389" s="1029"/>
      <c r="AF389" s="1029"/>
      <c r="AG389" s="1029"/>
      <c r="AH389" s="350"/>
      <c r="AI389" s="359"/>
      <c r="AJ389" s="359"/>
      <c r="AK389" s="359"/>
      <c r="AL389" s="351"/>
      <c r="AM389" s="352"/>
      <c r="AN389" s="352"/>
      <c r="AO389" s="353"/>
      <c r="AP389" s="360"/>
      <c r="AQ389" s="360"/>
      <c r="AR389" s="360"/>
      <c r="AS389" s="360"/>
      <c r="AT389" s="360"/>
      <c r="AU389" s="360"/>
      <c r="AV389" s="360"/>
      <c r="AW389" s="360"/>
      <c r="AX389" s="360"/>
      <c r="AY389">
        <f>COUNTA($C$389)</f>
        <v>0</v>
      </c>
    </row>
    <row r="390" spans="1:51" ht="26.25" hidden="1" customHeight="1" x14ac:dyDescent="0.15">
      <c r="A390" s="1028">
        <v>24</v>
      </c>
      <c r="B390" s="1028">
        <v>1</v>
      </c>
      <c r="C390" s="354"/>
      <c r="D390" s="354"/>
      <c r="E390" s="354"/>
      <c r="F390" s="354"/>
      <c r="G390" s="354"/>
      <c r="H390" s="354"/>
      <c r="I390" s="354"/>
      <c r="J390" s="344"/>
      <c r="K390" s="355"/>
      <c r="L390" s="355"/>
      <c r="M390" s="355"/>
      <c r="N390" s="355"/>
      <c r="O390" s="355"/>
      <c r="P390" s="356"/>
      <c r="Q390" s="356"/>
      <c r="R390" s="356"/>
      <c r="S390" s="356"/>
      <c r="T390" s="356"/>
      <c r="U390" s="356"/>
      <c r="V390" s="356"/>
      <c r="W390" s="356"/>
      <c r="X390" s="356"/>
      <c r="Y390" s="346"/>
      <c r="Z390" s="347"/>
      <c r="AA390" s="347"/>
      <c r="AB390" s="348"/>
      <c r="AC390" s="1029"/>
      <c r="AD390" s="1029"/>
      <c r="AE390" s="1029"/>
      <c r="AF390" s="1029"/>
      <c r="AG390" s="1029"/>
      <c r="AH390" s="350"/>
      <c r="AI390" s="359"/>
      <c r="AJ390" s="359"/>
      <c r="AK390" s="359"/>
      <c r="AL390" s="351"/>
      <c r="AM390" s="352"/>
      <c r="AN390" s="352"/>
      <c r="AO390" s="353"/>
      <c r="AP390" s="360"/>
      <c r="AQ390" s="360"/>
      <c r="AR390" s="360"/>
      <c r="AS390" s="360"/>
      <c r="AT390" s="360"/>
      <c r="AU390" s="360"/>
      <c r="AV390" s="360"/>
      <c r="AW390" s="360"/>
      <c r="AX390" s="360"/>
      <c r="AY390">
        <f>COUNTA($C$390)</f>
        <v>0</v>
      </c>
    </row>
    <row r="391" spans="1:51" ht="26.25" hidden="1" customHeight="1" x14ac:dyDescent="0.15">
      <c r="A391" s="1028">
        <v>25</v>
      </c>
      <c r="B391" s="1028">
        <v>1</v>
      </c>
      <c r="C391" s="354"/>
      <c r="D391" s="354"/>
      <c r="E391" s="354"/>
      <c r="F391" s="354"/>
      <c r="G391" s="354"/>
      <c r="H391" s="354"/>
      <c r="I391" s="354"/>
      <c r="J391" s="344"/>
      <c r="K391" s="355"/>
      <c r="L391" s="355"/>
      <c r="M391" s="355"/>
      <c r="N391" s="355"/>
      <c r="O391" s="355"/>
      <c r="P391" s="356"/>
      <c r="Q391" s="356"/>
      <c r="R391" s="356"/>
      <c r="S391" s="356"/>
      <c r="T391" s="356"/>
      <c r="U391" s="356"/>
      <c r="V391" s="356"/>
      <c r="W391" s="356"/>
      <c r="X391" s="356"/>
      <c r="Y391" s="346"/>
      <c r="Z391" s="347"/>
      <c r="AA391" s="347"/>
      <c r="AB391" s="348"/>
      <c r="AC391" s="1029"/>
      <c r="AD391" s="1029"/>
      <c r="AE391" s="1029"/>
      <c r="AF391" s="1029"/>
      <c r="AG391" s="1029"/>
      <c r="AH391" s="350"/>
      <c r="AI391" s="359"/>
      <c r="AJ391" s="359"/>
      <c r="AK391" s="359"/>
      <c r="AL391" s="351"/>
      <c r="AM391" s="352"/>
      <c r="AN391" s="352"/>
      <c r="AO391" s="353"/>
      <c r="AP391" s="360"/>
      <c r="AQ391" s="360"/>
      <c r="AR391" s="360"/>
      <c r="AS391" s="360"/>
      <c r="AT391" s="360"/>
      <c r="AU391" s="360"/>
      <c r="AV391" s="360"/>
      <c r="AW391" s="360"/>
      <c r="AX391" s="360"/>
      <c r="AY391">
        <f>COUNTA($C$391)</f>
        <v>0</v>
      </c>
    </row>
    <row r="392" spans="1:51" ht="26.25" hidden="1" customHeight="1" x14ac:dyDescent="0.15">
      <c r="A392" s="1028">
        <v>26</v>
      </c>
      <c r="B392" s="1028">
        <v>1</v>
      </c>
      <c r="C392" s="354"/>
      <c r="D392" s="354"/>
      <c r="E392" s="354"/>
      <c r="F392" s="354"/>
      <c r="G392" s="354"/>
      <c r="H392" s="354"/>
      <c r="I392" s="354"/>
      <c r="J392" s="344"/>
      <c r="K392" s="355"/>
      <c r="L392" s="355"/>
      <c r="M392" s="355"/>
      <c r="N392" s="355"/>
      <c r="O392" s="355"/>
      <c r="P392" s="356"/>
      <c r="Q392" s="356"/>
      <c r="R392" s="356"/>
      <c r="S392" s="356"/>
      <c r="T392" s="356"/>
      <c r="U392" s="356"/>
      <c r="V392" s="356"/>
      <c r="W392" s="356"/>
      <c r="X392" s="356"/>
      <c r="Y392" s="346"/>
      <c r="Z392" s="347"/>
      <c r="AA392" s="347"/>
      <c r="AB392" s="348"/>
      <c r="AC392" s="1029"/>
      <c r="AD392" s="1029"/>
      <c r="AE392" s="1029"/>
      <c r="AF392" s="1029"/>
      <c r="AG392" s="1029"/>
      <c r="AH392" s="350"/>
      <c r="AI392" s="359"/>
      <c r="AJ392" s="359"/>
      <c r="AK392" s="359"/>
      <c r="AL392" s="351"/>
      <c r="AM392" s="352"/>
      <c r="AN392" s="352"/>
      <c r="AO392" s="353"/>
      <c r="AP392" s="360"/>
      <c r="AQ392" s="360"/>
      <c r="AR392" s="360"/>
      <c r="AS392" s="360"/>
      <c r="AT392" s="360"/>
      <c r="AU392" s="360"/>
      <c r="AV392" s="360"/>
      <c r="AW392" s="360"/>
      <c r="AX392" s="360"/>
      <c r="AY392">
        <f>COUNTA($C$392)</f>
        <v>0</v>
      </c>
    </row>
    <row r="393" spans="1:51" ht="26.25" hidden="1" customHeight="1" x14ac:dyDescent="0.15">
      <c r="A393" s="1028">
        <v>27</v>
      </c>
      <c r="B393" s="1028">
        <v>1</v>
      </c>
      <c r="C393" s="354"/>
      <c r="D393" s="354"/>
      <c r="E393" s="354"/>
      <c r="F393" s="354"/>
      <c r="G393" s="354"/>
      <c r="H393" s="354"/>
      <c r="I393" s="354"/>
      <c r="J393" s="344"/>
      <c r="K393" s="355"/>
      <c r="L393" s="355"/>
      <c r="M393" s="355"/>
      <c r="N393" s="355"/>
      <c r="O393" s="355"/>
      <c r="P393" s="356"/>
      <c r="Q393" s="356"/>
      <c r="R393" s="356"/>
      <c r="S393" s="356"/>
      <c r="T393" s="356"/>
      <c r="U393" s="356"/>
      <c r="V393" s="356"/>
      <c r="W393" s="356"/>
      <c r="X393" s="356"/>
      <c r="Y393" s="346"/>
      <c r="Z393" s="347"/>
      <c r="AA393" s="347"/>
      <c r="AB393" s="348"/>
      <c r="AC393" s="1029"/>
      <c r="AD393" s="1029"/>
      <c r="AE393" s="1029"/>
      <c r="AF393" s="1029"/>
      <c r="AG393" s="1029"/>
      <c r="AH393" s="350"/>
      <c r="AI393" s="359"/>
      <c r="AJ393" s="359"/>
      <c r="AK393" s="359"/>
      <c r="AL393" s="351"/>
      <c r="AM393" s="352"/>
      <c r="AN393" s="352"/>
      <c r="AO393" s="353"/>
      <c r="AP393" s="360"/>
      <c r="AQ393" s="360"/>
      <c r="AR393" s="360"/>
      <c r="AS393" s="360"/>
      <c r="AT393" s="360"/>
      <c r="AU393" s="360"/>
      <c r="AV393" s="360"/>
      <c r="AW393" s="360"/>
      <c r="AX393" s="360"/>
      <c r="AY393">
        <f>COUNTA($C$393)</f>
        <v>0</v>
      </c>
    </row>
    <row r="394" spans="1:51" ht="26.25" hidden="1" customHeight="1" x14ac:dyDescent="0.15">
      <c r="A394" s="1028">
        <v>28</v>
      </c>
      <c r="B394" s="1028">
        <v>1</v>
      </c>
      <c r="C394" s="354"/>
      <c r="D394" s="354"/>
      <c r="E394" s="354"/>
      <c r="F394" s="354"/>
      <c r="G394" s="354"/>
      <c r="H394" s="354"/>
      <c r="I394" s="354"/>
      <c r="J394" s="344"/>
      <c r="K394" s="355"/>
      <c r="L394" s="355"/>
      <c r="M394" s="355"/>
      <c r="N394" s="355"/>
      <c r="O394" s="355"/>
      <c r="P394" s="356"/>
      <c r="Q394" s="356"/>
      <c r="R394" s="356"/>
      <c r="S394" s="356"/>
      <c r="T394" s="356"/>
      <c r="U394" s="356"/>
      <c r="V394" s="356"/>
      <c r="W394" s="356"/>
      <c r="X394" s="356"/>
      <c r="Y394" s="346"/>
      <c r="Z394" s="347"/>
      <c r="AA394" s="347"/>
      <c r="AB394" s="348"/>
      <c r="AC394" s="1029"/>
      <c r="AD394" s="1029"/>
      <c r="AE394" s="1029"/>
      <c r="AF394" s="1029"/>
      <c r="AG394" s="1029"/>
      <c r="AH394" s="350"/>
      <c r="AI394" s="359"/>
      <c r="AJ394" s="359"/>
      <c r="AK394" s="359"/>
      <c r="AL394" s="351"/>
      <c r="AM394" s="352"/>
      <c r="AN394" s="352"/>
      <c r="AO394" s="353"/>
      <c r="AP394" s="360"/>
      <c r="AQ394" s="360"/>
      <c r="AR394" s="360"/>
      <c r="AS394" s="360"/>
      <c r="AT394" s="360"/>
      <c r="AU394" s="360"/>
      <c r="AV394" s="360"/>
      <c r="AW394" s="360"/>
      <c r="AX394" s="360"/>
      <c r="AY394">
        <f>COUNTA($C$394)</f>
        <v>0</v>
      </c>
    </row>
    <row r="395" spans="1:51" ht="26.25" hidden="1" customHeight="1" x14ac:dyDescent="0.15">
      <c r="A395" s="1028">
        <v>29</v>
      </c>
      <c r="B395" s="1028">
        <v>1</v>
      </c>
      <c r="C395" s="354"/>
      <c r="D395" s="354"/>
      <c r="E395" s="354"/>
      <c r="F395" s="354"/>
      <c r="G395" s="354"/>
      <c r="H395" s="354"/>
      <c r="I395" s="354"/>
      <c r="J395" s="344"/>
      <c r="K395" s="355"/>
      <c r="L395" s="355"/>
      <c r="M395" s="355"/>
      <c r="N395" s="355"/>
      <c r="O395" s="355"/>
      <c r="P395" s="356"/>
      <c r="Q395" s="356"/>
      <c r="R395" s="356"/>
      <c r="S395" s="356"/>
      <c r="T395" s="356"/>
      <c r="U395" s="356"/>
      <c r="V395" s="356"/>
      <c r="W395" s="356"/>
      <c r="X395" s="356"/>
      <c r="Y395" s="346"/>
      <c r="Z395" s="347"/>
      <c r="AA395" s="347"/>
      <c r="AB395" s="348"/>
      <c r="AC395" s="1029"/>
      <c r="AD395" s="1029"/>
      <c r="AE395" s="1029"/>
      <c r="AF395" s="1029"/>
      <c r="AG395" s="1029"/>
      <c r="AH395" s="350"/>
      <c r="AI395" s="359"/>
      <c r="AJ395" s="359"/>
      <c r="AK395" s="359"/>
      <c r="AL395" s="351"/>
      <c r="AM395" s="352"/>
      <c r="AN395" s="352"/>
      <c r="AO395" s="353"/>
      <c r="AP395" s="360"/>
      <c r="AQ395" s="360"/>
      <c r="AR395" s="360"/>
      <c r="AS395" s="360"/>
      <c r="AT395" s="360"/>
      <c r="AU395" s="360"/>
      <c r="AV395" s="360"/>
      <c r="AW395" s="360"/>
      <c r="AX395" s="360"/>
      <c r="AY395">
        <f>COUNTA($C$395)</f>
        <v>0</v>
      </c>
    </row>
    <row r="396" spans="1:51" ht="26.25" hidden="1" customHeight="1" x14ac:dyDescent="0.15">
      <c r="A396" s="1028">
        <v>30</v>
      </c>
      <c r="B396" s="1028">
        <v>1</v>
      </c>
      <c r="C396" s="354"/>
      <c r="D396" s="354"/>
      <c r="E396" s="354"/>
      <c r="F396" s="354"/>
      <c r="G396" s="354"/>
      <c r="H396" s="354"/>
      <c r="I396" s="354"/>
      <c r="J396" s="344"/>
      <c r="K396" s="355"/>
      <c r="L396" s="355"/>
      <c r="M396" s="355"/>
      <c r="N396" s="355"/>
      <c r="O396" s="355"/>
      <c r="P396" s="356"/>
      <c r="Q396" s="356"/>
      <c r="R396" s="356"/>
      <c r="S396" s="356"/>
      <c r="T396" s="356"/>
      <c r="U396" s="356"/>
      <c r="V396" s="356"/>
      <c r="W396" s="356"/>
      <c r="X396" s="356"/>
      <c r="Y396" s="346"/>
      <c r="Z396" s="347"/>
      <c r="AA396" s="347"/>
      <c r="AB396" s="348"/>
      <c r="AC396" s="1029"/>
      <c r="AD396" s="1029"/>
      <c r="AE396" s="1029"/>
      <c r="AF396" s="1029"/>
      <c r="AG396" s="1029"/>
      <c r="AH396" s="350"/>
      <c r="AI396" s="359"/>
      <c r="AJ396" s="359"/>
      <c r="AK396" s="359"/>
      <c r="AL396" s="351"/>
      <c r="AM396" s="352"/>
      <c r="AN396" s="352"/>
      <c r="AO396" s="353"/>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1"/>
      <c r="B399" s="361"/>
      <c r="C399" s="361" t="s">
        <v>26</v>
      </c>
      <c r="D399" s="361"/>
      <c r="E399" s="361"/>
      <c r="F399" s="361"/>
      <c r="G399" s="361"/>
      <c r="H399" s="361"/>
      <c r="I399" s="361"/>
      <c r="J399" s="152" t="s">
        <v>291</v>
      </c>
      <c r="K399" s="362"/>
      <c r="L399" s="362"/>
      <c r="M399" s="362"/>
      <c r="N399" s="362"/>
      <c r="O399" s="362"/>
      <c r="P399" s="247" t="s">
        <v>27</v>
      </c>
      <c r="Q399" s="247"/>
      <c r="R399" s="247"/>
      <c r="S399" s="247"/>
      <c r="T399" s="247"/>
      <c r="U399" s="247"/>
      <c r="V399" s="247"/>
      <c r="W399" s="247"/>
      <c r="X399" s="247"/>
      <c r="Y399" s="363" t="s">
        <v>343</v>
      </c>
      <c r="Z399" s="364"/>
      <c r="AA399" s="364"/>
      <c r="AB399" s="364"/>
      <c r="AC399" s="152" t="s">
        <v>328</v>
      </c>
      <c r="AD399" s="152"/>
      <c r="AE399" s="152"/>
      <c r="AF399" s="152"/>
      <c r="AG399" s="152"/>
      <c r="AH399" s="363" t="s">
        <v>257</v>
      </c>
      <c r="AI399" s="361"/>
      <c r="AJ399" s="361"/>
      <c r="AK399" s="361"/>
      <c r="AL399" s="361" t="s">
        <v>21</v>
      </c>
      <c r="AM399" s="361"/>
      <c r="AN399" s="361"/>
      <c r="AO399" s="365"/>
      <c r="AP399" s="366" t="s">
        <v>292</v>
      </c>
      <c r="AQ399" s="366"/>
      <c r="AR399" s="366"/>
      <c r="AS399" s="366"/>
      <c r="AT399" s="366"/>
      <c r="AU399" s="366"/>
      <c r="AV399" s="366"/>
      <c r="AW399" s="366"/>
      <c r="AX399" s="366"/>
      <c r="AY399" s="34">
        <f t="shared" ref="AY399:AY400" si="9">$AY$397</f>
        <v>0</v>
      </c>
    </row>
    <row r="400" spans="1:51" ht="26.25" hidden="1" customHeight="1" x14ac:dyDescent="0.15">
      <c r="A400" s="1028">
        <v>1</v>
      </c>
      <c r="B400" s="1028">
        <v>1</v>
      </c>
      <c r="C400" s="354"/>
      <c r="D400" s="354"/>
      <c r="E400" s="354"/>
      <c r="F400" s="354"/>
      <c r="G400" s="354"/>
      <c r="H400" s="354"/>
      <c r="I400" s="354"/>
      <c r="J400" s="344"/>
      <c r="K400" s="355"/>
      <c r="L400" s="355"/>
      <c r="M400" s="355"/>
      <c r="N400" s="355"/>
      <c r="O400" s="355"/>
      <c r="P400" s="356"/>
      <c r="Q400" s="356"/>
      <c r="R400" s="356"/>
      <c r="S400" s="356"/>
      <c r="T400" s="356"/>
      <c r="U400" s="356"/>
      <c r="V400" s="356"/>
      <c r="W400" s="356"/>
      <c r="X400" s="356"/>
      <c r="Y400" s="346"/>
      <c r="Z400" s="347"/>
      <c r="AA400" s="347"/>
      <c r="AB400" s="348"/>
      <c r="AC400" s="1029"/>
      <c r="AD400" s="1029"/>
      <c r="AE400" s="1029"/>
      <c r="AF400" s="1029"/>
      <c r="AG400" s="1029"/>
      <c r="AH400" s="350"/>
      <c r="AI400" s="359"/>
      <c r="AJ400" s="359"/>
      <c r="AK400" s="359"/>
      <c r="AL400" s="351"/>
      <c r="AM400" s="352"/>
      <c r="AN400" s="352"/>
      <c r="AO400" s="353"/>
      <c r="AP400" s="360"/>
      <c r="AQ400" s="360"/>
      <c r="AR400" s="360"/>
      <c r="AS400" s="360"/>
      <c r="AT400" s="360"/>
      <c r="AU400" s="360"/>
      <c r="AV400" s="360"/>
      <c r="AW400" s="360"/>
      <c r="AX400" s="360"/>
      <c r="AY400" s="34">
        <f t="shared" si="9"/>
        <v>0</v>
      </c>
    </row>
    <row r="401" spans="1:51" ht="26.25" hidden="1" customHeight="1" x14ac:dyDescent="0.15">
      <c r="A401" s="1028">
        <v>2</v>
      </c>
      <c r="B401" s="1028">
        <v>1</v>
      </c>
      <c r="C401" s="354"/>
      <c r="D401" s="354"/>
      <c r="E401" s="354"/>
      <c r="F401" s="354"/>
      <c r="G401" s="354"/>
      <c r="H401" s="354"/>
      <c r="I401" s="354"/>
      <c r="J401" s="344"/>
      <c r="K401" s="355"/>
      <c r="L401" s="355"/>
      <c r="M401" s="355"/>
      <c r="N401" s="355"/>
      <c r="O401" s="355"/>
      <c r="P401" s="356"/>
      <c r="Q401" s="356"/>
      <c r="R401" s="356"/>
      <c r="S401" s="356"/>
      <c r="T401" s="356"/>
      <c r="U401" s="356"/>
      <c r="V401" s="356"/>
      <c r="W401" s="356"/>
      <c r="X401" s="356"/>
      <c r="Y401" s="346"/>
      <c r="Z401" s="347"/>
      <c r="AA401" s="347"/>
      <c r="AB401" s="348"/>
      <c r="AC401" s="1029"/>
      <c r="AD401" s="1029"/>
      <c r="AE401" s="1029"/>
      <c r="AF401" s="1029"/>
      <c r="AG401" s="1029"/>
      <c r="AH401" s="350"/>
      <c r="AI401" s="359"/>
      <c r="AJ401" s="359"/>
      <c r="AK401" s="359"/>
      <c r="AL401" s="351"/>
      <c r="AM401" s="352"/>
      <c r="AN401" s="352"/>
      <c r="AO401" s="353"/>
      <c r="AP401" s="360"/>
      <c r="AQ401" s="360"/>
      <c r="AR401" s="360"/>
      <c r="AS401" s="360"/>
      <c r="AT401" s="360"/>
      <c r="AU401" s="360"/>
      <c r="AV401" s="360"/>
      <c r="AW401" s="360"/>
      <c r="AX401" s="360"/>
      <c r="AY401">
        <f>COUNTA($C$401)</f>
        <v>0</v>
      </c>
    </row>
    <row r="402" spans="1:51" ht="26.25" hidden="1" customHeight="1" x14ac:dyDescent="0.15">
      <c r="A402" s="1028">
        <v>3</v>
      </c>
      <c r="B402" s="1028">
        <v>1</v>
      </c>
      <c r="C402" s="354"/>
      <c r="D402" s="354"/>
      <c r="E402" s="354"/>
      <c r="F402" s="354"/>
      <c r="G402" s="354"/>
      <c r="H402" s="354"/>
      <c r="I402" s="354"/>
      <c r="J402" s="344"/>
      <c r="K402" s="355"/>
      <c r="L402" s="355"/>
      <c r="M402" s="355"/>
      <c r="N402" s="355"/>
      <c r="O402" s="355"/>
      <c r="P402" s="356"/>
      <c r="Q402" s="356"/>
      <c r="R402" s="356"/>
      <c r="S402" s="356"/>
      <c r="T402" s="356"/>
      <c r="U402" s="356"/>
      <c r="V402" s="356"/>
      <c r="W402" s="356"/>
      <c r="X402" s="356"/>
      <c r="Y402" s="346"/>
      <c r="Z402" s="347"/>
      <c r="AA402" s="347"/>
      <c r="AB402" s="348"/>
      <c r="AC402" s="1029"/>
      <c r="AD402" s="1029"/>
      <c r="AE402" s="1029"/>
      <c r="AF402" s="1029"/>
      <c r="AG402" s="1029"/>
      <c r="AH402" s="350"/>
      <c r="AI402" s="359"/>
      <c r="AJ402" s="359"/>
      <c r="AK402" s="359"/>
      <c r="AL402" s="351"/>
      <c r="AM402" s="352"/>
      <c r="AN402" s="352"/>
      <c r="AO402" s="353"/>
      <c r="AP402" s="360"/>
      <c r="AQ402" s="360"/>
      <c r="AR402" s="360"/>
      <c r="AS402" s="360"/>
      <c r="AT402" s="360"/>
      <c r="AU402" s="360"/>
      <c r="AV402" s="360"/>
      <c r="AW402" s="360"/>
      <c r="AX402" s="360"/>
      <c r="AY402">
        <f>COUNTA($C$402)</f>
        <v>0</v>
      </c>
    </row>
    <row r="403" spans="1:51" ht="26.25" hidden="1" customHeight="1" x14ac:dyDescent="0.15">
      <c r="A403" s="1028">
        <v>4</v>
      </c>
      <c r="B403" s="1028">
        <v>1</v>
      </c>
      <c r="C403" s="354"/>
      <c r="D403" s="354"/>
      <c r="E403" s="354"/>
      <c r="F403" s="354"/>
      <c r="G403" s="354"/>
      <c r="H403" s="354"/>
      <c r="I403" s="354"/>
      <c r="J403" s="344"/>
      <c r="K403" s="355"/>
      <c r="L403" s="355"/>
      <c r="M403" s="355"/>
      <c r="N403" s="355"/>
      <c r="O403" s="355"/>
      <c r="P403" s="356"/>
      <c r="Q403" s="356"/>
      <c r="R403" s="356"/>
      <c r="S403" s="356"/>
      <c r="T403" s="356"/>
      <c r="U403" s="356"/>
      <c r="V403" s="356"/>
      <c r="W403" s="356"/>
      <c r="X403" s="356"/>
      <c r="Y403" s="346"/>
      <c r="Z403" s="347"/>
      <c r="AA403" s="347"/>
      <c r="AB403" s="348"/>
      <c r="AC403" s="1029"/>
      <c r="AD403" s="1029"/>
      <c r="AE403" s="1029"/>
      <c r="AF403" s="1029"/>
      <c r="AG403" s="1029"/>
      <c r="AH403" s="350"/>
      <c r="AI403" s="359"/>
      <c r="AJ403" s="359"/>
      <c r="AK403" s="359"/>
      <c r="AL403" s="351"/>
      <c r="AM403" s="352"/>
      <c r="AN403" s="352"/>
      <c r="AO403" s="353"/>
      <c r="AP403" s="360"/>
      <c r="AQ403" s="360"/>
      <c r="AR403" s="360"/>
      <c r="AS403" s="360"/>
      <c r="AT403" s="360"/>
      <c r="AU403" s="360"/>
      <c r="AV403" s="360"/>
      <c r="AW403" s="360"/>
      <c r="AX403" s="360"/>
      <c r="AY403">
        <f>COUNTA($C$403)</f>
        <v>0</v>
      </c>
    </row>
    <row r="404" spans="1:51" ht="26.25" hidden="1" customHeight="1" x14ac:dyDescent="0.15">
      <c r="A404" s="1028">
        <v>5</v>
      </c>
      <c r="B404" s="1028">
        <v>1</v>
      </c>
      <c r="C404" s="354"/>
      <c r="D404" s="354"/>
      <c r="E404" s="354"/>
      <c r="F404" s="354"/>
      <c r="G404" s="354"/>
      <c r="H404" s="354"/>
      <c r="I404" s="354"/>
      <c r="J404" s="344"/>
      <c r="K404" s="355"/>
      <c r="L404" s="355"/>
      <c r="M404" s="355"/>
      <c r="N404" s="355"/>
      <c r="O404" s="355"/>
      <c r="P404" s="356"/>
      <c r="Q404" s="356"/>
      <c r="R404" s="356"/>
      <c r="S404" s="356"/>
      <c r="T404" s="356"/>
      <c r="U404" s="356"/>
      <c r="V404" s="356"/>
      <c r="W404" s="356"/>
      <c r="X404" s="356"/>
      <c r="Y404" s="346"/>
      <c r="Z404" s="347"/>
      <c r="AA404" s="347"/>
      <c r="AB404" s="348"/>
      <c r="AC404" s="1029"/>
      <c r="AD404" s="1029"/>
      <c r="AE404" s="1029"/>
      <c r="AF404" s="1029"/>
      <c r="AG404" s="1029"/>
      <c r="AH404" s="350"/>
      <c r="AI404" s="359"/>
      <c r="AJ404" s="359"/>
      <c r="AK404" s="359"/>
      <c r="AL404" s="351"/>
      <c r="AM404" s="352"/>
      <c r="AN404" s="352"/>
      <c r="AO404" s="353"/>
      <c r="AP404" s="360"/>
      <c r="AQ404" s="360"/>
      <c r="AR404" s="360"/>
      <c r="AS404" s="360"/>
      <c r="AT404" s="360"/>
      <c r="AU404" s="360"/>
      <c r="AV404" s="360"/>
      <c r="AW404" s="360"/>
      <c r="AX404" s="360"/>
      <c r="AY404">
        <f>COUNTA($C$404)</f>
        <v>0</v>
      </c>
    </row>
    <row r="405" spans="1:51" ht="26.25" hidden="1" customHeight="1" x14ac:dyDescent="0.15">
      <c r="A405" s="1028">
        <v>6</v>
      </c>
      <c r="B405" s="1028">
        <v>1</v>
      </c>
      <c r="C405" s="354"/>
      <c r="D405" s="354"/>
      <c r="E405" s="354"/>
      <c r="F405" s="354"/>
      <c r="G405" s="354"/>
      <c r="H405" s="354"/>
      <c r="I405" s="354"/>
      <c r="J405" s="344"/>
      <c r="K405" s="355"/>
      <c r="L405" s="355"/>
      <c r="M405" s="355"/>
      <c r="N405" s="355"/>
      <c r="O405" s="355"/>
      <c r="P405" s="356"/>
      <c r="Q405" s="356"/>
      <c r="R405" s="356"/>
      <c r="S405" s="356"/>
      <c r="T405" s="356"/>
      <c r="U405" s="356"/>
      <c r="V405" s="356"/>
      <c r="W405" s="356"/>
      <c r="X405" s="356"/>
      <c r="Y405" s="346"/>
      <c r="Z405" s="347"/>
      <c r="AA405" s="347"/>
      <c r="AB405" s="348"/>
      <c r="AC405" s="1029"/>
      <c r="AD405" s="1029"/>
      <c r="AE405" s="1029"/>
      <c r="AF405" s="1029"/>
      <c r="AG405" s="1029"/>
      <c r="AH405" s="350"/>
      <c r="AI405" s="359"/>
      <c r="AJ405" s="359"/>
      <c r="AK405" s="359"/>
      <c r="AL405" s="351"/>
      <c r="AM405" s="352"/>
      <c r="AN405" s="352"/>
      <c r="AO405" s="353"/>
      <c r="AP405" s="360"/>
      <c r="AQ405" s="360"/>
      <c r="AR405" s="360"/>
      <c r="AS405" s="360"/>
      <c r="AT405" s="360"/>
      <c r="AU405" s="360"/>
      <c r="AV405" s="360"/>
      <c r="AW405" s="360"/>
      <c r="AX405" s="360"/>
      <c r="AY405">
        <f>COUNTA($C$405)</f>
        <v>0</v>
      </c>
    </row>
    <row r="406" spans="1:51" ht="26.25" hidden="1" customHeight="1" x14ac:dyDescent="0.15">
      <c r="A406" s="1028">
        <v>7</v>
      </c>
      <c r="B406" s="1028">
        <v>1</v>
      </c>
      <c r="C406" s="354"/>
      <c r="D406" s="354"/>
      <c r="E406" s="354"/>
      <c r="F406" s="354"/>
      <c r="G406" s="354"/>
      <c r="H406" s="354"/>
      <c r="I406" s="354"/>
      <c r="J406" s="344"/>
      <c r="K406" s="355"/>
      <c r="L406" s="355"/>
      <c r="M406" s="355"/>
      <c r="N406" s="355"/>
      <c r="O406" s="355"/>
      <c r="P406" s="356"/>
      <c r="Q406" s="356"/>
      <c r="R406" s="356"/>
      <c r="S406" s="356"/>
      <c r="T406" s="356"/>
      <c r="U406" s="356"/>
      <c r="V406" s="356"/>
      <c r="W406" s="356"/>
      <c r="X406" s="356"/>
      <c r="Y406" s="346"/>
      <c r="Z406" s="347"/>
      <c r="AA406" s="347"/>
      <c r="AB406" s="348"/>
      <c r="AC406" s="1029"/>
      <c r="AD406" s="1029"/>
      <c r="AE406" s="1029"/>
      <c r="AF406" s="1029"/>
      <c r="AG406" s="1029"/>
      <c r="AH406" s="350"/>
      <c r="AI406" s="359"/>
      <c r="AJ406" s="359"/>
      <c r="AK406" s="359"/>
      <c r="AL406" s="351"/>
      <c r="AM406" s="352"/>
      <c r="AN406" s="352"/>
      <c r="AO406" s="353"/>
      <c r="AP406" s="360"/>
      <c r="AQ406" s="360"/>
      <c r="AR406" s="360"/>
      <c r="AS406" s="360"/>
      <c r="AT406" s="360"/>
      <c r="AU406" s="360"/>
      <c r="AV406" s="360"/>
      <c r="AW406" s="360"/>
      <c r="AX406" s="360"/>
      <c r="AY406">
        <f>COUNTA($C$406)</f>
        <v>0</v>
      </c>
    </row>
    <row r="407" spans="1:51" ht="26.25" hidden="1" customHeight="1" x14ac:dyDescent="0.15">
      <c r="A407" s="1028">
        <v>8</v>
      </c>
      <c r="B407" s="1028">
        <v>1</v>
      </c>
      <c r="C407" s="354"/>
      <c r="D407" s="354"/>
      <c r="E407" s="354"/>
      <c r="F407" s="354"/>
      <c r="G407" s="354"/>
      <c r="H407" s="354"/>
      <c r="I407" s="354"/>
      <c r="J407" s="344"/>
      <c r="K407" s="355"/>
      <c r="L407" s="355"/>
      <c r="M407" s="355"/>
      <c r="N407" s="355"/>
      <c r="O407" s="355"/>
      <c r="P407" s="356"/>
      <c r="Q407" s="356"/>
      <c r="R407" s="356"/>
      <c r="S407" s="356"/>
      <c r="T407" s="356"/>
      <c r="U407" s="356"/>
      <c r="V407" s="356"/>
      <c r="W407" s="356"/>
      <c r="X407" s="356"/>
      <c r="Y407" s="346"/>
      <c r="Z407" s="347"/>
      <c r="AA407" s="347"/>
      <c r="AB407" s="348"/>
      <c r="AC407" s="1029"/>
      <c r="AD407" s="1029"/>
      <c r="AE407" s="1029"/>
      <c r="AF407" s="1029"/>
      <c r="AG407" s="1029"/>
      <c r="AH407" s="350"/>
      <c r="AI407" s="359"/>
      <c r="AJ407" s="359"/>
      <c r="AK407" s="359"/>
      <c r="AL407" s="351"/>
      <c r="AM407" s="352"/>
      <c r="AN407" s="352"/>
      <c r="AO407" s="353"/>
      <c r="AP407" s="360"/>
      <c r="AQ407" s="360"/>
      <c r="AR407" s="360"/>
      <c r="AS407" s="360"/>
      <c r="AT407" s="360"/>
      <c r="AU407" s="360"/>
      <c r="AV407" s="360"/>
      <c r="AW407" s="360"/>
      <c r="AX407" s="360"/>
      <c r="AY407">
        <f>COUNTA($C$407)</f>
        <v>0</v>
      </c>
    </row>
    <row r="408" spans="1:51" ht="26.25" hidden="1" customHeight="1" x14ac:dyDescent="0.15">
      <c r="A408" s="1028">
        <v>9</v>
      </c>
      <c r="B408" s="1028">
        <v>1</v>
      </c>
      <c r="C408" s="354"/>
      <c r="D408" s="354"/>
      <c r="E408" s="354"/>
      <c r="F408" s="354"/>
      <c r="G408" s="354"/>
      <c r="H408" s="354"/>
      <c r="I408" s="354"/>
      <c r="J408" s="344"/>
      <c r="K408" s="355"/>
      <c r="L408" s="355"/>
      <c r="M408" s="355"/>
      <c r="N408" s="355"/>
      <c r="O408" s="355"/>
      <c r="P408" s="356"/>
      <c r="Q408" s="356"/>
      <c r="R408" s="356"/>
      <c r="S408" s="356"/>
      <c r="T408" s="356"/>
      <c r="U408" s="356"/>
      <c r="V408" s="356"/>
      <c r="W408" s="356"/>
      <c r="X408" s="356"/>
      <c r="Y408" s="346"/>
      <c r="Z408" s="347"/>
      <c r="AA408" s="347"/>
      <c r="AB408" s="348"/>
      <c r="AC408" s="1029"/>
      <c r="AD408" s="1029"/>
      <c r="AE408" s="1029"/>
      <c r="AF408" s="1029"/>
      <c r="AG408" s="1029"/>
      <c r="AH408" s="350"/>
      <c r="AI408" s="359"/>
      <c r="AJ408" s="359"/>
      <c r="AK408" s="359"/>
      <c r="AL408" s="351"/>
      <c r="AM408" s="352"/>
      <c r="AN408" s="352"/>
      <c r="AO408" s="353"/>
      <c r="AP408" s="360"/>
      <c r="AQ408" s="360"/>
      <c r="AR408" s="360"/>
      <c r="AS408" s="360"/>
      <c r="AT408" s="360"/>
      <c r="AU408" s="360"/>
      <c r="AV408" s="360"/>
      <c r="AW408" s="360"/>
      <c r="AX408" s="360"/>
      <c r="AY408">
        <f>COUNTA($C$408)</f>
        <v>0</v>
      </c>
    </row>
    <row r="409" spans="1:51" ht="26.25" hidden="1" customHeight="1" x14ac:dyDescent="0.15">
      <c r="A409" s="1028">
        <v>10</v>
      </c>
      <c r="B409" s="1028">
        <v>1</v>
      </c>
      <c r="C409" s="354"/>
      <c r="D409" s="354"/>
      <c r="E409" s="354"/>
      <c r="F409" s="354"/>
      <c r="G409" s="354"/>
      <c r="H409" s="354"/>
      <c r="I409" s="354"/>
      <c r="J409" s="344"/>
      <c r="K409" s="355"/>
      <c r="L409" s="355"/>
      <c r="M409" s="355"/>
      <c r="N409" s="355"/>
      <c r="O409" s="355"/>
      <c r="P409" s="356"/>
      <c r="Q409" s="356"/>
      <c r="R409" s="356"/>
      <c r="S409" s="356"/>
      <c r="T409" s="356"/>
      <c r="U409" s="356"/>
      <c r="V409" s="356"/>
      <c r="W409" s="356"/>
      <c r="X409" s="356"/>
      <c r="Y409" s="346"/>
      <c r="Z409" s="347"/>
      <c r="AA409" s="347"/>
      <c r="AB409" s="348"/>
      <c r="AC409" s="1029"/>
      <c r="AD409" s="1029"/>
      <c r="AE409" s="1029"/>
      <c r="AF409" s="1029"/>
      <c r="AG409" s="1029"/>
      <c r="AH409" s="350"/>
      <c r="AI409" s="359"/>
      <c r="AJ409" s="359"/>
      <c r="AK409" s="359"/>
      <c r="AL409" s="351"/>
      <c r="AM409" s="352"/>
      <c r="AN409" s="352"/>
      <c r="AO409" s="353"/>
      <c r="AP409" s="360"/>
      <c r="AQ409" s="360"/>
      <c r="AR409" s="360"/>
      <c r="AS409" s="360"/>
      <c r="AT409" s="360"/>
      <c r="AU409" s="360"/>
      <c r="AV409" s="360"/>
      <c r="AW409" s="360"/>
      <c r="AX409" s="360"/>
      <c r="AY409">
        <f>COUNTA($C$409)</f>
        <v>0</v>
      </c>
    </row>
    <row r="410" spans="1:51" ht="26.25" hidden="1" customHeight="1" x14ac:dyDescent="0.15">
      <c r="A410" s="1028">
        <v>11</v>
      </c>
      <c r="B410" s="1028">
        <v>1</v>
      </c>
      <c r="C410" s="354"/>
      <c r="D410" s="354"/>
      <c r="E410" s="354"/>
      <c r="F410" s="354"/>
      <c r="G410" s="354"/>
      <c r="H410" s="354"/>
      <c r="I410" s="354"/>
      <c r="J410" s="344"/>
      <c r="K410" s="355"/>
      <c r="L410" s="355"/>
      <c r="M410" s="355"/>
      <c r="N410" s="355"/>
      <c r="O410" s="355"/>
      <c r="P410" s="356"/>
      <c r="Q410" s="356"/>
      <c r="R410" s="356"/>
      <c r="S410" s="356"/>
      <c r="T410" s="356"/>
      <c r="U410" s="356"/>
      <c r="V410" s="356"/>
      <c r="W410" s="356"/>
      <c r="X410" s="356"/>
      <c r="Y410" s="346"/>
      <c r="Z410" s="347"/>
      <c r="AA410" s="347"/>
      <c r="AB410" s="348"/>
      <c r="AC410" s="1029"/>
      <c r="AD410" s="1029"/>
      <c r="AE410" s="1029"/>
      <c r="AF410" s="1029"/>
      <c r="AG410" s="1029"/>
      <c r="AH410" s="350"/>
      <c r="AI410" s="359"/>
      <c r="AJ410" s="359"/>
      <c r="AK410" s="359"/>
      <c r="AL410" s="351"/>
      <c r="AM410" s="352"/>
      <c r="AN410" s="352"/>
      <c r="AO410" s="353"/>
      <c r="AP410" s="360"/>
      <c r="AQ410" s="360"/>
      <c r="AR410" s="360"/>
      <c r="AS410" s="360"/>
      <c r="AT410" s="360"/>
      <c r="AU410" s="360"/>
      <c r="AV410" s="360"/>
      <c r="AW410" s="360"/>
      <c r="AX410" s="360"/>
      <c r="AY410">
        <f>COUNTA($C$410)</f>
        <v>0</v>
      </c>
    </row>
    <row r="411" spans="1:51" ht="26.25" hidden="1" customHeight="1" x14ac:dyDescent="0.15">
      <c r="A411" s="1028">
        <v>12</v>
      </c>
      <c r="B411" s="1028">
        <v>1</v>
      </c>
      <c r="C411" s="354"/>
      <c r="D411" s="354"/>
      <c r="E411" s="354"/>
      <c r="F411" s="354"/>
      <c r="G411" s="354"/>
      <c r="H411" s="354"/>
      <c r="I411" s="354"/>
      <c r="J411" s="344"/>
      <c r="K411" s="355"/>
      <c r="L411" s="355"/>
      <c r="M411" s="355"/>
      <c r="N411" s="355"/>
      <c r="O411" s="355"/>
      <c r="P411" s="356"/>
      <c r="Q411" s="356"/>
      <c r="R411" s="356"/>
      <c r="S411" s="356"/>
      <c r="T411" s="356"/>
      <c r="U411" s="356"/>
      <c r="V411" s="356"/>
      <c r="W411" s="356"/>
      <c r="X411" s="356"/>
      <c r="Y411" s="346"/>
      <c r="Z411" s="347"/>
      <c r="AA411" s="347"/>
      <c r="AB411" s="348"/>
      <c r="AC411" s="1029"/>
      <c r="AD411" s="1029"/>
      <c r="AE411" s="1029"/>
      <c r="AF411" s="1029"/>
      <c r="AG411" s="1029"/>
      <c r="AH411" s="350"/>
      <c r="AI411" s="359"/>
      <c r="AJ411" s="359"/>
      <c r="AK411" s="359"/>
      <c r="AL411" s="351"/>
      <c r="AM411" s="352"/>
      <c r="AN411" s="352"/>
      <c r="AO411" s="353"/>
      <c r="AP411" s="360"/>
      <c r="AQ411" s="360"/>
      <c r="AR411" s="360"/>
      <c r="AS411" s="360"/>
      <c r="AT411" s="360"/>
      <c r="AU411" s="360"/>
      <c r="AV411" s="360"/>
      <c r="AW411" s="360"/>
      <c r="AX411" s="360"/>
      <c r="AY411">
        <f>COUNTA($C$411)</f>
        <v>0</v>
      </c>
    </row>
    <row r="412" spans="1:51" ht="26.25" hidden="1" customHeight="1" x14ac:dyDescent="0.15">
      <c r="A412" s="1028">
        <v>13</v>
      </c>
      <c r="B412" s="1028">
        <v>1</v>
      </c>
      <c r="C412" s="354"/>
      <c r="D412" s="354"/>
      <c r="E412" s="354"/>
      <c r="F412" s="354"/>
      <c r="G412" s="354"/>
      <c r="H412" s="354"/>
      <c r="I412" s="354"/>
      <c r="J412" s="344"/>
      <c r="K412" s="355"/>
      <c r="L412" s="355"/>
      <c r="M412" s="355"/>
      <c r="N412" s="355"/>
      <c r="O412" s="355"/>
      <c r="P412" s="356"/>
      <c r="Q412" s="356"/>
      <c r="R412" s="356"/>
      <c r="S412" s="356"/>
      <c r="T412" s="356"/>
      <c r="U412" s="356"/>
      <c r="V412" s="356"/>
      <c r="W412" s="356"/>
      <c r="X412" s="356"/>
      <c r="Y412" s="346"/>
      <c r="Z412" s="347"/>
      <c r="AA412" s="347"/>
      <c r="AB412" s="348"/>
      <c r="AC412" s="1029"/>
      <c r="AD412" s="1029"/>
      <c r="AE412" s="1029"/>
      <c r="AF412" s="1029"/>
      <c r="AG412" s="1029"/>
      <c r="AH412" s="350"/>
      <c r="AI412" s="359"/>
      <c r="AJ412" s="359"/>
      <c r="AK412" s="359"/>
      <c r="AL412" s="351"/>
      <c r="AM412" s="352"/>
      <c r="AN412" s="352"/>
      <c r="AO412" s="353"/>
      <c r="AP412" s="360"/>
      <c r="AQ412" s="360"/>
      <c r="AR412" s="360"/>
      <c r="AS412" s="360"/>
      <c r="AT412" s="360"/>
      <c r="AU412" s="360"/>
      <c r="AV412" s="360"/>
      <c r="AW412" s="360"/>
      <c r="AX412" s="360"/>
      <c r="AY412">
        <f>COUNTA($C$412)</f>
        <v>0</v>
      </c>
    </row>
    <row r="413" spans="1:51" ht="26.25" hidden="1" customHeight="1" x14ac:dyDescent="0.15">
      <c r="A413" s="1028">
        <v>14</v>
      </c>
      <c r="B413" s="1028">
        <v>1</v>
      </c>
      <c r="C413" s="354"/>
      <c r="D413" s="354"/>
      <c r="E413" s="354"/>
      <c r="F413" s="354"/>
      <c r="G413" s="354"/>
      <c r="H413" s="354"/>
      <c r="I413" s="354"/>
      <c r="J413" s="344"/>
      <c r="K413" s="355"/>
      <c r="L413" s="355"/>
      <c r="M413" s="355"/>
      <c r="N413" s="355"/>
      <c r="O413" s="355"/>
      <c r="P413" s="356"/>
      <c r="Q413" s="356"/>
      <c r="R413" s="356"/>
      <c r="S413" s="356"/>
      <c r="T413" s="356"/>
      <c r="U413" s="356"/>
      <c r="V413" s="356"/>
      <c r="W413" s="356"/>
      <c r="X413" s="356"/>
      <c r="Y413" s="346"/>
      <c r="Z413" s="347"/>
      <c r="AA413" s="347"/>
      <c r="AB413" s="348"/>
      <c r="AC413" s="1029"/>
      <c r="AD413" s="1029"/>
      <c r="AE413" s="1029"/>
      <c r="AF413" s="1029"/>
      <c r="AG413" s="1029"/>
      <c r="AH413" s="350"/>
      <c r="AI413" s="359"/>
      <c r="AJ413" s="359"/>
      <c r="AK413" s="359"/>
      <c r="AL413" s="351"/>
      <c r="AM413" s="352"/>
      <c r="AN413" s="352"/>
      <c r="AO413" s="353"/>
      <c r="AP413" s="360"/>
      <c r="AQ413" s="360"/>
      <c r="AR413" s="360"/>
      <c r="AS413" s="360"/>
      <c r="AT413" s="360"/>
      <c r="AU413" s="360"/>
      <c r="AV413" s="360"/>
      <c r="AW413" s="360"/>
      <c r="AX413" s="360"/>
      <c r="AY413">
        <f>COUNTA($C$413)</f>
        <v>0</v>
      </c>
    </row>
    <row r="414" spans="1:51" ht="26.25" hidden="1" customHeight="1" x14ac:dyDescent="0.15">
      <c r="A414" s="1028">
        <v>15</v>
      </c>
      <c r="B414" s="1028">
        <v>1</v>
      </c>
      <c r="C414" s="354"/>
      <c r="D414" s="354"/>
      <c r="E414" s="354"/>
      <c r="F414" s="354"/>
      <c r="G414" s="354"/>
      <c r="H414" s="354"/>
      <c r="I414" s="354"/>
      <c r="J414" s="344"/>
      <c r="K414" s="355"/>
      <c r="L414" s="355"/>
      <c r="M414" s="355"/>
      <c r="N414" s="355"/>
      <c r="O414" s="355"/>
      <c r="P414" s="356"/>
      <c r="Q414" s="356"/>
      <c r="R414" s="356"/>
      <c r="S414" s="356"/>
      <c r="T414" s="356"/>
      <c r="U414" s="356"/>
      <c r="V414" s="356"/>
      <c r="W414" s="356"/>
      <c r="X414" s="356"/>
      <c r="Y414" s="346"/>
      <c r="Z414" s="347"/>
      <c r="AA414" s="347"/>
      <c r="AB414" s="348"/>
      <c r="AC414" s="1029"/>
      <c r="AD414" s="1029"/>
      <c r="AE414" s="1029"/>
      <c r="AF414" s="1029"/>
      <c r="AG414" s="1029"/>
      <c r="AH414" s="350"/>
      <c r="AI414" s="359"/>
      <c r="AJ414" s="359"/>
      <c r="AK414" s="359"/>
      <c r="AL414" s="351"/>
      <c r="AM414" s="352"/>
      <c r="AN414" s="352"/>
      <c r="AO414" s="353"/>
      <c r="AP414" s="360"/>
      <c r="AQ414" s="360"/>
      <c r="AR414" s="360"/>
      <c r="AS414" s="360"/>
      <c r="AT414" s="360"/>
      <c r="AU414" s="360"/>
      <c r="AV414" s="360"/>
      <c r="AW414" s="360"/>
      <c r="AX414" s="360"/>
      <c r="AY414">
        <f>COUNTA($C$414)</f>
        <v>0</v>
      </c>
    </row>
    <row r="415" spans="1:51" ht="26.25" hidden="1" customHeight="1" x14ac:dyDescent="0.15">
      <c r="A415" s="1028">
        <v>16</v>
      </c>
      <c r="B415" s="1028">
        <v>1</v>
      </c>
      <c r="C415" s="354"/>
      <c r="D415" s="354"/>
      <c r="E415" s="354"/>
      <c r="F415" s="354"/>
      <c r="G415" s="354"/>
      <c r="H415" s="354"/>
      <c r="I415" s="354"/>
      <c r="J415" s="344"/>
      <c r="K415" s="355"/>
      <c r="L415" s="355"/>
      <c r="M415" s="355"/>
      <c r="N415" s="355"/>
      <c r="O415" s="355"/>
      <c r="P415" s="356"/>
      <c r="Q415" s="356"/>
      <c r="R415" s="356"/>
      <c r="S415" s="356"/>
      <c r="T415" s="356"/>
      <c r="U415" s="356"/>
      <c r="V415" s="356"/>
      <c r="W415" s="356"/>
      <c r="X415" s="356"/>
      <c r="Y415" s="346"/>
      <c r="Z415" s="347"/>
      <c r="AA415" s="347"/>
      <c r="AB415" s="348"/>
      <c r="AC415" s="1029"/>
      <c r="AD415" s="1029"/>
      <c r="AE415" s="1029"/>
      <c r="AF415" s="1029"/>
      <c r="AG415" s="1029"/>
      <c r="AH415" s="350"/>
      <c r="AI415" s="359"/>
      <c r="AJ415" s="359"/>
      <c r="AK415" s="359"/>
      <c r="AL415" s="351"/>
      <c r="AM415" s="352"/>
      <c r="AN415" s="352"/>
      <c r="AO415" s="353"/>
      <c r="AP415" s="360"/>
      <c r="AQ415" s="360"/>
      <c r="AR415" s="360"/>
      <c r="AS415" s="360"/>
      <c r="AT415" s="360"/>
      <c r="AU415" s="360"/>
      <c r="AV415" s="360"/>
      <c r="AW415" s="360"/>
      <c r="AX415" s="360"/>
      <c r="AY415">
        <f>COUNTA($C$415)</f>
        <v>0</v>
      </c>
    </row>
    <row r="416" spans="1:51" ht="26.25" hidden="1" customHeight="1" x14ac:dyDescent="0.15">
      <c r="A416" s="1028">
        <v>17</v>
      </c>
      <c r="B416" s="1028">
        <v>1</v>
      </c>
      <c r="C416" s="354"/>
      <c r="D416" s="354"/>
      <c r="E416" s="354"/>
      <c r="F416" s="354"/>
      <c r="G416" s="354"/>
      <c r="H416" s="354"/>
      <c r="I416" s="354"/>
      <c r="J416" s="344"/>
      <c r="K416" s="355"/>
      <c r="L416" s="355"/>
      <c r="M416" s="355"/>
      <c r="N416" s="355"/>
      <c r="O416" s="355"/>
      <c r="P416" s="356"/>
      <c r="Q416" s="356"/>
      <c r="R416" s="356"/>
      <c r="S416" s="356"/>
      <c r="T416" s="356"/>
      <c r="U416" s="356"/>
      <c r="V416" s="356"/>
      <c r="W416" s="356"/>
      <c r="X416" s="356"/>
      <c r="Y416" s="346"/>
      <c r="Z416" s="347"/>
      <c r="AA416" s="347"/>
      <c r="AB416" s="348"/>
      <c r="AC416" s="1029"/>
      <c r="AD416" s="1029"/>
      <c r="AE416" s="1029"/>
      <c r="AF416" s="1029"/>
      <c r="AG416" s="1029"/>
      <c r="AH416" s="350"/>
      <c r="AI416" s="359"/>
      <c r="AJ416" s="359"/>
      <c r="AK416" s="359"/>
      <c r="AL416" s="351"/>
      <c r="AM416" s="352"/>
      <c r="AN416" s="352"/>
      <c r="AO416" s="353"/>
      <c r="AP416" s="360"/>
      <c r="AQ416" s="360"/>
      <c r="AR416" s="360"/>
      <c r="AS416" s="360"/>
      <c r="AT416" s="360"/>
      <c r="AU416" s="360"/>
      <c r="AV416" s="360"/>
      <c r="AW416" s="360"/>
      <c r="AX416" s="360"/>
      <c r="AY416">
        <f>COUNTA($C$416)</f>
        <v>0</v>
      </c>
    </row>
    <row r="417" spans="1:51" ht="26.25" hidden="1" customHeight="1" x14ac:dyDescent="0.15">
      <c r="A417" s="1028">
        <v>18</v>
      </c>
      <c r="B417" s="1028">
        <v>1</v>
      </c>
      <c r="C417" s="354"/>
      <c r="D417" s="354"/>
      <c r="E417" s="354"/>
      <c r="F417" s="354"/>
      <c r="G417" s="354"/>
      <c r="H417" s="354"/>
      <c r="I417" s="354"/>
      <c r="J417" s="344"/>
      <c r="K417" s="355"/>
      <c r="L417" s="355"/>
      <c r="M417" s="355"/>
      <c r="N417" s="355"/>
      <c r="O417" s="355"/>
      <c r="P417" s="356"/>
      <c r="Q417" s="356"/>
      <c r="R417" s="356"/>
      <c r="S417" s="356"/>
      <c r="T417" s="356"/>
      <c r="U417" s="356"/>
      <c r="V417" s="356"/>
      <c r="W417" s="356"/>
      <c r="X417" s="356"/>
      <c r="Y417" s="346"/>
      <c r="Z417" s="347"/>
      <c r="AA417" s="347"/>
      <c r="AB417" s="348"/>
      <c r="AC417" s="1029"/>
      <c r="AD417" s="1029"/>
      <c r="AE417" s="1029"/>
      <c r="AF417" s="1029"/>
      <c r="AG417" s="1029"/>
      <c r="AH417" s="350"/>
      <c r="AI417" s="359"/>
      <c r="AJ417" s="359"/>
      <c r="AK417" s="359"/>
      <c r="AL417" s="351"/>
      <c r="AM417" s="352"/>
      <c r="AN417" s="352"/>
      <c r="AO417" s="353"/>
      <c r="AP417" s="360"/>
      <c r="AQ417" s="360"/>
      <c r="AR417" s="360"/>
      <c r="AS417" s="360"/>
      <c r="AT417" s="360"/>
      <c r="AU417" s="360"/>
      <c r="AV417" s="360"/>
      <c r="AW417" s="360"/>
      <c r="AX417" s="360"/>
      <c r="AY417">
        <f>COUNTA($C$417)</f>
        <v>0</v>
      </c>
    </row>
    <row r="418" spans="1:51" ht="26.25" hidden="1" customHeight="1" x14ac:dyDescent="0.15">
      <c r="A418" s="1028">
        <v>19</v>
      </c>
      <c r="B418" s="1028">
        <v>1</v>
      </c>
      <c r="C418" s="354"/>
      <c r="D418" s="354"/>
      <c r="E418" s="354"/>
      <c r="F418" s="354"/>
      <c r="G418" s="354"/>
      <c r="H418" s="354"/>
      <c r="I418" s="354"/>
      <c r="J418" s="344"/>
      <c r="K418" s="355"/>
      <c r="L418" s="355"/>
      <c r="M418" s="355"/>
      <c r="N418" s="355"/>
      <c r="O418" s="355"/>
      <c r="P418" s="356"/>
      <c r="Q418" s="356"/>
      <c r="R418" s="356"/>
      <c r="S418" s="356"/>
      <c r="T418" s="356"/>
      <c r="U418" s="356"/>
      <c r="V418" s="356"/>
      <c r="W418" s="356"/>
      <c r="X418" s="356"/>
      <c r="Y418" s="346"/>
      <c r="Z418" s="347"/>
      <c r="AA418" s="347"/>
      <c r="AB418" s="348"/>
      <c r="AC418" s="1029"/>
      <c r="AD418" s="1029"/>
      <c r="AE418" s="1029"/>
      <c r="AF418" s="1029"/>
      <c r="AG418" s="1029"/>
      <c r="AH418" s="350"/>
      <c r="AI418" s="359"/>
      <c r="AJ418" s="359"/>
      <c r="AK418" s="359"/>
      <c r="AL418" s="351"/>
      <c r="AM418" s="352"/>
      <c r="AN418" s="352"/>
      <c r="AO418" s="353"/>
      <c r="AP418" s="360"/>
      <c r="AQ418" s="360"/>
      <c r="AR418" s="360"/>
      <c r="AS418" s="360"/>
      <c r="AT418" s="360"/>
      <c r="AU418" s="360"/>
      <c r="AV418" s="360"/>
      <c r="AW418" s="360"/>
      <c r="AX418" s="360"/>
      <c r="AY418">
        <f>COUNTA($C$418)</f>
        <v>0</v>
      </c>
    </row>
    <row r="419" spans="1:51" ht="26.25" hidden="1" customHeight="1" x14ac:dyDescent="0.15">
      <c r="A419" s="1028">
        <v>20</v>
      </c>
      <c r="B419" s="1028">
        <v>1</v>
      </c>
      <c r="C419" s="354"/>
      <c r="D419" s="354"/>
      <c r="E419" s="354"/>
      <c r="F419" s="354"/>
      <c r="G419" s="354"/>
      <c r="H419" s="354"/>
      <c r="I419" s="354"/>
      <c r="J419" s="344"/>
      <c r="K419" s="355"/>
      <c r="L419" s="355"/>
      <c r="M419" s="355"/>
      <c r="N419" s="355"/>
      <c r="O419" s="355"/>
      <c r="P419" s="356"/>
      <c r="Q419" s="356"/>
      <c r="R419" s="356"/>
      <c r="S419" s="356"/>
      <c r="T419" s="356"/>
      <c r="U419" s="356"/>
      <c r="V419" s="356"/>
      <c r="W419" s="356"/>
      <c r="X419" s="356"/>
      <c r="Y419" s="346"/>
      <c r="Z419" s="347"/>
      <c r="AA419" s="347"/>
      <c r="AB419" s="348"/>
      <c r="AC419" s="1029"/>
      <c r="AD419" s="1029"/>
      <c r="AE419" s="1029"/>
      <c r="AF419" s="1029"/>
      <c r="AG419" s="1029"/>
      <c r="AH419" s="350"/>
      <c r="AI419" s="359"/>
      <c r="AJ419" s="359"/>
      <c r="AK419" s="359"/>
      <c r="AL419" s="351"/>
      <c r="AM419" s="352"/>
      <c r="AN419" s="352"/>
      <c r="AO419" s="353"/>
      <c r="AP419" s="360"/>
      <c r="AQ419" s="360"/>
      <c r="AR419" s="360"/>
      <c r="AS419" s="360"/>
      <c r="AT419" s="360"/>
      <c r="AU419" s="360"/>
      <c r="AV419" s="360"/>
      <c r="AW419" s="360"/>
      <c r="AX419" s="360"/>
      <c r="AY419">
        <f>COUNTA($C$419)</f>
        <v>0</v>
      </c>
    </row>
    <row r="420" spans="1:51" ht="26.25" hidden="1" customHeight="1" x14ac:dyDescent="0.15">
      <c r="A420" s="1028">
        <v>21</v>
      </c>
      <c r="B420" s="1028">
        <v>1</v>
      </c>
      <c r="C420" s="354"/>
      <c r="D420" s="354"/>
      <c r="E420" s="354"/>
      <c r="F420" s="354"/>
      <c r="G420" s="354"/>
      <c r="H420" s="354"/>
      <c r="I420" s="354"/>
      <c r="J420" s="344"/>
      <c r="K420" s="355"/>
      <c r="L420" s="355"/>
      <c r="M420" s="355"/>
      <c r="N420" s="355"/>
      <c r="O420" s="355"/>
      <c r="P420" s="356"/>
      <c r="Q420" s="356"/>
      <c r="R420" s="356"/>
      <c r="S420" s="356"/>
      <c r="T420" s="356"/>
      <c r="U420" s="356"/>
      <c r="V420" s="356"/>
      <c r="W420" s="356"/>
      <c r="X420" s="356"/>
      <c r="Y420" s="346"/>
      <c r="Z420" s="347"/>
      <c r="AA420" s="347"/>
      <c r="AB420" s="348"/>
      <c r="AC420" s="1029"/>
      <c r="AD420" s="1029"/>
      <c r="AE420" s="1029"/>
      <c r="AF420" s="1029"/>
      <c r="AG420" s="1029"/>
      <c r="AH420" s="350"/>
      <c r="AI420" s="359"/>
      <c r="AJ420" s="359"/>
      <c r="AK420" s="359"/>
      <c r="AL420" s="351"/>
      <c r="AM420" s="352"/>
      <c r="AN420" s="352"/>
      <c r="AO420" s="353"/>
      <c r="AP420" s="360"/>
      <c r="AQ420" s="360"/>
      <c r="AR420" s="360"/>
      <c r="AS420" s="360"/>
      <c r="AT420" s="360"/>
      <c r="AU420" s="360"/>
      <c r="AV420" s="360"/>
      <c r="AW420" s="360"/>
      <c r="AX420" s="360"/>
      <c r="AY420">
        <f>COUNTA($C$420)</f>
        <v>0</v>
      </c>
    </row>
    <row r="421" spans="1:51" ht="26.25" hidden="1" customHeight="1" x14ac:dyDescent="0.15">
      <c r="A421" s="1028">
        <v>22</v>
      </c>
      <c r="B421" s="1028">
        <v>1</v>
      </c>
      <c r="C421" s="354"/>
      <c r="D421" s="354"/>
      <c r="E421" s="354"/>
      <c r="F421" s="354"/>
      <c r="G421" s="354"/>
      <c r="H421" s="354"/>
      <c r="I421" s="354"/>
      <c r="J421" s="344"/>
      <c r="K421" s="355"/>
      <c r="L421" s="355"/>
      <c r="M421" s="355"/>
      <c r="N421" s="355"/>
      <c r="O421" s="355"/>
      <c r="P421" s="356"/>
      <c r="Q421" s="356"/>
      <c r="R421" s="356"/>
      <c r="S421" s="356"/>
      <c r="T421" s="356"/>
      <c r="U421" s="356"/>
      <c r="V421" s="356"/>
      <c r="W421" s="356"/>
      <c r="X421" s="356"/>
      <c r="Y421" s="346"/>
      <c r="Z421" s="347"/>
      <c r="AA421" s="347"/>
      <c r="AB421" s="348"/>
      <c r="AC421" s="1029"/>
      <c r="AD421" s="1029"/>
      <c r="AE421" s="1029"/>
      <c r="AF421" s="1029"/>
      <c r="AG421" s="1029"/>
      <c r="AH421" s="350"/>
      <c r="AI421" s="359"/>
      <c r="AJ421" s="359"/>
      <c r="AK421" s="359"/>
      <c r="AL421" s="351"/>
      <c r="AM421" s="352"/>
      <c r="AN421" s="352"/>
      <c r="AO421" s="353"/>
      <c r="AP421" s="360"/>
      <c r="AQ421" s="360"/>
      <c r="AR421" s="360"/>
      <c r="AS421" s="360"/>
      <c r="AT421" s="360"/>
      <c r="AU421" s="360"/>
      <c r="AV421" s="360"/>
      <c r="AW421" s="360"/>
      <c r="AX421" s="360"/>
      <c r="AY421">
        <f>COUNTA($C$421)</f>
        <v>0</v>
      </c>
    </row>
    <row r="422" spans="1:51" ht="26.25" hidden="1" customHeight="1" x14ac:dyDescent="0.15">
      <c r="A422" s="1028">
        <v>23</v>
      </c>
      <c r="B422" s="1028">
        <v>1</v>
      </c>
      <c r="C422" s="354"/>
      <c r="D422" s="354"/>
      <c r="E422" s="354"/>
      <c r="F422" s="354"/>
      <c r="G422" s="354"/>
      <c r="H422" s="354"/>
      <c r="I422" s="354"/>
      <c r="J422" s="344"/>
      <c r="K422" s="355"/>
      <c r="L422" s="355"/>
      <c r="M422" s="355"/>
      <c r="N422" s="355"/>
      <c r="O422" s="355"/>
      <c r="P422" s="356"/>
      <c r="Q422" s="356"/>
      <c r="R422" s="356"/>
      <c r="S422" s="356"/>
      <c r="T422" s="356"/>
      <c r="U422" s="356"/>
      <c r="V422" s="356"/>
      <c r="W422" s="356"/>
      <c r="X422" s="356"/>
      <c r="Y422" s="346"/>
      <c r="Z422" s="347"/>
      <c r="AA422" s="347"/>
      <c r="AB422" s="348"/>
      <c r="AC422" s="1029"/>
      <c r="AD422" s="1029"/>
      <c r="AE422" s="1029"/>
      <c r="AF422" s="1029"/>
      <c r="AG422" s="1029"/>
      <c r="AH422" s="350"/>
      <c r="AI422" s="359"/>
      <c r="AJ422" s="359"/>
      <c r="AK422" s="359"/>
      <c r="AL422" s="351"/>
      <c r="AM422" s="352"/>
      <c r="AN422" s="352"/>
      <c r="AO422" s="353"/>
      <c r="AP422" s="360"/>
      <c r="AQ422" s="360"/>
      <c r="AR422" s="360"/>
      <c r="AS422" s="360"/>
      <c r="AT422" s="360"/>
      <c r="AU422" s="360"/>
      <c r="AV422" s="360"/>
      <c r="AW422" s="360"/>
      <c r="AX422" s="360"/>
      <c r="AY422">
        <f>COUNTA($C$422)</f>
        <v>0</v>
      </c>
    </row>
    <row r="423" spans="1:51" ht="26.25" hidden="1" customHeight="1" x14ac:dyDescent="0.15">
      <c r="A423" s="1028">
        <v>24</v>
      </c>
      <c r="B423" s="1028">
        <v>1</v>
      </c>
      <c r="C423" s="354"/>
      <c r="D423" s="354"/>
      <c r="E423" s="354"/>
      <c r="F423" s="354"/>
      <c r="G423" s="354"/>
      <c r="H423" s="354"/>
      <c r="I423" s="354"/>
      <c r="J423" s="344"/>
      <c r="K423" s="355"/>
      <c r="L423" s="355"/>
      <c r="M423" s="355"/>
      <c r="N423" s="355"/>
      <c r="O423" s="355"/>
      <c r="P423" s="356"/>
      <c r="Q423" s="356"/>
      <c r="R423" s="356"/>
      <c r="S423" s="356"/>
      <c r="T423" s="356"/>
      <c r="U423" s="356"/>
      <c r="V423" s="356"/>
      <c r="W423" s="356"/>
      <c r="X423" s="356"/>
      <c r="Y423" s="346"/>
      <c r="Z423" s="347"/>
      <c r="AA423" s="347"/>
      <c r="AB423" s="348"/>
      <c r="AC423" s="1029"/>
      <c r="AD423" s="1029"/>
      <c r="AE423" s="1029"/>
      <c r="AF423" s="1029"/>
      <c r="AG423" s="1029"/>
      <c r="AH423" s="350"/>
      <c r="AI423" s="359"/>
      <c r="AJ423" s="359"/>
      <c r="AK423" s="359"/>
      <c r="AL423" s="351"/>
      <c r="AM423" s="352"/>
      <c r="AN423" s="352"/>
      <c r="AO423" s="353"/>
      <c r="AP423" s="360"/>
      <c r="AQ423" s="360"/>
      <c r="AR423" s="360"/>
      <c r="AS423" s="360"/>
      <c r="AT423" s="360"/>
      <c r="AU423" s="360"/>
      <c r="AV423" s="360"/>
      <c r="AW423" s="360"/>
      <c r="AX423" s="360"/>
      <c r="AY423">
        <f>COUNTA($C$423)</f>
        <v>0</v>
      </c>
    </row>
    <row r="424" spans="1:51" ht="26.25" hidden="1" customHeight="1" x14ac:dyDescent="0.15">
      <c r="A424" s="1028">
        <v>25</v>
      </c>
      <c r="B424" s="1028">
        <v>1</v>
      </c>
      <c r="C424" s="354"/>
      <c r="D424" s="354"/>
      <c r="E424" s="354"/>
      <c r="F424" s="354"/>
      <c r="G424" s="354"/>
      <c r="H424" s="354"/>
      <c r="I424" s="354"/>
      <c r="J424" s="344"/>
      <c r="K424" s="355"/>
      <c r="L424" s="355"/>
      <c r="M424" s="355"/>
      <c r="N424" s="355"/>
      <c r="O424" s="355"/>
      <c r="P424" s="356"/>
      <c r="Q424" s="356"/>
      <c r="R424" s="356"/>
      <c r="S424" s="356"/>
      <c r="T424" s="356"/>
      <c r="U424" s="356"/>
      <c r="V424" s="356"/>
      <c r="W424" s="356"/>
      <c r="X424" s="356"/>
      <c r="Y424" s="346"/>
      <c r="Z424" s="347"/>
      <c r="AA424" s="347"/>
      <c r="AB424" s="348"/>
      <c r="AC424" s="1029"/>
      <c r="AD424" s="1029"/>
      <c r="AE424" s="1029"/>
      <c r="AF424" s="1029"/>
      <c r="AG424" s="1029"/>
      <c r="AH424" s="350"/>
      <c r="AI424" s="359"/>
      <c r="AJ424" s="359"/>
      <c r="AK424" s="359"/>
      <c r="AL424" s="351"/>
      <c r="AM424" s="352"/>
      <c r="AN424" s="352"/>
      <c r="AO424" s="353"/>
      <c r="AP424" s="360"/>
      <c r="AQ424" s="360"/>
      <c r="AR424" s="360"/>
      <c r="AS424" s="360"/>
      <c r="AT424" s="360"/>
      <c r="AU424" s="360"/>
      <c r="AV424" s="360"/>
      <c r="AW424" s="360"/>
      <c r="AX424" s="360"/>
      <c r="AY424">
        <f>COUNTA($C$424)</f>
        <v>0</v>
      </c>
    </row>
    <row r="425" spans="1:51" ht="26.25" hidden="1" customHeight="1" x14ac:dyDescent="0.15">
      <c r="A425" s="1028">
        <v>26</v>
      </c>
      <c r="B425" s="1028">
        <v>1</v>
      </c>
      <c r="C425" s="354"/>
      <c r="D425" s="354"/>
      <c r="E425" s="354"/>
      <c r="F425" s="354"/>
      <c r="G425" s="354"/>
      <c r="H425" s="354"/>
      <c r="I425" s="354"/>
      <c r="J425" s="344"/>
      <c r="K425" s="355"/>
      <c r="L425" s="355"/>
      <c r="M425" s="355"/>
      <c r="N425" s="355"/>
      <c r="O425" s="355"/>
      <c r="P425" s="356"/>
      <c r="Q425" s="356"/>
      <c r="R425" s="356"/>
      <c r="S425" s="356"/>
      <c r="T425" s="356"/>
      <c r="U425" s="356"/>
      <c r="V425" s="356"/>
      <c r="W425" s="356"/>
      <c r="X425" s="356"/>
      <c r="Y425" s="346"/>
      <c r="Z425" s="347"/>
      <c r="AA425" s="347"/>
      <c r="AB425" s="348"/>
      <c r="AC425" s="1029"/>
      <c r="AD425" s="1029"/>
      <c r="AE425" s="1029"/>
      <c r="AF425" s="1029"/>
      <c r="AG425" s="1029"/>
      <c r="AH425" s="350"/>
      <c r="AI425" s="359"/>
      <c r="AJ425" s="359"/>
      <c r="AK425" s="359"/>
      <c r="AL425" s="351"/>
      <c r="AM425" s="352"/>
      <c r="AN425" s="352"/>
      <c r="AO425" s="353"/>
      <c r="AP425" s="360"/>
      <c r="AQ425" s="360"/>
      <c r="AR425" s="360"/>
      <c r="AS425" s="360"/>
      <c r="AT425" s="360"/>
      <c r="AU425" s="360"/>
      <c r="AV425" s="360"/>
      <c r="AW425" s="360"/>
      <c r="AX425" s="360"/>
      <c r="AY425">
        <f>COUNTA($C$425)</f>
        <v>0</v>
      </c>
    </row>
    <row r="426" spans="1:51" ht="26.25" hidden="1" customHeight="1" x14ac:dyDescent="0.15">
      <c r="A426" s="1028">
        <v>27</v>
      </c>
      <c r="B426" s="1028">
        <v>1</v>
      </c>
      <c r="C426" s="354"/>
      <c r="D426" s="354"/>
      <c r="E426" s="354"/>
      <c r="F426" s="354"/>
      <c r="G426" s="354"/>
      <c r="H426" s="354"/>
      <c r="I426" s="354"/>
      <c r="J426" s="344"/>
      <c r="K426" s="355"/>
      <c r="L426" s="355"/>
      <c r="M426" s="355"/>
      <c r="N426" s="355"/>
      <c r="O426" s="355"/>
      <c r="P426" s="356"/>
      <c r="Q426" s="356"/>
      <c r="R426" s="356"/>
      <c r="S426" s="356"/>
      <c r="T426" s="356"/>
      <c r="U426" s="356"/>
      <c r="V426" s="356"/>
      <c r="W426" s="356"/>
      <c r="X426" s="356"/>
      <c r="Y426" s="346"/>
      <c r="Z426" s="347"/>
      <c r="AA426" s="347"/>
      <c r="AB426" s="348"/>
      <c r="AC426" s="1029"/>
      <c r="AD426" s="1029"/>
      <c r="AE426" s="1029"/>
      <c r="AF426" s="1029"/>
      <c r="AG426" s="1029"/>
      <c r="AH426" s="350"/>
      <c r="AI426" s="359"/>
      <c r="AJ426" s="359"/>
      <c r="AK426" s="359"/>
      <c r="AL426" s="351"/>
      <c r="AM426" s="352"/>
      <c r="AN426" s="352"/>
      <c r="AO426" s="353"/>
      <c r="AP426" s="360"/>
      <c r="AQ426" s="360"/>
      <c r="AR426" s="360"/>
      <c r="AS426" s="360"/>
      <c r="AT426" s="360"/>
      <c r="AU426" s="360"/>
      <c r="AV426" s="360"/>
      <c r="AW426" s="360"/>
      <c r="AX426" s="360"/>
      <c r="AY426">
        <f>COUNTA($C$426)</f>
        <v>0</v>
      </c>
    </row>
    <row r="427" spans="1:51" ht="26.25" hidden="1" customHeight="1" x14ac:dyDescent="0.15">
      <c r="A427" s="1028">
        <v>28</v>
      </c>
      <c r="B427" s="1028">
        <v>1</v>
      </c>
      <c r="C427" s="354"/>
      <c r="D427" s="354"/>
      <c r="E427" s="354"/>
      <c r="F427" s="354"/>
      <c r="G427" s="354"/>
      <c r="H427" s="354"/>
      <c r="I427" s="354"/>
      <c r="J427" s="344"/>
      <c r="K427" s="355"/>
      <c r="L427" s="355"/>
      <c r="M427" s="355"/>
      <c r="N427" s="355"/>
      <c r="O427" s="355"/>
      <c r="P427" s="356"/>
      <c r="Q427" s="356"/>
      <c r="R427" s="356"/>
      <c r="S427" s="356"/>
      <c r="T427" s="356"/>
      <c r="U427" s="356"/>
      <c r="V427" s="356"/>
      <c r="W427" s="356"/>
      <c r="X427" s="356"/>
      <c r="Y427" s="346"/>
      <c r="Z427" s="347"/>
      <c r="AA427" s="347"/>
      <c r="AB427" s="348"/>
      <c r="AC427" s="1029"/>
      <c r="AD427" s="1029"/>
      <c r="AE427" s="1029"/>
      <c r="AF427" s="1029"/>
      <c r="AG427" s="1029"/>
      <c r="AH427" s="350"/>
      <c r="AI427" s="359"/>
      <c r="AJ427" s="359"/>
      <c r="AK427" s="359"/>
      <c r="AL427" s="351"/>
      <c r="AM427" s="352"/>
      <c r="AN427" s="352"/>
      <c r="AO427" s="353"/>
      <c r="AP427" s="360"/>
      <c r="AQ427" s="360"/>
      <c r="AR427" s="360"/>
      <c r="AS427" s="360"/>
      <c r="AT427" s="360"/>
      <c r="AU427" s="360"/>
      <c r="AV427" s="360"/>
      <c r="AW427" s="360"/>
      <c r="AX427" s="360"/>
      <c r="AY427">
        <f>COUNTA($C$427)</f>
        <v>0</v>
      </c>
    </row>
    <row r="428" spans="1:51" ht="26.25" hidden="1" customHeight="1" x14ac:dyDescent="0.15">
      <c r="A428" s="1028">
        <v>29</v>
      </c>
      <c r="B428" s="1028">
        <v>1</v>
      </c>
      <c r="C428" s="354"/>
      <c r="D428" s="354"/>
      <c r="E428" s="354"/>
      <c r="F428" s="354"/>
      <c r="G428" s="354"/>
      <c r="H428" s="354"/>
      <c r="I428" s="354"/>
      <c r="J428" s="344"/>
      <c r="K428" s="355"/>
      <c r="L428" s="355"/>
      <c r="M428" s="355"/>
      <c r="N428" s="355"/>
      <c r="O428" s="355"/>
      <c r="P428" s="356"/>
      <c r="Q428" s="356"/>
      <c r="R428" s="356"/>
      <c r="S428" s="356"/>
      <c r="T428" s="356"/>
      <c r="U428" s="356"/>
      <c r="V428" s="356"/>
      <c r="W428" s="356"/>
      <c r="X428" s="356"/>
      <c r="Y428" s="346"/>
      <c r="Z428" s="347"/>
      <c r="AA428" s="347"/>
      <c r="AB428" s="348"/>
      <c r="AC428" s="1029"/>
      <c r="AD428" s="1029"/>
      <c r="AE428" s="1029"/>
      <c r="AF428" s="1029"/>
      <c r="AG428" s="1029"/>
      <c r="AH428" s="350"/>
      <c r="AI428" s="359"/>
      <c r="AJ428" s="359"/>
      <c r="AK428" s="359"/>
      <c r="AL428" s="351"/>
      <c r="AM428" s="352"/>
      <c r="AN428" s="352"/>
      <c r="AO428" s="353"/>
      <c r="AP428" s="360"/>
      <c r="AQ428" s="360"/>
      <c r="AR428" s="360"/>
      <c r="AS428" s="360"/>
      <c r="AT428" s="360"/>
      <c r="AU428" s="360"/>
      <c r="AV428" s="360"/>
      <c r="AW428" s="360"/>
      <c r="AX428" s="360"/>
      <c r="AY428">
        <f>COUNTA($C$428)</f>
        <v>0</v>
      </c>
    </row>
    <row r="429" spans="1:51" ht="26.25" hidden="1" customHeight="1" x14ac:dyDescent="0.15">
      <c r="A429" s="1028">
        <v>30</v>
      </c>
      <c r="B429" s="1028">
        <v>1</v>
      </c>
      <c r="C429" s="354"/>
      <c r="D429" s="354"/>
      <c r="E429" s="354"/>
      <c r="F429" s="354"/>
      <c r="G429" s="354"/>
      <c r="H429" s="354"/>
      <c r="I429" s="354"/>
      <c r="J429" s="344"/>
      <c r="K429" s="355"/>
      <c r="L429" s="355"/>
      <c r="M429" s="355"/>
      <c r="N429" s="355"/>
      <c r="O429" s="355"/>
      <c r="P429" s="356"/>
      <c r="Q429" s="356"/>
      <c r="R429" s="356"/>
      <c r="S429" s="356"/>
      <c r="T429" s="356"/>
      <c r="U429" s="356"/>
      <c r="V429" s="356"/>
      <c r="W429" s="356"/>
      <c r="X429" s="356"/>
      <c r="Y429" s="346"/>
      <c r="Z429" s="347"/>
      <c r="AA429" s="347"/>
      <c r="AB429" s="348"/>
      <c r="AC429" s="1029"/>
      <c r="AD429" s="1029"/>
      <c r="AE429" s="1029"/>
      <c r="AF429" s="1029"/>
      <c r="AG429" s="1029"/>
      <c r="AH429" s="350"/>
      <c r="AI429" s="359"/>
      <c r="AJ429" s="359"/>
      <c r="AK429" s="359"/>
      <c r="AL429" s="351"/>
      <c r="AM429" s="352"/>
      <c r="AN429" s="352"/>
      <c r="AO429" s="353"/>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1"/>
      <c r="B432" s="361"/>
      <c r="C432" s="361" t="s">
        <v>26</v>
      </c>
      <c r="D432" s="361"/>
      <c r="E432" s="361"/>
      <c r="F432" s="361"/>
      <c r="G432" s="361"/>
      <c r="H432" s="361"/>
      <c r="I432" s="361"/>
      <c r="J432" s="152" t="s">
        <v>291</v>
      </c>
      <c r="K432" s="362"/>
      <c r="L432" s="362"/>
      <c r="M432" s="362"/>
      <c r="N432" s="362"/>
      <c r="O432" s="362"/>
      <c r="P432" s="247" t="s">
        <v>27</v>
      </c>
      <c r="Q432" s="247"/>
      <c r="R432" s="247"/>
      <c r="S432" s="247"/>
      <c r="T432" s="247"/>
      <c r="U432" s="247"/>
      <c r="V432" s="247"/>
      <c r="W432" s="247"/>
      <c r="X432" s="247"/>
      <c r="Y432" s="363" t="s">
        <v>343</v>
      </c>
      <c r="Z432" s="364"/>
      <c r="AA432" s="364"/>
      <c r="AB432" s="364"/>
      <c r="AC432" s="152" t="s">
        <v>328</v>
      </c>
      <c r="AD432" s="152"/>
      <c r="AE432" s="152"/>
      <c r="AF432" s="152"/>
      <c r="AG432" s="152"/>
      <c r="AH432" s="363" t="s">
        <v>257</v>
      </c>
      <c r="AI432" s="361"/>
      <c r="AJ432" s="361"/>
      <c r="AK432" s="361"/>
      <c r="AL432" s="361" t="s">
        <v>21</v>
      </c>
      <c r="AM432" s="361"/>
      <c r="AN432" s="361"/>
      <c r="AO432" s="365"/>
      <c r="AP432" s="366" t="s">
        <v>292</v>
      </c>
      <c r="AQ432" s="366"/>
      <c r="AR432" s="366"/>
      <c r="AS432" s="366"/>
      <c r="AT432" s="366"/>
      <c r="AU432" s="366"/>
      <c r="AV432" s="366"/>
      <c r="AW432" s="366"/>
      <c r="AX432" s="366"/>
      <c r="AY432" s="34">
        <f t="shared" ref="AY432:AY433" si="10">$AY$430</f>
        <v>0</v>
      </c>
    </row>
    <row r="433" spans="1:51" ht="26.25" hidden="1" customHeight="1" x14ac:dyDescent="0.15">
      <c r="A433" s="1028">
        <v>1</v>
      </c>
      <c r="B433" s="1028">
        <v>1</v>
      </c>
      <c r="C433" s="354"/>
      <c r="D433" s="354"/>
      <c r="E433" s="354"/>
      <c r="F433" s="354"/>
      <c r="G433" s="354"/>
      <c r="H433" s="354"/>
      <c r="I433" s="354"/>
      <c r="J433" s="344"/>
      <c r="K433" s="355"/>
      <c r="L433" s="355"/>
      <c r="M433" s="355"/>
      <c r="N433" s="355"/>
      <c r="O433" s="355"/>
      <c r="P433" s="356"/>
      <c r="Q433" s="356"/>
      <c r="R433" s="356"/>
      <c r="S433" s="356"/>
      <c r="T433" s="356"/>
      <c r="U433" s="356"/>
      <c r="V433" s="356"/>
      <c r="W433" s="356"/>
      <c r="X433" s="356"/>
      <c r="Y433" s="346"/>
      <c r="Z433" s="347"/>
      <c r="AA433" s="347"/>
      <c r="AB433" s="348"/>
      <c r="AC433" s="1029"/>
      <c r="AD433" s="1029"/>
      <c r="AE433" s="1029"/>
      <c r="AF433" s="1029"/>
      <c r="AG433" s="1029"/>
      <c r="AH433" s="350"/>
      <c r="AI433" s="359"/>
      <c r="AJ433" s="359"/>
      <c r="AK433" s="359"/>
      <c r="AL433" s="351"/>
      <c r="AM433" s="352"/>
      <c r="AN433" s="352"/>
      <c r="AO433" s="353"/>
      <c r="AP433" s="360"/>
      <c r="AQ433" s="360"/>
      <c r="AR433" s="360"/>
      <c r="AS433" s="360"/>
      <c r="AT433" s="360"/>
      <c r="AU433" s="360"/>
      <c r="AV433" s="360"/>
      <c r="AW433" s="360"/>
      <c r="AX433" s="360"/>
      <c r="AY433" s="34">
        <f t="shared" si="10"/>
        <v>0</v>
      </c>
    </row>
    <row r="434" spans="1:51" ht="26.25" hidden="1" customHeight="1" x14ac:dyDescent="0.15">
      <c r="A434" s="1028">
        <v>2</v>
      </c>
      <c r="B434" s="1028">
        <v>1</v>
      </c>
      <c r="C434" s="354"/>
      <c r="D434" s="354"/>
      <c r="E434" s="354"/>
      <c r="F434" s="354"/>
      <c r="G434" s="354"/>
      <c r="H434" s="354"/>
      <c r="I434" s="354"/>
      <c r="J434" s="344"/>
      <c r="K434" s="355"/>
      <c r="L434" s="355"/>
      <c r="M434" s="355"/>
      <c r="N434" s="355"/>
      <c r="O434" s="355"/>
      <c r="P434" s="356"/>
      <c r="Q434" s="356"/>
      <c r="R434" s="356"/>
      <c r="S434" s="356"/>
      <c r="T434" s="356"/>
      <c r="U434" s="356"/>
      <c r="V434" s="356"/>
      <c r="W434" s="356"/>
      <c r="X434" s="356"/>
      <c r="Y434" s="346"/>
      <c r="Z434" s="347"/>
      <c r="AA434" s="347"/>
      <c r="AB434" s="348"/>
      <c r="AC434" s="1029"/>
      <c r="AD434" s="1029"/>
      <c r="AE434" s="1029"/>
      <c r="AF434" s="1029"/>
      <c r="AG434" s="1029"/>
      <c r="AH434" s="350"/>
      <c r="AI434" s="359"/>
      <c r="AJ434" s="359"/>
      <c r="AK434" s="359"/>
      <c r="AL434" s="351"/>
      <c r="AM434" s="352"/>
      <c r="AN434" s="352"/>
      <c r="AO434" s="353"/>
      <c r="AP434" s="360"/>
      <c r="AQ434" s="360"/>
      <c r="AR434" s="360"/>
      <c r="AS434" s="360"/>
      <c r="AT434" s="360"/>
      <c r="AU434" s="360"/>
      <c r="AV434" s="360"/>
      <c r="AW434" s="360"/>
      <c r="AX434" s="360"/>
      <c r="AY434">
        <f>COUNTA($C$434)</f>
        <v>0</v>
      </c>
    </row>
    <row r="435" spans="1:51" ht="26.25" hidden="1" customHeight="1" x14ac:dyDescent="0.15">
      <c r="A435" s="1028">
        <v>3</v>
      </c>
      <c r="B435" s="1028">
        <v>1</v>
      </c>
      <c r="C435" s="354"/>
      <c r="D435" s="354"/>
      <c r="E435" s="354"/>
      <c r="F435" s="354"/>
      <c r="G435" s="354"/>
      <c r="H435" s="354"/>
      <c r="I435" s="354"/>
      <c r="J435" s="344"/>
      <c r="K435" s="355"/>
      <c r="L435" s="355"/>
      <c r="M435" s="355"/>
      <c r="N435" s="355"/>
      <c r="O435" s="355"/>
      <c r="P435" s="356"/>
      <c r="Q435" s="356"/>
      <c r="R435" s="356"/>
      <c r="S435" s="356"/>
      <c r="T435" s="356"/>
      <c r="U435" s="356"/>
      <c r="V435" s="356"/>
      <c r="W435" s="356"/>
      <c r="X435" s="356"/>
      <c r="Y435" s="346"/>
      <c r="Z435" s="347"/>
      <c r="AA435" s="347"/>
      <c r="AB435" s="348"/>
      <c r="AC435" s="1029"/>
      <c r="AD435" s="1029"/>
      <c r="AE435" s="1029"/>
      <c r="AF435" s="1029"/>
      <c r="AG435" s="1029"/>
      <c r="AH435" s="350"/>
      <c r="AI435" s="359"/>
      <c r="AJ435" s="359"/>
      <c r="AK435" s="359"/>
      <c r="AL435" s="351"/>
      <c r="AM435" s="352"/>
      <c r="AN435" s="352"/>
      <c r="AO435" s="353"/>
      <c r="AP435" s="360"/>
      <c r="AQ435" s="360"/>
      <c r="AR435" s="360"/>
      <c r="AS435" s="360"/>
      <c r="AT435" s="360"/>
      <c r="AU435" s="360"/>
      <c r="AV435" s="360"/>
      <c r="AW435" s="360"/>
      <c r="AX435" s="360"/>
      <c r="AY435">
        <f>COUNTA($C$435)</f>
        <v>0</v>
      </c>
    </row>
    <row r="436" spans="1:51" ht="26.25" hidden="1" customHeight="1" x14ac:dyDescent="0.15">
      <c r="A436" s="1028">
        <v>4</v>
      </c>
      <c r="B436" s="1028">
        <v>1</v>
      </c>
      <c r="C436" s="354"/>
      <c r="D436" s="354"/>
      <c r="E436" s="354"/>
      <c r="F436" s="354"/>
      <c r="G436" s="354"/>
      <c r="H436" s="354"/>
      <c r="I436" s="354"/>
      <c r="J436" s="344"/>
      <c r="K436" s="355"/>
      <c r="L436" s="355"/>
      <c r="M436" s="355"/>
      <c r="N436" s="355"/>
      <c r="O436" s="355"/>
      <c r="P436" s="356"/>
      <c r="Q436" s="356"/>
      <c r="R436" s="356"/>
      <c r="S436" s="356"/>
      <c r="T436" s="356"/>
      <c r="U436" s="356"/>
      <c r="V436" s="356"/>
      <c r="W436" s="356"/>
      <c r="X436" s="356"/>
      <c r="Y436" s="346"/>
      <c r="Z436" s="347"/>
      <c r="AA436" s="347"/>
      <c r="AB436" s="348"/>
      <c r="AC436" s="1029"/>
      <c r="AD436" s="1029"/>
      <c r="AE436" s="1029"/>
      <c r="AF436" s="1029"/>
      <c r="AG436" s="1029"/>
      <c r="AH436" s="350"/>
      <c r="AI436" s="359"/>
      <c r="AJ436" s="359"/>
      <c r="AK436" s="359"/>
      <c r="AL436" s="351"/>
      <c r="AM436" s="352"/>
      <c r="AN436" s="352"/>
      <c r="AO436" s="353"/>
      <c r="AP436" s="360"/>
      <c r="AQ436" s="360"/>
      <c r="AR436" s="360"/>
      <c r="AS436" s="360"/>
      <c r="AT436" s="360"/>
      <c r="AU436" s="360"/>
      <c r="AV436" s="360"/>
      <c r="AW436" s="360"/>
      <c r="AX436" s="360"/>
      <c r="AY436">
        <f>COUNTA($C$436)</f>
        <v>0</v>
      </c>
    </row>
    <row r="437" spans="1:51" ht="26.25" hidden="1" customHeight="1" x14ac:dyDescent="0.15">
      <c r="A437" s="1028">
        <v>5</v>
      </c>
      <c r="B437" s="1028">
        <v>1</v>
      </c>
      <c r="C437" s="354"/>
      <c r="D437" s="354"/>
      <c r="E437" s="354"/>
      <c r="F437" s="354"/>
      <c r="G437" s="354"/>
      <c r="H437" s="354"/>
      <c r="I437" s="354"/>
      <c r="J437" s="344"/>
      <c r="K437" s="355"/>
      <c r="L437" s="355"/>
      <c r="M437" s="355"/>
      <c r="N437" s="355"/>
      <c r="O437" s="355"/>
      <c r="P437" s="356"/>
      <c r="Q437" s="356"/>
      <c r="R437" s="356"/>
      <c r="S437" s="356"/>
      <c r="T437" s="356"/>
      <c r="U437" s="356"/>
      <c r="V437" s="356"/>
      <c r="W437" s="356"/>
      <c r="X437" s="356"/>
      <c r="Y437" s="346"/>
      <c r="Z437" s="347"/>
      <c r="AA437" s="347"/>
      <c r="AB437" s="348"/>
      <c r="AC437" s="1029"/>
      <c r="AD437" s="1029"/>
      <c r="AE437" s="1029"/>
      <c r="AF437" s="1029"/>
      <c r="AG437" s="1029"/>
      <c r="AH437" s="350"/>
      <c r="AI437" s="359"/>
      <c r="AJ437" s="359"/>
      <c r="AK437" s="359"/>
      <c r="AL437" s="351"/>
      <c r="AM437" s="352"/>
      <c r="AN437" s="352"/>
      <c r="AO437" s="353"/>
      <c r="AP437" s="360"/>
      <c r="AQ437" s="360"/>
      <c r="AR437" s="360"/>
      <c r="AS437" s="360"/>
      <c r="AT437" s="360"/>
      <c r="AU437" s="360"/>
      <c r="AV437" s="360"/>
      <c r="AW437" s="360"/>
      <c r="AX437" s="360"/>
      <c r="AY437">
        <f>COUNTA($C$437)</f>
        <v>0</v>
      </c>
    </row>
    <row r="438" spans="1:51" ht="26.25" hidden="1" customHeight="1" x14ac:dyDescent="0.15">
      <c r="A438" s="1028">
        <v>6</v>
      </c>
      <c r="B438" s="1028">
        <v>1</v>
      </c>
      <c r="C438" s="354"/>
      <c r="D438" s="354"/>
      <c r="E438" s="354"/>
      <c r="F438" s="354"/>
      <c r="G438" s="354"/>
      <c r="H438" s="354"/>
      <c r="I438" s="354"/>
      <c r="J438" s="344"/>
      <c r="K438" s="355"/>
      <c r="L438" s="355"/>
      <c r="M438" s="355"/>
      <c r="N438" s="355"/>
      <c r="O438" s="355"/>
      <c r="P438" s="356"/>
      <c r="Q438" s="356"/>
      <c r="R438" s="356"/>
      <c r="S438" s="356"/>
      <c r="T438" s="356"/>
      <c r="U438" s="356"/>
      <c r="V438" s="356"/>
      <c r="W438" s="356"/>
      <c r="X438" s="356"/>
      <c r="Y438" s="346"/>
      <c r="Z438" s="347"/>
      <c r="AA438" s="347"/>
      <c r="AB438" s="348"/>
      <c r="AC438" s="1029"/>
      <c r="AD438" s="1029"/>
      <c r="AE438" s="1029"/>
      <c r="AF438" s="1029"/>
      <c r="AG438" s="1029"/>
      <c r="AH438" s="350"/>
      <c r="AI438" s="359"/>
      <c r="AJ438" s="359"/>
      <c r="AK438" s="359"/>
      <c r="AL438" s="351"/>
      <c r="AM438" s="352"/>
      <c r="AN438" s="352"/>
      <c r="AO438" s="353"/>
      <c r="AP438" s="360"/>
      <c r="AQ438" s="360"/>
      <c r="AR438" s="360"/>
      <c r="AS438" s="360"/>
      <c r="AT438" s="360"/>
      <c r="AU438" s="360"/>
      <c r="AV438" s="360"/>
      <c r="AW438" s="360"/>
      <c r="AX438" s="360"/>
      <c r="AY438">
        <f>COUNTA($C$438)</f>
        <v>0</v>
      </c>
    </row>
    <row r="439" spans="1:51" ht="26.25" hidden="1" customHeight="1" x14ac:dyDescent="0.15">
      <c r="A439" s="1028">
        <v>7</v>
      </c>
      <c r="B439" s="1028">
        <v>1</v>
      </c>
      <c r="C439" s="354"/>
      <c r="D439" s="354"/>
      <c r="E439" s="354"/>
      <c r="F439" s="354"/>
      <c r="G439" s="354"/>
      <c r="H439" s="354"/>
      <c r="I439" s="354"/>
      <c r="J439" s="344"/>
      <c r="K439" s="355"/>
      <c r="L439" s="355"/>
      <c r="M439" s="355"/>
      <c r="N439" s="355"/>
      <c r="O439" s="355"/>
      <c r="P439" s="356"/>
      <c r="Q439" s="356"/>
      <c r="R439" s="356"/>
      <c r="S439" s="356"/>
      <c r="T439" s="356"/>
      <c r="U439" s="356"/>
      <c r="V439" s="356"/>
      <c r="W439" s="356"/>
      <c r="X439" s="356"/>
      <c r="Y439" s="346"/>
      <c r="Z439" s="347"/>
      <c r="AA439" s="347"/>
      <c r="AB439" s="348"/>
      <c r="AC439" s="1029"/>
      <c r="AD439" s="1029"/>
      <c r="AE439" s="1029"/>
      <c r="AF439" s="1029"/>
      <c r="AG439" s="1029"/>
      <c r="AH439" s="350"/>
      <c r="AI439" s="359"/>
      <c r="AJ439" s="359"/>
      <c r="AK439" s="359"/>
      <c r="AL439" s="351"/>
      <c r="AM439" s="352"/>
      <c r="AN439" s="352"/>
      <c r="AO439" s="353"/>
      <c r="AP439" s="360"/>
      <c r="AQ439" s="360"/>
      <c r="AR439" s="360"/>
      <c r="AS439" s="360"/>
      <c r="AT439" s="360"/>
      <c r="AU439" s="360"/>
      <c r="AV439" s="360"/>
      <c r="AW439" s="360"/>
      <c r="AX439" s="360"/>
      <c r="AY439">
        <f>COUNTA($C$439)</f>
        <v>0</v>
      </c>
    </row>
    <row r="440" spans="1:51" ht="26.25" hidden="1" customHeight="1" x14ac:dyDescent="0.15">
      <c r="A440" s="1028">
        <v>8</v>
      </c>
      <c r="B440" s="1028">
        <v>1</v>
      </c>
      <c r="C440" s="354"/>
      <c r="D440" s="354"/>
      <c r="E440" s="354"/>
      <c r="F440" s="354"/>
      <c r="G440" s="354"/>
      <c r="H440" s="354"/>
      <c r="I440" s="354"/>
      <c r="J440" s="344"/>
      <c r="K440" s="355"/>
      <c r="L440" s="355"/>
      <c r="M440" s="355"/>
      <c r="N440" s="355"/>
      <c r="O440" s="355"/>
      <c r="P440" s="356"/>
      <c r="Q440" s="356"/>
      <c r="R440" s="356"/>
      <c r="S440" s="356"/>
      <c r="T440" s="356"/>
      <c r="U440" s="356"/>
      <c r="V440" s="356"/>
      <c r="W440" s="356"/>
      <c r="X440" s="356"/>
      <c r="Y440" s="346"/>
      <c r="Z440" s="347"/>
      <c r="AA440" s="347"/>
      <c r="AB440" s="348"/>
      <c r="AC440" s="1029"/>
      <c r="AD440" s="1029"/>
      <c r="AE440" s="1029"/>
      <c r="AF440" s="1029"/>
      <c r="AG440" s="1029"/>
      <c r="AH440" s="350"/>
      <c r="AI440" s="359"/>
      <c r="AJ440" s="359"/>
      <c r="AK440" s="359"/>
      <c r="AL440" s="351"/>
      <c r="AM440" s="352"/>
      <c r="AN440" s="352"/>
      <c r="AO440" s="353"/>
      <c r="AP440" s="360"/>
      <c r="AQ440" s="360"/>
      <c r="AR440" s="360"/>
      <c r="AS440" s="360"/>
      <c r="AT440" s="360"/>
      <c r="AU440" s="360"/>
      <c r="AV440" s="360"/>
      <c r="AW440" s="360"/>
      <c r="AX440" s="360"/>
      <c r="AY440">
        <f>COUNTA($C$440)</f>
        <v>0</v>
      </c>
    </row>
    <row r="441" spans="1:51" ht="26.25" hidden="1" customHeight="1" x14ac:dyDescent="0.15">
      <c r="A441" s="1028">
        <v>9</v>
      </c>
      <c r="B441" s="1028">
        <v>1</v>
      </c>
      <c r="C441" s="354"/>
      <c r="D441" s="354"/>
      <c r="E441" s="354"/>
      <c r="F441" s="354"/>
      <c r="G441" s="354"/>
      <c r="H441" s="354"/>
      <c r="I441" s="354"/>
      <c r="J441" s="344"/>
      <c r="K441" s="355"/>
      <c r="L441" s="355"/>
      <c r="M441" s="355"/>
      <c r="N441" s="355"/>
      <c r="O441" s="355"/>
      <c r="P441" s="356"/>
      <c r="Q441" s="356"/>
      <c r="R441" s="356"/>
      <c r="S441" s="356"/>
      <c r="T441" s="356"/>
      <c r="U441" s="356"/>
      <c r="V441" s="356"/>
      <c r="W441" s="356"/>
      <c r="X441" s="356"/>
      <c r="Y441" s="346"/>
      <c r="Z441" s="347"/>
      <c r="AA441" s="347"/>
      <c r="AB441" s="348"/>
      <c r="AC441" s="1029"/>
      <c r="AD441" s="1029"/>
      <c r="AE441" s="1029"/>
      <c r="AF441" s="1029"/>
      <c r="AG441" s="1029"/>
      <c r="AH441" s="350"/>
      <c r="AI441" s="359"/>
      <c r="AJ441" s="359"/>
      <c r="AK441" s="359"/>
      <c r="AL441" s="351"/>
      <c r="AM441" s="352"/>
      <c r="AN441" s="352"/>
      <c r="AO441" s="353"/>
      <c r="AP441" s="360"/>
      <c r="AQ441" s="360"/>
      <c r="AR441" s="360"/>
      <c r="AS441" s="360"/>
      <c r="AT441" s="360"/>
      <c r="AU441" s="360"/>
      <c r="AV441" s="360"/>
      <c r="AW441" s="360"/>
      <c r="AX441" s="360"/>
      <c r="AY441">
        <f>COUNTA($C$441)</f>
        <v>0</v>
      </c>
    </row>
    <row r="442" spans="1:51" ht="26.25" hidden="1" customHeight="1" x14ac:dyDescent="0.15">
      <c r="A442" s="1028">
        <v>10</v>
      </c>
      <c r="B442" s="1028">
        <v>1</v>
      </c>
      <c r="C442" s="354"/>
      <c r="D442" s="354"/>
      <c r="E442" s="354"/>
      <c r="F442" s="354"/>
      <c r="G442" s="354"/>
      <c r="H442" s="354"/>
      <c r="I442" s="354"/>
      <c r="J442" s="344"/>
      <c r="K442" s="355"/>
      <c r="L442" s="355"/>
      <c r="M442" s="355"/>
      <c r="N442" s="355"/>
      <c r="O442" s="355"/>
      <c r="P442" s="356"/>
      <c r="Q442" s="356"/>
      <c r="R442" s="356"/>
      <c r="S442" s="356"/>
      <c r="T442" s="356"/>
      <c r="U442" s="356"/>
      <c r="V442" s="356"/>
      <c r="W442" s="356"/>
      <c r="X442" s="356"/>
      <c r="Y442" s="346"/>
      <c r="Z442" s="347"/>
      <c r="AA442" s="347"/>
      <c r="AB442" s="348"/>
      <c r="AC442" s="1029"/>
      <c r="AD442" s="1029"/>
      <c r="AE442" s="1029"/>
      <c r="AF442" s="1029"/>
      <c r="AG442" s="1029"/>
      <c r="AH442" s="350"/>
      <c r="AI442" s="359"/>
      <c r="AJ442" s="359"/>
      <c r="AK442" s="359"/>
      <c r="AL442" s="351"/>
      <c r="AM442" s="352"/>
      <c r="AN442" s="352"/>
      <c r="AO442" s="353"/>
      <c r="AP442" s="360"/>
      <c r="AQ442" s="360"/>
      <c r="AR442" s="360"/>
      <c r="AS442" s="360"/>
      <c r="AT442" s="360"/>
      <c r="AU442" s="360"/>
      <c r="AV442" s="360"/>
      <c r="AW442" s="360"/>
      <c r="AX442" s="360"/>
      <c r="AY442">
        <f>COUNTA($C$442)</f>
        <v>0</v>
      </c>
    </row>
    <row r="443" spans="1:51" ht="26.25" hidden="1" customHeight="1" x14ac:dyDescent="0.15">
      <c r="A443" s="1028">
        <v>11</v>
      </c>
      <c r="B443" s="1028">
        <v>1</v>
      </c>
      <c r="C443" s="354"/>
      <c r="D443" s="354"/>
      <c r="E443" s="354"/>
      <c r="F443" s="354"/>
      <c r="G443" s="354"/>
      <c r="H443" s="354"/>
      <c r="I443" s="354"/>
      <c r="J443" s="344"/>
      <c r="K443" s="355"/>
      <c r="L443" s="355"/>
      <c r="M443" s="355"/>
      <c r="N443" s="355"/>
      <c r="O443" s="355"/>
      <c r="P443" s="356"/>
      <c r="Q443" s="356"/>
      <c r="R443" s="356"/>
      <c r="S443" s="356"/>
      <c r="T443" s="356"/>
      <c r="U443" s="356"/>
      <c r="V443" s="356"/>
      <c r="W443" s="356"/>
      <c r="X443" s="356"/>
      <c r="Y443" s="346"/>
      <c r="Z443" s="347"/>
      <c r="AA443" s="347"/>
      <c r="AB443" s="348"/>
      <c r="AC443" s="1029"/>
      <c r="AD443" s="1029"/>
      <c r="AE443" s="1029"/>
      <c r="AF443" s="1029"/>
      <c r="AG443" s="1029"/>
      <c r="AH443" s="350"/>
      <c r="AI443" s="359"/>
      <c r="AJ443" s="359"/>
      <c r="AK443" s="359"/>
      <c r="AL443" s="351"/>
      <c r="AM443" s="352"/>
      <c r="AN443" s="352"/>
      <c r="AO443" s="353"/>
      <c r="AP443" s="360"/>
      <c r="AQ443" s="360"/>
      <c r="AR443" s="360"/>
      <c r="AS443" s="360"/>
      <c r="AT443" s="360"/>
      <c r="AU443" s="360"/>
      <c r="AV443" s="360"/>
      <c r="AW443" s="360"/>
      <c r="AX443" s="360"/>
      <c r="AY443">
        <f>COUNTA($C$443)</f>
        <v>0</v>
      </c>
    </row>
    <row r="444" spans="1:51" ht="26.25" hidden="1" customHeight="1" x14ac:dyDescent="0.15">
      <c r="A444" s="1028">
        <v>12</v>
      </c>
      <c r="B444" s="1028">
        <v>1</v>
      </c>
      <c r="C444" s="354"/>
      <c r="D444" s="354"/>
      <c r="E444" s="354"/>
      <c r="F444" s="354"/>
      <c r="G444" s="354"/>
      <c r="H444" s="354"/>
      <c r="I444" s="354"/>
      <c r="J444" s="344"/>
      <c r="K444" s="355"/>
      <c r="L444" s="355"/>
      <c r="M444" s="355"/>
      <c r="N444" s="355"/>
      <c r="O444" s="355"/>
      <c r="P444" s="356"/>
      <c r="Q444" s="356"/>
      <c r="R444" s="356"/>
      <c r="S444" s="356"/>
      <c r="T444" s="356"/>
      <c r="U444" s="356"/>
      <c r="V444" s="356"/>
      <c r="W444" s="356"/>
      <c r="X444" s="356"/>
      <c r="Y444" s="346"/>
      <c r="Z444" s="347"/>
      <c r="AA444" s="347"/>
      <c r="AB444" s="348"/>
      <c r="AC444" s="1029"/>
      <c r="AD444" s="1029"/>
      <c r="AE444" s="1029"/>
      <c r="AF444" s="1029"/>
      <c r="AG444" s="1029"/>
      <c r="AH444" s="350"/>
      <c r="AI444" s="359"/>
      <c r="AJ444" s="359"/>
      <c r="AK444" s="359"/>
      <c r="AL444" s="351"/>
      <c r="AM444" s="352"/>
      <c r="AN444" s="352"/>
      <c r="AO444" s="353"/>
      <c r="AP444" s="360"/>
      <c r="AQ444" s="360"/>
      <c r="AR444" s="360"/>
      <c r="AS444" s="360"/>
      <c r="AT444" s="360"/>
      <c r="AU444" s="360"/>
      <c r="AV444" s="360"/>
      <c r="AW444" s="360"/>
      <c r="AX444" s="360"/>
      <c r="AY444">
        <f>COUNTA($C$444)</f>
        <v>0</v>
      </c>
    </row>
    <row r="445" spans="1:51" ht="26.25" hidden="1" customHeight="1" x14ac:dyDescent="0.15">
      <c r="A445" s="1028">
        <v>13</v>
      </c>
      <c r="B445" s="1028">
        <v>1</v>
      </c>
      <c r="C445" s="354"/>
      <c r="D445" s="354"/>
      <c r="E445" s="354"/>
      <c r="F445" s="354"/>
      <c r="G445" s="354"/>
      <c r="H445" s="354"/>
      <c r="I445" s="354"/>
      <c r="J445" s="344"/>
      <c r="K445" s="355"/>
      <c r="L445" s="355"/>
      <c r="M445" s="355"/>
      <c r="N445" s="355"/>
      <c r="O445" s="355"/>
      <c r="P445" s="356"/>
      <c r="Q445" s="356"/>
      <c r="R445" s="356"/>
      <c r="S445" s="356"/>
      <c r="T445" s="356"/>
      <c r="U445" s="356"/>
      <c r="V445" s="356"/>
      <c r="W445" s="356"/>
      <c r="X445" s="356"/>
      <c r="Y445" s="346"/>
      <c r="Z445" s="347"/>
      <c r="AA445" s="347"/>
      <c r="AB445" s="348"/>
      <c r="AC445" s="1029"/>
      <c r="AD445" s="1029"/>
      <c r="AE445" s="1029"/>
      <c r="AF445" s="1029"/>
      <c r="AG445" s="1029"/>
      <c r="AH445" s="350"/>
      <c r="AI445" s="359"/>
      <c r="AJ445" s="359"/>
      <c r="AK445" s="359"/>
      <c r="AL445" s="351"/>
      <c r="AM445" s="352"/>
      <c r="AN445" s="352"/>
      <c r="AO445" s="353"/>
      <c r="AP445" s="360"/>
      <c r="AQ445" s="360"/>
      <c r="AR445" s="360"/>
      <c r="AS445" s="360"/>
      <c r="AT445" s="360"/>
      <c r="AU445" s="360"/>
      <c r="AV445" s="360"/>
      <c r="AW445" s="360"/>
      <c r="AX445" s="360"/>
      <c r="AY445">
        <f>COUNTA($C$445)</f>
        <v>0</v>
      </c>
    </row>
    <row r="446" spans="1:51" ht="26.25" hidden="1" customHeight="1" x14ac:dyDescent="0.15">
      <c r="A446" s="1028">
        <v>14</v>
      </c>
      <c r="B446" s="1028">
        <v>1</v>
      </c>
      <c r="C446" s="354"/>
      <c r="D446" s="354"/>
      <c r="E446" s="354"/>
      <c r="F446" s="354"/>
      <c r="G446" s="354"/>
      <c r="H446" s="354"/>
      <c r="I446" s="354"/>
      <c r="J446" s="344"/>
      <c r="K446" s="355"/>
      <c r="L446" s="355"/>
      <c r="M446" s="355"/>
      <c r="N446" s="355"/>
      <c r="O446" s="355"/>
      <c r="P446" s="356"/>
      <c r="Q446" s="356"/>
      <c r="R446" s="356"/>
      <c r="S446" s="356"/>
      <c r="T446" s="356"/>
      <c r="U446" s="356"/>
      <c r="V446" s="356"/>
      <c r="W446" s="356"/>
      <c r="X446" s="356"/>
      <c r="Y446" s="346"/>
      <c r="Z446" s="347"/>
      <c r="AA446" s="347"/>
      <c r="AB446" s="348"/>
      <c r="AC446" s="1029"/>
      <c r="AD446" s="1029"/>
      <c r="AE446" s="1029"/>
      <c r="AF446" s="1029"/>
      <c r="AG446" s="1029"/>
      <c r="AH446" s="350"/>
      <c r="AI446" s="359"/>
      <c r="AJ446" s="359"/>
      <c r="AK446" s="359"/>
      <c r="AL446" s="351"/>
      <c r="AM446" s="352"/>
      <c r="AN446" s="352"/>
      <c r="AO446" s="353"/>
      <c r="AP446" s="360"/>
      <c r="AQ446" s="360"/>
      <c r="AR446" s="360"/>
      <c r="AS446" s="360"/>
      <c r="AT446" s="360"/>
      <c r="AU446" s="360"/>
      <c r="AV446" s="360"/>
      <c r="AW446" s="360"/>
      <c r="AX446" s="360"/>
      <c r="AY446">
        <f>COUNTA($C$446)</f>
        <v>0</v>
      </c>
    </row>
    <row r="447" spans="1:51" ht="26.25" hidden="1" customHeight="1" x14ac:dyDescent="0.15">
      <c r="A447" s="1028">
        <v>15</v>
      </c>
      <c r="B447" s="1028">
        <v>1</v>
      </c>
      <c r="C447" s="354"/>
      <c r="D447" s="354"/>
      <c r="E447" s="354"/>
      <c r="F447" s="354"/>
      <c r="G447" s="354"/>
      <c r="H447" s="354"/>
      <c r="I447" s="354"/>
      <c r="J447" s="344"/>
      <c r="K447" s="355"/>
      <c r="L447" s="355"/>
      <c r="M447" s="355"/>
      <c r="N447" s="355"/>
      <c r="O447" s="355"/>
      <c r="P447" s="356"/>
      <c r="Q447" s="356"/>
      <c r="R447" s="356"/>
      <c r="S447" s="356"/>
      <c r="T447" s="356"/>
      <c r="U447" s="356"/>
      <c r="V447" s="356"/>
      <c r="W447" s="356"/>
      <c r="X447" s="356"/>
      <c r="Y447" s="346"/>
      <c r="Z447" s="347"/>
      <c r="AA447" s="347"/>
      <c r="AB447" s="348"/>
      <c r="AC447" s="1029"/>
      <c r="AD447" s="1029"/>
      <c r="AE447" s="1029"/>
      <c r="AF447" s="1029"/>
      <c r="AG447" s="1029"/>
      <c r="AH447" s="350"/>
      <c r="AI447" s="359"/>
      <c r="AJ447" s="359"/>
      <c r="AK447" s="359"/>
      <c r="AL447" s="351"/>
      <c r="AM447" s="352"/>
      <c r="AN447" s="352"/>
      <c r="AO447" s="353"/>
      <c r="AP447" s="360"/>
      <c r="AQ447" s="360"/>
      <c r="AR447" s="360"/>
      <c r="AS447" s="360"/>
      <c r="AT447" s="360"/>
      <c r="AU447" s="360"/>
      <c r="AV447" s="360"/>
      <c r="AW447" s="360"/>
      <c r="AX447" s="360"/>
      <c r="AY447">
        <f>COUNTA($C$447)</f>
        <v>0</v>
      </c>
    </row>
    <row r="448" spans="1:51" ht="26.25" hidden="1" customHeight="1" x14ac:dyDescent="0.15">
      <c r="A448" s="1028">
        <v>16</v>
      </c>
      <c r="B448" s="1028">
        <v>1</v>
      </c>
      <c r="C448" s="354"/>
      <c r="D448" s="354"/>
      <c r="E448" s="354"/>
      <c r="F448" s="354"/>
      <c r="G448" s="354"/>
      <c r="H448" s="354"/>
      <c r="I448" s="354"/>
      <c r="J448" s="344"/>
      <c r="K448" s="355"/>
      <c r="L448" s="355"/>
      <c r="M448" s="355"/>
      <c r="N448" s="355"/>
      <c r="O448" s="355"/>
      <c r="P448" s="356"/>
      <c r="Q448" s="356"/>
      <c r="R448" s="356"/>
      <c r="S448" s="356"/>
      <c r="T448" s="356"/>
      <c r="U448" s="356"/>
      <c r="V448" s="356"/>
      <c r="W448" s="356"/>
      <c r="X448" s="356"/>
      <c r="Y448" s="346"/>
      <c r="Z448" s="347"/>
      <c r="AA448" s="347"/>
      <c r="AB448" s="348"/>
      <c r="AC448" s="1029"/>
      <c r="AD448" s="1029"/>
      <c r="AE448" s="1029"/>
      <c r="AF448" s="1029"/>
      <c r="AG448" s="1029"/>
      <c r="AH448" s="350"/>
      <c r="AI448" s="359"/>
      <c r="AJ448" s="359"/>
      <c r="AK448" s="359"/>
      <c r="AL448" s="351"/>
      <c r="AM448" s="352"/>
      <c r="AN448" s="352"/>
      <c r="AO448" s="353"/>
      <c r="AP448" s="360"/>
      <c r="AQ448" s="360"/>
      <c r="AR448" s="360"/>
      <c r="AS448" s="360"/>
      <c r="AT448" s="360"/>
      <c r="AU448" s="360"/>
      <c r="AV448" s="360"/>
      <c r="AW448" s="360"/>
      <c r="AX448" s="360"/>
      <c r="AY448">
        <f>COUNTA($C$448)</f>
        <v>0</v>
      </c>
    </row>
    <row r="449" spans="1:51" ht="26.25" hidden="1" customHeight="1" x14ac:dyDescent="0.15">
      <c r="A449" s="1028">
        <v>17</v>
      </c>
      <c r="B449" s="1028">
        <v>1</v>
      </c>
      <c r="C449" s="354"/>
      <c r="D449" s="354"/>
      <c r="E449" s="354"/>
      <c r="F449" s="354"/>
      <c r="G449" s="354"/>
      <c r="H449" s="354"/>
      <c r="I449" s="354"/>
      <c r="J449" s="344"/>
      <c r="K449" s="355"/>
      <c r="L449" s="355"/>
      <c r="M449" s="355"/>
      <c r="N449" s="355"/>
      <c r="O449" s="355"/>
      <c r="P449" s="356"/>
      <c r="Q449" s="356"/>
      <c r="R449" s="356"/>
      <c r="S449" s="356"/>
      <c r="T449" s="356"/>
      <c r="U449" s="356"/>
      <c r="V449" s="356"/>
      <c r="W449" s="356"/>
      <c r="X449" s="356"/>
      <c r="Y449" s="346"/>
      <c r="Z449" s="347"/>
      <c r="AA449" s="347"/>
      <c r="AB449" s="348"/>
      <c r="AC449" s="1029"/>
      <c r="AD449" s="1029"/>
      <c r="AE449" s="1029"/>
      <c r="AF449" s="1029"/>
      <c r="AG449" s="1029"/>
      <c r="AH449" s="350"/>
      <c r="AI449" s="359"/>
      <c r="AJ449" s="359"/>
      <c r="AK449" s="359"/>
      <c r="AL449" s="351"/>
      <c r="AM449" s="352"/>
      <c r="AN449" s="352"/>
      <c r="AO449" s="353"/>
      <c r="AP449" s="360"/>
      <c r="AQ449" s="360"/>
      <c r="AR449" s="360"/>
      <c r="AS449" s="360"/>
      <c r="AT449" s="360"/>
      <c r="AU449" s="360"/>
      <c r="AV449" s="360"/>
      <c r="AW449" s="360"/>
      <c r="AX449" s="360"/>
      <c r="AY449">
        <f>COUNTA($C$449)</f>
        <v>0</v>
      </c>
    </row>
    <row r="450" spans="1:51" ht="26.25" hidden="1" customHeight="1" x14ac:dyDescent="0.15">
      <c r="A450" s="1028">
        <v>18</v>
      </c>
      <c r="B450" s="1028">
        <v>1</v>
      </c>
      <c r="C450" s="354"/>
      <c r="D450" s="354"/>
      <c r="E450" s="354"/>
      <c r="F450" s="354"/>
      <c r="G450" s="354"/>
      <c r="H450" s="354"/>
      <c r="I450" s="354"/>
      <c r="J450" s="344"/>
      <c r="K450" s="355"/>
      <c r="L450" s="355"/>
      <c r="M450" s="355"/>
      <c r="N450" s="355"/>
      <c r="O450" s="355"/>
      <c r="P450" s="356"/>
      <c r="Q450" s="356"/>
      <c r="R450" s="356"/>
      <c r="S450" s="356"/>
      <c r="T450" s="356"/>
      <c r="U450" s="356"/>
      <c r="V450" s="356"/>
      <c r="W450" s="356"/>
      <c r="X450" s="356"/>
      <c r="Y450" s="346"/>
      <c r="Z450" s="347"/>
      <c r="AA450" s="347"/>
      <c r="AB450" s="348"/>
      <c r="AC450" s="1029"/>
      <c r="AD450" s="1029"/>
      <c r="AE450" s="1029"/>
      <c r="AF450" s="1029"/>
      <c r="AG450" s="1029"/>
      <c r="AH450" s="350"/>
      <c r="AI450" s="359"/>
      <c r="AJ450" s="359"/>
      <c r="AK450" s="359"/>
      <c r="AL450" s="351"/>
      <c r="AM450" s="352"/>
      <c r="AN450" s="352"/>
      <c r="AO450" s="353"/>
      <c r="AP450" s="360"/>
      <c r="AQ450" s="360"/>
      <c r="AR450" s="360"/>
      <c r="AS450" s="360"/>
      <c r="AT450" s="360"/>
      <c r="AU450" s="360"/>
      <c r="AV450" s="360"/>
      <c r="AW450" s="360"/>
      <c r="AX450" s="360"/>
      <c r="AY450">
        <f>COUNTA($C$450)</f>
        <v>0</v>
      </c>
    </row>
    <row r="451" spans="1:51" ht="26.25" hidden="1" customHeight="1" x14ac:dyDescent="0.15">
      <c r="A451" s="1028">
        <v>19</v>
      </c>
      <c r="B451" s="1028">
        <v>1</v>
      </c>
      <c r="C451" s="354"/>
      <c r="D451" s="354"/>
      <c r="E451" s="354"/>
      <c r="F451" s="354"/>
      <c r="G451" s="354"/>
      <c r="H451" s="354"/>
      <c r="I451" s="354"/>
      <c r="J451" s="344"/>
      <c r="K451" s="355"/>
      <c r="L451" s="355"/>
      <c r="M451" s="355"/>
      <c r="N451" s="355"/>
      <c r="O451" s="355"/>
      <c r="P451" s="356"/>
      <c r="Q451" s="356"/>
      <c r="R451" s="356"/>
      <c r="S451" s="356"/>
      <c r="T451" s="356"/>
      <c r="U451" s="356"/>
      <c r="V451" s="356"/>
      <c r="W451" s="356"/>
      <c r="X451" s="356"/>
      <c r="Y451" s="346"/>
      <c r="Z451" s="347"/>
      <c r="AA451" s="347"/>
      <c r="AB451" s="348"/>
      <c r="AC451" s="1029"/>
      <c r="AD451" s="1029"/>
      <c r="AE451" s="1029"/>
      <c r="AF451" s="1029"/>
      <c r="AG451" s="1029"/>
      <c r="AH451" s="350"/>
      <c r="AI451" s="359"/>
      <c r="AJ451" s="359"/>
      <c r="AK451" s="359"/>
      <c r="AL451" s="351"/>
      <c r="AM451" s="352"/>
      <c r="AN451" s="352"/>
      <c r="AO451" s="353"/>
      <c r="AP451" s="360"/>
      <c r="AQ451" s="360"/>
      <c r="AR451" s="360"/>
      <c r="AS451" s="360"/>
      <c r="AT451" s="360"/>
      <c r="AU451" s="360"/>
      <c r="AV451" s="360"/>
      <c r="AW451" s="360"/>
      <c r="AX451" s="360"/>
      <c r="AY451">
        <f>COUNTA($C$451)</f>
        <v>0</v>
      </c>
    </row>
    <row r="452" spans="1:51" ht="26.25" hidden="1" customHeight="1" x14ac:dyDescent="0.15">
      <c r="A452" s="1028">
        <v>20</v>
      </c>
      <c r="B452" s="1028">
        <v>1</v>
      </c>
      <c r="C452" s="354"/>
      <c r="D452" s="354"/>
      <c r="E452" s="354"/>
      <c r="F452" s="354"/>
      <c r="G452" s="354"/>
      <c r="H452" s="354"/>
      <c r="I452" s="354"/>
      <c r="J452" s="344"/>
      <c r="K452" s="355"/>
      <c r="L452" s="355"/>
      <c r="M452" s="355"/>
      <c r="N452" s="355"/>
      <c r="O452" s="355"/>
      <c r="P452" s="356"/>
      <c r="Q452" s="356"/>
      <c r="R452" s="356"/>
      <c r="S452" s="356"/>
      <c r="T452" s="356"/>
      <c r="U452" s="356"/>
      <c r="V452" s="356"/>
      <c r="W452" s="356"/>
      <c r="X452" s="356"/>
      <c r="Y452" s="346"/>
      <c r="Z452" s="347"/>
      <c r="AA452" s="347"/>
      <c r="AB452" s="348"/>
      <c r="AC452" s="1029"/>
      <c r="AD452" s="1029"/>
      <c r="AE452" s="1029"/>
      <c r="AF452" s="1029"/>
      <c r="AG452" s="1029"/>
      <c r="AH452" s="350"/>
      <c r="AI452" s="359"/>
      <c r="AJ452" s="359"/>
      <c r="AK452" s="359"/>
      <c r="AL452" s="351"/>
      <c r="AM452" s="352"/>
      <c r="AN452" s="352"/>
      <c r="AO452" s="353"/>
      <c r="AP452" s="360"/>
      <c r="AQ452" s="360"/>
      <c r="AR452" s="360"/>
      <c r="AS452" s="360"/>
      <c r="AT452" s="360"/>
      <c r="AU452" s="360"/>
      <c r="AV452" s="360"/>
      <c r="AW452" s="360"/>
      <c r="AX452" s="360"/>
      <c r="AY452">
        <f>COUNTA($C$452)</f>
        <v>0</v>
      </c>
    </row>
    <row r="453" spans="1:51" ht="26.25" hidden="1" customHeight="1" x14ac:dyDescent="0.15">
      <c r="A453" s="1028">
        <v>21</v>
      </c>
      <c r="B453" s="1028">
        <v>1</v>
      </c>
      <c r="C453" s="354"/>
      <c r="D453" s="354"/>
      <c r="E453" s="354"/>
      <c r="F453" s="354"/>
      <c r="G453" s="354"/>
      <c r="H453" s="354"/>
      <c r="I453" s="354"/>
      <c r="J453" s="344"/>
      <c r="K453" s="355"/>
      <c r="L453" s="355"/>
      <c r="M453" s="355"/>
      <c r="N453" s="355"/>
      <c r="O453" s="355"/>
      <c r="P453" s="356"/>
      <c r="Q453" s="356"/>
      <c r="R453" s="356"/>
      <c r="S453" s="356"/>
      <c r="T453" s="356"/>
      <c r="U453" s="356"/>
      <c r="V453" s="356"/>
      <c r="W453" s="356"/>
      <c r="X453" s="356"/>
      <c r="Y453" s="346"/>
      <c r="Z453" s="347"/>
      <c r="AA453" s="347"/>
      <c r="AB453" s="348"/>
      <c r="AC453" s="1029"/>
      <c r="AD453" s="1029"/>
      <c r="AE453" s="1029"/>
      <c r="AF453" s="1029"/>
      <c r="AG453" s="1029"/>
      <c r="AH453" s="350"/>
      <c r="AI453" s="359"/>
      <c r="AJ453" s="359"/>
      <c r="AK453" s="359"/>
      <c r="AL453" s="351"/>
      <c r="AM453" s="352"/>
      <c r="AN453" s="352"/>
      <c r="AO453" s="353"/>
      <c r="AP453" s="360"/>
      <c r="AQ453" s="360"/>
      <c r="AR453" s="360"/>
      <c r="AS453" s="360"/>
      <c r="AT453" s="360"/>
      <c r="AU453" s="360"/>
      <c r="AV453" s="360"/>
      <c r="AW453" s="360"/>
      <c r="AX453" s="360"/>
      <c r="AY453">
        <f>COUNTA($C$453)</f>
        <v>0</v>
      </c>
    </row>
    <row r="454" spans="1:51" ht="26.25" hidden="1" customHeight="1" x14ac:dyDescent="0.15">
      <c r="A454" s="1028">
        <v>22</v>
      </c>
      <c r="B454" s="1028">
        <v>1</v>
      </c>
      <c r="C454" s="354"/>
      <c r="D454" s="354"/>
      <c r="E454" s="354"/>
      <c r="F454" s="354"/>
      <c r="G454" s="354"/>
      <c r="H454" s="354"/>
      <c r="I454" s="354"/>
      <c r="J454" s="344"/>
      <c r="K454" s="355"/>
      <c r="L454" s="355"/>
      <c r="M454" s="355"/>
      <c r="N454" s="355"/>
      <c r="O454" s="355"/>
      <c r="P454" s="356"/>
      <c r="Q454" s="356"/>
      <c r="R454" s="356"/>
      <c r="S454" s="356"/>
      <c r="T454" s="356"/>
      <c r="U454" s="356"/>
      <c r="V454" s="356"/>
      <c r="W454" s="356"/>
      <c r="X454" s="356"/>
      <c r="Y454" s="346"/>
      <c r="Z454" s="347"/>
      <c r="AA454" s="347"/>
      <c r="AB454" s="348"/>
      <c r="AC454" s="1029"/>
      <c r="AD454" s="1029"/>
      <c r="AE454" s="1029"/>
      <c r="AF454" s="1029"/>
      <c r="AG454" s="1029"/>
      <c r="AH454" s="350"/>
      <c r="AI454" s="359"/>
      <c r="AJ454" s="359"/>
      <c r="AK454" s="359"/>
      <c r="AL454" s="351"/>
      <c r="AM454" s="352"/>
      <c r="AN454" s="352"/>
      <c r="AO454" s="353"/>
      <c r="AP454" s="360"/>
      <c r="AQ454" s="360"/>
      <c r="AR454" s="360"/>
      <c r="AS454" s="360"/>
      <c r="AT454" s="360"/>
      <c r="AU454" s="360"/>
      <c r="AV454" s="360"/>
      <c r="AW454" s="360"/>
      <c r="AX454" s="360"/>
      <c r="AY454">
        <f>COUNTA($C$454)</f>
        <v>0</v>
      </c>
    </row>
    <row r="455" spans="1:51" ht="26.25" hidden="1" customHeight="1" x14ac:dyDescent="0.15">
      <c r="A455" s="1028">
        <v>23</v>
      </c>
      <c r="B455" s="1028">
        <v>1</v>
      </c>
      <c r="C455" s="354"/>
      <c r="D455" s="354"/>
      <c r="E455" s="354"/>
      <c r="F455" s="354"/>
      <c r="G455" s="354"/>
      <c r="H455" s="354"/>
      <c r="I455" s="354"/>
      <c r="J455" s="344"/>
      <c r="K455" s="355"/>
      <c r="L455" s="355"/>
      <c r="M455" s="355"/>
      <c r="N455" s="355"/>
      <c r="O455" s="355"/>
      <c r="P455" s="356"/>
      <c r="Q455" s="356"/>
      <c r="R455" s="356"/>
      <c r="S455" s="356"/>
      <c r="T455" s="356"/>
      <c r="U455" s="356"/>
      <c r="V455" s="356"/>
      <c r="W455" s="356"/>
      <c r="X455" s="356"/>
      <c r="Y455" s="346"/>
      <c r="Z455" s="347"/>
      <c r="AA455" s="347"/>
      <c r="AB455" s="348"/>
      <c r="AC455" s="1029"/>
      <c r="AD455" s="1029"/>
      <c r="AE455" s="1029"/>
      <c r="AF455" s="1029"/>
      <c r="AG455" s="1029"/>
      <c r="AH455" s="350"/>
      <c r="AI455" s="359"/>
      <c r="AJ455" s="359"/>
      <c r="AK455" s="359"/>
      <c r="AL455" s="351"/>
      <c r="AM455" s="352"/>
      <c r="AN455" s="352"/>
      <c r="AO455" s="353"/>
      <c r="AP455" s="360"/>
      <c r="AQ455" s="360"/>
      <c r="AR455" s="360"/>
      <c r="AS455" s="360"/>
      <c r="AT455" s="360"/>
      <c r="AU455" s="360"/>
      <c r="AV455" s="360"/>
      <c r="AW455" s="360"/>
      <c r="AX455" s="360"/>
      <c r="AY455">
        <f>COUNTA($C$455)</f>
        <v>0</v>
      </c>
    </row>
    <row r="456" spans="1:51" ht="26.25" hidden="1" customHeight="1" x14ac:dyDescent="0.15">
      <c r="A456" s="1028">
        <v>24</v>
      </c>
      <c r="B456" s="1028">
        <v>1</v>
      </c>
      <c r="C456" s="354"/>
      <c r="D456" s="354"/>
      <c r="E456" s="354"/>
      <c r="F456" s="354"/>
      <c r="G456" s="354"/>
      <c r="H456" s="354"/>
      <c r="I456" s="354"/>
      <c r="J456" s="344"/>
      <c r="K456" s="355"/>
      <c r="L456" s="355"/>
      <c r="M456" s="355"/>
      <c r="N456" s="355"/>
      <c r="O456" s="355"/>
      <c r="P456" s="356"/>
      <c r="Q456" s="356"/>
      <c r="R456" s="356"/>
      <c r="S456" s="356"/>
      <c r="T456" s="356"/>
      <c r="U456" s="356"/>
      <c r="V456" s="356"/>
      <c r="W456" s="356"/>
      <c r="X456" s="356"/>
      <c r="Y456" s="346"/>
      <c r="Z456" s="347"/>
      <c r="AA456" s="347"/>
      <c r="AB456" s="348"/>
      <c r="AC456" s="1029"/>
      <c r="AD456" s="1029"/>
      <c r="AE456" s="1029"/>
      <c r="AF456" s="1029"/>
      <c r="AG456" s="1029"/>
      <c r="AH456" s="350"/>
      <c r="AI456" s="359"/>
      <c r="AJ456" s="359"/>
      <c r="AK456" s="359"/>
      <c r="AL456" s="351"/>
      <c r="AM456" s="352"/>
      <c r="AN456" s="352"/>
      <c r="AO456" s="353"/>
      <c r="AP456" s="360"/>
      <c r="AQ456" s="360"/>
      <c r="AR456" s="360"/>
      <c r="AS456" s="360"/>
      <c r="AT456" s="360"/>
      <c r="AU456" s="360"/>
      <c r="AV456" s="360"/>
      <c r="AW456" s="360"/>
      <c r="AX456" s="360"/>
      <c r="AY456">
        <f>COUNTA($C$456)</f>
        <v>0</v>
      </c>
    </row>
    <row r="457" spans="1:51" ht="26.25" hidden="1" customHeight="1" x14ac:dyDescent="0.15">
      <c r="A457" s="1028">
        <v>25</v>
      </c>
      <c r="B457" s="1028">
        <v>1</v>
      </c>
      <c r="C457" s="354"/>
      <c r="D457" s="354"/>
      <c r="E457" s="354"/>
      <c r="F457" s="354"/>
      <c r="G457" s="354"/>
      <c r="H457" s="354"/>
      <c r="I457" s="354"/>
      <c r="J457" s="344"/>
      <c r="K457" s="355"/>
      <c r="L457" s="355"/>
      <c r="M457" s="355"/>
      <c r="N457" s="355"/>
      <c r="O457" s="355"/>
      <c r="P457" s="356"/>
      <c r="Q457" s="356"/>
      <c r="R457" s="356"/>
      <c r="S457" s="356"/>
      <c r="T457" s="356"/>
      <c r="U457" s="356"/>
      <c r="V457" s="356"/>
      <c r="W457" s="356"/>
      <c r="X457" s="356"/>
      <c r="Y457" s="346"/>
      <c r="Z457" s="347"/>
      <c r="AA457" s="347"/>
      <c r="AB457" s="348"/>
      <c r="AC457" s="1029"/>
      <c r="AD457" s="1029"/>
      <c r="AE457" s="1029"/>
      <c r="AF457" s="1029"/>
      <c r="AG457" s="1029"/>
      <c r="AH457" s="350"/>
      <c r="AI457" s="359"/>
      <c r="AJ457" s="359"/>
      <c r="AK457" s="359"/>
      <c r="AL457" s="351"/>
      <c r="AM457" s="352"/>
      <c r="AN457" s="352"/>
      <c r="AO457" s="353"/>
      <c r="AP457" s="360"/>
      <c r="AQ457" s="360"/>
      <c r="AR457" s="360"/>
      <c r="AS457" s="360"/>
      <c r="AT457" s="360"/>
      <c r="AU457" s="360"/>
      <c r="AV457" s="360"/>
      <c r="AW457" s="360"/>
      <c r="AX457" s="360"/>
      <c r="AY457">
        <f>COUNTA($C$457)</f>
        <v>0</v>
      </c>
    </row>
    <row r="458" spans="1:51" ht="26.25" hidden="1" customHeight="1" x14ac:dyDescent="0.15">
      <c r="A458" s="1028">
        <v>26</v>
      </c>
      <c r="B458" s="1028">
        <v>1</v>
      </c>
      <c r="C458" s="354"/>
      <c r="D458" s="354"/>
      <c r="E458" s="354"/>
      <c r="F458" s="354"/>
      <c r="G458" s="354"/>
      <c r="H458" s="354"/>
      <c r="I458" s="354"/>
      <c r="J458" s="344"/>
      <c r="K458" s="355"/>
      <c r="L458" s="355"/>
      <c r="M458" s="355"/>
      <c r="N458" s="355"/>
      <c r="O458" s="355"/>
      <c r="P458" s="356"/>
      <c r="Q458" s="356"/>
      <c r="R458" s="356"/>
      <c r="S458" s="356"/>
      <c r="T458" s="356"/>
      <c r="U458" s="356"/>
      <c r="V458" s="356"/>
      <c r="W458" s="356"/>
      <c r="X458" s="356"/>
      <c r="Y458" s="346"/>
      <c r="Z458" s="347"/>
      <c r="AA458" s="347"/>
      <c r="AB458" s="348"/>
      <c r="AC458" s="1029"/>
      <c r="AD458" s="1029"/>
      <c r="AE458" s="1029"/>
      <c r="AF458" s="1029"/>
      <c r="AG458" s="1029"/>
      <c r="AH458" s="350"/>
      <c r="AI458" s="359"/>
      <c r="AJ458" s="359"/>
      <c r="AK458" s="359"/>
      <c r="AL458" s="351"/>
      <c r="AM458" s="352"/>
      <c r="AN458" s="352"/>
      <c r="AO458" s="353"/>
      <c r="AP458" s="360"/>
      <c r="AQ458" s="360"/>
      <c r="AR458" s="360"/>
      <c r="AS458" s="360"/>
      <c r="AT458" s="360"/>
      <c r="AU458" s="360"/>
      <c r="AV458" s="360"/>
      <c r="AW458" s="360"/>
      <c r="AX458" s="360"/>
      <c r="AY458">
        <f>COUNTA($C$458)</f>
        <v>0</v>
      </c>
    </row>
    <row r="459" spans="1:51" ht="26.25" hidden="1" customHeight="1" x14ac:dyDescent="0.15">
      <c r="A459" s="1028">
        <v>27</v>
      </c>
      <c r="B459" s="1028">
        <v>1</v>
      </c>
      <c r="C459" s="354"/>
      <c r="D459" s="354"/>
      <c r="E459" s="354"/>
      <c r="F459" s="354"/>
      <c r="G459" s="354"/>
      <c r="H459" s="354"/>
      <c r="I459" s="354"/>
      <c r="J459" s="344"/>
      <c r="K459" s="355"/>
      <c r="L459" s="355"/>
      <c r="M459" s="355"/>
      <c r="N459" s="355"/>
      <c r="O459" s="355"/>
      <c r="P459" s="356"/>
      <c r="Q459" s="356"/>
      <c r="R459" s="356"/>
      <c r="S459" s="356"/>
      <c r="T459" s="356"/>
      <c r="U459" s="356"/>
      <c r="V459" s="356"/>
      <c r="W459" s="356"/>
      <c r="X459" s="356"/>
      <c r="Y459" s="346"/>
      <c r="Z459" s="347"/>
      <c r="AA459" s="347"/>
      <c r="AB459" s="348"/>
      <c r="AC459" s="1029"/>
      <c r="AD459" s="1029"/>
      <c r="AE459" s="1029"/>
      <c r="AF459" s="1029"/>
      <c r="AG459" s="1029"/>
      <c r="AH459" s="350"/>
      <c r="AI459" s="359"/>
      <c r="AJ459" s="359"/>
      <c r="AK459" s="359"/>
      <c r="AL459" s="351"/>
      <c r="AM459" s="352"/>
      <c r="AN459" s="352"/>
      <c r="AO459" s="353"/>
      <c r="AP459" s="360"/>
      <c r="AQ459" s="360"/>
      <c r="AR459" s="360"/>
      <c r="AS459" s="360"/>
      <c r="AT459" s="360"/>
      <c r="AU459" s="360"/>
      <c r="AV459" s="360"/>
      <c r="AW459" s="360"/>
      <c r="AX459" s="360"/>
      <c r="AY459">
        <f>COUNTA($C$459)</f>
        <v>0</v>
      </c>
    </row>
    <row r="460" spans="1:51" ht="26.25" hidden="1" customHeight="1" x14ac:dyDescent="0.15">
      <c r="A460" s="1028">
        <v>28</v>
      </c>
      <c r="B460" s="1028">
        <v>1</v>
      </c>
      <c r="C460" s="354"/>
      <c r="D460" s="354"/>
      <c r="E460" s="354"/>
      <c r="F460" s="354"/>
      <c r="G460" s="354"/>
      <c r="H460" s="354"/>
      <c r="I460" s="354"/>
      <c r="J460" s="344"/>
      <c r="K460" s="355"/>
      <c r="L460" s="355"/>
      <c r="M460" s="355"/>
      <c r="N460" s="355"/>
      <c r="O460" s="355"/>
      <c r="P460" s="356"/>
      <c r="Q460" s="356"/>
      <c r="R460" s="356"/>
      <c r="S460" s="356"/>
      <c r="T460" s="356"/>
      <c r="U460" s="356"/>
      <c r="V460" s="356"/>
      <c r="W460" s="356"/>
      <c r="X460" s="356"/>
      <c r="Y460" s="346"/>
      <c r="Z460" s="347"/>
      <c r="AA460" s="347"/>
      <c r="AB460" s="348"/>
      <c r="AC460" s="1029"/>
      <c r="AD460" s="1029"/>
      <c r="AE460" s="1029"/>
      <c r="AF460" s="1029"/>
      <c r="AG460" s="1029"/>
      <c r="AH460" s="350"/>
      <c r="AI460" s="359"/>
      <c r="AJ460" s="359"/>
      <c r="AK460" s="359"/>
      <c r="AL460" s="351"/>
      <c r="AM460" s="352"/>
      <c r="AN460" s="352"/>
      <c r="AO460" s="353"/>
      <c r="AP460" s="360"/>
      <c r="AQ460" s="360"/>
      <c r="AR460" s="360"/>
      <c r="AS460" s="360"/>
      <c r="AT460" s="360"/>
      <c r="AU460" s="360"/>
      <c r="AV460" s="360"/>
      <c r="AW460" s="360"/>
      <c r="AX460" s="360"/>
      <c r="AY460">
        <f>COUNTA($C$460)</f>
        <v>0</v>
      </c>
    </row>
    <row r="461" spans="1:51" ht="26.25" hidden="1" customHeight="1" x14ac:dyDescent="0.15">
      <c r="A461" s="1028">
        <v>29</v>
      </c>
      <c r="B461" s="1028">
        <v>1</v>
      </c>
      <c r="C461" s="354"/>
      <c r="D461" s="354"/>
      <c r="E461" s="354"/>
      <c r="F461" s="354"/>
      <c r="G461" s="354"/>
      <c r="H461" s="354"/>
      <c r="I461" s="354"/>
      <c r="J461" s="344"/>
      <c r="K461" s="355"/>
      <c r="L461" s="355"/>
      <c r="M461" s="355"/>
      <c r="N461" s="355"/>
      <c r="O461" s="355"/>
      <c r="P461" s="356"/>
      <c r="Q461" s="356"/>
      <c r="R461" s="356"/>
      <c r="S461" s="356"/>
      <c r="T461" s="356"/>
      <c r="U461" s="356"/>
      <c r="V461" s="356"/>
      <c r="W461" s="356"/>
      <c r="X461" s="356"/>
      <c r="Y461" s="346"/>
      <c r="Z461" s="347"/>
      <c r="AA461" s="347"/>
      <c r="AB461" s="348"/>
      <c r="AC461" s="1029"/>
      <c r="AD461" s="1029"/>
      <c r="AE461" s="1029"/>
      <c r="AF461" s="1029"/>
      <c r="AG461" s="1029"/>
      <c r="AH461" s="350"/>
      <c r="AI461" s="359"/>
      <c r="AJ461" s="359"/>
      <c r="AK461" s="359"/>
      <c r="AL461" s="351"/>
      <c r="AM461" s="352"/>
      <c r="AN461" s="352"/>
      <c r="AO461" s="353"/>
      <c r="AP461" s="360"/>
      <c r="AQ461" s="360"/>
      <c r="AR461" s="360"/>
      <c r="AS461" s="360"/>
      <c r="AT461" s="360"/>
      <c r="AU461" s="360"/>
      <c r="AV461" s="360"/>
      <c r="AW461" s="360"/>
      <c r="AX461" s="360"/>
      <c r="AY461">
        <f>COUNTA($C$461)</f>
        <v>0</v>
      </c>
    </row>
    <row r="462" spans="1:51" ht="26.25" hidden="1" customHeight="1" x14ac:dyDescent="0.15">
      <c r="A462" s="1028">
        <v>30</v>
      </c>
      <c r="B462" s="1028">
        <v>1</v>
      </c>
      <c r="C462" s="354"/>
      <c r="D462" s="354"/>
      <c r="E462" s="354"/>
      <c r="F462" s="354"/>
      <c r="G462" s="354"/>
      <c r="H462" s="354"/>
      <c r="I462" s="354"/>
      <c r="J462" s="344"/>
      <c r="K462" s="355"/>
      <c r="L462" s="355"/>
      <c r="M462" s="355"/>
      <c r="N462" s="355"/>
      <c r="O462" s="355"/>
      <c r="P462" s="356"/>
      <c r="Q462" s="356"/>
      <c r="R462" s="356"/>
      <c r="S462" s="356"/>
      <c r="T462" s="356"/>
      <c r="U462" s="356"/>
      <c r="V462" s="356"/>
      <c r="W462" s="356"/>
      <c r="X462" s="356"/>
      <c r="Y462" s="346"/>
      <c r="Z462" s="347"/>
      <c r="AA462" s="347"/>
      <c r="AB462" s="348"/>
      <c r="AC462" s="1029"/>
      <c r="AD462" s="1029"/>
      <c r="AE462" s="1029"/>
      <c r="AF462" s="1029"/>
      <c r="AG462" s="1029"/>
      <c r="AH462" s="350"/>
      <c r="AI462" s="359"/>
      <c r="AJ462" s="359"/>
      <c r="AK462" s="359"/>
      <c r="AL462" s="351"/>
      <c r="AM462" s="352"/>
      <c r="AN462" s="352"/>
      <c r="AO462" s="353"/>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1"/>
      <c r="B465" s="361"/>
      <c r="C465" s="361" t="s">
        <v>26</v>
      </c>
      <c r="D465" s="361"/>
      <c r="E465" s="361"/>
      <c r="F465" s="361"/>
      <c r="G465" s="361"/>
      <c r="H465" s="361"/>
      <c r="I465" s="361"/>
      <c r="J465" s="152" t="s">
        <v>291</v>
      </c>
      <c r="K465" s="362"/>
      <c r="L465" s="362"/>
      <c r="M465" s="362"/>
      <c r="N465" s="362"/>
      <c r="O465" s="362"/>
      <c r="P465" s="247" t="s">
        <v>27</v>
      </c>
      <c r="Q465" s="247"/>
      <c r="R465" s="247"/>
      <c r="S465" s="247"/>
      <c r="T465" s="247"/>
      <c r="U465" s="247"/>
      <c r="V465" s="247"/>
      <c r="W465" s="247"/>
      <c r="X465" s="247"/>
      <c r="Y465" s="363" t="s">
        <v>343</v>
      </c>
      <c r="Z465" s="364"/>
      <c r="AA465" s="364"/>
      <c r="AB465" s="364"/>
      <c r="AC465" s="152" t="s">
        <v>328</v>
      </c>
      <c r="AD465" s="152"/>
      <c r="AE465" s="152"/>
      <c r="AF465" s="152"/>
      <c r="AG465" s="152"/>
      <c r="AH465" s="363" t="s">
        <v>257</v>
      </c>
      <c r="AI465" s="361"/>
      <c r="AJ465" s="361"/>
      <c r="AK465" s="361"/>
      <c r="AL465" s="361" t="s">
        <v>21</v>
      </c>
      <c r="AM465" s="361"/>
      <c r="AN465" s="361"/>
      <c r="AO465" s="365"/>
      <c r="AP465" s="366" t="s">
        <v>292</v>
      </c>
      <c r="AQ465" s="366"/>
      <c r="AR465" s="366"/>
      <c r="AS465" s="366"/>
      <c r="AT465" s="366"/>
      <c r="AU465" s="366"/>
      <c r="AV465" s="366"/>
      <c r="AW465" s="366"/>
      <c r="AX465" s="366"/>
      <c r="AY465" s="34">
        <f t="shared" ref="AY465:AY466" si="11">$AY$463</f>
        <v>0</v>
      </c>
    </row>
    <row r="466" spans="1:51" ht="26.25" hidden="1" customHeight="1" x14ac:dyDescent="0.15">
      <c r="A466" s="1028">
        <v>1</v>
      </c>
      <c r="B466" s="1028">
        <v>1</v>
      </c>
      <c r="C466" s="354"/>
      <c r="D466" s="354"/>
      <c r="E466" s="354"/>
      <c r="F466" s="354"/>
      <c r="G466" s="354"/>
      <c r="H466" s="354"/>
      <c r="I466" s="354"/>
      <c r="J466" s="344"/>
      <c r="K466" s="355"/>
      <c r="L466" s="355"/>
      <c r="M466" s="355"/>
      <c r="N466" s="355"/>
      <c r="O466" s="355"/>
      <c r="P466" s="356"/>
      <c r="Q466" s="356"/>
      <c r="R466" s="356"/>
      <c r="S466" s="356"/>
      <c r="T466" s="356"/>
      <c r="U466" s="356"/>
      <c r="V466" s="356"/>
      <c r="W466" s="356"/>
      <c r="X466" s="356"/>
      <c r="Y466" s="346"/>
      <c r="Z466" s="347"/>
      <c r="AA466" s="347"/>
      <c r="AB466" s="348"/>
      <c r="AC466" s="1029"/>
      <c r="AD466" s="1029"/>
      <c r="AE466" s="1029"/>
      <c r="AF466" s="1029"/>
      <c r="AG466" s="1029"/>
      <c r="AH466" s="350"/>
      <c r="AI466" s="359"/>
      <c r="AJ466" s="359"/>
      <c r="AK466" s="359"/>
      <c r="AL466" s="351"/>
      <c r="AM466" s="352"/>
      <c r="AN466" s="352"/>
      <c r="AO466" s="353"/>
      <c r="AP466" s="360"/>
      <c r="AQ466" s="360"/>
      <c r="AR466" s="360"/>
      <c r="AS466" s="360"/>
      <c r="AT466" s="360"/>
      <c r="AU466" s="360"/>
      <c r="AV466" s="360"/>
      <c r="AW466" s="360"/>
      <c r="AX466" s="360"/>
      <c r="AY466" s="34">
        <f t="shared" si="11"/>
        <v>0</v>
      </c>
    </row>
    <row r="467" spans="1:51" ht="26.25" hidden="1" customHeight="1" x14ac:dyDescent="0.15">
      <c r="A467" s="1028">
        <v>2</v>
      </c>
      <c r="B467" s="1028">
        <v>1</v>
      </c>
      <c r="C467" s="354"/>
      <c r="D467" s="354"/>
      <c r="E467" s="354"/>
      <c r="F467" s="354"/>
      <c r="G467" s="354"/>
      <c r="H467" s="354"/>
      <c r="I467" s="354"/>
      <c r="J467" s="344"/>
      <c r="K467" s="355"/>
      <c r="L467" s="355"/>
      <c r="M467" s="355"/>
      <c r="N467" s="355"/>
      <c r="O467" s="355"/>
      <c r="P467" s="356"/>
      <c r="Q467" s="356"/>
      <c r="R467" s="356"/>
      <c r="S467" s="356"/>
      <c r="T467" s="356"/>
      <c r="U467" s="356"/>
      <c r="V467" s="356"/>
      <c r="W467" s="356"/>
      <c r="X467" s="356"/>
      <c r="Y467" s="346"/>
      <c r="Z467" s="347"/>
      <c r="AA467" s="347"/>
      <c r="AB467" s="348"/>
      <c r="AC467" s="1029"/>
      <c r="AD467" s="1029"/>
      <c r="AE467" s="1029"/>
      <c r="AF467" s="1029"/>
      <c r="AG467" s="1029"/>
      <c r="AH467" s="350"/>
      <c r="AI467" s="359"/>
      <c r="AJ467" s="359"/>
      <c r="AK467" s="359"/>
      <c r="AL467" s="351"/>
      <c r="AM467" s="352"/>
      <c r="AN467" s="352"/>
      <c r="AO467" s="353"/>
      <c r="AP467" s="360"/>
      <c r="AQ467" s="360"/>
      <c r="AR467" s="360"/>
      <c r="AS467" s="360"/>
      <c r="AT467" s="360"/>
      <c r="AU467" s="360"/>
      <c r="AV467" s="360"/>
      <c r="AW467" s="360"/>
      <c r="AX467" s="360"/>
      <c r="AY467">
        <f>COUNTA($C$467)</f>
        <v>0</v>
      </c>
    </row>
    <row r="468" spans="1:51" ht="26.25" hidden="1" customHeight="1" x14ac:dyDescent="0.15">
      <c r="A468" s="1028">
        <v>3</v>
      </c>
      <c r="B468" s="1028">
        <v>1</v>
      </c>
      <c r="C468" s="354"/>
      <c r="D468" s="354"/>
      <c r="E468" s="354"/>
      <c r="F468" s="354"/>
      <c r="G468" s="354"/>
      <c r="H468" s="354"/>
      <c r="I468" s="354"/>
      <c r="J468" s="344"/>
      <c r="K468" s="355"/>
      <c r="L468" s="355"/>
      <c r="M468" s="355"/>
      <c r="N468" s="355"/>
      <c r="O468" s="355"/>
      <c r="P468" s="356"/>
      <c r="Q468" s="356"/>
      <c r="R468" s="356"/>
      <c r="S468" s="356"/>
      <c r="T468" s="356"/>
      <c r="U468" s="356"/>
      <c r="V468" s="356"/>
      <c r="W468" s="356"/>
      <c r="X468" s="356"/>
      <c r="Y468" s="346"/>
      <c r="Z468" s="347"/>
      <c r="AA468" s="347"/>
      <c r="AB468" s="348"/>
      <c r="AC468" s="1029"/>
      <c r="AD468" s="1029"/>
      <c r="AE468" s="1029"/>
      <c r="AF468" s="1029"/>
      <c r="AG468" s="1029"/>
      <c r="AH468" s="350"/>
      <c r="AI468" s="359"/>
      <c r="AJ468" s="359"/>
      <c r="AK468" s="359"/>
      <c r="AL468" s="351"/>
      <c r="AM468" s="352"/>
      <c r="AN468" s="352"/>
      <c r="AO468" s="353"/>
      <c r="AP468" s="360"/>
      <c r="AQ468" s="360"/>
      <c r="AR468" s="360"/>
      <c r="AS468" s="360"/>
      <c r="AT468" s="360"/>
      <c r="AU468" s="360"/>
      <c r="AV468" s="360"/>
      <c r="AW468" s="360"/>
      <c r="AX468" s="360"/>
      <c r="AY468">
        <f>COUNTA($C$468)</f>
        <v>0</v>
      </c>
    </row>
    <row r="469" spans="1:51" ht="26.25" hidden="1" customHeight="1" x14ac:dyDescent="0.15">
      <c r="A469" s="1028">
        <v>4</v>
      </c>
      <c r="B469" s="1028">
        <v>1</v>
      </c>
      <c r="C469" s="354"/>
      <c r="D469" s="354"/>
      <c r="E469" s="354"/>
      <c r="F469" s="354"/>
      <c r="G469" s="354"/>
      <c r="H469" s="354"/>
      <c r="I469" s="354"/>
      <c r="J469" s="344"/>
      <c r="K469" s="355"/>
      <c r="L469" s="355"/>
      <c r="M469" s="355"/>
      <c r="N469" s="355"/>
      <c r="O469" s="355"/>
      <c r="P469" s="356"/>
      <c r="Q469" s="356"/>
      <c r="R469" s="356"/>
      <c r="S469" s="356"/>
      <c r="T469" s="356"/>
      <c r="U469" s="356"/>
      <c r="V469" s="356"/>
      <c r="W469" s="356"/>
      <c r="X469" s="356"/>
      <c r="Y469" s="346"/>
      <c r="Z469" s="347"/>
      <c r="AA469" s="347"/>
      <c r="AB469" s="348"/>
      <c r="AC469" s="1029"/>
      <c r="AD469" s="1029"/>
      <c r="AE469" s="1029"/>
      <c r="AF469" s="1029"/>
      <c r="AG469" s="1029"/>
      <c r="AH469" s="350"/>
      <c r="AI469" s="359"/>
      <c r="AJ469" s="359"/>
      <c r="AK469" s="359"/>
      <c r="AL469" s="351"/>
      <c r="AM469" s="352"/>
      <c r="AN469" s="352"/>
      <c r="AO469" s="353"/>
      <c r="AP469" s="360"/>
      <c r="AQ469" s="360"/>
      <c r="AR469" s="360"/>
      <c r="AS469" s="360"/>
      <c r="AT469" s="360"/>
      <c r="AU469" s="360"/>
      <c r="AV469" s="360"/>
      <c r="AW469" s="360"/>
      <c r="AX469" s="360"/>
      <c r="AY469">
        <f>COUNTA($C$469)</f>
        <v>0</v>
      </c>
    </row>
    <row r="470" spans="1:51" ht="26.25" hidden="1" customHeight="1" x14ac:dyDescent="0.15">
      <c r="A470" s="1028">
        <v>5</v>
      </c>
      <c r="B470" s="1028">
        <v>1</v>
      </c>
      <c r="C470" s="354"/>
      <c r="D470" s="354"/>
      <c r="E470" s="354"/>
      <c r="F470" s="354"/>
      <c r="G470" s="354"/>
      <c r="H470" s="354"/>
      <c r="I470" s="354"/>
      <c r="J470" s="344"/>
      <c r="K470" s="355"/>
      <c r="L470" s="355"/>
      <c r="M470" s="355"/>
      <c r="N470" s="355"/>
      <c r="O470" s="355"/>
      <c r="P470" s="356"/>
      <c r="Q470" s="356"/>
      <c r="R470" s="356"/>
      <c r="S470" s="356"/>
      <c r="T470" s="356"/>
      <c r="U470" s="356"/>
      <c r="V470" s="356"/>
      <c r="W470" s="356"/>
      <c r="X470" s="356"/>
      <c r="Y470" s="346"/>
      <c r="Z470" s="347"/>
      <c r="AA470" s="347"/>
      <c r="AB470" s="348"/>
      <c r="AC470" s="1029"/>
      <c r="AD470" s="1029"/>
      <c r="AE470" s="1029"/>
      <c r="AF470" s="1029"/>
      <c r="AG470" s="1029"/>
      <c r="AH470" s="350"/>
      <c r="AI470" s="359"/>
      <c r="AJ470" s="359"/>
      <c r="AK470" s="359"/>
      <c r="AL470" s="351"/>
      <c r="AM470" s="352"/>
      <c r="AN470" s="352"/>
      <c r="AO470" s="353"/>
      <c r="AP470" s="360"/>
      <c r="AQ470" s="360"/>
      <c r="AR470" s="360"/>
      <c r="AS470" s="360"/>
      <c r="AT470" s="360"/>
      <c r="AU470" s="360"/>
      <c r="AV470" s="360"/>
      <c r="AW470" s="360"/>
      <c r="AX470" s="360"/>
      <c r="AY470">
        <f>COUNTA($C$470)</f>
        <v>0</v>
      </c>
    </row>
    <row r="471" spans="1:51" ht="26.25" hidden="1" customHeight="1" x14ac:dyDescent="0.15">
      <c r="A471" s="1028">
        <v>6</v>
      </c>
      <c r="B471" s="1028">
        <v>1</v>
      </c>
      <c r="C471" s="354"/>
      <c r="D471" s="354"/>
      <c r="E471" s="354"/>
      <c r="F471" s="354"/>
      <c r="G471" s="354"/>
      <c r="H471" s="354"/>
      <c r="I471" s="354"/>
      <c r="J471" s="344"/>
      <c r="K471" s="355"/>
      <c r="L471" s="355"/>
      <c r="M471" s="355"/>
      <c r="N471" s="355"/>
      <c r="O471" s="355"/>
      <c r="P471" s="356"/>
      <c r="Q471" s="356"/>
      <c r="R471" s="356"/>
      <c r="S471" s="356"/>
      <c r="T471" s="356"/>
      <c r="U471" s="356"/>
      <c r="V471" s="356"/>
      <c r="W471" s="356"/>
      <c r="X471" s="356"/>
      <c r="Y471" s="346"/>
      <c r="Z471" s="347"/>
      <c r="AA471" s="347"/>
      <c r="AB471" s="348"/>
      <c r="AC471" s="1029"/>
      <c r="AD471" s="1029"/>
      <c r="AE471" s="1029"/>
      <c r="AF471" s="1029"/>
      <c r="AG471" s="1029"/>
      <c r="AH471" s="350"/>
      <c r="AI471" s="359"/>
      <c r="AJ471" s="359"/>
      <c r="AK471" s="359"/>
      <c r="AL471" s="351"/>
      <c r="AM471" s="352"/>
      <c r="AN471" s="352"/>
      <c r="AO471" s="353"/>
      <c r="AP471" s="360"/>
      <c r="AQ471" s="360"/>
      <c r="AR471" s="360"/>
      <c r="AS471" s="360"/>
      <c r="AT471" s="360"/>
      <c r="AU471" s="360"/>
      <c r="AV471" s="360"/>
      <c r="AW471" s="360"/>
      <c r="AX471" s="360"/>
      <c r="AY471">
        <f>COUNTA($C$471)</f>
        <v>0</v>
      </c>
    </row>
    <row r="472" spans="1:51" ht="26.25" hidden="1" customHeight="1" x14ac:dyDescent="0.15">
      <c r="A472" s="1028">
        <v>7</v>
      </c>
      <c r="B472" s="1028">
        <v>1</v>
      </c>
      <c r="C472" s="354"/>
      <c r="D472" s="354"/>
      <c r="E472" s="354"/>
      <c r="F472" s="354"/>
      <c r="G472" s="354"/>
      <c r="H472" s="354"/>
      <c r="I472" s="354"/>
      <c r="J472" s="344"/>
      <c r="K472" s="355"/>
      <c r="L472" s="355"/>
      <c r="M472" s="355"/>
      <c r="N472" s="355"/>
      <c r="O472" s="355"/>
      <c r="P472" s="356"/>
      <c r="Q472" s="356"/>
      <c r="R472" s="356"/>
      <c r="S472" s="356"/>
      <c r="T472" s="356"/>
      <c r="U472" s="356"/>
      <c r="V472" s="356"/>
      <c r="W472" s="356"/>
      <c r="X472" s="356"/>
      <c r="Y472" s="346"/>
      <c r="Z472" s="347"/>
      <c r="AA472" s="347"/>
      <c r="AB472" s="348"/>
      <c r="AC472" s="1029"/>
      <c r="AD472" s="1029"/>
      <c r="AE472" s="1029"/>
      <c r="AF472" s="1029"/>
      <c r="AG472" s="1029"/>
      <c r="AH472" s="350"/>
      <c r="AI472" s="359"/>
      <c r="AJ472" s="359"/>
      <c r="AK472" s="359"/>
      <c r="AL472" s="351"/>
      <c r="AM472" s="352"/>
      <c r="AN472" s="352"/>
      <c r="AO472" s="353"/>
      <c r="AP472" s="360"/>
      <c r="AQ472" s="360"/>
      <c r="AR472" s="360"/>
      <c r="AS472" s="360"/>
      <c r="AT472" s="360"/>
      <c r="AU472" s="360"/>
      <c r="AV472" s="360"/>
      <c r="AW472" s="360"/>
      <c r="AX472" s="360"/>
      <c r="AY472">
        <f>COUNTA($C$472)</f>
        <v>0</v>
      </c>
    </row>
    <row r="473" spans="1:51" ht="26.25" hidden="1" customHeight="1" x14ac:dyDescent="0.15">
      <c r="A473" s="1028">
        <v>8</v>
      </c>
      <c r="B473" s="1028">
        <v>1</v>
      </c>
      <c r="C473" s="354"/>
      <c r="D473" s="354"/>
      <c r="E473" s="354"/>
      <c r="F473" s="354"/>
      <c r="G473" s="354"/>
      <c r="H473" s="354"/>
      <c r="I473" s="354"/>
      <c r="J473" s="344"/>
      <c r="K473" s="355"/>
      <c r="L473" s="355"/>
      <c r="M473" s="355"/>
      <c r="N473" s="355"/>
      <c r="O473" s="355"/>
      <c r="P473" s="356"/>
      <c r="Q473" s="356"/>
      <c r="R473" s="356"/>
      <c r="S473" s="356"/>
      <c r="T473" s="356"/>
      <c r="U473" s="356"/>
      <c r="V473" s="356"/>
      <c r="W473" s="356"/>
      <c r="X473" s="356"/>
      <c r="Y473" s="346"/>
      <c r="Z473" s="347"/>
      <c r="AA473" s="347"/>
      <c r="AB473" s="348"/>
      <c r="AC473" s="1029"/>
      <c r="AD473" s="1029"/>
      <c r="AE473" s="1029"/>
      <c r="AF473" s="1029"/>
      <c r="AG473" s="1029"/>
      <c r="AH473" s="350"/>
      <c r="AI473" s="359"/>
      <c r="AJ473" s="359"/>
      <c r="AK473" s="359"/>
      <c r="AL473" s="351"/>
      <c r="AM473" s="352"/>
      <c r="AN473" s="352"/>
      <c r="AO473" s="353"/>
      <c r="AP473" s="360"/>
      <c r="AQ473" s="360"/>
      <c r="AR473" s="360"/>
      <c r="AS473" s="360"/>
      <c r="AT473" s="360"/>
      <c r="AU473" s="360"/>
      <c r="AV473" s="360"/>
      <c r="AW473" s="360"/>
      <c r="AX473" s="360"/>
      <c r="AY473">
        <f>COUNTA($C$473)</f>
        <v>0</v>
      </c>
    </row>
    <row r="474" spans="1:51" ht="26.25" hidden="1" customHeight="1" x14ac:dyDescent="0.15">
      <c r="A474" s="1028">
        <v>9</v>
      </c>
      <c r="B474" s="1028">
        <v>1</v>
      </c>
      <c r="C474" s="354"/>
      <c r="D474" s="354"/>
      <c r="E474" s="354"/>
      <c r="F474" s="354"/>
      <c r="G474" s="354"/>
      <c r="H474" s="354"/>
      <c r="I474" s="354"/>
      <c r="J474" s="344"/>
      <c r="K474" s="355"/>
      <c r="L474" s="355"/>
      <c r="M474" s="355"/>
      <c r="N474" s="355"/>
      <c r="O474" s="355"/>
      <c r="P474" s="356"/>
      <c r="Q474" s="356"/>
      <c r="R474" s="356"/>
      <c r="S474" s="356"/>
      <c r="T474" s="356"/>
      <c r="U474" s="356"/>
      <c r="V474" s="356"/>
      <c r="W474" s="356"/>
      <c r="X474" s="356"/>
      <c r="Y474" s="346"/>
      <c r="Z474" s="347"/>
      <c r="AA474" s="347"/>
      <c r="AB474" s="348"/>
      <c r="AC474" s="1029"/>
      <c r="AD474" s="1029"/>
      <c r="AE474" s="1029"/>
      <c r="AF474" s="1029"/>
      <c r="AG474" s="1029"/>
      <c r="AH474" s="350"/>
      <c r="AI474" s="359"/>
      <c r="AJ474" s="359"/>
      <c r="AK474" s="359"/>
      <c r="AL474" s="351"/>
      <c r="AM474" s="352"/>
      <c r="AN474" s="352"/>
      <c r="AO474" s="353"/>
      <c r="AP474" s="360"/>
      <c r="AQ474" s="360"/>
      <c r="AR474" s="360"/>
      <c r="AS474" s="360"/>
      <c r="AT474" s="360"/>
      <c r="AU474" s="360"/>
      <c r="AV474" s="360"/>
      <c r="AW474" s="360"/>
      <c r="AX474" s="360"/>
      <c r="AY474">
        <f>COUNTA($C$474)</f>
        <v>0</v>
      </c>
    </row>
    <row r="475" spans="1:51" ht="26.25" hidden="1" customHeight="1" x14ac:dyDescent="0.15">
      <c r="A475" s="1028">
        <v>10</v>
      </c>
      <c r="B475" s="1028">
        <v>1</v>
      </c>
      <c r="C475" s="354"/>
      <c r="D475" s="354"/>
      <c r="E475" s="354"/>
      <c r="F475" s="354"/>
      <c r="G475" s="354"/>
      <c r="H475" s="354"/>
      <c r="I475" s="354"/>
      <c r="J475" s="344"/>
      <c r="K475" s="355"/>
      <c r="L475" s="355"/>
      <c r="M475" s="355"/>
      <c r="N475" s="355"/>
      <c r="O475" s="355"/>
      <c r="P475" s="356"/>
      <c r="Q475" s="356"/>
      <c r="R475" s="356"/>
      <c r="S475" s="356"/>
      <c r="T475" s="356"/>
      <c r="U475" s="356"/>
      <c r="V475" s="356"/>
      <c r="W475" s="356"/>
      <c r="X475" s="356"/>
      <c r="Y475" s="346"/>
      <c r="Z475" s="347"/>
      <c r="AA475" s="347"/>
      <c r="AB475" s="348"/>
      <c r="AC475" s="1029"/>
      <c r="AD475" s="1029"/>
      <c r="AE475" s="1029"/>
      <c r="AF475" s="1029"/>
      <c r="AG475" s="1029"/>
      <c r="AH475" s="350"/>
      <c r="AI475" s="359"/>
      <c r="AJ475" s="359"/>
      <c r="AK475" s="359"/>
      <c r="AL475" s="351"/>
      <c r="AM475" s="352"/>
      <c r="AN475" s="352"/>
      <c r="AO475" s="353"/>
      <c r="AP475" s="360"/>
      <c r="AQ475" s="360"/>
      <c r="AR475" s="360"/>
      <c r="AS475" s="360"/>
      <c r="AT475" s="360"/>
      <c r="AU475" s="360"/>
      <c r="AV475" s="360"/>
      <c r="AW475" s="360"/>
      <c r="AX475" s="360"/>
      <c r="AY475">
        <f>COUNTA($C$475)</f>
        <v>0</v>
      </c>
    </row>
    <row r="476" spans="1:51" ht="26.25" hidden="1" customHeight="1" x14ac:dyDescent="0.15">
      <c r="A476" s="1028">
        <v>11</v>
      </c>
      <c r="B476" s="1028">
        <v>1</v>
      </c>
      <c r="C476" s="354"/>
      <c r="D476" s="354"/>
      <c r="E476" s="354"/>
      <c r="F476" s="354"/>
      <c r="G476" s="354"/>
      <c r="H476" s="354"/>
      <c r="I476" s="354"/>
      <c r="J476" s="344"/>
      <c r="K476" s="355"/>
      <c r="L476" s="355"/>
      <c r="M476" s="355"/>
      <c r="N476" s="355"/>
      <c r="O476" s="355"/>
      <c r="P476" s="356"/>
      <c r="Q476" s="356"/>
      <c r="R476" s="356"/>
      <c r="S476" s="356"/>
      <c r="T476" s="356"/>
      <c r="U476" s="356"/>
      <c r="V476" s="356"/>
      <c r="W476" s="356"/>
      <c r="X476" s="356"/>
      <c r="Y476" s="346"/>
      <c r="Z476" s="347"/>
      <c r="AA476" s="347"/>
      <c r="AB476" s="348"/>
      <c r="AC476" s="1029"/>
      <c r="AD476" s="1029"/>
      <c r="AE476" s="1029"/>
      <c r="AF476" s="1029"/>
      <c r="AG476" s="1029"/>
      <c r="AH476" s="350"/>
      <c r="AI476" s="359"/>
      <c r="AJ476" s="359"/>
      <c r="AK476" s="359"/>
      <c r="AL476" s="351"/>
      <c r="AM476" s="352"/>
      <c r="AN476" s="352"/>
      <c r="AO476" s="353"/>
      <c r="AP476" s="360"/>
      <c r="AQ476" s="360"/>
      <c r="AR476" s="360"/>
      <c r="AS476" s="360"/>
      <c r="AT476" s="360"/>
      <c r="AU476" s="360"/>
      <c r="AV476" s="360"/>
      <c r="AW476" s="360"/>
      <c r="AX476" s="360"/>
      <c r="AY476">
        <f>COUNTA($C$476)</f>
        <v>0</v>
      </c>
    </row>
    <row r="477" spans="1:51" ht="26.25" hidden="1" customHeight="1" x14ac:dyDescent="0.15">
      <c r="A477" s="1028">
        <v>12</v>
      </c>
      <c r="B477" s="1028">
        <v>1</v>
      </c>
      <c r="C477" s="354"/>
      <c r="D477" s="354"/>
      <c r="E477" s="354"/>
      <c r="F477" s="354"/>
      <c r="G477" s="354"/>
      <c r="H477" s="354"/>
      <c r="I477" s="354"/>
      <c r="J477" s="344"/>
      <c r="K477" s="355"/>
      <c r="L477" s="355"/>
      <c r="M477" s="355"/>
      <c r="N477" s="355"/>
      <c r="O477" s="355"/>
      <c r="P477" s="356"/>
      <c r="Q477" s="356"/>
      <c r="R477" s="356"/>
      <c r="S477" s="356"/>
      <c r="T477" s="356"/>
      <c r="U477" s="356"/>
      <c r="V477" s="356"/>
      <c r="W477" s="356"/>
      <c r="X477" s="356"/>
      <c r="Y477" s="346"/>
      <c r="Z477" s="347"/>
      <c r="AA477" s="347"/>
      <c r="AB477" s="348"/>
      <c r="AC477" s="1029"/>
      <c r="AD477" s="1029"/>
      <c r="AE477" s="1029"/>
      <c r="AF477" s="1029"/>
      <c r="AG477" s="1029"/>
      <c r="AH477" s="350"/>
      <c r="AI477" s="359"/>
      <c r="AJ477" s="359"/>
      <c r="AK477" s="359"/>
      <c r="AL477" s="351"/>
      <c r="AM477" s="352"/>
      <c r="AN477" s="352"/>
      <c r="AO477" s="353"/>
      <c r="AP477" s="360"/>
      <c r="AQ477" s="360"/>
      <c r="AR477" s="360"/>
      <c r="AS477" s="360"/>
      <c r="AT477" s="360"/>
      <c r="AU477" s="360"/>
      <c r="AV477" s="360"/>
      <c r="AW477" s="360"/>
      <c r="AX477" s="360"/>
      <c r="AY477">
        <f>COUNTA($C$477)</f>
        <v>0</v>
      </c>
    </row>
    <row r="478" spans="1:51" ht="26.25" hidden="1" customHeight="1" x14ac:dyDescent="0.15">
      <c r="A478" s="1028">
        <v>13</v>
      </c>
      <c r="B478" s="1028">
        <v>1</v>
      </c>
      <c r="C478" s="354"/>
      <c r="D478" s="354"/>
      <c r="E478" s="354"/>
      <c r="F478" s="354"/>
      <c r="G478" s="354"/>
      <c r="H478" s="354"/>
      <c r="I478" s="354"/>
      <c r="J478" s="344"/>
      <c r="K478" s="355"/>
      <c r="L478" s="355"/>
      <c r="M478" s="355"/>
      <c r="N478" s="355"/>
      <c r="O478" s="355"/>
      <c r="P478" s="356"/>
      <c r="Q478" s="356"/>
      <c r="R478" s="356"/>
      <c r="S478" s="356"/>
      <c r="T478" s="356"/>
      <c r="U478" s="356"/>
      <c r="V478" s="356"/>
      <c r="W478" s="356"/>
      <c r="X478" s="356"/>
      <c r="Y478" s="346"/>
      <c r="Z478" s="347"/>
      <c r="AA478" s="347"/>
      <c r="AB478" s="348"/>
      <c r="AC478" s="1029"/>
      <c r="AD478" s="1029"/>
      <c r="AE478" s="1029"/>
      <c r="AF478" s="1029"/>
      <c r="AG478" s="1029"/>
      <c r="AH478" s="350"/>
      <c r="AI478" s="359"/>
      <c r="AJ478" s="359"/>
      <c r="AK478" s="359"/>
      <c r="AL478" s="351"/>
      <c r="AM478" s="352"/>
      <c r="AN478" s="352"/>
      <c r="AO478" s="353"/>
      <c r="AP478" s="360"/>
      <c r="AQ478" s="360"/>
      <c r="AR478" s="360"/>
      <c r="AS478" s="360"/>
      <c r="AT478" s="360"/>
      <c r="AU478" s="360"/>
      <c r="AV478" s="360"/>
      <c r="AW478" s="360"/>
      <c r="AX478" s="360"/>
      <c r="AY478">
        <f>COUNTA($C$478)</f>
        <v>0</v>
      </c>
    </row>
    <row r="479" spans="1:51" ht="26.25" hidden="1" customHeight="1" x14ac:dyDescent="0.15">
      <c r="A479" s="1028">
        <v>14</v>
      </c>
      <c r="B479" s="1028">
        <v>1</v>
      </c>
      <c r="C479" s="354"/>
      <c r="D479" s="354"/>
      <c r="E479" s="354"/>
      <c r="F479" s="354"/>
      <c r="G479" s="354"/>
      <c r="H479" s="354"/>
      <c r="I479" s="354"/>
      <c r="J479" s="344"/>
      <c r="K479" s="355"/>
      <c r="L479" s="355"/>
      <c r="M479" s="355"/>
      <c r="N479" s="355"/>
      <c r="O479" s="355"/>
      <c r="P479" s="356"/>
      <c r="Q479" s="356"/>
      <c r="R479" s="356"/>
      <c r="S479" s="356"/>
      <c r="T479" s="356"/>
      <c r="U479" s="356"/>
      <c r="V479" s="356"/>
      <c r="W479" s="356"/>
      <c r="X479" s="356"/>
      <c r="Y479" s="346"/>
      <c r="Z479" s="347"/>
      <c r="AA479" s="347"/>
      <c r="AB479" s="348"/>
      <c r="AC479" s="1029"/>
      <c r="AD479" s="1029"/>
      <c r="AE479" s="1029"/>
      <c r="AF479" s="1029"/>
      <c r="AG479" s="1029"/>
      <c r="AH479" s="350"/>
      <c r="AI479" s="359"/>
      <c r="AJ479" s="359"/>
      <c r="AK479" s="359"/>
      <c r="AL479" s="351"/>
      <c r="AM479" s="352"/>
      <c r="AN479" s="352"/>
      <c r="AO479" s="353"/>
      <c r="AP479" s="360"/>
      <c r="AQ479" s="360"/>
      <c r="AR479" s="360"/>
      <c r="AS479" s="360"/>
      <c r="AT479" s="360"/>
      <c r="AU479" s="360"/>
      <c r="AV479" s="360"/>
      <c r="AW479" s="360"/>
      <c r="AX479" s="360"/>
      <c r="AY479">
        <f>COUNTA($C$479)</f>
        <v>0</v>
      </c>
    </row>
    <row r="480" spans="1:51" ht="26.25" hidden="1" customHeight="1" x14ac:dyDescent="0.15">
      <c r="A480" s="1028">
        <v>15</v>
      </c>
      <c r="B480" s="1028">
        <v>1</v>
      </c>
      <c r="C480" s="354"/>
      <c r="D480" s="354"/>
      <c r="E480" s="354"/>
      <c r="F480" s="354"/>
      <c r="G480" s="354"/>
      <c r="H480" s="354"/>
      <c r="I480" s="354"/>
      <c r="J480" s="344"/>
      <c r="K480" s="355"/>
      <c r="L480" s="355"/>
      <c r="M480" s="355"/>
      <c r="N480" s="355"/>
      <c r="O480" s="355"/>
      <c r="P480" s="356"/>
      <c r="Q480" s="356"/>
      <c r="R480" s="356"/>
      <c r="S480" s="356"/>
      <c r="T480" s="356"/>
      <c r="U480" s="356"/>
      <c r="V480" s="356"/>
      <c r="W480" s="356"/>
      <c r="X480" s="356"/>
      <c r="Y480" s="346"/>
      <c r="Z480" s="347"/>
      <c r="AA480" s="347"/>
      <c r="AB480" s="348"/>
      <c r="AC480" s="1029"/>
      <c r="AD480" s="1029"/>
      <c r="AE480" s="1029"/>
      <c r="AF480" s="1029"/>
      <c r="AG480" s="1029"/>
      <c r="AH480" s="350"/>
      <c r="AI480" s="359"/>
      <c r="AJ480" s="359"/>
      <c r="AK480" s="359"/>
      <c r="AL480" s="351"/>
      <c r="AM480" s="352"/>
      <c r="AN480" s="352"/>
      <c r="AO480" s="353"/>
      <c r="AP480" s="360"/>
      <c r="AQ480" s="360"/>
      <c r="AR480" s="360"/>
      <c r="AS480" s="360"/>
      <c r="AT480" s="360"/>
      <c r="AU480" s="360"/>
      <c r="AV480" s="360"/>
      <c r="AW480" s="360"/>
      <c r="AX480" s="360"/>
      <c r="AY480">
        <f>COUNTA($C$480)</f>
        <v>0</v>
      </c>
    </row>
    <row r="481" spans="1:51" ht="26.25" hidden="1" customHeight="1" x14ac:dyDescent="0.15">
      <c r="A481" s="1028">
        <v>16</v>
      </c>
      <c r="B481" s="1028">
        <v>1</v>
      </c>
      <c r="C481" s="354"/>
      <c r="D481" s="354"/>
      <c r="E481" s="354"/>
      <c r="F481" s="354"/>
      <c r="G481" s="354"/>
      <c r="H481" s="354"/>
      <c r="I481" s="354"/>
      <c r="J481" s="344"/>
      <c r="K481" s="355"/>
      <c r="L481" s="355"/>
      <c r="M481" s="355"/>
      <c r="N481" s="355"/>
      <c r="O481" s="355"/>
      <c r="P481" s="356"/>
      <c r="Q481" s="356"/>
      <c r="R481" s="356"/>
      <c r="S481" s="356"/>
      <c r="T481" s="356"/>
      <c r="U481" s="356"/>
      <c r="V481" s="356"/>
      <c r="W481" s="356"/>
      <c r="X481" s="356"/>
      <c r="Y481" s="346"/>
      <c r="Z481" s="347"/>
      <c r="AA481" s="347"/>
      <c r="AB481" s="348"/>
      <c r="AC481" s="1029"/>
      <c r="AD481" s="1029"/>
      <c r="AE481" s="1029"/>
      <c r="AF481" s="1029"/>
      <c r="AG481" s="1029"/>
      <c r="AH481" s="350"/>
      <c r="AI481" s="359"/>
      <c r="AJ481" s="359"/>
      <c r="AK481" s="359"/>
      <c r="AL481" s="351"/>
      <c r="AM481" s="352"/>
      <c r="AN481" s="352"/>
      <c r="AO481" s="353"/>
      <c r="AP481" s="360"/>
      <c r="AQ481" s="360"/>
      <c r="AR481" s="360"/>
      <c r="AS481" s="360"/>
      <c r="AT481" s="360"/>
      <c r="AU481" s="360"/>
      <c r="AV481" s="360"/>
      <c r="AW481" s="360"/>
      <c r="AX481" s="360"/>
      <c r="AY481">
        <f>COUNTA($C$481)</f>
        <v>0</v>
      </c>
    </row>
    <row r="482" spans="1:51" ht="26.25" hidden="1" customHeight="1" x14ac:dyDescent="0.15">
      <c r="A482" s="1028">
        <v>17</v>
      </c>
      <c r="B482" s="1028">
        <v>1</v>
      </c>
      <c r="C482" s="354"/>
      <c r="D482" s="354"/>
      <c r="E482" s="354"/>
      <c r="F482" s="354"/>
      <c r="G482" s="354"/>
      <c r="H482" s="354"/>
      <c r="I482" s="354"/>
      <c r="J482" s="344"/>
      <c r="K482" s="355"/>
      <c r="L482" s="355"/>
      <c r="M482" s="355"/>
      <c r="N482" s="355"/>
      <c r="O482" s="355"/>
      <c r="P482" s="356"/>
      <c r="Q482" s="356"/>
      <c r="R482" s="356"/>
      <c r="S482" s="356"/>
      <c r="T482" s="356"/>
      <c r="U482" s="356"/>
      <c r="V482" s="356"/>
      <c r="W482" s="356"/>
      <c r="X482" s="356"/>
      <c r="Y482" s="346"/>
      <c r="Z482" s="347"/>
      <c r="AA482" s="347"/>
      <c r="AB482" s="348"/>
      <c r="AC482" s="1029"/>
      <c r="AD482" s="1029"/>
      <c r="AE482" s="1029"/>
      <c r="AF482" s="1029"/>
      <c r="AG482" s="1029"/>
      <c r="AH482" s="350"/>
      <c r="AI482" s="359"/>
      <c r="AJ482" s="359"/>
      <c r="AK482" s="359"/>
      <c r="AL482" s="351"/>
      <c r="AM482" s="352"/>
      <c r="AN482" s="352"/>
      <c r="AO482" s="353"/>
      <c r="AP482" s="360"/>
      <c r="AQ482" s="360"/>
      <c r="AR482" s="360"/>
      <c r="AS482" s="360"/>
      <c r="AT482" s="360"/>
      <c r="AU482" s="360"/>
      <c r="AV482" s="360"/>
      <c r="AW482" s="360"/>
      <c r="AX482" s="360"/>
      <c r="AY482">
        <f>COUNTA($C$482)</f>
        <v>0</v>
      </c>
    </row>
    <row r="483" spans="1:51" ht="26.25" hidden="1" customHeight="1" x14ac:dyDescent="0.15">
      <c r="A483" s="1028">
        <v>18</v>
      </c>
      <c r="B483" s="1028">
        <v>1</v>
      </c>
      <c r="C483" s="354"/>
      <c r="D483" s="354"/>
      <c r="E483" s="354"/>
      <c r="F483" s="354"/>
      <c r="G483" s="354"/>
      <c r="H483" s="354"/>
      <c r="I483" s="354"/>
      <c r="J483" s="344"/>
      <c r="K483" s="355"/>
      <c r="L483" s="355"/>
      <c r="M483" s="355"/>
      <c r="N483" s="355"/>
      <c r="O483" s="355"/>
      <c r="P483" s="356"/>
      <c r="Q483" s="356"/>
      <c r="R483" s="356"/>
      <c r="S483" s="356"/>
      <c r="T483" s="356"/>
      <c r="U483" s="356"/>
      <c r="V483" s="356"/>
      <c r="W483" s="356"/>
      <c r="X483" s="356"/>
      <c r="Y483" s="346"/>
      <c r="Z483" s="347"/>
      <c r="AA483" s="347"/>
      <c r="AB483" s="348"/>
      <c r="AC483" s="1029"/>
      <c r="AD483" s="1029"/>
      <c r="AE483" s="1029"/>
      <c r="AF483" s="1029"/>
      <c r="AG483" s="1029"/>
      <c r="AH483" s="350"/>
      <c r="AI483" s="359"/>
      <c r="AJ483" s="359"/>
      <c r="AK483" s="359"/>
      <c r="AL483" s="351"/>
      <c r="AM483" s="352"/>
      <c r="AN483" s="352"/>
      <c r="AO483" s="353"/>
      <c r="AP483" s="360"/>
      <c r="AQ483" s="360"/>
      <c r="AR483" s="360"/>
      <c r="AS483" s="360"/>
      <c r="AT483" s="360"/>
      <c r="AU483" s="360"/>
      <c r="AV483" s="360"/>
      <c r="AW483" s="360"/>
      <c r="AX483" s="360"/>
      <c r="AY483">
        <f>COUNTA($C$483)</f>
        <v>0</v>
      </c>
    </row>
    <row r="484" spans="1:51" ht="26.25" hidden="1" customHeight="1" x14ac:dyDescent="0.15">
      <c r="A484" s="1028">
        <v>19</v>
      </c>
      <c r="B484" s="1028">
        <v>1</v>
      </c>
      <c r="C484" s="354"/>
      <c r="D484" s="354"/>
      <c r="E484" s="354"/>
      <c r="F484" s="354"/>
      <c r="G484" s="354"/>
      <c r="H484" s="354"/>
      <c r="I484" s="354"/>
      <c r="J484" s="344"/>
      <c r="K484" s="355"/>
      <c r="L484" s="355"/>
      <c r="M484" s="355"/>
      <c r="N484" s="355"/>
      <c r="O484" s="355"/>
      <c r="P484" s="356"/>
      <c r="Q484" s="356"/>
      <c r="R484" s="356"/>
      <c r="S484" s="356"/>
      <c r="T484" s="356"/>
      <c r="U484" s="356"/>
      <c r="V484" s="356"/>
      <c r="W484" s="356"/>
      <c r="X484" s="356"/>
      <c r="Y484" s="346"/>
      <c r="Z484" s="347"/>
      <c r="AA484" s="347"/>
      <c r="AB484" s="348"/>
      <c r="AC484" s="1029"/>
      <c r="AD484" s="1029"/>
      <c r="AE484" s="1029"/>
      <c r="AF484" s="1029"/>
      <c r="AG484" s="1029"/>
      <c r="AH484" s="350"/>
      <c r="AI484" s="359"/>
      <c r="AJ484" s="359"/>
      <c r="AK484" s="359"/>
      <c r="AL484" s="351"/>
      <c r="AM484" s="352"/>
      <c r="AN484" s="352"/>
      <c r="AO484" s="353"/>
      <c r="AP484" s="360"/>
      <c r="AQ484" s="360"/>
      <c r="AR484" s="360"/>
      <c r="AS484" s="360"/>
      <c r="AT484" s="360"/>
      <c r="AU484" s="360"/>
      <c r="AV484" s="360"/>
      <c r="AW484" s="360"/>
      <c r="AX484" s="360"/>
      <c r="AY484">
        <f>COUNTA($C$484)</f>
        <v>0</v>
      </c>
    </row>
    <row r="485" spans="1:51" ht="26.25" hidden="1" customHeight="1" x14ac:dyDescent="0.15">
      <c r="A485" s="1028">
        <v>20</v>
      </c>
      <c r="B485" s="1028">
        <v>1</v>
      </c>
      <c r="C485" s="354"/>
      <c r="D485" s="354"/>
      <c r="E485" s="354"/>
      <c r="F485" s="354"/>
      <c r="G485" s="354"/>
      <c r="H485" s="354"/>
      <c r="I485" s="354"/>
      <c r="J485" s="344"/>
      <c r="K485" s="355"/>
      <c r="L485" s="355"/>
      <c r="M485" s="355"/>
      <c r="N485" s="355"/>
      <c r="O485" s="355"/>
      <c r="P485" s="356"/>
      <c r="Q485" s="356"/>
      <c r="R485" s="356"/>
      <c r="S485" s="356"/>
      <c r="T485" s="356"/>
      <c r="U485" s="356"/>
      <c r="V485" s="356"/>
      <c r="W485" s="356"/>
      <c r="X485" s="356"/>
      <c r="Y485" s="346"/>
      <c r="Z485" s="347"/>
      <c r="AA485" s="347"/>
      <c r="AB485" s="348"/>
      <c r="AC485" s="1029"/>
      <c r="AD485" s="1029"/>
      <c r="AE485" s="1029"/>
      <c r="AF485" s="1029"/>
      <c r="AG485" s="1029"/>
      <c r="AH485" s="350"/>
      <c r="AI485" s="359"/>
      <c r="AJ485" s="359"/>
      <c r="AK485" s="359"/>
      <c r="AL485" s="351"/>
      <c r="AM485" s="352"/>
      <c r="AN485" s="352"/>
      <c r="AO485" s="353"/>
      <c r="AP485" s="360"/>
      <c r="AQ485" s="360"/>
      <c r="AR485" s="360"/>
      <c r="AS485" s="360"/>
      <c r="AT485" s="360"/>
      <c r="AU485" s="360"/>
      <c r="AV485" s="360"/>
      <c r="AW485" s="360"/>
      <c r="AX485" s="360"/>
      <c r="AY485">
        <f>COUNTA($C$485)</f>
        <v>0</v>
      </c>
    </row>
    <row r="486" spans="1:51" ht="26.25" hidden="1" customHeight="1" x14ac:dyDescent="0.15">
      <c r="A486" s="1028">
        <v>21</v>
      </c>
      <c r="B486" s="1028">
        <v>1</v>
      </c>
      <c r="C486" s="354"/>
      <c r="D486" s="354"/>
      <c r="E486" s="354"/>
      <c r="F486" s="354"/>
      <c r="G486" s="354"/>
      <c r="H486" s="354"/>
      <c r="I486" s="354"/>
      <c r="J486" s="344"/>
      <c r="K486" s="355"/>
      <c r="L486" s="355"/>
      <c r="M486" s="355"/>
      <c r="N486" s="355"/>
      <c r="O486" s="355"/>
      <c r="P486" s="356"/>
      <c r="Q486" s="356"/>
      <c r="R486" s="356"/>
      <c r="S486" s="356"/>
      <c r="T486" s="356"/>
      <c r="U486" s="356"/>
      <c r="V486" s="356"/>
      <c r="W486" s="356"/>
      <c r="X486" s="356"/>
      <c r="Y486" s="346"/>
      <c r="Z486" s="347"/>
      <c r="AA486" s="347"/>
      <c r="AB486" s="348"/>
      <c r="AC486" s="1029"/>
      <c r="AD486" s="1029"/>
      <c r="AE486" s="1029"/>
      <c r="AF486" s="1029"/>
      <c r="AG486" s="1029"/>
      <c r="AH486" s="350"/>
      <c r="AI486" s="359"/>
      <c r="AJ486" s="359"/>
      <c r="AK486" s="359"/>
      <c r="AL486" s="351"/>
      <c r="AM486" s="352"/>
      <c r="AN486" s="352"/>
      <c r="AO486" s="353"/>
      <c r="AP486" s="360"/>
      <c r="AQ486" s="360"/>
      <c r="AR486" s="360"/>
      <c r="AS486" s="360"/>
      <c r="AT486" s="360"/>
      <c r="AU486" s="360"/>
      <c r="AV486" s="360"/>
      <c r="AW486" s="360"/>
      <c r="AX486" s="360"/>
      <c r="AY486">
        <f>COUNTA($C$486)</f>
        <v>0</v>
      </c>
    </row>
    <row r="487" spans="1:51" ht="26.25" hidden="1" customHeight="1" x14ac:dyDescent="0.15">
      <c r="A487" s="1028">
        <v>22</v>
      </c>
      <c r="B487" s="1028">
        <v>1</v>
      </c>
      <c r="C487" s="354"/>
      <c r="D487" s="354"/>
      <c r="E487" s="354"/>
      <c r="F487" s="354"/>
      <c r="G487" s="354"/>
      <c r="H487" s="354"/>
      <c r="I487" s="354"/>
      <c r="J487" s="344"/>
      <c r="K487" s="355"/>
      <c r="L487" s="355"/>
      <c r="M487" s="355"/>
      <c r="N487" s="355"/>
      <c r="O487" s="355"/>
      <c r="P487" s="356"/>
      <c r="Q487" s="356"/>
      <c r="R487" s="356"/>
      <c r="S487" s="356"/>
      <c r="T487" s="356"/>
      <c r="U487" s="356"/>
      <c r="V487" s="356"/>
      <c r="W487" s="356"/>
      <c r="X487" s="356"/>
      <c r="Y487" s="346"/>
      <c r="Z487" s="347"/>
      <c r="AA487" s="347"/>
      <c r="AB487" s="348"/>
      <c r="AC487" s="1029"/>
      <c r="AD487" s="1029"/>
      <c r="AE487" s="1029"/>
      <c r="AF487" s="1029"/>
      <c r="AG487" s="1029"/>
      <c r="AH487" s="350"/>
      <c r="AI487" s="359"/>
      <c r="AJ487" s="359"/>
      <c r="AK487" s="359"/>
      <c r="AL487" s="351"/>
      <c r="AM487" s="352"/>
      <c r="AN487" s="352"/>
      <c r="AO487" s="353"/>
      <c r="AP487" s="360"/>
      <c r="AQ487" s="360"/>
      <c r="AR487" s="360"/>
      <c r="AS487" s="360"/>
      <c r="AT487" s="360"/>
      <c r="AU487" s="360"/>
      <c r="AV487" s="360"/>
      <c r="AW487" s="360"/>
      <c r="AX487" s="360"/>
      <c r="AY487">
        <f>COUNTA($C$487)</f>
        <v>0</v>
      </c>
    </row>
    <row r="488" spans="1:51" ht="26.25" hidden="1" customHeight="1" x14ac:dyDescent="0.15">
      <c r="A488" s="1028">
        <v>23</v>
      </c>
      <c r="B488" s="1028">
        <v>1</v>
      </c>
      <c r="C488" s="354"/>
      <c r="D488" s="354"/>
      <c r="E488" s="354"/>
      <c r="F488" s="354"/>
      <c r="G488" s="354"/>
      <c r="H488" s="354"/>
      <c r="I488" s="354"/>
      <c r="J488" s="344"/>
      <c r="K488" s="355"/>
      <c r="L488" s="355"/>
      <c r="M488" s="355"/>
      <c r="N488" s="355"/>
      <c r="O488" s="355"/>
      <c r="P488" s="356"/>
      <c r="Q488" s="356"/>
      <c r="R488" s="356"/>
      <c r="S488" s="356"/>
      <c r="T488" s="356"/>
      <c r="U488" s="356"/>
      <c r="V488" s="356"/>
      <c r="W488" s="356"/>
      <c r="X488" s="356"/>
      <c r="Y488" s="346"/>
      <c r="Z488" s="347"/>
      <c r="AA488" s="347"/>
      <c r="AB488" s="348"/>
      <c r="AC488" s="1029"/>
      <c r="AD488" s="1029"/>
      <c r="AE488" s="1029"/>
      <c r="AF488" s="1029"/>
      <c r="AG488" s="1029"/>
      <c r="AH488" s="350"/>
      <c r="AI488" s="359"/>
      <c r="AJ488" s="359"/>
      <c r="AK488" s="359"/>
      <c r="AL488" s="351"/>
      <c r="AM488" s="352"/>
      <c r="AN488" s="352"/>
      <c r="AO488" s="353"/>
      <c r="AP488" s="360"/>
      <c r="AQ488" s="360"/>
      <c r="AR488" s="360"/>
      <c r="AS488" s="360"/>
      <c r="AT488" s="360"/>
      <c r="AU488" s="360"/>
      <c r="AV488" s="360"/>
      <c r="AW488" s="360"/>
      <c r="AX488" s="360"/>
      <c r="AY488">
        <f>COUNTA($C$488)</f>
        <v>0</v>
      </c>
    </row>
    <row r="489" spans="1:51" ht="26.25" hidden="1" customHeight="1" x14ac:dyDescent="0.15">
      <c r="A489" s="1028">
        <v>24</v>
      </c>
      <c r="B489" s="1028">
        <v>1</v>
      </c>
      <c r="C489" s="354"/>
      <c r="D489" s="354"/>
      <c r="E489" s="354"/>
      <c r="F489" s="354"/>
      <c r="G489" s="354"/>
      <c r="H489" s="354"/>
      <c r="I489" s="354"/>
      <c r="J489" s="344"/>
      <c r="K489" s="355"/>
      <c r="L489" s="355"/>
      <c r="M489" s="355"/>
      <c r="N489" s="355"/>
      <c r="O489" s="355"/>
      <c r="P489" s="356"/>
      <c r="Q489" s="356"/>
      <c r="R489" s="356"/>
      <c r="S489" s="356"/>
      <c r="T489" s="356"/>
      <c r="U489" s="356"/>
      <c r="V489" s="356"/>
      <c r="W489" s="356"/>
      <c r="X489" s="356"/>
      <c r="Y489" s="346"/>
      <c r="Z489" s="347"/>
      <c r="AA489" s="347"/>
      <c r="AB489" s="348"/>
      <c r="AC489" s="1029"/>
      <c r="AD489" s="1029"/>
      <c r="AE489" s="1029"/>
      <c r="AF489" s="1029"/>
      <c r="AG489" s="1029"/>
      <c r="AH489" s="350"/>
      <c r="AI489" s="359"/>
      <c r="AJ489" s="359"/>
      <c r="AK489" s="359"/>
      <c r="AL489" s="351"/>
      <c r="AM489" s="352"/>
      <c r="AN489" s="352"/>
      <c r="AO489" s="353"/>
      <c r="AP489" s="360"/>
      <c r="AQ489" s="360"/>
      <c r="AR489" s="360"/>
      <c r="AS489" s="360"/>
      <c r="AT489" s="360"/>
      <c r="AU489" s="360"/>
      <c r="AV489" s="360"/>
      <c r="AW489" s="360"/>
      <c r="AX489" s="360"/>
      <c r="AY489">
        <f>COUNTA($C$489)</f>
        <v>0</v>
      </c>
    </row>
    <row r="490" spans="1:51" ht="26.25" hidden="1" customHeight="1" x14ac:dyDescent="0.15">
      <c r="A490" s="1028">
        <v>25</v>
      </c>
      <c r="B490" s="1028">
        <v>1</v>
      </c>
      <c r="C490" s="354"/>
      <c r="D490" s="354"/>
      <c r="E490" s="354"/>
      <c r="F490" s="354"/>
      <c r="G490" s="354"/>
      <c r="H490" s="354"/>
      <c r="I490" s="354"/>
      <c r="J490" s="344"/>
      <c r="K490" s="355"/>
      <c r="L490" s="355"/>
      <c r="M490" s="355"/>
      <c r="N490" s="355"/>
      <c r="O490" s="355"/>
      <c r="P490" s="356"/>
      <c r="Q490" s="356"/>
      <c r="R490" s="356"/>
      <c r="S490" s="356"/>
      <c r="T490" s="356"/>
      <c r="U490" s="356"/>
      <c r="V490" s="356"/>
      <c r="W490" s="356"/>
      <c r="X490" s="356"/>
      <c r="Y490" s="346"/>
      <c r="Z490" s="347"/>
      <c r="AA490" s="347"/>
      <c r="AB490" s="348"/>
      <c r="AC490" s="1029"/>
      <c r="AD490" s="1029"/>
      <c r="AE490" s="1029"/>
      <c r="AF490" s="1029"/>
      <c r="AG490" s="1029"/>
      <c r="AH490" s="350"/>
      <c r="AI490" s="359"/>
      <c r="AJ490" s="359"/>
      <c r="AK490" s="359"/>
      <c r="AL490" s="351"/>
      <c r="AM490" s="352"/>
      <c r="AN490" s="352"/>
      <c r="AO490" s="353"/>
      <c r="AP490" s="360"/>
      <c r="AQ490" s="360"/>
      <c r="AR490" s="360"/>
      <c r="AS490" s="360"/>
      <c r="AT490" s="360"/>
      <c r="AU490" s="360"/>
      <c r="AV490" s="360"/>
      <c r="AW490" s="360"/>
      <c r="AX490" s="360"/>
      <c r="AY490">
        <f>COUNTA($C$490)</f>
        <v>0</v>
      </c>
    </row>
    <row r="491" spans="1:51" ht="26.25" hidden="1" customHeight="1" x14ac:dyDescent="0.15">
      <c r="A491" s="1028">
        <v>26</v>
      </c>
      <c r="B491" s="1028">
        <v>1</v>
      </c>
      <c r="C491" s="354"/>
      <c r="D491" s="354"/>
      <c r="E491" s="354"/>
      <c r="F491" s="354"/>
      <c r="G491" s="354"/>
      <c r="H491" s="354"/>
      <c r="I491" s="354"/>
      <c r="J491" s="344"/>
      <c r="K491" s="355"/>
      <c r="L491" s="355"/>
      <c r="M491" s="355"/>
      <c r="N491" s="355"/>
      <c r="O491" s="355"/>
      <c r="P491" s="356"/>
      <c r="Q491" s="356"/>
      <c r="R491" s="356"/>
      <c r="S491" s="356"/>
      <c r="T491" s="356"/>
      <c r="U491" s="356"/>
      <c r="V491" s="356"/>
      <c r="W491" s="356"/>
      <c r="X491" s="356"/>
      <c r="Y491" s="346"/>
      <c r="Z491" s="347"/>
      <c r="AA491" s="347"/>
      <c r="AB491" s="348"/>
      <c r="AC491" s="1029"/>
      <c r="AD491" s="1029"/>
      <c r="AE491" s="1029"/>
      <c r="AF491" s="1029"/>
      <c r="AG491" s="1029"/>
      <c r="AH491" s="350"/>
      <c r="AI491" s="359"/>
      <c r="AJ491" s="359"/>
      <c r="AK491" s="359"/>
      <c r="AL491" s="351"/>
      <c r="AM491" s="352"/>
      <c r="AN491" s="352"/>
      <c r="AO491" s="353"/>
      <c r="AP491" s="360"/>
      <c r="AQ491" s="360"/>
      <c r="AR491" s="360"/>
      <c r="AS491" s="360"/>
      <c r="AT491" s="360"/>
      <c r="AU491" s="360"/>
      <c r="AV491" s="360"/>
      <c r="AW491" s="360"/>
      <c r="AX491" s="360"/>
      <c r="AY491">
        <f>COUNTA($C$491)</f>
        <v>0</v>
      </c>
    </row>
    <row r="492" spans="1:51" ht="26.25" hidden="1" customHeight="1" x14ac:dyDescent="0.15">
      <c r="A492" s="1028">
        <v>27</v>
      </c>
      <c r="B492" s="1028">
        <v>1</v>
      </c>
      <c r="C492" s="354"/>
      <c r="D492" s="354"/>
      <c r="E492" s="354"/>
      <c r="F492" s="354"/>
      <c r="G492" s="354"/>
      <c r="H492" s="354"/>
      <c r="I492" s="354"/>
      <c r="J492" s="344"/>
      <c r="K492" s="355"/>
      <c r="L492" s="355"/>
      <c r="M492" s="355"/>
      <c r="N492" s="355"/>
      <c r="O492" s="355"/>
      <c r="P492" s="356"/>
      <c r="Q492" s="356"/>
      <c r="R492" s="356"/>
      <c r="S492" s="356"/>
      <c r="T492" s="356"/>
      <c r="U492" s="356"/>
      <c r="V492" s="356"/>
      <c r="W492" s="356"/>
      <c r="X492" s="356"/>
      <c r="Y492" s="346"/>
      <c r="Z492" s="347"/>
      <c r="AA492" s="347"/>
      <c r="AB492" s="348"/>
      <c r="AC492" s="1029"/>
      <c r="AD492" s="1029"/>
      <c r="AE492" s="1029"/>
      <c r="AF492" s="1029"/>
      <c r="AG492" s="1029"/>
      <c r="AH492" s="350"/>
      <c r="AI492" s="359"/>
      <c r="AJ492" s="359"/>
      <c r="AK492" s="359"/>
      <c r="AL492" s="351"/>
      <c r="AM492" s="352"/>
      <c r="AN492" s="352"/>
      <c r="AO492" s="353"/>
      <c r="AP492" s="360"/>
      <c r="AQ492" s="360"/>
      <c r="AR492" s="360"/>
      <c r="AS492" s="360"/>
      <c r="AT492" s="360"/>
      <c r="AU492" s="360"/>
      <c r="AV492" s="360"/>
      <c r="AW492" s="360"/>
      <c r="AX492" s="360"/>
      <c r="AY492">
        <f>COUNTA($C$492)</f>
        <v>0</v>
      </c>
    </row>
    <row r="493" spans="1:51" ht="26.25" hidden="1" customHeight="1" x14ac:dyDescent="0.15">
      <c r="A493" s="1028">
        <v>28</v>
      </c>
      <c r="B493" s="1028">
        <v>1</v>
      </c>
      <c r="C493" s="354"/>
      <c r="D493" s="354"/>
      <c r="E493" s="354"/>
      <c r="F493" s="354"/>
      <c r="G493" s="354"/>
      <c r="H493" s="354"/>
      <c r="I493" s="354"/>
      <c r="J493" s="344"/>
      <c r="K493" s="355"/>
      <c r="L493" s="355"/>
      <c r="M493" s="355"/>
      <c r="N493" s="355"/>
      <c r="O493" s="355"/>
      <c r="P493" s="356"/>
      <c r="Q493" s="356"/>
      <c r="R493" s="356"/>
      <c r="S493" s="356"/>
      <c r="T493" s="356"/>
      <c r="U493" s="356"/>
      <c r="V493" s="356"/>
      <c r="W493" s="356"/>
      <c r="X493" s="356"/>
      <c r="Y493" s="346"/>
      <c r="Z493" s="347"/>
      <c r="AA493" s="347"/>
      <c r="AB493" s="348"/>
      <c r="AC493" s="1029"/>
      <c r="AD493" s="1029"/>
      <c r="AE493" s="1029"/>
      <c r="AF493" s="1029"/>
      <c r="AG493" s="1029"/>
      <c r="AH493" s="350"/>
      <c r="AI493" s="359"/>
      <c r="AJ493" s="359"/>
      <c r="AK493" s="359"/>
      <c r="AL493" s="351"/>
      <c r="AM493" s="352"/>
      <c r="AN493" s="352"/>
      <c r="AO493" s="353"/>
      <c r="AP493" s="360"/>
      <c r="AQ493" s="360"/>
      <c r="AR493" s="360"/>
      <c r="AS493" s="360"/>
      <c r="AT493" s="360"/>
      <c r="AU493" s="360"/>
      <c r="AV493" s="360"/>
      <c r="AW493" s="360"/>
      <c r="AX493" s="360"/>
      <c r="AY493">
        <f>COUNTA($C$493)</f>
        <v>0</v>
      </c>
    </row>
    <row r="494" spans="1:51" ht="26.25" hidden="1" customHeight="1" x14ac:dyDescent="0.15">
      <c r="A494" s="1028">
        <v>29</v>
      </c>
      <c r="B494" s="1028">
        <v>1</v>
      </c>
      <c r="C494" s="354"/>
      <c r="D494" s="354"/>
      <c r="E494" s="354"/>
      <c r="F494" s="354"/>
      <c r="G494" s="354"/>
      <c r="H494" s="354"/>
      <c r="I494" s="354"/>
      <c r="J494" s="344"/>
      <c r="K494" s="355"/>
      <c r="L494" s="355"/>
      <c r="M494" s="355"/>
      <c r="N494" s="355"/>
      <c r="O494" s="355"/>
      <c r="P494" s="356"/>
      <c r="Q494" s="356"/>
      <c r="R494" s="356"/>
      <c r="S494" s="356"/>
      <c r="T494" s="356"/>
      <c r="U494" s="356"/>
      <c r="V494" s="356"/>
      <c r="W494" s="356"/>
      <c r="X494" s="356"/>
      <c r="Y494" s="346"/>
      <c r="Z494" s="347"/>
      <c r="AA494" s="347"/>
      <c r="AB494" s="348"/>
      <c r="AC494" s="1029"/>
      <c r="AD494" s="1029"/>
      <c r="AE494" s="1029"/>
      <c r="AF494" s="1029"/>
      <c r="AG494" s="1029"/>
      <c r="AH494" s="350"/>
      <c r="AI494" s="359"/>
      <c r="AJ494" s="359"/>
      <c r="AK494" s="359"/>
      <c r="AL494" s="351"/>
      <c r="AM494" s="352"/>
      <c r="AN494" s="352"/>
      <c r="AO494" s="353"/>
      <c r="AP494" s="360"/>
      <c r="AQ494" s="360"/>
      <c r="AR494" s="360"/>
      <c r="AS494" s="360"/>
      <c r="AT494" s="360"/>
      <c r="AU494" s="360"/>
      <c r="AV494" s="360"/>
      <c r="AW494" s="360"/>
      <c r="AX494" s="360"/>
      <c r="AY494">
        <f>COUNTA($C$494)</f>
        <v>0</v>
      </c>
    </row>
    <row r="495" spans="1:51" ht="26.25" hidden="1" customHeight="1" x14ac:dyDescent="0.15">
      <c r="A495" s="1028">
        <v>30</v>
      </c>
      <c r="B495" s="1028">
        <v>1</v>
      </c>
      <c r="C495" s="354"/>
      <c r="D495" s="354"/>
      <c r="E495" s="354"/>
      <c r="F495" s="354"/>
      <c r="G495" s="354"/>
      <c r="H495" s="354"/>
      <c r="I495" s="354"/>
      <c r="J495" s="344"/>
      <c r="K495" s="355"/>
      <c r="L495" s="355"/>
      <c r="M495" s="355"/>
      <c r="N495" s="355"/>
      <c r="O495" s="355"/>
      <c r="P495" s="356"/>
      <c r="Q495" s="356"/>
      <c r="R495" s="356"/>
      <c r="S495" s="356"/>
      <c r="T495" s="356"/>
      <c r="U495" s="356"/>
      <c r="V495" s="356"/>
      <c r="W495" s="356"/>
      <c r="X495" s="356"/>
      <c r="Y495" s="346"/>
      <c r="Z495" s="347"/>
      <c r="AA495" s="347"/>
      <c r="AB495" s="348"/>
      <c r="AC495" s="1029"/>
      <c r="AD495" s="1029"/>
      <c r="AE495" s="1029"/>
      <c r="AF495" s="1029"/>
      <c r="AG495" s="1029"/>
      <c r="AH495" s="350"/>
      <c r="AI495" s="359"/>
      <c r="AJ495" s="359"/>
      <c r="AK495" s="359"/>
      <c r="AL495" s="351"/>
      <c r="AM495" s="352"/>
      <c r="AN495" s="352"/>
      <c r="AO495" s="353"/>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1"/>
      <c r="B498" s="361"/>
      <c r="C498" s="361" t="s">
        <v>26</v>
      </c>
      <c r="D498" s="361"/>
      <c r="E498" s="361"/>
      <c r="F498" s="361"/>
      <c r="G498" s="361"/>
      <c r="H498" s="361"/>
      <c r="I498" s="361"/>
      <c r="J498" s="152" t="s">
        <v>291</v>
      </c>
      <c r="K498" s="362"/>
      <c r="L498" s="362"/>
      <c r="M498" s="362"/>
      <c r="N498" s="362"/>
      <c r="O498" s="362"/>
      <c r="P498" s="247" t="s">
        <v>27</v>
      </c>
      <c r="Q498" s="247"/>
      <c r="R498" s="247"/>
      <c r="S498" s="247"/>
      <c r="T498" s="247"/>
      <c r="U498" s="247"/>
      <c r="V498" s="247"/>
      <c r="W498" s="247"/>
      <c r="X498" s="247"/>
      <c r="Y498" s="363" t="s">
        <v>343</v>
      </c>
      <c r="Z498" s="364"/>
      <c r="AA498" s="364"/>
      <c r="AB498" s="364"/>
      <c r="AC498" s="152" t="s">
        <v>328</v>
      </c>
      <c r="AD498" s="152"/>
      <c r="AE498" s="152"/>
      <c r="AF498" s="152"/>
      <c r="AG498" s="152"/>
      <c r="AH498" s="363" t="s">
        <v>257</v>
      </c>
      <c r="AI498" s="361"/>
      <c r="AJ498" s="361"/>
      <c r="AK498" s="361"/>
      <c r="AL498" s="361" t="s">
        <v>21</v>
      </c>
      <c r="AM498" s="361"/>
      <c r="AN498" s="361"/>
      <c r="AO498" s="365"/>
      <c r="AP498" s="366" t="s">
        <v>292</v>
      </c>
      <c r="AQ498" s="366"/>
      <c r="AR498" s="366"/>
      <c r="AS498" s="366"/>
      <c r="AT498" s="366"/>
      <c r="AU498" s="366"/>
      <c r="AV498" s="366"/>
      <c r="AW498" s="366"/>
      <c r="AX498" s="366"/>
      <c r="AY498" s="34">
        <f t="shared" ref="AY498:AY499" si="12">$AY$496</f>
        <v>0</v>
      </c>
    </row>
    <row r="499" spans="1:51" ht="26.25" hidden="1" customHeight="1" x14ac:dyDescent="0.15">
      <c r="A499" s="1028">
        <v>1</v>
      </c>
      <c r="B499" s="1028">
        <v>1</v>
      </c>
      <c r="C499" s="354"/>
      <c r="D499" s="354"/>
      <c r="E499" s="354"/>
      <c r="F499" s="354"/>
      <c r="G499" s="354"/>
      <c r="H499" s="354"/>
      <c r="I499" s="354"/>
      <c r="J499" s="344"/>
      <c r="K499" s="355"/>
      <c r="L499" s="355"/>
      <c r="M499" s="355"/>
      <c r="N499" s="355"/>
      <c r="O499" s="355"/>
      <c r="P499" s="356"/>
      <c r="Q499" s="356"/>
      <c r="R499" s="356"/>
      <c r="S499" s="356"/>
      <c r="T499" s="356"/>
      <c r="U499" s="356"/>
      <c r="V499" s="356"/>
      <c r="W499" s="356"/>
      <c r="X499" s="356"/>
      <c r="Y499" s="346"/>
      <c r="Z499" s="347"/>
      <c r="AA499" s="347"/>
      <c r="AB499" s="348"/>
      <c r="AC499" s="1029"/>
      <c r="AD499" s="1029"/>
      <c r="AE499" s="1029"/>
      <c r="AF499" s="1029"/>
      <c r="AG499" s="1029"/>
      <c r="AH499" s="350"/>
      <c r="AI499" s="359"/>
      <c r="AJ499" s="359"/>
      <c r="AK499" s="359"/>
      <c r="AL499" s="351"/>
      <c r="AM499" s="352"/>
      <c r="AN499" s="352"/>
      <c r="AO499" s="353"/>
      <c r="AP499" s="360"/>
      <c r="AQ499" s="360"/>
      <c r="AR499" s="360"/>
      <c r="AS499" s="360"/>
      <c r="AT499" s="360"/>
      <c r="AU499" s="360"/>
      <c r="AV499" s="360"/>
      <c r="AW499" s="360"/>
      <c r="AX499" s="360"/>
      <c r="AY499" s="34">
        <f t="shared" si="12"/>
        <v>0</v>
      </c>
    </row>
    <row r="500" spans="1:51" ht="26.25" hidden="1" customHeight="1" x14ac:dyDescent="0.15">
      <c r="A500" s="1028">
        <v>2</v>
      </c>
      <c r="B500" s="1028">
        <v>1</v>
      </c>
      <c r="C500" s="354"/>
      <c r="D500" s="354"/>
      <c r="E500" s="354"/>
      <c r="F500" s="354"/>
      <c r="G500" s="354"/>
      <c r="H500" s="354"/>
      <c r="I500" s="354"/>
      <c r="J500" s="344"/>
      <c r="K500" s="355"/>
      <c r="L500" s="355"/>
      <c r="M500" s="355"/>
      <c r="N500" s="355"/>
      <c r="O500" s="355"/>
      <c r="P500" s="356"/>
      <c r="Q500" s="356"/>
      <c r="R500" s="356"/>
      <c r="S500" s="356"/>
      <c r="T500" s="356"/>
      <c r="U500" s="356"/>
      <c r="V500" s="356"/>
      <c r="W500" s="356"/>
      <c r="X500" s="356"/>
      <c r="Y500" s="346"/>
      <c r="Z500" s="347"/>
      <c r="AA500" s="347"/>
      <c r="AB500" s="348"/>
      <c r="AC500" s="1029"/>
      <c r="AD500" s="1029"/>
      <c r="AE500" s="1029"/>
      <c r="AF500" s="1029"/>
      <c r="AG500" s="1029"/>
      <c r="AH500" s="350"/>
      <c r="AI500" s="359"/>
      <c r="AJ500" s="359"/>
      <c r="AK500" s="359"/>
      <c r="AL500" s="351"/>
      <c r="AM500" s="352"/>
      <c r="AN500" s="352"/>
      <c r="AO500" s="353"/>
      <c r="AP500" s="360"/>
      <c r="AQ500" s="360"/>
      <c r="AR500" s="360"/>
      <c r="AS500" s="360"/>
      <c r="AT500" s="360"/>
      <c r="AU500" s="360"/>
      <c r="AV500" s="360"/>
      <c r="AW500" s="360"/>
      <c r="AX500" s="360"/>
      <c r="AY500">
        <f>COUNTA($C$500)</f>
        <v>0</v>
      </c>
    </row>
    <row r="501" spans="1:51" ht="26.25" hidden="1" customHeight="1" x14ac:dyDescent="0.15">
      <c r="A501" s="1028">
        <v>3</v>
      </c>
      <c r="B501" s="1028">
        <v>1</v>
      </c>
      <c r="C501" s="354"/>
      <c r="D501" s="354"/>
      <c r="E501" s="354"/>
      <c r="F501" s="354"/>
      <c r="G501" s="354"/>
      <c r="H501" s="354"/>
      <c r="I501" s="354"/>
      <c r="J501" s="344"/>
      <c r="K501" s="355"/>
      <c r="L501" s="355"/>
      <c r="M501" s="355"/>
      <c r="N501" s="355"/>
      <c r="O501" s="355"/>
      <c r="P501" s="356"/>
      <c r="Q501" s="356"/>
      <c r="R501" s="356"/>
      <c r="S501" s="356"/>
      <c r="T501" s="356"/>
      <c r="U501" s="356"/>
      <c r="V501" s="356"/>
      <c r="W501" s="356"/>
      <c r="X501" s="356"/>
      <c r="Y501" s="346"/>
      <c r="Z501" s="347"/>
      <c r="AA501" s="347"/>
      <c r="AB501" s="348"/>
      <c r="AC501" s="1029"/>
      <c r="AD501" s="1029"/>
      <c r="AE501" s="1029"/>
      <c r="AF501" s="1029"/>
      <c r="AG501" s="1029"/>
      <c r="AH501" s="350"/>
      <c r="AI501" s="359"/>
      <c r="AJ501" s="359"/>
      <c r="AK501" s="359"/>
      <c r="AL501" s="351"/>
      <c r="AM501" s="352"/>
      <c r="AN501" s="352"/>
      <c r="AO501" s="353"/>
      <c r="AP501" s="360"/>
      <c r="AQ501" s="360"/>
      <c r="AR501" s="360"/>
      <c r="AS501" s="360"/>
      <c r="AT501" s="360"/>
      <c r="AU501" s="360"/>
      <c r="AV501" s="360"/>
      <c r="AW501" s="360"/>
      <c r="AX501" s="360"/>
      <c r="AY501">
        <f>COUNTA($C$501)</f>
        <v>0</v>
      </c>
    </row>
    <row r="502" spans="1:51" ht="26.25" hidden="1" customHeight="1" x14ac:dyDescent="0.15">
      <c r="A502" s="1028">
        <v>4</v>
      </c>
      <c r="B502" s="1028">
        <v>1</v>
      </c>
      <c r="C502" s="354"/>
      <c r="D502" s="354"/>
      <c r="E502" s="354"/>
      <c r="F502" s="354"/>
      <c r="G502" s="354"/>
      <c r="H502" s="354"/>
      <c r="I502" s="354"/>
      <c r="J502" s="344"/>
      <c r="K502" s="355"/>
      <c r="L502" s="355"/>
      <c r="M502" s="355"/>
      <c r="N502" s="355"/>
      <c r="O502" s="355"/>
      <c r="P502" s="356"/>
      <c r="Q502" s="356"/>
      <c r="R502" s="356"/>
      <c r="S502" s="356"/>
      <c r="T502" s="356"/>
      <c r="U502" s="356"/>
      <c r="V502" s="356"/>
      <c r="W502" s="356"/>
      <c r="X502" s="356"/>
      <c r="Y502" s="346"/>
      <c r="Z502" s="347"/>
      <c r="AA502" s="347"/>
      <c r="AB502" s="348"/>
      <c r="AC502" s="1029"/>
      <c r="AD502" s="1029"/>
      <c r="AE502" s="1029"/>
      <c r="AF502" s="1029"/>
      <c r="AG502" s="1029"/>
      <c r="AH502" s="350"/>
      <c r="AI502" s="359"/>
      <c r="AJ502" s="359"/>
      <c r="AK502" s="359"/>
      <c r="AL502" s="351"/>
      <c r="AM502" s="352"/>
      <c r="AN502" s="352"/>
      <c r="AO502" s="353"/>
      <c r="AP502" s="360"/>
      <c r="AQ502" s="360"/>
      <c r="AR502" s="360"/>
      <c r="AS502" s="360"/>
      <c r="AT502" s="360"/>
      <c r="AU502" s="360"/>
      <c r="AV502" s="360"/>
      <c r="AW502" s="360"/>
      <c r="AX502" s="360"/>
      <c r="AY502">
        <f>COUNTA($C$502)</f>
        <v>0</v>
      </c>
    </row>
    <row r="503" spans="1:51" ht="26.25" hidden="1" customHeight="1" x14ac:dyDescent="0.15">
      <c r="A503" s="1028">
        <v>5</v>
      </c>
      <c r="B503" s="1028">
        <v>1</v>
      </c>
      <c r="C503" s="354"/>
      <c r="D503" s="354"/>
      <c r="E503" s="354"/>
      <c r="F503" s="354"/>
      <c r="G503" s="354"/>
      <c r="H503" s="354"/>
      <c r="I503" s="354"/>
      <c r="J503" s="344"/>
      <c r="K503" s="355"/>
      <c r="L503" s="355"/>
      <c r="M503" s="355"/>
      <c r="N503" s="355"/>
      <c r="O503" s="355"/>
      <c r="P503" s="356"/>
      <c r="Q503" s="356"/>
      <c r="R503" s="356"/>
      <c r="S503" s="356"/>
      <c r="T503" s="356"/>
      <c r="U503" s="356"/>
      <c r="V503" s="356"/>
      <c r="W503" s="356"/>
      <c r="X503" s="356"/>
      <c r="Y503" s="346"/>
      <c r="Z503" s="347"/>
      <c r="AA503" s="347"/>
      <c r="AB503" s="348"/>
      <c r="AC503" s="1029"/>
      <c r="AD503" s="1029"/>
      <c r="AE503" s="1029"/>
      <c r="AF503" s="1029"/>
      <c r="AG503" s="1029"/>
      <c r="AH503" s="350"/>
      <c r="AI503" s="359"/>
      <c r="AJ503" s="359"/>
      <c r="AK503" s="359"/>
      <c r="AL503" s="351"/>
      <c r="AM503" s="352"/>
      <c r="AN503" s="352"/>
      <c r="AO503" s="353"/>
      <c r="AP503" s="360"/>
      <c r="AQ503" s="360"/>
      <c r="AR503" s="360"/>
      <c r="AS503" s="360"/>
      <c r="AT503" s="360"/>
      <c r="AU503" s="360"/>
      <c r="AV503" s="360"/>
      <c r="AW503" s="360"/>
      <c r="AX503" s="360"/>
      <c r="AY503">
        <f>COUNTA($C$503)</f>
        <v>0</v>
      </c>
    </row>
    <row r="504" spans="1:51" ht="26.25" hidden="1" customHeight="1" x14ac:dyDescent="0.15">
      <c r="A504" s="1028">
        <v>6</v>
      </c>
      <c r="B504" s="1028">
        <v>1</v>
      </c>
      <c r="C504" s="354"/>
      <c r="D504" s="354"/>
      <c r="E504" s="354"/>
      <c r="F504" s="354"/>
      <c r="G504" s="354"/>
      <c r="H504" s="354"/>
      <c r="I504" s="354"/>
      <c r="J504" s="344"/>
      <c r="K504" s="355"/>
      <c r="L504" s="355"/>
      <c r="M504" s="355"/>
      <c r="N504" s="355"/>
      <c r="O504" s="355"/>
      <c r="P504" s="356"/>
      <c r="Q504" s="356"/>
      <c r="R504" s="356"/>
      <c r="S504" s="356"/>
      <c r="T504" s="356"/>
      <c r="U504" s="356"/>
      <c r="V504" s="356"/>
      <c r="W504" s="356"/>
      <c r="X504" s="356"/>
      <c r="Y504" s="346"/>
      <c r="Z504" s="347"/>
      <c r="AA504" s="347"/>
      <c r="AB504" s="348"/>
      <c r="AC504" s="1029"/>
      <c r="AD504" s="1029"/>
      <c r="AE504" s="1029"/>
      <c r="AF504" s="1029"/>
      <c r="AG504" s="1029"/>
      <c r="AH504" s="350"/>
      <c r="AI504" s="359"/>
      <c r="AJ504" s="359"/>
      <c r="AK504" s="359"/>
      <c r="AL504" s="351"/>
      <c r="AM504" s="352"/>
      <c r="AN504" s="352"/>
      <c r="AO504" s="353"/>
      <c r="AP504" s="360"/>
      <c r="AQ504" s="360"/>
      <c r="AR504" s="360"/>
      <c r="AS504" s="360"/>
      <c r="AT504" s="360"/>
      <c r="AU504" s="360"/>
      <c r="AV504" s="360"/>
      <c r="AW504" s="360"/>
      <c r="AX504" s="360"/>
      <c r="AY504">
        <f>COUNTA($C$504)</f>
        <v>0</v>
      </c>
    </row>
    <row r="505" spans="1:51" ht="26.25" hidden="1" customHeight="1" x14ac:dyDescent="0.15">
      <c r="A505" s="1028">
        <v>7</v>
      </c>
      <c r="B505" s="1028">
        <v>1</v>
      </c>
      <c r="C505" s="354"/>
      <c r="D505" s="354"/>
      <c r="E505" s="354"/>
      <c r="F505" s="354"/>
      <c r="G505" s="354"/>
      <c r="H505" s="354"/>
      <c r="I505" s="354"/>
      <c r="J505" s="344"/>
      <c r="K505" s="355"/>
      <c r="L505" s="355"/>
      <c r="M505" s="355"/>
      <c r="N505" s="355"/>
      <c r="O505" s="355"/>
      <c r="P505" s="356"/>
      <c r="Q505" s="356"/>
      <c r="R505" s="356"/>
      <c r="S505" s="356"/>
      <c r="T505" s="356"/>
      <c r="U505" s="356"/>
      <c r="V505" s="356"/>
      <c r="W505" s="356"/>
      <c r="X505" s="356"/>
      <c r="Y505" s="346"/>
      <c r="Z505" s="347"/>
      <c r="AA505" s="347"/>
      <c r="AB505" s="348"/>
      <c r="AC505" s="1029"/>
      <c r="AD505" s="1029"/>
      <c r="AE505" s="1029"/>
      <c r="AF505" s="1029"/>
      <c r="AG505" s="1029"/>
      <c r="AH505" s="350"/>
      <c r="AI505" s="359"/>
      <c r="AJ505" s="359"/>
      <c r="AK505" s="359"/>
      <c r="AL505" s="351"/>
      <c r="AM505" s="352"/>
      <c r="AN505" s="352"/>
      <c r="AO505" s="353"/>
      <c r="AP505" s="360"/>
      <c r="AQ505" s="360"/>
      <c r="AR505" s="360"/>
      <c r="AS505" s="360"/>
      <c r="AT505" s="360"/>
      <c r="AU505" s="360"/>
      <c r="AV505" s="360"/>
      <c r="AW505" s="360"/>
      <c r="AX505" s="360"/>
      <c r="AY505">
        <f>COUNTA($C$505)</f>
        <v>0</v>
      </c>
    </row>
    <row r="506" spans="1:51" ht="26.25" hidden="1" customHeight="1" x14ac:dyDescent="0.15">
      <c r="A506" s="1028">
        <v>8</v>
      </c>
      <c r="B506" s="1028">
        <v>1</v>
      </c>
      <c r="C506" s="354"/>
      <c r="D506" s="354"/>
      <c r="E506" s="354"/>
      <c r="F506" s="354"/>
      <c r="G506" s="354"/>
      <c r="H506" s="354"/>
      <c r="I506" s="354"/>
      <c r="J506" s="344"/>
      <c r="K506" s="355"/>
      <c r="L506" s="355"/>
      <c r="M506" s="355"/>
      <c r="N506" s="355"/>
      <c r="O506" s="355"/>
      <c r="P506" s="356"/>
      <c r="Q506" s="356"/>
      <c r="R506" s="356"/>
      <c r="S506" s="356"/>
      <c r="T506" s="356"/>
      <c r="U506" s="356"/>
      <c r="V506" s="356"/>
      <c r="W506" s="356"/>
      <c r="X506" s="356"/>
      <c r="Y506" s="346"/>
      <c r="Z506" s="347"/>
      <c r="AA506" s="347"/>
      <c r="AB506" s="348"/>
      <c r="AC506" s="1029"/>
      <c r="AD506" s="1029"/>
      <c r="AE506" s="1029"/>
      <c r="AF506" s="1029"/>
      <c r="AG506" s="1029"/>
      <c r="AH506" s="350"/>
      <c r="AI506" s="359"/>
      <c r="AJ506" s="359"/>
      <c r="AK506" s="359"/>
      <c r="AL506" s="351"/>
      <c r="AM506" s="352"/>
      <c r="AN506" s="352"/>
      <c r="AO506" s="353"/>
      <c r="AP506" s="360"/>
      <c r="AQ506" s="360"/>
      <c r="AR506" s="360"/>
      <c r="AS506" s="360"/>
      <c r="AT506" s="360"/>
      <c r="AU506" s="360"/>
      <c r="AV506" s="360"/>
      <c r="AW506" s="360"/>
      <c r="AX506" s="360"/>
      <c r="AY506">
        <f>COUNTA($C$506)</f>
        <v>0</v>
      </c>
    </row>
    <row r="507" spans="1:51" ht="26.25" hidden="1" customHeight="1" x14ac:dyDescent="0.15">
      <c r="A507" s="1028">
        <v>9</v>
      </c>
      <c r="B507" s="1028">
        <v>1</v>
      </c>
      <c r="C507" s="354"/>
      <c r="D507" s="354"/>
      <c r="E507" s="354"/>
      <c r="F507" s="354"/>
      <c r="G507" s="354"/>
      <c r="H507" s="354"/>
      <c r="I507" s="354"/>
      <c r="J507" s="344"/>
      <c r="K507" s="355"/>
      <c r="L507" s="355"/>
      <c r="M507" s="355"/>
      <c r="N507" s="355"/>
      <c r="O507" s="355"/>
      <c r="P507" s="356"/>
      <c r="Q507" s="356"/>
      <c r="R507" s="356"/>
      <c r="S507" s="356"/>
      <c r="T507" s="356"/>
      <c r="U507" s="356"/>
      <c r="V507" s="356"/>
      <c r="W507" s="356"/>
      <c r="X507" s="356"/>
      <c r="Y507" s="346"/>
      <c r="Z507" s="347"/>
      <c r="AA507" s="347"/>
      <c r="AB507" s="348"/>
      <c r="AC507" s="1029"/>
      <c r="AD507" s="1029"/>
      <c r="AE507" s="1029"/>
      <c r="AF507" s="1029"/>
      <c r="AG507" s="1029"/>
      <c r="AH507" s="350"/>
      <c r="AI507" s="359"/>
      <c r="AJ507" s="359"/>
      <c r="AK507" s="359"/>
      <c r="AL507" s="351"/>
      <c r="AM507" s="352"/>
      <c r="AN507" s="352"/>
      <c r="AO507" s="353"/>
      <c r="AP507" s="360"/>
      <c r="AQ507" s="360"/>
      <c r="AR507" s="360"/>
      <c r="AS507" s="360"/>
      <c r="AT507" s="360"/>
      <c r="AU507" s="360"/>
      <c r="AV507" s="360"/>
      <c r="AW507" s="360"/>
      <c r="AX507" s="360"/>
      <c r="AY507">
        <f>COUNTA($C$507)</f>
        <v>0</v>
      </c>
    </row>
    <row r="508" spans="1:51" ht="26.25" hidden="1" customHeight="1" x14ac:dyDescent="0.15">
      <c r="A508" s="1028">
        <v>10</v>
      </c>
      <c r="B508" s="1028">
        <v>1</v>
      </c>
      <c r="C508" s="354"/>
      <c r="D508" s="354"/>
      <c r="E508" s="354"/>
      <c r="F508" s="354"/>
      <c r="G508" s="354"/>
      <c r="H508" s="354"/>
      <c r="I508" s="354"/>
      <c r="J508" s="344"/>
      <c r="K508" s="355"/>
      <c r="L508" s="355"/>
      <c r="M508" s="355"/>
      <c r="N508" s="355"/>
      <c r="O508" s="355"/>
      <c r="P508" s="356"/>
      <c r="Q508" s="356"/>
      <c r="R508" s="356"/>
      <c r="S508" s="356"/>
      <c r="T508" s="356"/>
      <c r="U508" s="356"/>
      <c r="V508" s="356"/>
      <c r="W508" s="356"/>
      <c r="X508" s="356"/>
      <c r="Y508" s="346"/>
      <c r="Z508" s="347"/>
      <c r="AA508" s="347"/>
      <c r="AB508" s="348"/>
      <c r="AC508" s="1029"/>
      <c r="AD508" s="1029"/>
      <c r="AE508" s="1029"/>
      <c r="AF508" s="1029"/>
      <c r="AG508" s="1029"/>
      <c r="AH508" s="350"/>
      <c r="AI508" s="359"/>
      <c r="AJ508" s="359"/>
      <c r="AK508" s="359"/>
      <c r="AL508" s="351"/>
      <c r="AM508" s="352"/>
      <c r="AN508" s="352"/>
      <c r="AO508" s="353"/>
      <c r="AP508" s="360"/>
      <c r="AQ508" s="360"/>
      <c r="AR508" s="360"/>
      <c r="AS508" s="360"/>
      <c r="AT508" s="360"/>
      <c r="AU508" s="360"/>
      <c r="AV508" s="360"/>
      <c r="AW508" s="360"/>
      <c r="AX508" s="360"/>
      <c r="AY508">
        <f>COUNTA($C$508)</f>
        <v>0</v>
      </c>
    </row>
    <row r="509" spans="1:51" ht="26.25" hidden="1" customHeight="1" x14ac:dyDescent="0.15">
      <c r="A509" s="1028">
        <v>11</v>
      </c>
      <c r="B509" s="1028">
        <v>1</v>
      </c>
      <c r="C509" s="354"/>
      <c r="D509" s="354"/>
      <c r="E509" s="354"/>
      <c r="F509" s="354"/>
      <c r="G509" s="354"/>
      <c r="H509" s="354"/>
      <c r="I509" s="354"/>
      <c r="J509" s="344"/>
      <c r="K509" s="355"/>
      <c r="L509" s="355"/>
      <c r="M509" s="355"/>
      <c r="N509" s="355"/>
      <c r="O509" s="355"/>
      <c r="P509" s="356"/>
      <c r="Q509" s="356"/>
      <c r="R509" s="356"/>
      <c r="S509" s="356"/>
      <c r="T509" s="356"/>
      <c r="U509" s="356"/>
      <c r="V509" s="356"/>
      <c r="W509" s="356"/>
      <c r="X509" s="356"/>
      <c r="Y509" s="346"/>
      <c r="Z509" s="347"/>
      <c r="AA509" s="347"/>
      <c r="AB509" s="348"/>
      <c r="AC509" s="1029"/>
      <c r="AD509" s="1029"/>
      <c r="AE509" s="1029"/>
      <c r="AF509" s="1029"/>
      <c r="AG509" s="1029"/>
      <c r="AH509" s="350"/>
      <c r="AI509" s="359"/>
      <c r="AJ509" s="359"/>
      <c r="AK509" s="359"/>
      <c r="AL509" s="351"/>
      <c r="AM509" s="352"/>
      <c r="AN509" s="352"/>
      <c r="AO509" s="353"/>
      <c r="AP509" s="360"/>
      <c r="AQ509" s="360"/>
      <c r="AR509" s="360"/>
      <c r="AS509" s="360"/>
      <c r="AT509" s="360"/>
      <c r="AU509" s="360"/>
      <c r="AV509" s="360"/>
      <c r="AW509" s="360"/>
      <c r="AX509" s="360"/>
      <c r="AY509">
        <f>COUNTA($C$509)</f>
        <v>0</v>
      </c>
    </row>
    <row r="510" spans="1:51" ht="26.25" hidden="1" customHeight="1" x14ac:dyDescent="0.15">
      <c r="A510" s="1028">
        <v>12</v>
      </c>
      <c r="B510" s="1028">
        <v>1</v>
      </c>
      <c r="C510" s="354"/>
      <c r="D510" s="354"/>
      <c r="E510" s="354"/>
      <c r="F510" s="354"/>
      <c r="G510" s="354"/>
      <c r="H510" s="354"/>
      <c r="I510" s="354"/>
      <c r="J510" s="344"/>
      <c r="K510" s="355"/>
      <c r="L510" s="355"/>
      <c r="M510" s="355"/>
      <c r="N510" s="355"/>
      <c r="O510" s="355"/>
      <c r="P510" s="356"/>
      <c r="Q510" s="356"/>
      <c r="R510" s="356"/>
      <c r="S510" s="356"/>
      <c r="T510" s="356"/>
      <c r="U510" s="356"/>
      <c r="V510" s="356"/>
      <c r="W510" s="356"/>
      <c r="X510" s="356"/>
      <c r="Y510" s="346"/>
      <c r="Z510" s="347"/>
      <c r="AA510" s="347"/>
      <c r="AB510" s="348"/>
      <c r="AC510" s="1029"/>
      <c r="AD510" s="1029"/>
      <c r="AE510" s="1029"/>
      <c r="AF510" s="1029"/>
      <c r="AG510" s="1029"/>
      <c r="AH510" s="350"/>
      <c r="AI510" s="359"/>
      <c r="AJ510" s="359"/>
      <c r="AK510" s="359"/>
      <c r="AL510" s="351"/>
      <c r="AM510" s="352"/>
      <c r="AN510" s="352"/>
      <c r="AO510" s="353"/>
      <c r="AP510" s="360"/>
      <c r="AQ510" s="360"/>
      <c r="AR510" s="360"/>
      <c r="AS510" s="360"/>
      <c r="AT510" s="360"/>
      <c r="AU510" s="360"/>
      <c r="AV510" s="360"/>
      <c r="AW510" s="360"/>
      <c r="AX510" s="360"/>
      <c r="AY510">
        <f>COUNTA($C$510)</f>
        <v>0</v>
      </c>
    </row>
    <row r="511" spans="1:51" ht="26.25" hidden="1" customHeight="1" x14ac:dyDescent="0.15">
      <c r="A511" s="1028">
        <v>13</v>
      </c>
      <c r="B511" s="1028">
        <v>1</v>
      </c>
      <c r="C511" s="354"/>
      <c r="D511" s="354"/>
      <c r="E511" s="354"/>
      <c r="F511" s="354"/>
      <c r="G511" s="354"/>
      <c r="H511" s="354"/>
      <c r="I511" s="354"/>
      <c r="J511" s="344"/>
      <c r="K511" s="355"/>
      <c r="L511" s="355"/>
      <c r="M511" s="355"/>
      <c r="N511" s="355"/>
      <c r="O511" s="355"/>
      <c r="P511" s="356"/>
      <c r="Q511" s="356"/>
      <c r="R511" s="356"/>
      <c r="S511" s="356"/>
      <c r="T511" s="356"/>
      <c r="U511" s="356"/>
      <c r="V511" s="356"/>
      <c r="W511" s="356"/>
      <c r="X511" s="356"/>
      <c r="Y511" s="346"/>
      <c r="Z511" s="347"/>
      <c r="AA511" s="347"/>
      <c r="AB511" s="348"/>
      <c r="AC511" s="1029"/>
      <c r="AD511" s="1029"/>
      <c r="AE511" s="1029"/>
      <c r="AF511" s="1029"/>
      <c r="AG511" s="1029"/>
      <c r="AH511" s="350"/>
      <c r="AI511" s="359"/>
      <c r="AJ511" s="359"/>
      <c r="AK511" s="359"/>
      <c r="AL511" s="351"/>
      <c r="AM511" s="352"/>
      <c r="AN511" s="352"/>
      <c r="AO511" s="353"/>
      <c r="AP511" s="360"/>
      <c r="AQ511" s="360"/>
      <c r="AR511" s="360"/>
      <c r="AS511" s="360"/>
      <c r="AT511" s="360"/>
      <c r="AU511" s="360"/>
      <c r="AV511" s="360"/>
      <c r="AW511" s="360"/>
      <c r="AX511" s="360"/>
      <c r="AY511">
        <f>COUNTA($C$511)</f>
        <v>0</v>
      </c>
    </row>
    <row r="512" spans="1:51" ht="26.25" hidden="1" customHeight="1" x14ac:dyDescent="0.15">
      <c r="A512" s="1028">
        <v>14</v>
      </c>
      <c r="B512" s="1028">
        <v>1</v>
      </c>
      <c r="C512" s="354"/>
      <c r="D512" s="354"/>
      <c r="E512" s="354"/>
      <c r="F512" s="354"/>
      <c r="G512" s="354"/>
      <c r="H512" s="354"/>
      <c r="I512" s="354"/>
      <c r="J512" s="344"/>
      <c r="K512" s="355"/>
      <c r="L512" s="355"/>
      <c r="M512" s="355"/>
      <c r="N512" s="355"/>
      <c r="O512" s="355"/>
      <c r="P512" s="356"/>
      <c r="Q512" s="356"/>
      <c r="R512" s="356"/>
      <c r="S512" s="356"/>
      <c r="T512" s="356"/>
      <c r="U512" s="356"/>
      <c r="V512" s="356"/>
      <c r="W512" s="356"/>
      <c r="X512" s="356"/>
      <c r="Y512" s="346"/>
      <c r="Z512" s="347"/>
      <c r="AA512" s="347"/>
      <c r="AB512" s="348"/>
      <c r="AC512" s="1029"/>
      <c r="AD512" s="1029"/>
      <c r="AE512" s="1029"/>
      <c r="AF512" s="1029"/>
      <c r="AG512" s="1029"/>
      <c r="AH512" s="350"/>
      <c r="AI512" s="359"/>
      <c r="AJ512" s="359"/>
      <c r="AK512" s="359"/>
      <c r="AL512" s="351"/>
      <c r="AM512" s="352"/>
      <c r="AN512" s="352"/>
      <c r="AO512" s="353"/>
      <c r="AP512" s="360"/>
      <c r="AQ512" s="360"/>
      <c r="AR512" s="360"/>
      <c r="AS512" s="360"/>
      <c r="AT512" s="360"/>
      <c r="AU512" s="360"/>
      <c r="AV512" s="360"/>
      <c r="AW512" s="360"/>
      <c r="AX512" s="360"/>
      <c r="AY512">
        <f>COUNTA($C$512)</f>
        <v>0</v>
      </c>
    </row>
    <row r="513" spans="1:51" ht="26.25" hidden="1" customHeight="1" x14ac:dyDescent="0.15">
      <c r="A513" s="1028">
        <v>15</v>
      </c>
      <c r="B513" s="1028">
        <v>1</v>
      </c>
      <c r="C513" s="354"/>
      <c r="D513" s="354"/>
      <c r="E513" s="354"/>
      <c r="F513" s="354"/>
      <c r="G513" s="354"/>
      <c r="H513" s="354"/>
      <c r="I513" s="354"/>
      <c r="J513" s="344"/>
      <c r="K513" s="355"/>
      <c r="L513" s="355"/>
      <c r="M513" s="355"/>
      <c r="N513" s="355"/>
      <c r="O513" s="355"/>
      <c r="P513" s="356"/>
      <c r="Q513" s="356"/>
      <c r="R513" s="356"/>
      <c r="S513" s="356"/>
      <c r="T513" s="356"/>
      <c r="U513" s="356"/>
      <c r="V513" s="356"/>
      <c r="W513" s="356"/>
      <c r="X513" s="356"/>
      <c r="Y513" s="346"/>
      <c r="Z513" s="347"/>
      <c r="AA513" s="347"/>
      <c r="AB513" s="348"/>
      <c r="AC513" s="1029"/>
      <c r="AD513" s="1029"/>
      <c r="AE513" s="1029"/>
      <c r="AF513" s="1029"/>
      <c r="AG513" s="1029"/>
      <c r="AH513" s="350"/>
      <c r="AI513" s="359"/>
      <c r="AJ513" s="359"/>
      <c r="AK513" s="359"/>
      <c r="AL513" s="351"/>
      <c r="AM513" s="352"/>
      <c r="AN513" s="352"/>
      <c r="AO513" s="353"/>
      <c r="AP513" s="360"/>
      <c r="AQ513" s="360"/>
      <c r="AR513" s="360"/>
      <c r="AS513" s="360"/>
      <c r="AT513" s="360"/>
      <c r="AU513" s="360"/>
      <c r="AV513" s="360"/>
      <c r="AW513" s="360"/>
      <c r="AX513" s="360"/>
      <c r="AY513">
        <f>COUNTA($C$513)</f>
        <v>0</v>
      </c>
    </row>
    <row r="514" spans="1:51" ht="26.25" hidden="1" customHeight="1" x14ac:dyDescent="0.15">
      <c r="A514" s="1028">
        <v>16</v>
      </c>
      <c r="B514" s="1028">
        <v>1</v>
      </c>
      <c r="C514" s="354"/>
      <c r="D514" s="354"/>
      <c r="E514" s="354"/>
      <c r="F514" s="354"/>
      <c r="G514" s="354"/>
      <c r="H514" s="354"/>
      <c r="I514" s="354"/>
      <c r="J514" s="344"/>
      <c r="K514" s="355"/>
      <c r="L514" s="355"/>
      <c r="M514" s="355"/>
      <c r="N514" s="355"/>
      <c r="O514" s="355"/>
      <c r="P514" s="356"/>
      <c r="Q514" s="356"/>
      <c r="R514" s="356"/>
      <c r="S514" s="356"/>
      <c r="T514" s="356"/>
      <c r="U514" s="356"/>
      <c r="V514" s="356"/>
      <c r="W514" s="356"/>
      <c r="X514" s="356"/>
      <c r="Y514" s="346"/>
      <c r="Z514" s="347"/>
      <c r="AA514" s="347"/>
      <c r="AB514" s="348"/>
      <c r="AC514" s="1029"/>
      <c r="AD514" s="1029"/>
      <c r="AE514" s="1029"/>
      <c r="AF514" s="1029"/>
      <c r="AG514" s="1029"/>
      <c r="AH514" s="350"/>
      <c r="AI514" s="359"/>
      <c r="AJ514" s="359"/>
      <c r="AK514" s="359"/>
      <c r="AL514" s="351"/>
      <c r="AM514" s="352"/>
      <c r="AN514" s="352"/>
      <c r="AO514" s="353"/>
      <c r="AP514" s="360"/>
      <c r="AQ514" s="360"/>
      <c r="AR514" s="360"/>
      <c r="AS514" s="360"/>
      <c r="AT514" s="360"/>
      <c r="AU514" s="360"/>
      <c r="AV514" s="360"/>
      <c r="AW514" s="360"/>
      <c r="AX514" s="360"/>
      <c r="AY514">
        <f>COUNTA($C$514)</f>
        <v>0</v>
      </c>
    </row>
    <row r="515" spans="1:51" ht="26.25" hidden="1" customHeight="1" x14ac:dyDescent="0.15">
      <c r="A515" s="1028">
        <v>17</v>
      </c>
      <c r="B515" s="1028">
        <v>1</v>
      </c>
      <c r="C515" s="354"/>
      <c r="D515" s="354"/>
      <c r="E515" s="354"/>
      <c r="F515" s="354"/>
      <c r="G515" s="354"/>
      <c r="H515" s="354"/>
      <c r="I515" s="354"/>
      <c r="J515" s="344"/>
      <c r="K515" s="355"/>
      <c r="L515" s="355"/>
      <c r="M515" s="355"/>
      <c r="N515" s="355"/>
      <c r="O515" s="355"/>
      <c r="P515" s="356"/>
      <c r="Q515" s="356"/>
      <c r="R515" s="356"/>
      <c r="S515" s="356"/>
      <c r="T515" s="356"/>
      <c r="U515" s="356"/>
      <c r="V515" s="356"/>
      <c r="W515" s="356"/>
      <c r="X515" s="356"/>
      <c r="Y515" s="346"/>
      <c r="Z515" s="347"/>
      <c r="AA515" s="347"/>
      <c r="AB515" s="348"/>
      <c r="AC515" s="1029"/>
      <c r="AD515" s="1029"/>
      <c r="AE515" s="1029"/>
      <c r="AF515" s="1029"/>
      <c r="AG515" s="1029"/>
      <c r="AH515" s="350"/>
      <c r="AI515" s="359"/>
      <c r="AJ515" s="359"/>
      <c r="AK515" s="359"/>
      <c r="AL515" s="351"/>
      <c r="AM515" s="352"/>
      <c r="AN515" s="352"/>
      <c r="AO515" s="353"/>
      <c r="AP515" s="360"/>
      <c r="AQ515" s="360"/>
      <c r="AR515" s="360"/>
      <c r="AS515" s="360"/>
      <c r="AT515" s="360"/>
      <c r="AU515" s="360"/>
      <c r="AV515" s="360"/>
      <c r="AW515" s="360"/>
      <c r="AX515" s="360"/>
      <c r="AY515">
        <f>COUNTA($C$515)</f>
        <v>0</v>
      </c>
    </row>
    <row r="516" spans="1:51" ht="26.25" hidden="1" customHeight="1" x14ac:dyDescent="0.15">
      <c r="A516" s="1028">
        <v>18</v>
      </c>
      <c r="B516" s="1028">
        <v>1</v>
      </c>
      <c r="C516" s="354"/>
      <c r="D516" s="354"/>
      <c r="E516" s="354"/>
      <c r="F516" s="354"/>
      <c r="G516" s="354"/>
      <c r="H516" s="354"/>
      <c r="I516" s="354"/>
      <c r="J516" s="344"/>
      <c r="K516" s="355"/>
      <c r="L516" s="355"/>
      <c r="M516" s="355"/>
      <c r="N516" s="355"/>
      <c r="O516" s="355"/>
      <c r="P516" s="356"/>
      <c r="Q516" s="356"/>
      <c r="R516" s="356"/>
      <c r="S516" s="356"/>
      <c r="T516" s="356"/>
      <c r="U516" s="356"/>
      <c r="V516" s="356"/>
      <c r="W516" s="356"/>
      <c r="X516" s="356"/>
      <c r="Y516" s="346"/>
      <c r="Z516" s="347"/>
      <c r="AA516" s="347"/>
      <c r="AB516" s="348"/>
      <c r="AC516" s="1029"/>
      <c r="AD516" s="1029"/>
      <c r="AE516" s="1029"/>
      <c r="AF516" s="1029"/>
      <c r="AG516" s="1029"/>
      <c r="AH516" s="350"/>
      <c r="AI516" s="359"/>
      <c r="AJ516" s="359"/>
      <c r="AK516" s="359"/>
      <c r="AL516" s="351"/>
      <c r="AM516" s="352"/>
      <c r="AN516" s="352"/>
      <c r="AO516" s="353"/>
      <c r="AP516" s="360"/>
      <c r="AQ516" s="360"/>
      <c r="AR516" s="360"/>
      <c r="AS516" s="360"/>
      <c r="AT516" s="360"/>
      <c r="AU516" s="360"/>
      <c r="AV516" s="360"/>
      <c r="AW516" s="360"/>
      <c r="AX516" s="360"/>
      <c r="AY516">
        <f>COUNTA($C$516)</f>
        <v>0</v>
      </c>
    </row>
    <row r="517" spans="1:51" ht="26.25" hidden="1" customHeight="1" x14ac:dyDescent="0.15">
      <c r="A517" s="1028">
        <v>19</v>
      </c>
      <c r="B517" s="1028">
        <v>1</v>
      </c>
      <c r="C517" s="354"/>
      <c r="D517" s="354"/>
      <c r="E517" s="354"/>
      <c r="F517" s="354"/>
      <c r="G517" s="354"/>
      <c r="H517" s="354"/>
      <c r="I517" s="354"/>
      <c r="J517" s="344"/>
      <c r="K517" s="355"/>
      <c r="L517" s="355"/>
      <c r="M517" s="355"/>
      <c r="N517" s="355"/>
      <c r="O517" s="355"/>
      <c r="P517" s="356"/>
      <c r="Q517" s="356"/>
      <c r="R517" s="356"/>
      <c r="S517" s="356"/>
      <c r="T517" s="356"/>
      <c r="U517" s="356"/>
      <c r="V517" s="356"/>
      <c r="W517" s="356"/>
      <c r="X517" s="356"/>
      <c r="Y517" s="346"/>
      <c r="Z517" s="347"/>
      <c r="AA517" s="347"/>
      <c r="AB517" s="348"/>
      <c r="AC517" s="1029"/>
      <c r="AD517" s="1029"/>
      <c r="AE517" s="1029"/>
      <c r="AF517" s="1029"/>
      <c r="AG517" s="1029"/>
      <c r="AH517" s="350"/>
      <c r="AI517" s="359"/>
      <c r="AJ517" s="359"/>
      <c r="AK517" s="359"/>
      <c r="AL517" s="351"/>
      <c r="AM517" s="352"/>
      <c r="AN517" s="352"/>
      <c r="AO517" s="353"/>
      <c r="AP517" s="360"/>
      <c r="AQ517" s="360"/>
      <c r="AR517" s="360"/>
      <c r="AS517" s="360"/>
      <c r="AT517" s="360"/>
      <c r="AU517" s="360"/>
      <c r="AV517" s="360"/>
      <c r="AW517" s="360"/>
      <c r="AX517" s="360"/>
      <c r="AY517">
        <f>COUNTA($C$517)</f>
        <v>0</v>
      </c>
    </row>
    <row r="518" spans="1:51" ht="26.25" hidden="1" customHeight="1" x14ac:dyDescent="0.15">
      <c r="A518" s="1028">
        <v>20</v>
      </c>
      <c r="B518" s="1028">
        <v>1</v>
      </c>
      <c r="C518" s="354"/>
      <c r="D518" s="354"/>
      <c r="E518" s="354"/>
      <c r="F518" s="354"/>
      <c r="G518" s="354"/>
      <c r="H518" s="354"/>
      <c r="I518" s="354"/>
      <c r="J518" s="344"/>
      <c r="K518" s="355"/>
      <c r="L518" s="355"/>
      <c r="M518" s="355"/>
      <c r="N518" s="355"/>
      <c r="O518" s="355"/>
      <c r="P518" s="356"/>
      <c r="Q518" s="356"/>
      <c r="R518" s="356"/>
      <c r="S518" s="356"/>
      <c r="T518" s="356"/>
      <c r="U518" s="356"/>
      <c r="V518" s="356"/>
      <c r="W518" s="356"/>
      <c r="X518" s="356"/>
      <c r="Y518" s="346"/>
      <c r="Z518" s="347"/>
      <c r="AA518" s="347"/>
      <c r="AB518" s="348"/>
      <c r="AC518" s="1029"/>
      <c r="AD518" s="1029"/>
      <c r="AE518" s="1029"/>
      <c r="AF518" s="1029"/>
      <c r="AG518" s="1029"/>
      <c r="AH518" s="350"/>
      <c r="AI518" s="359"/>
      <c r="AJ518" s="359"/>
      <c r="AK518" s="359"/>
      <c r="AL518" s="351"/>
      <c r="AM518" s="352"/>
      <c r="AN518" s="352"/>
      <c r="AO518" s="353"/>
      <c r="AP518" s="360"/>
      <c r="AQ518" s="360"/>
      <c r="AR518" s="360"/>
      <c r="AS518" s="360"/>
      <c r="AT518" s="360"/>
      <c r="AU518" s="360"/>
      <c r="AV518" s="360"/>
      <c r="AW518" s="360"/>
      <c r="AX518" s="360"/>
      <c r="AY518">
        <f>COUNTA($C$518)</f>
        <v>0</v>
      </c>
    </row>
    <row r="519" spans="1:51" ht="26.25" hidden="1" customHeight="1" x14ac:dyDescent="0.15">
      <c r="A519" s="1028">
        <v>21</v>
      </c>
      <c r="B519" s="1028">
        <v>1</v>
      </c>
      <c r="C519" s="354"/>
      <c r="D519" s="354"/>
      <c r="E519" s="354"/>
      <c r="F519" s="354"/>
      <c r="G519" s="354"/>
      <c r="H519" s="354"/>
      <c r="I519" s="354"/>
      <c r="J519" s="344"/>
      <c r="K519" s="355"/>
      <c r="L519" s="355"/>
      <c r="M519" s="355"/>
      <c r="N519" s="355"/>
      <c r="O519" s="355"/>
      <c r="P519" s="356"/>
      <c r="Q519" s="356"/>
      <c r="R519" s="356"/>
      <c r="S519" s="356"/>
      <c r="T519" s="356"/>
      <c r="U519" s="356"/>
      <c r="V519" s="356"/>
      <c r="W519" s="356"/>
      <c r="X519" s="356"/>
      <c r="Y519" s="346"/>
      <c r="Z519" s="347"/>
      <c r="AA519" s="347"/>
      <c r="AB519" s="348"/>
      <c r="AC519" s="1029"/>
      <c r="AD519" s="1029"/>
      <c r="AE519" s="1029"/>
      <c r="AF519" s="1029"/>
      <c r="AG519" s="1029"/>
      <c r="AH519" s="350"/>
      <c r="AI519" s="359"/>
      <c r="AJ519" s="359"/>
      <c r="AK519" s="359"/>
      <c r="AL519" s="351"/>
      <c r="AM519" s="352"/>
      <c r="AN519" s="352"/>
      <c r="AO519" s="353"/>
      <c r="AP519" s="360"/>
      <c r="AQ519" s="360"/>
      <c r="AR519" s="360"/>
      <c r="AS519" s="360"/>
      <c r="AT519" s="360"/>
      <c r="AU519" s="360"/>
      <c r="AV519" s="360"/>
      <c r="AW519" s="360"/>
      <c r="AX519" s="360"/>
      <c r="AY519">
        <f>COUNTA($C$519)</f>
        <v>0</v>
      </c>
    </row>
    <row r="520" spans="1:51" ht="26.25" hidden="1" customHeight="1" x14ac:dyDescent="0.15">
      <c r="A520" s="1028">
        <v>22</v>
      </c>
      <c r="B520" s="1028">
        <v>1</v>
      </c>
      <c r="C520" s="354"/>
      <c r="D520" s="354"/>
      <c r="E520" s="354"/>
      <c r="F520" s="354"/>
      <c r="G520" s="354"/>
      <c r="H520" s="354"/>
      <c r="I520" s="354"/>
      <c r="J520" s="344"/>
      <c r="K520" s="355"/>
      <c r="L520" s="355"/>
      <c r="M520" s="355"/>
      <c r="N520" s="355"/>
      <c r="O520" s="355"/>
      <c r="P520" s="356"/>
      <c r="Q520" s="356"/>
      <c r="R520" s="356"/>
      <c r="S520" s="356"/>
      <c r="T520" s="356"/>
      <c r="U520" s="356"/>
      <c r="V520" s="356"/>
      <c r="W520" s="356"/>
      <c r="X520" s="356"/>
      <c r="Y520" s="346"/>
      <c r="Z520" s="347"/>
      <c r="AA520" s="347"/>
      <c r="AB520" s="348"/>
      <c r="AC520" s="1029"/>
      <c r="AD520" s="1029"/>
      <c r="AE520" s="1029"/>
      <c r="AF520" s="1029"/>
      <c r="AG520" s="1029"/>
      <c r="AH520" s="350"/>
      <c r="AI520" s="359"/>
      <c r="AJ520" s="359"/>
      <c r="AK520" s="359"/>
      <c r="AL520" s="351"/>
      <c r="AM520" s="352"/>
      <c r="AN520" s="352"/>
      <c r="AO520" s="353"/>
      <c r="AP520" s="360"/>
      <c r="AQ520" s="360"/>
      <c r="AR520" s="360"/>
      <c r="AS520" s="360"/>
      <c r="AT520" s="360"/>
      <c r="AU520" s="360"/>
      <c r="AV520" s="360"/>
      <c r="AW520" s="360"/>
      <c r="AX520" s="360"/>
      <c r="AY520">
        <f>COUNTA($C$520)</f>
        <v>0</v>
      </c>
    </row>
    <row r="521" spans="1:51" ht="26.25" hidden="1" customHeight="1" x14ac:dyDescent="0.15">
      <c r="A521" s="1028">
        <v>23</v>
      </c>
      <c r="B521" s="1028">
        <v>1</v>
      </c>
      <c r="C521" s="354"/>
      <c r="D521" s="354"/>
      <c r="E521" s="354"/>
      <c r="F521" s="354"/>
      <c r="G521" s="354"/>
      <c r="H521" s="354"/>
      <c r="I521" s="354"/>
      <c r="J521" s="344"/>
      <c r="K521" s="355"/>
      <c r="L521" s="355"/>
      <c r="M521" s="355"/>
      <c r="N521" s="355"/>
      <c r="O521" s="355"/>
      <c r="P521" s="356"/>
      <c r="Q521" s="356"/>
      <c r="R521" s="356"/>
      <c r="S521" s="356"/>
      <c r="T521" s="356"/>
      <c r="U521" s="356"/>
      <c r="V521" s="356"/>
      <c r="W521" s="356"/>
      <c r="X521" s="356"/>
      <c r="Y521" s="346"/>
      <c r="Z521" s="347"/>
      <c r="AA521" s="347"/>
      <c r="AB521" s="348"/>
      <c r="AC521" s="1029"/>
      <c r="AD521" s="1029"/>
      <c r="AE521" s="1029"/>
      <c r="AF521" s="1029"/>
      <c r="AG521" s="1029"/>
      <c r="AH521" s="350"/>
      <c r="AI521" s="359"/>
      <c r="AJ521" s="359"/>
      <c r="AK521" s="359"/>
      <c r="AL521" s="351"/>
      <c r="AM521" s="352"/>
      <c r="AN521" s="352"/>
      <c r="AO521" s="353"/>
      <c r="AP521" s="360"/>
      <c r="AQ521" s="360"/>
      <c r="AR521" s="360"/>
      <c r="AS521" s="360"/>
      <c r="AT521" s="360"/>
      <c r="AU521" s="360"/>
      <c r="AV521" s="360"/>
      <c r="AW521" s="360"/>
      <c r="AX521" s="360"/>
      <c r="AY521">
        <f>COUNTA($C$521)</f>
        <v>0</v>
      </c>
    </row>
    <row r="522" spans="1:51" ht="26.25" hidden="1" customHeight="1" x14ac:dyDescent="0.15">
      <c r="A522" s="1028">
        <v>24</v>
      </c>
      <c r="B522" s="1028">
        <v>1</v>
      </c>
      <c r="C522" s="354"/>
      <c r="D522" s="354"/>
      <c r="E522" s="354"/>
      <c r="F522" s="354"/>
      <c r="G522" s="354"/>
      <c r="H522" s="354"/>
      <c r="I522" s="354"/>
      <c r="J522" s="344"/>
      <c r="K522" s="355"/>
      <c r="L522" s="355"/>
      <c r="M522" s="355"/>
      <c r="N522" s="355"/>
      <c r="O522" s="355"/>
      <c r="P522" s="356"/>
      <c r="Q522" s="356"/>
      <c r="R522" s="356"/>
      <c r="S522" s="356"/>
      <c r="T522" s="356"/>
      <c r="U522" s="356"/>
      <c r="V522" s="356"/>
      <c r="W522" s="356"/>
      <c r="X522" s="356"/>
      <c r="Y522" s="346"/>
      <c r="Z522" s="347"/>
      <c r="AA522" s="347"/>
      <c r="AB522" s="348"/>
      <c r="AC522" s="1029"/>
      <c r="AD522" s="1029"/>
      <c r="AE522" s="1029"/>
      <c r="AF522" s="1029"/>
      <c r="AG522" s="1029"/>
      <c r="AH522" s="350"/>
      <c r="AI522" s="359"/>
      <c r="AJ522" s="359"/>
      <c r="AK522" s="359"/>
      <c r="AL522" s="351"/>
      <c r="AM522" s="352"/>
      <c r="AN522" s="352"/>
      <c r="AO522" s="353"/>
      <c r="AP522" s="360"/>
      <c r="AQ522" s="360"/>
      <c r="AR522" s="360"/>
      <c r="AS522" s="360"/>
      <c r="AT522" s="360"/>
      <c r="AU522" s="360"/>
      <c r="AV522" s="360"/>
      <c r="AW522" s="360"/>
      <c r="AX522" s="360"/>
      <c r="AY522">
        <f>COUNTA($C$522)</f>
        <v>0</v>
      </c>
    </row>
    <row r="523" spans="1:51" ht="26.25" hidden="1" customHeight="1" x14ac:dyDescent="0.15">
      <c r="A523" s="1028">
        <v>25</v>
      </c>
      <c r="B523" s="1028">
        <v>1</v>
      </c>
      <c r="C523" s="354"/>
      <c r="D523" s="354"/>
      <c r="E523" s="354"/>
      <c r="F523" s="354"/>
      <c r="G523" s="354"/>
      <c r="H523" s="354"/>
      <c r="I523" s="354"/>
      <c r="J523" s="344"/>
      <c r="K523" s="355"/>
      <c r="L523" s="355"/>
      <c r="M523" s="355"/>
      <c r="N523" s="355"/>
      <c r="O523" s="355"/>
      <c r="P523" s="356"/>
      <c r="Q523" s="356"/>
      <c r="R523" s="356"/>
      <c r="S523" s="356"/>
      <c r="T523" s="356"/>
      <c r="U523" s="356"/>
      <c r="V523" s="356"/>
      <c r="W523" s="356"/>
      <c r="X523" s="356"/>
      <c r="Y523" s="346"/>
      <c r="Z523" s="347"/>
      <c r="AA523" s="347"/>
      <c r="AB523" s="348"/>
      <c r="AC523" s="1029"/>
      <c r="AD523" s="1029"/>
      <c r="AE523" s="1029"/>
      <c r="AF523" s="1029"/>
      <c r="AG523" s="1029"/>
      <c r="AH523" s="350"/>
      <c r="AI523" s="359"/>
      <c r="AJ523" s="359"/>
      <c r="AK523" s="359"/>
      <c r="AL523" s="351"/>
      <c r="AM523" s="352"/>
      <c r="AN523" s="352"/>
      <c r="AO523" s="353"/>
      <c r="AP523" s="360"/>
      <c r="AQ523" s="360"/>
      <c r="AR523" s="360"/>
      <c r="AS523" s="360"/>
      <c r="AT523" s="360"/>
      <c r="AU523" s="360"/>
      <c r="AV523" s="360"/>
      <c r="AW523" s="360"/>
      <c r="AX523" s="360"/>
      <c r="AY523">
        <f>COUNTA($C$523)</f>
        <v>0</v>
      </c>
    </row>
    <row r="524" spans="1:51" ht="26.25" hidden="1" customHeight="1" x14ac:dyDescent="0.15">
      <c r="A524" s="1028">
        <v>26</v>
      </c>
      <c r="B524" s="1028">
        <v>1</v>
      </c>
      <c r="C524" s="354"/>
      <c r="D524" s="354"/>
      <c r="E524" s="354"/>
      <c r="F524" s="354"/>
      <c r="G524" s="354"/>
      <c r="H524" s="354"/>
      <c r="I524" s="354"/>
      <c r="J524" s="344"/>
      <c r="K524" s="355"/>
      <c r="L524" s="355"/>
      <c r="M524" s="355"/>
      <c r="N524" s="355"/>
      <c r="O524" s="355"/>
      <c r="P524" s="356"/>
      <c r="Q524" s="356"/>
      <c r="R524" s="356"/>
      <c r="S524" s="356"/>
      <c r="T524" s="356"/>
      <c r="U524" s="356"/>
      <c r="V524" s="356"/>
      <c r="W524" s="356"/>
      <c r="X524" s="356"/>
      <c r="Y524" s="346"/>
      <c r="Z524" s="347"/>
      <c r="AA524" s="347"/>
      <c r="AB524" s="348"/>
      <c r="AC524" s="1029"/>
      <c r="AD524" s="1029"/>
      <c r="AE524" s="1029"/>
      <c r="AF524" s="1029"/>
      <c r="AG524" s="1029"/>
      <c r="AH524" s="350"/>
      <c r="AI524" s="359"/>
      <c r="AJ524" s="359"/>
      <c r="AK524" s="359"/>
      <c r="AL524" s="351"/>
      <c r="AM524" s="352"/>
      <c r="AN524" s="352"/>
      <c r="AO524" s="353"/>
      <c r="AP524" s="360"/>
      <c r="AQ524" s="360"/>
      <c r="AR524" s="360"/>
      <c r="AS524" s="360"/>
      <c r="AT524" s="360"/>
      <c r="AU524" s="360"/>
      <c r="AV524" s="360"/>
      <c r="AW524" s="360"/>
      <c r="AX524" s="360"/>
      <c r="AY524">
        <f>COUNTA($C$524)</f>
        <v>0</v>
      </c>
    </row>
    <row r="525" spans="1:51" ht="26.25" hidden="1" customHeight="1" x14ac:dyDescent="0.15">
      <c r="A525" s="1028">
        <v>27</v>
      </c>
      <c r="B525" s="1028">
        <v>1</v>
      </c>
      <c r="C525" s="354"/>
      <c r="D525" s="354"/>
      <c r="E525" s="354"/>
      <c r="F525" s="354"/>
      <c r="G525" s="354"/>
      <c r="H525" s="354"/>
      <c r="I525" s="354"/>
      <c r="J525" s="344"/>
      <c r="K525" s="355"/>
      <c r="L525" s="355"/>
      <c r="M525" s="355"/>
      <c r="N525" s="355"/>
      <c r="O525" s="355"/>
      <c r="P525" s="356"/>
      <c r="Q525" s="356"/>
      <c r="R525" s="356"/>
      <c r="S525" s="356"/>
      <c r="T525" s="356"/>
      <c r="U525" s="356"/>
      <c r="V525" s="356"/>
      <c r="W525" s="356"/>
      <c r="X525" s="356"/>
      <c r="Y525" s="346"/>
      <c r="Z525" s="347"/>
      <c r="AA525" s="347"/>
      <c r="AB525" s="348"/>
      <c r="AC525" s="1029"/>
      <c r="AD525" s="1029"/>
      <c r="AE525" s="1029"/>
      <c r="AF525" s="1029"/>
      <c r="AG525" s="1029"/>
      <c r="AH525" s="350"/>
      <c r="AI525" s="359"/>
      <c r="AJ525" s="359"/>
      <c r="AK525" s="359"/>
      <c r="AL525" s="351"/>
      <c r="AM525" s="352"/>
      <c r="AN525" s="352"/>
      <c r="AO525" s="353"/>
      <c r="AP525" s="360"/>
      <c r="AQ525" s="360"/>
      <c r="AR525" s="360"/>
      <c r="AS525" s="360"/>
      <c r="AT525" s="360"/>
      <c r="AU525" s="360"/>
      <c r="AV525" s="360"/>
      <c r="AW525" s="360"/>
      <c r="AX525" s="360"/>
      <c r="AY525">
        <f>COUNTA($C$525)</f>
        <v>0</v>
      </c>
    </row>
    <row r="526" spans="1:51" ht="26.25" hidden="1" customHeight="1" x14ac:dyDescent="0.15">
      <c r="A526" s="1028">
        <v>28</v>
      </c>
      <c r="B526" s="1028">
        <v>1</v>
      </c>
      <c r="C526" s="354"/>
      <c r="D526" s="354"/>
      <c r="E526" s="354"/>
      <c r="F526" s="354"/>
      <c r="G526" s="354"/>
      <c r="H526" s="354"/>
      <c r="I526" s="354"/>
      <c r="J526" s="344"/>
      <c r="K526" s="355"/>
      <c r="L526" s="355"/>
      <c r="M526" s="355"/>
      <c r="N526" s="355"/>
      <c r="O526" s="355"/>
      <c r="P526" s="356"/>
      <c r="Q526" s="356"/>
      <c r="R526" s="356"/>
      <c r="S526" s="356"/>
      <c r="T526" s="356"/>
      <c r="U526" s="356"/>
      <c r="V526" s="356"/>
      <c r="W526" s="356"/>
      <c r="X526" s="356"/>
      <c r="Y526" s="346"/>
      <c r="Z526" s="347"/>
      <c r="AA526" s="347"/>
      <c r="AB526" s="348"/>
      <c r="AC526" s="1029"/>
      <c r="AD526" s="1029"/>
      <c r="AE526" s="1029"/>
      <c r="AF526" s="1029"/>
      <c r="AG526" s="1029"/>
      <c r="AH526" s="350"/>
      <c r="AI526" s="359"/>
      <c r="AJ526" s="359"/>
      <c r="AK526" s="359"/>
      <c r="AL526" s="351"/>
      <c r="AM526" s="352"/>
      <c r="AN526" s="352"/>
      <c r="AO526" s="353"/>
      <c r="AP526" s="360"/>
      <c r="AQ526" s="360"/>
      <c r="AR526" s="360"/>
      <c r="AS526" s="360"/>
      <c r="AT526" s="360"/>
      <c r="AU526" s="360"/>
      <c r="AV526" s="360"/>
      <c r="AW526" s="360"/>
      <c r="AX526" s="360"/>
      <c r="AY526">
        <f>COUNTA($C$526)</f>
        <v>0</v>
      </c>
    </row>
    <row r="527" spans="1:51" ht="26.25" hidden="1" customHeight="1" x14ac:dyDescent="0.15">
      <c r="A527" s="1028">
        <v>29</v>
      </c>
      <c r="B527" s="1028">
        <v>1</v>
      </c>
      <c r="C527" s="354"/>
      <c r="D527" s="354"/>
      <c r="E527" s="354"/>
      <c r="F527" s="354"/>
      <c r="G527" s="354"/>
      <c r="H527" s="354"/>
      <c r="I527" s="354"/>
      <c r="J527" s="344"/>
      <c r="K527" s="355"/>
      <c r="L527" s="355"/>
      <c r="M527" s="355"/>
      <c r="N527" s="355"/>
      <c r="O527" s="355"/>
      <c r="P527" s="356"/>
      <c r="Q527" s="356"/>
      <c r="R527" s="356"/>
      <c r="S527" s="356"/>
      <c r="T527" s="356"/>
      <c r="U527" s="356"/>
      <c r="V527" s="356"/>
      <c r="W527" s="356"/>
      <c r="X527" s="356"/>
      <c r="Y527" s="346"/>
      <c r="Z527" s="347"/>
      <c r="AA527" s="347"/>
      <c r="AB527" s="348"/>
      <c r="AC527" s="1029"/>
      <c r="AD527" s="1029"/>
      <c r="AE527" s="1029"/>
      <c r="AF527" s="1029"/>
      <c r="AG527" s="1029"/>
      <c r="AH527" s="350"/>
      <c r="AI527" s="359"/>
      <c r="AJ527" s="359"/>
      <c r="AK527" s="359"/>
      <c r="AL527" s="351"/>
      <c r="AM527" s="352"/>
      <c r="AN527" s="352"/>
      <c r="AO527" s="353"/>
      <c r="AP527" s="360"/>
      <c r="AQ527" s="360"/>
      <c r="AR527" s="360"/>
      <c r="AS527" s="360"/>
      <c r="AT527" s="360"/>
      <c r="AU527" s="360"/>
      <c r="AV527" s="360"/>
      <c r="AW527" s="360"/>
      <c r="AX527" s="360"/>
      <c r="AY527">
        <f>COUNTA($C$527)</f>
        <v>0</v>
      </c>
    </row>
    <row r="528" spans="1:51" ht="26.25" hidden="1" customHeight="1" x14ac:dyDescent="0.15">
      <c r="A528" s="1028">
        <v>30</v>
      </c>
      <c r="B528" s="1028">
        <v>1</v>
      </c>
      <c r="C528" s="354"/>
      <c r="D528" s="354"/>
      <c r="E528" s="354"/>
      <c r="F528" s="354"/>
      <c r="G528" s="354"/>
      <c r="H528" s="354"/>
      <c r="I528" s="354"/>
      <c r="J528" s="344"/>
      <c r="K528" s="355"/>
      <c r="L528" s="355"/>
      <c r="M528" s="355"/>
      <c r="N528" s="355"/>
      <c r="O528" s="355"/>
      <c r="P528" s="356"/>
      <c r="Q528" s="356"/>
      <c r="R528" s="356"/>
      <c r="S528" s="356"/>
      <c r="T528" s="356"/>
      <c r="U528" s="356"/>
      <c r="V528" s="356"/>
      <c r="W528" s="356"/>
      <c r="X528" s="356"/>
      <c r="Y528" s="346"/>
      <c r="Z528" s="347"/>
      <c r="AA528" s="347"/>
      <c r="AB528" s="348"/>
      <c r="AC528" s="1029"/>
      <c r="AD528" s="1029"/>
      <c r="AE528" s="1029"/>
      <c r="AF528" s="1029"/>
      <c r="AG528" s="1029"/>
      <c r="AH528" s="350"/>
      <c r="AI528" s="359"/>
      <c r="AJ528" s="359"/>
      <c r="AK528" s="359"/>
      <c r="AL528" s="351"/>
      <c r="AM528" s="352"/>
      <c r="AN528" s="352"/>
      <c r="AO528" s="353"/>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1"/>
      <c r="B531" s="361"/>
      <c r="C531" s="361" t="s">
        <v>26</v>
      </c>
      <c r="D531" s="361"/>
      <c r="E531" s="361"/>
      <c r="F531" s="361"/>
      <c r="G531" s="361"/>
      <c r="H531" s="361"/>
      <c r="I531" s="361"/>
      <c r="J531" s="152" t="s">
        <v>291</v>
      </c>
      <c r="K531" s="362"/>
      <c r="L531" s="362"/>
      <c r="M531" s="362"/>
      <c r="N531" s="362"/>
      <c r="O531" s="362"/>
      <c r="P531" s="247" t="s">
        <v>27</v>
      </c>
      <c r="Q531" s="247"/>
      <c r="R531" s="247"/>
      <c r="S531" s="247"/>
      <c r="T531" s="247"/>
      <c r="U531" s="247"/>
      <c r="V531" s="247"/>
      <c r="W531" s="247"/>
      <c r="X531" s="247"/>
      <c r="Y531" s="363" t="s">
        <v>343</v>
      </c>
      <c r="Z531" s="364"/>
      <c r="AA531" s="364"/>
      <c r="AB531" s="364"/>
      <c r="AC531" s="152" t="s">
        <v>328</v>
      </c>
      <c r="AD531" s="152"/>
      <c r="AE531" s="152"/>
      <c r="AF531" s="152"/>
      <c r="AG531" s="152"/>
      <c r="AH531" s="363" t="s">
        <v>257</v>
      </c>
      <c r="AI531" s="361"/>
      <c r="AJ531" s="361"/>
      <c r="AK531" s="361"/>
      <c r="AL531" s="361" t="s">
        <v>21</v>
      </c>
      <c r="AM531" s="361"/>
      <c r="AN531" s="361"/>
      <c r="AO531" s="365"/>
      <c r="AP531" s="366" t="s">
        <v>292</v>
      </c>
      <c r="AQ531" s="366"/>
      <c r="AR531" s="366"/>
      <c r="AS531" s="366"/>
      <c r="AT531" s="366"/>
      <c r="AU531" s="366"/>
      <c r="AV531" s="366"/>
      <c r="AW531" s="366"/>
      <c r="AX531" s="366"/>
      <c r="AY531" s="34">
        <f t="shared" ref="AY531:AY532" si="13">$AY$529</f>
        <v>0</v>
      </c>
    </row>
    <row r="532" spans="1:51" ht="26.25" hidden="1" customHeight="1" x14ac:dyDescent="0.15">
      <c r="A532" s="1028">
        <v>1</v>
      </c>
      <c r="B532" s="1028">
        <v>1</v>
      </c>
      <c r="C532" s="354"/>
      <c r="D532" s="354"/>
      <c r="E532" s="354"/>
      <c r="F532" s="354"/>
      <c r="G532" s="354"/>
      <c r="H532" s="354"/>
      <c r="I532" s="354"/>
      <c r="J532" s="344"/>
      <c r="K532" s="355"/>
      <c r="L532" s="355"/>
      <c r="M532" s="355"/>
      <c r="N532" s="355"/>
      <c r="O532" s="355"/>
      <c r="P532" s="356"/>
      <c r="Q532" s="356"/>
      <c r="R532" s="356"/>
      <c r="S532" s="356"/>
      <c r="T532" s="356"/>
      <c r="U532" s="356"/>
      <c r="V532" s="356"/>
      <c r="W532" s="356"/>
      <c r="X532" s="356"/>
      <c r="Y532" s="346"/>
      <c r="Z532" s="347"/>
      <c r="AA532" s="347"/>
      <c r="AB532" s="348"/>
      <c r="AC532" s="1029"/>
      <c r="AD532" s="1029"/>
      <c r="AE532" s="1029"/>
      <c r="AF532" s="1029"/>
      <c r="AG532" s="1029"/>
      <c r="AH532" s="350"/>
      <c r="AI532" s="359"/>
      <c r="AJ532" s="359"/>
      <c r="AK532" s="359"/>
      <c r="AL532" s="351"/>
      <c r="AM532" s="352"/>
      <c r="AN532" s="352"/>
      <c r="AO532" s="353"/>
      <c r="AP532" s="360"/>
      <c r="AQ532" s="360"/>
      <c r="AR532" s="360"/>
      <c r="AS532" s="360"/>
      <c r="AT532" s="360"/>
      <c r="AU532" s="360"/>
      <c r="AV532" s="360"/>
      <c r="AW532" s="360"/>
      <c r="AX532" s="360"/>
      <c r="AY532" s="34">
        <f t="shared" si="13"/>
        <v>0</v>
      </c>
    </row>
    <row r="533" spans="1:51" ht="26.25" hidden="1" customHeight="1" x14ac:dyDescent="0.15">
      <c r="A533" s="1028">
        <v>2</v>
      </c>
      <c r="B533" s="1028">
        <v>1</v>
      </c>
      <c r="C533" s="354"/>
      <c r="D533" s="354"/>
      <c r="E533" s="354"/>
      <c r="F533" s="354"/>
      <c r="G533" s="354"/>
      <c r="H533" s="354"/>
      <c r="I533" s="354"/>
      <c r="J533" s="344"/>
      <c r="K533" s="355"/>
      <c r="L533" s="355"/>
      <c r="M533" s="355"/>
      <c r="N533" s="355"/>
      <c r="O533" s="355"/>
      <c r="P533" s="356"/>
      <c r="Q533" s="356"/>
      <c r="R533" s="356"/>
      <c r="S533" s="356"/>
      <c r="T533" s="356"/>
      <c r="U533" s="356"/>
      <c r="V533" s="356"/>
      <c r="W533" s="356"/>
      <c r="X533" s="356"/>
      <c r="Y533" s="346"/>
      <c r="Z533" s="347"/>
      <c r="AA533" s="347"/>
      <c r="AB533" s="348"/>
      <c r="AC533" s="1029"/>
      <c r="AD533" s="1029"/>
      <c r="AE533" s="1029"/>
      <c r="AF533" s="1029"/>
      <c r="AG533" s="1029"/>
      <c r="AH533" s="350"/>
      <c r="AI533" s="359"/>
      <c r="AJ533" s="359"/>
      <c r="AK533" s="359"/>
      <c r="AL533" s="351"/>
      <c r="AM533" s="352"/>
      <c r="AN533" s="352"/>
      <c r="AO533" s="353"/>
      <c r="AP533" s="360"/>
      <c r="AQ533" s="360"/>
      <c r="AR533" s="360"/>
      <c r="AS533" s="360"/>
      <c r="AT533" s="360"/>
      <c r="AU533" s="360"/>
      <c r="AV533" s="360"/>
      <c r="AW533" s="360"/>
      <c r="AX533" s="360"/>
      <c r="AY533">
        <f>COUNTA($C$533)</f>
        <v>0</v>
      </c>
    </row>
    <row r="534" spans="1:51" ht="26.25" hidden="1" customHeight="1" x14ac:dyDescent="0.15">
      <c r="A534" s="1028">
        <v>3</v>
      </c>
      <c r="B534" s="1028">
        <v>1</v>
      </c>
      <c r="C534" s="354"/>
      <c r="D534" s="354"/>
      <c r="E534" s="354"/>
      <c r="F534" s="354"/>
      <c r="G534" s="354"/>
      <c r="H534" s="354"/>
      <c r="I534" s="354"/>
      <c r="J534" s="344"/>
      <c r="K534" s="355"/>
      <c r="L534" s="355"/>
      <c r="M534" s="355"/>
      <c r="N534" s="355"/>
      <c r="O534" s="355"/>
      <c r="P534" s="356"/>
      <c r="Q534" s="356"/>
      <c r="R534" s="356"/>
      <c r="S534" s="356"/>
      <c r="T534" s="356"/>
      <c r="U534" s="356"/>
      <c r="V534" s="356"/>
      <c r="W534" s="356"/>
      <c r="X534" s="356"/>
      <c r="Y534" s="346"/>
      <c r="Z534" s="347"/>
      <c r="AA534" s="347"/>
      <c r="AB534" s="348"/>
      <c r="AC534" s="1029"/>
      <c r="AD534" s="1029"/>
      <c r="AE534" s="1029"/>
      <c r="AF534" s="1029"/>
      <c r="AG534" s="1029"/>
      <c r="AH534" s="350"/>
      <c r="AI534" s="359"/>
      <c r="AJ534" s="359"/>
      <c r="AK534" s="359"/>
      <c r="AL534" s="351"/>
      <c r="AM534" s="352"/>
      <c r="AN534" s="352"/>
      <c r="AO534" s="353"/>
      <c r="AP534" s="360"/>
      <c r="AQ534" s="360"/>
      <c r="AR534" s="360"/>
      <c r="AS534" s="360"/>
      <c r="AT534" s="360"/>
      <c r="AU534" s="360"/>
      <c r="AV534" s="360"/>
      <c r="AW534" s="360"/>
      <c r="AX534" s="360"/>
      <c r="AY534">
        <f>COUNTA($C$534)</f>
        <v>0</v>
      </c>
    </row>
    <row r="535" spans="1:51" ht="26.25" hidden="1" customHeight="1" x14ac:dyDescent="0.15">
      <c r="A535" s="1028">
        <v>4</v>
      </c>
      <c r="B535" s="1028">
        <v>1</v>
      </c>
      <c r="C535" s="354"/>
      <c r="D535" s="354"/>
      <c r="E535" s="354"/>
      <c r="F535" s="354"/>
      <c r="G535" s="354"/>
      <c r="H535" s="354"/>
      <c r="I535" s="354"/>
      <c r="J535" s="344"/>
      <c r="K535" s="355"/>
      <c r="L535" s="355"/>
      <c r="M535" s="355"/>
      <c r="N535" s="355"/>
      <c r="O535" s="355"/>
      <c r="P535" s="356"/>
      <c r="Q535" s="356"/>
      <c r="R535" s="356"/>
      <c r="S535" s="356"/>
      <c r="T535" s="356"/>
      <c r="U535" s="356"/>
      <c r="V535" s="356"/>
      <c r="W535" s="356"/>
      <c r="X535" s="356"/>
      <c r="Y535" s="346"/>
      <c r="Z535" s="347"/>
      <c r="AA535" s="347"/>
      <c r="AB535" s="348"/>
      <c r="AC535" s="1029"/>
      <c r="AD535" s="1029"/>
      <c r="AE535" s="1029"/>
      <c r="AF535" s="1029"/>
      <c r="AG535" s="1029"/>
      <c r="AH535" s="350"/>
      <c r="AI535" s="359"/>
      <c r="AJ535" s="359"/>
      <c r="AK535" s="359"/>
      <c r="AL535" s="351"/>
      <c r="AM535" s="352"/>
      <c r="AN535" s="352"/>
      <c r="AO535" s="353"/>
      <c r="AP535" s="360"/>
      <c r="AQ535" s="360"/>
      <c r="AR535" s="360"/>
      <c r="AS535" s="360"/>
      <c r="AT535" s="360"/>
      <c r="AU535" s="360"/>
      <c r="AV535" s="360"/>
      <c r="AW535" s="360"/>
      <c r="AX535" s="360"/>
      <c r="AY535">
        <f>COUNTA($C$535)</f>
        <v>0</v>
      </c>
    </row>
    <row r="536" spans="1:51" ht="26.25" hidden="1" customHeight="1" x14ac:dyDescent="0.15">
      <c r="A536" s="1028">
        <v>5</v>
      </c>
      <c r="B536" s="1028">
        <v>1</v>
      </c>
      <c r="C536" s="354"/>
      <c r="D536" s="354"/>
      <c r="E536" s="354"/>
      <c r="F536" s="354"/>
      <c r="G536" s="354"/>
      <c r="H536" s="354"/>
      <c r="I536" s="354"/>
      <c r="J536" s="344"/>
      <c r="K536" s="355"/>
      <c r="L536" s="355"/>
      <c r="M536" s="355"/>
      <c r="N536" s="355"/>
      <c r="O536" s="355"/>
      <c r="P536" s="356"/>
      <c r="Q536" s="356"/>
      <c r="R536" s="356"/>
      <c r="S536" s="356"/>
      <c r="T536" s="356"/>
      <c r="U536" s="356"/>
      <c r="V536" s="356"/>
      <c r="W536" s="356"/>
      <c r="X536" s="356"/>
      <c r="Y536" s="346"/>
      <c r="Z536" s="347"/>
      <c r="AA536" s="347"/>
      <c r="AB536" s="348"/>
      <c r="AC536" s="1029"/>
      <c r="AD536" s="1029"/>
      <c r="AE536" s="1029"/>
      <c r="AF536" s="1029"/>
      <c r="AG536" s="1029"/>
      <c r="AH536" s="350"/>
      <c r="AI536" s="359"/>
      <c r="AJ536" s="359"/>
      <c r="AK536" s="359"/>
      <c r="AL536" s="351"/>
      <c r="AM536" s="352"/>
      <c r="AN536" s="352"/>
      <c r="AO536" s="353"/>
      <c r="AP536" s="360"/>
      <c r="AQ536" s="360"/>
      <c r="AR536" s="360"/>
      <c r="AS536" s="360"/>
      <c r="AT536" s="360"/>
      <c r="AU536" s="360"/>
      <c r="AV536" s="360"/>
      <c r="AW536" s="360"/>
      <c r="AX536" s="360"/>
      <c r="AY536">
        <f>COUNTA($C$536)</f>
        <v>0</v>
      </c>
    </row>
    <row r="537" spans="1:51" ht="26.25" hidden="1" customHeight="1" x14ac:dyDescent="0.15">
      <c r="A537" s="1028">
        <v>6</v>
      </c>
      <c r="B537" s="1028">
        <v>1</v>
      </c>
      <c r="C537" s="354"/>
      <c r="D537" s="354"/>
      <c r="E537" s="354"/>
      <c r="F537" s="354"/>
      <c r="G537" s="354"/>
      <c r="H537" s="354"/>
      <c r="I537" s="354"/>
      <c r="J537" s="344"/>
      <c r="K537" s="355"/>
      <c r="L537" s="355"/>
      <c r="M537" s="355"/>
      <c r="N537" s="355"/>
      <c r="O537" s="355"/>
      <c r="P537" s="356"/>
      <c r="Q537" s="356"/>
      <c r="R537" s="356"/>
      <c r="S537" s="356"/>
      <c r="T537" s="356"/>
      <c r="U537" s="356"/>
      <c r="V537" s="356"/>
      <c r="W537" s="356"/>
      <c r="X537" s="356"/>
      <c r="Y537" s="346"/>
      <c r="Z537" s="347"/>
      <c r="AA537" s="347"/>
      <c r="AB537" s="348"/>
      <c r="AC537" s="1029"/>
      <c r="AD537" s="1029"/>
      <c r="AE537" s="1029"/>
      <c r="AF537" s="1029"/>
      <c r="AG537" s="1029"/>
      <c r="AH537" s="350"/>
      <c r="AI537" s="359"/>
      <c r="AJ537" s="359"/>
      <c r="AK537" s="359"/>
      <c r="AL537" s="351"/>
      <c r="AM537" s="352"/>
      <c r="AN537" s="352"/>
      <c r="AO537" s="353"/>
      <c r="AP537" s="360"/>
      <c r="AQ537" s="360"/>
      <c r="AR537" s="360"/>
      <c r="AS537" s="360"/>
      <c r="AT537" s="360"/>
      <c r="AU537" s="360"/>
      <c r="AV537" s="360"/>
      <c r="AW537" s="360"/>
      <c r="AX537" s="360"/>
      <c r="AY537">
        <f>COUNTA($C$537)</f>
        <v>0</v>
      </c>
    </row>
    <row r="538" spans="1:51" ht="26.25" hidden="1" customHeight="1" x14ac:dyDescent="0.15">
      <c r="A538" s="1028">
        <v>7</v>
      </c>
      <c r="B538" s="1028">
        <v>1</v>
      </c>
      <c r="C538" s="354"/>
      <c r="D538" s="354"/>
      <c r="E538" s="354"/>
      <c r="F538" s="354"/>
      <c r="G538" s="354"/>
      <c r="H538" s="354"/>
      <c r="I538" s="354"/>
      <c r="J538" s="344"/>
      <c r="K538" s="355"/>
      <c r="L538" s="355"/>
      <c r="M538" s="355"/>
      <c r="N538" s="355"/>
      <c r="O538" s="355"/>
      <c r="P538" s="356"/>
      <c r="Q538" s="356"/>
      <c r="R538" s="356"/>
      <c r="S538" s="356"/>
      <c r="T538" s="356"/>
      <c r="U538" s="356"/>
      <c r="V538" s="356"/>
      <c r="W538" s="356"/>
      <c r="X538" s="356"/>
      <c r="Y538" s="346"/>
      <c r="Z538" s="347"/>
      <c r="AA538" s="347"/>
      <c r="AB538" s="348"/>
      <c r="AC538" s="1029"/>
      <c r="AD538" s="1029"/>
      <c r="AE538" s="1029"/>
      <c r="AF538" s="1029"/>
      <c r="AG538" s="1029"/>
      <c r="AH538" s="350"/>
      <c r="AI538" s="359"/>
      <c r="AJ538" s="359"/>
      <c r="AK538" s="359"/>
      <c r="AL538" s="351"/>
      <c r="AM538" s="352"/>
      <c r="AN538" s="352"/>
      <c r="AO538" s="353"/>
      <c r="AP538" s="360"/>
      <c r="AQ538" s="360"/>
      <c r="AR538" s="360"/>
      <c r="AS538" s="360"/>
      <c r="AT538" s="360"/>
      <c r="AU538" s="360"/>
      <c r="AV538" s="360"/>
      <c r="AW538" s="360"/>
      <c r="AX538" s="360"/>
      <c r="AY538">
        <f>COUNTA($C$538)</f>
        <v>0</v>
      </c>
    </row>
    <row r="539" spans="1:51" ht="26.25" hidden="1" customHeight="1" x14ac:dyDescent="0.15">
      <c r="A539" s="1028">
        <v>8</v>
      </c>
      <c r="B539" s="1028">
        <v>1</v>
      </c>
      <c r="C539" s="354"/>
      <c r="D539" s="354"/>
      <c r="E539" s="354"/>
      <c r="F539" s="354"/>
      <c r="G539" s="354"/>
      <c r="H539" s="354"/>
      <c r="I539" s="354"/>
      <c r="J539" s="344"/>
      <c r="K539" s="355"/>
      <c r="L539" s="355"/>
      <c r="M539" s="355"/>
      <c r="N539" s="355"/>
      <c r="O539" s="355"/>
      <c r="P539" s="356"/>
      <c r="Q539" s="356"/>
      <c r="R539" s="356"/>
      <c r="S539" s="356"/>
      <c r="T539" s="356"/>
      <c r="U539" s="356"/>
      <c r="V539" s="356"/>
      <c r="W539" s="356"/>
      <c r="X539" s="356"/>
      <c r="Y539" s="346"/>
      <c r="Z539" s="347"/>
      <c r="AA539" s="347"/>
      <c r="AB539" s="348"/>
      <c r="AC539" s="1029"/>
      <c r="AD539" s="1029"/>
      <c r="AE539" s="1029"/>
      <c r="AF539" s="1029"/>
      <c r="AG539" s="1029"/>
      <c r="AH539" s="350"/>
      <c r="AI539" s="359"/>
      <c r="AJ539" s="359"/>
      <c r="AK539" s="359"/>
      <c r="AL539" s="351"/>
      <c r="AM539" s="352"/>
      <c r="AN539" s="352"/>
      <c r="AO539" s="353"/>
      <c r="AP539" s="360"/>
      <c r="AQ539" s="360"/>
      <c r="AR539" s="360"/>
      <c r="AS539" s="360"/>
      <c r="AT539" s="360"/>
      <c r="AU539" s="360"/>
      <c r="AV539" s="360"/>
      <c r="AW539" s="360"/>
      <c r="AX539" s="360"/>
      <c r="AY539">
        <f>COUNTA($C$539)</f>
        <v>0</v>
      </c>
    </row>
    <row r="540" spans="1:51" ht="26.25" hidden="1" customHeight="1" x14ac:dyDescent="0.15">
      <c r="A540" s="1028">
        <v>9</v>
      </c>
      <c r="B540" s="1028">
        <v>1</v>
      </c>
      <c r="C540" s="354"/>
      <c r="D540" s="354"/>
      <c r="E540" s="354"/>
      <c r="F540" s="354"/>
      <c r="G540" s="354"/>
      <c r="H540" s="354"/>
      <c r="I540" s="354"/>
      <c r="J540" s="344"/>
      <c r="K540" s="355"/>
      <c r="L540" s="355"/>
      <c r="M540" s="355"/>
      <c r="N540" s="355"/>
      <c r="O540" s="355"/>
      <c r="P540" s="356"/>
      <c r="Q540" s="356"/>
      <c r="R540" s="356"/>
      <c r="S540" s="356"/>
      <c r="T540" s="356"/>
      <c r="U540" s="356"/>
      <c r="V540" s="356"/>
      <c r="W540" s="356"/>
      <c r="X540" s="356"/>
      <c r="Y540" s="346"/>
      <c r="Z540" s="347"/>
      <c r="AA540" s="347"/>
      <c r="AB540" s="348"/>
      <c r="AC540" s="1029"/>
      <c r="AD540" s="1029"/>
      <c r="AE540" s="1029"/>
      <c r="AF540" s="1029"/>
      <c r="AG540" s="1029"/>
      <c r="AH540" s="350"/>
      <c r="AI540" s="359"/>
      <c r="AJ540" s="359"/>
      <c r="AK540" s="359"/>
      <c r="AL540" s="351"/>
      <c r="AM540" s="352"/>
      <c r="AN540" s="352"/>
      <c r="AO540" s="353"/>
      <c r="AP540" s="360"/>
      <c r="AQ540" s="360"/>
      <c r="AR540" s="360"/>
      <c r="AS540" s="360"/>
      <c r="AT540" s="360"/>
      <c r="AU540" s="360"/>
      <c r="AV540" s="360"/>
      <c r="AW540" s="360"/>
      <c r="AX540" s="360"/>
      <c r="AY540">
        <f>COUNTA($C$540)</f>
        <v>0</v>
      </c>
    </row>
    <row r="541" spans="1:51" ht="26.25" hidden="1" customHeight="1" x14ac:dyDescent="0.15">
      <c r="A541" s="1028">
        <v>10</v>
      </c>
      <c r="B541" s="1028">
        <v>1</v>
      </c>
      <c r="C541" s="354"/>
      <c r="D541" s="354"/>
      <c r="E541" s="354"/>
      <c r="F541" s="354"/>
      <c r="G541" s="354"/>
      <c r="H541" s="354"/>
      <c r="I541" s="354"/>
      <c r="J541" s="344"/>
      <c r="K541" s="355"/>
      <c r="L541" s="355"/>
      <c r="M541" s="355"/>
      <c r="N541" s="355"/>
      <c r="O541" s="355"/>
      <c r="P541" s="356"/>
      <c r="Q541" s="356"/>
      <c r="R541" s="356"/>
      <c r="S541" s="356"/>
      <c r="T541" s="356"/>
      <c r="U541" s="356"/>
      <c r="V541" s="356"/>
      <c r="W541" s="356"/>
      <c r="X541" s="356"/>
      <c r="Y541" s="346"/>
      <c r="Z541" s="347"/>
      <c r="AA541" s="347"/>
      <c r="AB541" s="348"/>
      <c r="AC541" s="1029"/>
      <c r="AD541" s="1029"/>
      <c r="AE541" s="1029"/>
      <c r="AF541" s="1029"/>
      <c r="AG541" s="1029"/>
      <c r="AH541" s="350"/>
      <c r="AI541" s="359"/>
      <c r="AJ541" s="359"/>
      <c r="AK541" s="359"/>
      <c r="AL541" s="351"/>
      <c r="AM541" s="352"/>
      <c r="AN541" s="352"/>
      <c r="AO541" s="353"/>
      <c r="AP541" s="360"/>
      <c r="AQ541" s="360"/>
      <c r="AR541" s="360"/>
      <c r="AS541" s="360"/>
      <c r="AT541" s="360"/>
      <c r="AU541" s="360"/>
      <c r="AV541" s="360"/>
      <c r="AW541" s="360"/>
      <c r="AX541" s="360"/>
      <c r="AY541">
        <f>COUNTA($C$541)</f>
        <v>0</v>
      </c>
    </row>
    <row r="542" spans="1:51" ht="26.25" hidden="1" customHeight="1" x14ac:dyDescent="0.15">
      <c r="A542" s="1028">
        <v>11</v>
      </c>
      <c r="B542" s="1028">
        <v>1</v>
      </c>
      <c r="C542" s="354"/>
      <c r="D542" s="354"/>
      <c r="E542" s="354"/>
      <c r="F542" s="354"/>
      <c r="G542" s="354"/>
      <c r="H542" s="354"/>
      <c r="I542" s="354"/>
      <c r="J542" s="344"/>
      <c r="K542" s="355"/>
      <c r="L542" s="355"/>
      <c r="M542" s="355"/>
      <c r="N542" s="355"/>
      <c r="O542" s="355"/>
      <c r="P542" s="356"/>
      <c r="Q542" s="356"/>
      <c r="R542" s="356"/>
      <c r="S542" s="356"/>
      <c r="T542" s="356"/>
      <c r="U542" s="356"/>
      <c r="V542" s="356"/>
      <c r="W542" s="356"/>
      <c r="X542" s="356"/>
      <c r="Y542" s="346"/>
      <c r="Z542" s="347"/>
      <c r="AA542" s="347"/>
      <c r="AB542" s="348"/>
      <c r="AC542" s="1029"/>
      <c r="AD542" s="1029"/>
      <c r="AE542" s="1029"/>
      <c r="AF542" s="1029"/>
      <c r="AG542" s="1029"/>
      <c r="AH542" s="350"/>
      <c r="AI542" s="359"/>
      <c r="AJ542" s="359"/>
      <c r="AK542" s="359"/>
      <c r="AL542" s="351"/>
      <c r="AM542" s="352"/>
      <c r="AN542" s="352"/>
      <c r="AO542" s="353"/>
      <c r="AP542" s="360"/>
      <c r="AQ542" s="360"/>
      <c r="AR542" s="360"/>
      <c r="AS542" s="360"/>
      <c r="AT542" s="360"/>
      <c r="AU542" s="360"/>
      <c r="AV542" s="360"/>
      <c r="AW542" s="360"/>
      <c r="AX542" s="360"/>
      <c r="AY542">
        <f>COUNTA($C$542)</f>
        <v>0</v>
      </c>
    </row>
    <row r="543" spans="1:51" ht="26.25" hidden="1" customHeight="1" x14ac:dyDescent="0.15">
      <c r="A543" s="1028">
        <v>12</v>
      </c>
      <c r="B543" s="1028">
        <v>1</v>
      </c>
      <c r="C543" s="354"/>
      <c r="D543" s="354"/>
      <c r="E543" s="354"/>
      <c r="F543" s="354"/>
      <c r="G543" s="354"/>
      <c r="H543" s="354"/>
      <c r="I543" s="354"/>
      <c r="J543" s="344"/>
      <c r="K543" s="355"/>
      <c r="L543" s="355"/>
      <c r="M543" s="355"/>
      <c r="N543" s="355"/>
      <c r="O543" s="355"/>
      <c r="P543" s="356"/>
      <c r="Q543" s="356"/>
      <c r="R543" s="356"/>
      <c r="S543" s="356"/>
      <c r="T543" s="356"/>
      <c r="U543" s="356"/>
      <c r="V543" s="356"/>
      <c r="W543" s="356"/>
      <c r="X543" s="356"/>
      <c r="Y543" s="346"/>
      <c r="Z543" s="347"/>
      <c r="AA543" s="347"/>
      <c r="AB543" s="348"/>
      <c r="AC543" s="1029"/>
      <c r="AD543" s="1029"/>
      <c r="AE543" s="1029"/>
      <c r="AF543" s="1029"/>
      <c r="AG543" s="1029"/>
      <c r="AH543" s="350"/>
      <c r="AI543" s="359"/>
      <c r="AJ543" s="359"/>
      <c r="AK543" s="359"/>
      <c r="AL543" s="351"/>
      <c r="AM543" s="352"/>
      <c r="AN543" s="352"/>
      <c r="AO543" s="353"/>
      <c r="AP543" s="360"/>
      <c r="AQ543" s="360"/>
      <c r="AR543" s="360"/>
      <c r="AS543" s="360"/>
      <c r="AT543" s="360"/>
      <c r="AU543" s="360"/>
      <c r="AV543" s="360"/>
      <c r="AW543" s="360"/>
      <c r="AX543" s="360"/>
      <c r="AY543">
        <f>COUNTA($C$543)</f>
        <v>0</v>
      </c>
    </row>
    <row r="544" spans="1:51" ht="26.25" hidden="1" customHeight="1" x14ac:dyDescent="0.15">
      <c r="A544" s="1028">
        <v>13</v>
      </c>
      <c r="B544" s="1028">
        <v>1</v>
      </c>
      <c r="C544" s="354"/>
      <c r="D544" s="354"/>
      <c r="E544" s="354"/>
      <c r="F544" s="354"/>
      <c r="G544" s="354"/>
      <c r="H544" s="354"/>
      <c r="I544" s="354"/>
      <c r="J544" s="344"/>
      <c r="K544" s="355"/>
      <c r="L544" s="355"/>
      <c r="M544" s="355"/>
      <c r="N544" s="355"/>
      <c r="O544" s="355"/>
      <c r="P544" s="356"/>
      <c r="Q544" s="356"/>
      <c r="R544" s="356"/>
      <c r="S544" s="356"/>
      <c r="T544" s="356"/>
      <c r="U544" s="356"/>
      <c r="V544" s="356"/>
      <c r="W544" s="356"/>
      <c r="X544" s="356"/>
      <c r="Y544" s="346"/>
      <c r="Z544" s="347"/>
      <c r="AA544" s="347"/>
      <c r="AB544" s="348"/>
      <c r="AC544" s="1029"/>
      <c r="AD544" s="1029"/>
      <c r="AE544" s="1029"/>
      <c r="AF544" s="1029"/>
      <c r="AG544" s="1029"/>
      <c r="AH544" s="350"/>
      <c r="AI544" s="359"/>
      <c r="AJ544" s="359"/>
      <c r="AK544" s="359"/>
      <c r="AL544" s="351"/>
      <c r="AM544" s="352"/>
      <c r="AN544" s="352"/>
      <c r="AO544" s="353"/>
      <c r="AP544" s="360"/>
      <c r="AQ544" s="360"/>
      <c r="AR544" s="360"/>
      <c r="AS544" s="360"/>
      <c r="AT544" s="360"/>
      <c r="AU544" s="360"/>
      <c r="AV544" s="360"/>
      <c r="AW544" s="360"/>
      <c r="AX544" s="360"/>
      <c r="AY544">
        <f>COUNTA($C$544)</f>
        <v>0</v>
      </c>
    </row>
    <row r="545" spans="1:51" ht="26.25" hidden="1" customHeight="1" x14ac:dyDescent="0.15">
      <c r="A545" s="1028">
        <v>14</v>
      </c>
      <c r="B545" s="1028">
        <v>1</v>
      </c>
      <c r="C545" s="354"/>
      <c r="D545" s="354"/>
      <c r="E545" s="354"/>
      <c r="F545" s="354"/>
      <c r="G545" s="354"/>
      <c r="H545" s="354"/>
      <c r="I545" s="354"/>
      <c r="J545" s="344"/>
      <c r="K545" s="355"/>
      <c r="L545" s="355"/>
      <c r="M545" s="355"/>
      <c r="N545" s="355"/>
      <c r="O545" s="355"/>
      <c r="P545" s="356"/>
      <c r="Q545" s="356"/>
      <c r="R545" s="356"/>
      <c r="S545" s="356"/>
      <c r="T545" s="356"/>
      <c r="U545" s="356"/>
      <c r="V545" s="356"/>
      <c r="W545" s="356"/>
      <c r="X545" s="356"/>
      <c r="Y545" s="346"/>
      <c r="Z545" s="347"/>
      <c r="AA545" s="347"/>
      <c r="AB545" s="348"/>
      <c r="AC545" s="1029"/>
      <c r="AD545" s="1029"/>
      <c r="AE545" s="1029"/>
      <c r="AF545" s="1029"/>
      <c r="AG545" s="1029"/>
      <c r="AH545" s="350"/>
      <c r="AI545" s="359"/>
      <c r="AJ545" s="359"/>
      <c r="AK545" s="359"/>
      <c r="AL545" s="351"/>
      <c r="AM545" s="352"/>
      <c r="AN545" s="352"/>
      <c r="AO545" s="353"/>
      <c r="AP545" s="360"/>
      <c r="AQ545" s="360"/>
      <c r="AR545" s="360"/>
      <c r="AS545" s="360"/>
      <c r="AT545" s="360"/>
      <c r="AU545" s="360"/>
      <c r="AV545" s="360"/>
      <c r="AW545" s="360"/>
      <c r="AX545" s="360"/>
      <c r="AY545">
        <f>COUNTA($C$545)</f>
        <v>0</v>
      </c>
    </row>
    <row r="546" spans="1:51" ht="26.25" hidden="1" customHeight="1" x14ac:dyDescent="0.15">
      <c r="A546" s="1028">
        <v>15</v>
      </c>
      <c r="B546" s="1028">
        <v>1</v>
      </c>
      <c r="C546" s="354"/>
      <c r="D546" s="354"/>
      <c r="E546" s="354"/>
      <c r="F546" s="354"/>
      <c r="G546" s="354"/>
      <c r="H546" s="354"/>
      <c r="I546" s="354"/>
      <c r="J546" s="344"/>
      <c r="K546" s="355"/>
      <c r="L546" s="355"/>
      <c r="M546" s="355"/>
      <c r="N546" s="355"/>
      <c r="O546" s="355"/>
      <c r="P546" s="356"/>
      <c r="Q546" s="356"/>
      <c r="R546" s="356"/>
      <c r="S546" s="356"/>
      <c r="T546" s="356"/>
      <c r="U546" s="356"/>
      <c r="V546" s="356"/>
      <c r="W546" s="356"/>
      <c r="X546" s="356"/>
      <c r="Y546" s="346"/>
      <c r="Z546" s="347"/>
      <c r="AA546" s="347"/>
      <c r="AB546" s="348"/>
      <c r="AC546" s="1029"/>
      <c r="AD546" s="1029"/>
      <c r="AE546" s="1029"/>
      <c r="AF546" s="1029"/>
      <c r="AG546" s="1029"/>
      <c r="AH546" s="350"/>
      <c r="AI546" s="359"/>
      <c r="AJ546" s="359"/>
      <c r="AK546" s="359"/>
      <c r="AL546" s="351"/>
      <c r="AM546" s="352"/>
      <c r="AN546" s="352"/>
      <c r="AO546" s="353"/>
      <c r="AP546" s="360"/>
      <c r="AQ546" s="360"/>
      <c r="AR546" s="360"/>
      <c r="AS546" s="360"/>
      <c r="AT546" s="360"/>
      <c r="AU546" s="360"/>
      <c r="AV546" s="360"/>
      <c r="AW546" s="360"/>
      <c r="AX546" s="360"/>
      <c r="AY546">
        <f>COUNTA($C$546)</f>
        <v>0</v>
      </c>
    </row>
    <row r="547" spans="1:51" ht="26.25" hidden="1" customHeight="1" x14ac:dyDescent="0.15">
      <c r="A547" s="1028">
        <v>16</v>
      </c>
      <c r="B547" s="1028">
        <v>1</v>
      </c>
      <c r="C547" s="354"/>
      <c r="D547" s="354"/>
      <c r="E547" s="354"/>
      <c r="F547" s="354"/>
      <c r="G547" s="354"/>
      <c r="H547" s="354"/>
      <c r="I547" s="354"/>
      <c r="J547" s="344"/>
      <c r="K547" s="355"/>
      <c r="L547" s="355"/>
      <c r="M547" s="355"/>
      <c r="N547" s="355"/>
      <c r="O547" s="355"/>
      <c r="P547" s="356"/>
      <c r="Q547" s="356"/>
      <c r="R547" s="356"/>
      <c r="S547" s="356"/>
      <c r="T547" s="356"/>
      <c r="U547" s="356"/>
      <c r="V547" s="356"/>
      <c r="W547" s="356"/>
      <c r="X547" s="356"/>
      <c r="Y547" s="346"/>
      <c r="Z547" s="347"/>
      <c r="AA547" s="347"/>
      <c r="AB547" s="348"/>
      <c r="AC547" s="1029"/>
      <c r="AD547" s="1029"/>
      <c r="AE547" s="1029"/>
      <c r="AF547" s="1029"/>
      <c r="AG547" s="1029"/>
      <c r="AH547" s="350"/>
      <c r="AI547" s="359"/>
      <c r="AJ547" s="359"/>
      <c r="AK547" s="359"/>
      <c r="AL547" s="351"/>
      <c r="AM547" s="352"/>
      <c r="AN547" s="352"/>
      <c r="AO547" s="353"/>
      <c r="AP547" s="360"/>
      <c r="AQ547" s="360"/>
      <c r="AR547" s="360"/>
      <c r="AS547" s="360"/>
      <c r="AT547" s="360"/>
      <c r="AU547" s="360"/>
      <c r="AV547" s="360"/>
      <c r="AW547" s="360"/>
      <c r="AX547" s="360"/>
      <c r="AY547">
        <f>COUNTA($C$547)</f>
        <v>0</v>
      </c>
    </row>
    <row r="548" spans="1:51" ht="26.25" hidden="1" customHeight="1" x14ac:dyDescent="0.15">
      <c r="A548" s="1028">
        <v>17</v>
      </c>
      <c r="B548" s="1028">
        <v>1</v>
      </c>
      <c r="C548" s="354"/>
      <c r="D548" s="354"/>
      <c r="E548" s="354"/>
      <c r="F548" s="354"/>
      <c r="G548" s="354"/>
      <c r="H548" s="354"/>
      <c r="I548" s="354"/>
      <c r="J548" s="344"/>
      <c r="K548" s="355"/>
      <c r="L548" s="355"/>
      <c r="M548" s="355"/>
      <c r="N548" s="355"/>
      <c r="O548" s="355"/>
      <c r="P548" s="356"/>
      <c r="Q548" s="356"/>
      <c r="R548" s="356"/>
      <c r="S548" s="356"/>
      <c r="T548" s="356"/>
      <c r="U548" s="356"/>
      <c r="V548" s="356"/>
      <c r="W548" s="356"/>
      <c r="X548" s="356"/>
      <c r="Y548" s="346"/>
      <c r="Z548" s="347"/>
      <c r="AA548" s="347"/>
      <c r="AB548" s="348"/>
      <c r="AC548" s="1029"/>
      <c r="AD548" s="1029"/>
      <c r="AE548" s="1029"/>
      <c r="AF548" s="1029"/>
      <c r="AG548" s="1029"/>
      <c r="AH548" s="350"/>
      <c r="AI548" s="359"/>
      <c r="AJ548" s="359"/>
      <c r="AK548" s="359"/>
      <c r="AL548" s="351"/>
      <c r="AM548" s="352"/>
      <c r="AN548" s="352"/>
      <c r="AO548" s="353"/>
      <c r="AP548" s="360"/>
      <c r="AQ548" s="360"/>
      <c r="AR548" s="360"/>
      <c r="AS548" s="360"/>
      <c r="AT548" s="360"/>
      <c r="AU548" s="360"/>
      <c r="AV548" s="360"/>
      <c r="AW548" s="360"/>
      <c r="AX548" s="360"/>
      <c r="AY548">
        <f>COUNTA($C$548)</f>
        <v>0</v>
      </c>
    </row>
    <row r="549" spans="1:51" ht="26.25" hidden="1" customHeight="1" x14ac:dyDescent="0.15">
      <c r="A549" s="1028">
        <v>18</v>
      </c>
      <c r="B549" s="1028">
        <v>1</v>
      </c>
      <c r="C549" s="354"/>
      <c r="D549" s="354"/>
      <c r="E549" s="354"/>
      <c r="F549" s="354"/>
      <c r="G549" s="354"/>
      <c r="H549" s="354"/>
      <c r="I549" s="354"/>
      <c r="J549" s="344"/>
      <c r="K549" s="355"/>
      <c r="L549" s="355"/>
      <c r="M549" s="355"/>
      <c r="N549" s="355"/>
      <c r="O549" s="355"/>
      <c r="P549" s="356"/>
      <c r="Q549" s="356"/>
      <c r="R549" s="356"/>
      <c r="S549" s="356"/>
      <c r="T549" s="356"/>
      <c r="U549" s="356"/>
      <c r="V549" s="356"/>
      <c r="W549" s="356"/>
      <c r="X549" s="356"/>
      <c r="Y549" s="346"/>
      <c r="Z549" s="347"/>
      <c r="AA549" s="347"/>
      <c r="AB549" s="348"/>
      <c r="AC549" s="1029"/>
      <c r="AD549" s="1029"/>
      <c r="AE549" s="1029"/>
      <c r="AF549" s="1029"/>
      <c r="AG549" s="1029"/>
      <c r="AH549" s="350"/>
      <c r="AI549" s="359"/>
      <c r="AJ549" s="359"/>
      <c r="AK549" s="359"/>
      <c r="AL549" s="351"/>
      <c r="AM549" s="352"/>
      <c r="AN549" s="352"/>
      <c r="AO549" s="353"/>
      <c r="AP549" s="360"/>
      <c r="AQ549" s="360"/>
      <c r="AR549" s="360"/>
      <c r="AS549" s="360"/>
      <c r="AT549" s="360"/>
      <c r="AU549" s="360"/>
      <c r="AV549" s="360"/>
      <c r="AW549" s="360"/>
      <c r="AX549" s="360"/>
      <c r="AY549">
        <f>COUNTA($C$549)</f>
        <v>0</v>
      </c>
    </row>
    <row r="550" spans="1:51" ht="26.25" hidden="1" customHeight="1" x14ac:dyDescent="0.15">
      <c r="A550" s="1028">
        <v>19</v>
      </c>
      <c r="B550" s="1028">
        <v>1</v>
      </c>
      <c r="C550" s="354"/>
      <c r="D550" s="354"/>
      <c r="E550" s="354"/>
      <c r="F550" s="354"/>
      <c r="G550" s="354"/>
      <c r="H550" s="354"/>
      <c r="I550" s="354"/>
      <c r="J550" s="344"/>
      <c r="K550" s="355"/>
      <c r="L550" s="355"/>
      <c r="M550" s="355"/>
      <c r="N550" s="355"/>
      <c r="O550" s="355"/>
      <c r="P550" s="356"/>
      <c r="Q550" s="356"/>
      <c r="R550" s="356"/>
      <c r="S550" s="356"/>
      <c r="T550" s="356"/>
      <c r="U550" s="356"/>
      <c r="V550" s="356"/>
      <c r="W550" s="356"/>
      <c r="X550" s="356"/>
      <c r="Y550" s="346"/>
      <c r="Z550" s="347"/>
      <c r="AA550" s="347"/>
      <c r="AB550" s="348"/>
      <c r="AC550" s="1029"/>
      <c r="AD550" s="1029"/>
      <c r="AE550" s="1029"/>
      <c r="AF550" s="1029"/>
      <c r="AG550" s="1029"/>
      <c r="AH550" s="350"/>
      <c r="AI550" s="359"/>
      <c r="AJ550" s="359"/>
      <c r="AK550" s="359"/>
      <c r="AL550" s="351"/>
      <c r="AM550" s="352"/>
      <c r="AN550" s="352"/>
      <c r="AO550" s="353"/>
      <c r="AP550" s="360"/>
      <c r="AQ550" s="360"/>
      <c r="AR550" s="360"/>
      <c r="AS550" s="360"/>
      <c r="AT550" s="360"/>
      <c r="AU550" s="360"/>
      <c r="AV550" s="360"/>
      <c r="AW550" s="360"/>
      <c r="AX550" s="360"/>
      <c r="AY550">
        <f>COUNTA($C$550)</f>
        <v>0</v>
      </c>
    </row>
    <row r="551" spans="1:51" ht="26.25" hidden="1" customHeight="1" x14ac:dyDescent="0.15">
      <c r="A551" s="1028">
        <v>20</v>
      </c>
      <c r="B551" s="1028">
        <v>1</v>
      </c>
      <c r="C551" s="354"/>
      <c r="D551" s="354"/>
      <c r="E551" s="354"/>
      <c r="F551" s="354"/>
      <c r="G551" s="354"/>
      <c r="H551" s="354"/>
      <c r="I551" s="354"/>
      <c r="J551" s="344"/>
      <c r="K551" s="355"/>
      <c r="L551" s="355"/>
      <c r="M551" s="355"/>
      <c r="N551" s="355"/>
      <c r="O551" s="355"/>
      <c r="P551" s="356"/>
      <c r="Q551" s="356"/>
      <c r="R551" s="356"/>
      <c r="S551" s="356"/>
      <c r="T551" s="356"/>
      <c r="U551" s="356"/>
      <c r="V551" s="356"/>
      <c r="W551" s="356"/>
      <c r="X551" s="356"/>
      <c r="Y551" s="346"/>
      <c r="Z551" s="347"/>
      <c r="AA551" s="347"/>
      <c r="AB551" s="348"/>
      <c r="AC551" s="1029"/>
      <c r="AD551" s="1029"/>
      <c r="AE551" s="1029"/>
      <c r="AF551" s="1029"/>
      <c r="AG551" s="1029"/>
      <c r="AH551" s="350"/>
      <c r="AI551" s="359"/>
      <c r="AJ551" s="359"/>
      <c r="AK551" s="359"/>
      <c r="AL551" s="351"/>
      <c r="AM551" s="352"/>
      <c r="AN551" s="352"/>
      <c r="AO551" s="353"/>
      <c r="AP551" s="360"/>
      <c r="AQ551" s="360"/>
      <c r="AR551" s="360"/>
      <c r="AS551" s="360"/>
      <c r="AT551" s="360"/>
      <c r="AU551" s="360"/>
      <c r="AV551" s="360"/>
      <c r="AW551" s="360"/>
      <c r="AX551" s="360"/>
      <c r="AY551">
        <f>COUNTA($C$551)</f>
        <v>0</v>
      </c>
    </row>
    <row r="552" spans="1:51" ht="26.25" hidden="1" customHeight="1" x14ac:dyDescent="0.15">
      <c r="A552" s="1028">
        <v>21</v>
      </c>
      <c r="B552" s="1028">
        <v>1</v>
      </c>
      <c r="C552" s="354"/>
      <c r="D552" s="354"/>
      <c r="E552" s="354"/>
      <c r="F552" s="354"/>
      <c r="G552" s="354"/>
      <c r="H552" s="354"/>
      <c r="I552" s="354"/>
      <c r="J552" s="344"/>
      <c r="K552" s="355"/>
      <c r="L552" s="355"/>
      <c r="M552" s="355"/>
      <c r="N552" s="355"/>
      <c r="O552" s="355"/>
      <c r="P552" s="356"/>
      <c r="Q552" s="356"/>
      <c r="R552" s="356"/>
      <c r="S552" s="356"/>
      <c r="T552" s="356"/>
      <c r="U552" s="356"/>
      <c r="V552" s="356"/>
      <c r="W552" s="356"/>
      <c r="X552" s="356"/>
      <c r="Y552" s="346"/>
      <c r="Z552" s="347"/>
      <c r="AA552" s="347"/>
      <c r="AB552" s="348"/>
      <c r="AC552" s="1029"/>
      <c r="AD552" s="1029"/>
      <c r="AE552" s="1029"/>
      <c r="AF552" s="1029"/>
      <c r="AG552" s="1029"/>
      <c r="AH552" s="350"/>
      <c r="AI552" s="359"/>
      <c r="AJ552" s="359"/>
      <c r="AK552" s="359"/>
      <c r="AL552" s="351"/>
      <c r="AM552" s="352"/>
      <c r="AN552" s="352"/>
      <c r="AO552" s="353"/>
      <c r="AP552" s="360"/>
      <c r="AQ552" s="360"/>
      <c r="AR552" s="360"/>
      <c r="AS552" s="360"/>
      <c r="AT552" s="360"/>
      <c r="AU552" s="360"/>
      <c r="AV552" s="360"/>
      <c r="AW552" s="360"/>
      <c r="AX552" s="360"/>
      <c r="AY552">
        <f>COUNTA($C$552)</f>
        <v>0</v>
      </c>
    </row>
    <row r="553" spans="1:51" ht="26.25" hidden="1" customHeight="1" x14ac:dyDescent="0.15">
      <c r="A553" s="1028">
        <v>22</v>
      </c>
      <c r="B553" s="1028">
        <v>1</v>
      </c>
      <c r="C553" s="354"/>
      <c r="D553" s="354"/>
      <c r="E553" s="354"/>
      <c r="F553" s="354"/>
      <c r="G553" s="354"/>
      <c r="H553" s="354"/>
      <c r="I553" s="354"/>
      <c r="J553" s="344"/>
      <c r="K553" s="355"/>
      <c r="L553" s="355"/>
      <c r="M553" s="355"/>
      <c r="N553" s="355"/>
      <c r="O553" s="355"/>
      <c r="P553" s="356"/>
      <c r="Q553" s="356"/>
      <c r="R553" s="356"/>
      <c r="S553" s="356"/>
      <c r="T553" s="356"/>
      <c r="U553" s="356"/>
      <c r="V553" s="356"/>
      <c r="W553" s="356"/>
      <c r="X553" s="356"/>
      <c r="Y553" s="346"/>
      <c r="Z553" s="347"/>
      <c r="AA553" s="347"/>
      <c r="AB553" s="348"/>
      <c r="AC553" s="1029"/>
      <c r="AD553" s="1029"/>
      <c r="AE553" s="1029"/>
      <c r="AF553" s="1029"/>
      <c r="AG553" s="1029"/>
      <c r="AH553" s="350"/>
      <c r="AI553" s="359"/>
      <c r="AJ553" s="359"/>
      <c r="AK553" s="359"/>
      <c r="AL553" s="351"/>
      <c r="AM553" s="352"/>
      <c r="AN553" s="352"/>
      <c r="AO553" s="353"/>
      <c r="AP553" s="360"/>
      <c r="AQ553" s="360"/>
      <c r="AR553" s="360"/>
      <c r="AS553" s="360"/>
      <c r="AT553" s="360"/>
      <c r="AU553" s="360"/>
      <c r="AV553" s="360"/>
      <c r="AW553" s="360"/>
      <c r="AX553" s="360"/>
      <c r="AY553">
        <f>COUNTA($C$553)</f>
        <v>0</v>
      </c>
    </row>
    <row r="554" spans="1:51" ht="26.25" hidden="1" customHeight="1" x14ac:dyDescent="0.15">
      <c r="A554" s="1028">
        <v>23</v>
      </c>
      <c r="B554" s="1028">
        <v>1</v>
      </c>
      <c r="C554" s="354"/>
      <c r="D554" s="354"/>
      <c r="E554" s="354"/>
      <c r="F554" s="354"/>
      <c r="G554" s="354"/>
      <c r="H554" s="354"/>
      <c r="I554" s="354"/>
      <c r="J554" s="344"/>
      <c r="K554" s="355"/>
      <c r="L554" s="355"/>
      <c r="M554" s="355"/>
      <c r="N554" s="355"/>
      <c r="O554" s="355"/>
      <c r="P554" s="356"/>
      <c r="Q554" s="356"/>
      <c r="R554" s="356"/>
      <c r="S554" s="356"/>
      <c r="T554" s="356"/>
      <c r="U554" s="356"/>
      <c r="V554" s="356"/>
      <c r="W554" s="356"/>
      <c r="X554" s="356"/>
      <c r="Y554" s="346"/>
      <c r="Z554" s="347"/>
      <c r="AA554" s="347"/>
      <c r="AB554" s="348"/>
      <c r="AC554" s="1029"/>
      <c r="AD554" s="1029"/>
      <c r="AE554" s="1029"/>
      <c r="AF554" s="1029"/>
      <c r="AG554" s="1029"/>
      <c r="AH554" s="350"/>
      <c r="AI554" s="359"/>
      <c r="AJ554" s="359"/>
      <c r="AK554" s="359"/>
      <c r="AL554" s="351"/>
      <c r="AM554" s="352"/>
      <c r="AN554" s="352"/>
      <c r="AO554" s="353"/>
      <c r="AP554" s="360"/>
      <c r="AQ554" s="360"/>
      <c r="AR554" s="360"/>
      <c r="AS554" s="360"/>
      <c r="AT554" s="360"/>
      <c r="AU554" s="360"/>
      <c r="AV554" s="360"/>
      <c r="AW554" s="360"/>
      <c r="AX554" s="360"/>
      <c r="AY554">
        <f>COUNTA($C$554)</f>
        <v>0</v>
      </c>
    </row>
    <row r="555" spans="1:51" ht="26.25" hidden="1" customHeight="1" x14ac:dyDescent="0.15">
      <c r="A555" s="1028">
        <v>24</v>
      </c>
      <c r="B555" s="1028">
        <v>1</v>
      </c>
      <c r="C555" s="354"/>
      <c r="D555" s="354"/>
      <c r="E555" s="354"/>
      <c r="F555" s="354"/>
      <c r="G555" s="354"/>
      <c r="H555" s="354"/>
      <c r="I555" s="354"/>
      <c r="J555" s="344"/>
      <c r="K555" s="355"/>
      <c r="L555" s="355"/>
      <c r="M555" s="355"/>
      <c r="N555" s="355"/>
      <c r="O555" s="355"/>
      <c r="P555" s="356"/>
      <c r="Q555" s="356"/>
      <c r="R555" s="356"/>
      <c r="S555" s="356"/>
      <c r="T555" s="356"/>
      <c r="U555" s="356"/>
      <c r="V555" s="356"/>
      <c r="W555" s="356"/>
      <c r="X555" s="356"/>
      <c r="Y555" s="346"/>
      <c r="Z555" s="347"/>
      <c r="AA555" s="347"/>
      <c r="AB555" s="348"/>
      <c r="AC555" s="1029"/>
      <c r="AD555" s="1029"/>
      <c r="AE555" s="1029"/>
      <c r="AF555" s="1029"/>
      <c r="AG555" s="1029"/>
      <c r="AH555" s="350"/>
      <c r="AI555" s="359"/>
      <c r="AJ555" s="359"/>
      <c r="AK555" s="359"/>
      <c r="AL555" s="351"/>
      <c r="AM555" s="352"/>
      <c r="AN555" s="352"/>
      <c r="AO555" s="353"/>
      <c r="AP555" s="360"/>
      <c r="AQ555" s="360"/>
      <c r="AR555" s="360"/>
      <c r="AS555" s="360"/>
      <c r="AT555" s="360"/>
      <c r="AU555" s="360"/>
      <c r="AV555" s="360"/>
      <c r="AW555" s="360"/>
      <c r="AX555" s="360"/>
      <c r="AY555">
        <f>COUNTA($C$555)</f>
        <v>0</v>
      </c>
    </row>
    <row r="556" spans="1:51" ht="26.25" hidden="1" customHeight="1" x14ac:dyDescent="0.15">
      <c r="A556" s="1028">
        <v>25</v>
      </c>
      <c r="B556" s="1028">
        <v>1</v>
      </c>
      <c r="C556" s="354"/>
      <c r="D556" s="354"/>
      <c r="E556" s="354"/>
      <c r="F556" s="354"/>
      <c r="G556" s="354"/>
      <c r="H556" s="354"/>
      <c r="I556" s="354"/>
      <c r="J556" s="344"/>
      <c r="K556" s="355"/>
      <c r="L556" s="355"/>
      <c r="M556" s="355"/>
      <c r="N556" s="355"/>
      <c r="O556" s="355"/>
      <c r="P556" s="356"/>
      <c r="Q556" s="356"/>
      <c r="R556" s="356"/>
      <c r="S556" s="356"/>
      <c r="T556" s="356"/>
      <c r="U556" s="356"/>
      <c r="V556" s="356"/>
      <c r="W556" s="356"/>
      <c r="X556" s="356"/>
      <c r="Y556" s="346"/>
      <c r="Z556" s="347"/>
      <c r="AA556" s="347"/>
      <c r="AB556" s="348"/>
      <c r="AC556" s="1029"/>
      <c r="AD556" s="1029"/>
      <c r="AE556" s="1029"/>
      <c r="AF556" s="1029"/>
      <c r="AG556" s="1029"/>
      <c r="AH556" s="350"/>
      <c r="AI556" s="359"/>
      <c r="AJ556" s="359"/>
      <c r="AK556" s="359"/>
      <c r="AL556" s="351"/>
      <c r="AM556" s="352"/>
      <c r="AN556" s="352"/>
      <c r="AO556" s="353"/>
      <c r="AP556" s="360"/>
      <c r="AQ556" s="360"/>
      <c r="AR556" s="360"/>
      <c r="AS556" s="360"/>
      <c r="AT556" s="360"/>
      <c r="AU556" s="360"/>
      <c r="AV556" s="360"/>
      <c r="AW556" s="360"/>
      <c r="AX556" s="360"/>
      <c r="AY556">
        <f>COUNTA($C$556)</f>
        <v>0</v>
      </c>
    </row>
    <row r="557" spans="1:51" ht="26.25" hidden="1" customHeight="1" x14ac:dyDescent="0.15">
      <c r="A557" s="1028">
        <v>26</v>
      </c>
      <c r="B557" s="1028">
        <v>1</v>
      </c>
      <c r="C557" s="354"/>
      <c r="D557" s="354"/>
      <c r="E557" s="354"/>
      <c r="F557" s="354"/>
      <c r="G557" s="354"/>
      <c r="H557" s="354"/>
      <c r="I557" s="354"/>
      <c r="J557" s="344"/>
      <c r="K557" s="355"/>
      <c r="L557" s="355"/>
      <c r="M557" s="355"/>
      <c r="N557" s="355"/>
      <c r="O557" s="355"/>
      <c r="P557" s="356"/>
      <c r="Q557" s="356"/>
      <c r="R557" s="356"/>
      <c r="S557" s="356"/>
      <c r="T557" s="356"/>
      <c r="U557" s="356"/>
      <c r="V557" s="356"/>
      <c r="W557" s="356"/>
      <c r="X557" s="356"/>
      <c r="Y557" s="346"/>
      <c r="Z557" s="347"/>
      <c r="AA557" s="347"/>
      <c r="AB557" s="348"/>
      <c r="AC557" s="1029"/>
      <c r="AD557" s="1029"/>
      <c r="AE557" s="1029"/>
      <c r="AF557" s="1029"/>
      <c r="AG557" s="1029"/>
      <c r="AH557" s="350"/>
      <c r="AI557" s="359"/>
      <c r="AJ557" s="359"/>
      <c r="AK557" s="359"/>
      <c r="AL557" s="351"/>
      <c r="AM557" s="352"/>
      <c r="AN557" s="352"/>
      <c r="AO557" s="353"/>
      <c r="AP557" s="360"/>
      <c r="AQ557" s="360"/>
      <c r="AR557" s="360"/>
      <c r="AS557" s="360"/>
      <c r="AT557" s="360"/>
      <c r="AU557" s="360"/>
      <c r="AV557" s="360"/>
      <c r="AW557" s="360"/>
      <c r="AX557" s="360"/>
      <c r="AY557">
        <f>COUNTA($C$557)</f>
        <v>0</v>
      </c>
    </row>
    <row r="558" spans="1:51" ht="26.25" hidden="1" customHeight="1" x14ac:dyDescent="0.15">
      <c r="A558" s="1028">
        <v>27</v>
      </c>
      <c r="B558" s="1028">
        <v>1</v>
      </c>
      <c r="C558" s="354"/>
      <c r="D558" s="354"/>
      <c r="E558" s="354"/>
      <c r="F558" s="354"/>
      <c r="G558" s="354"/>
      <c r="H558" s="354"/>
      <c r="I558" s="354"/>
      <c r="J558" s="344"/>
      <c r="K558" s="355"/>
      <c r="L558" s="355"/>
      <c r="M558" s="355"/>
      <c r="N558" s="355"/>
      <c r="O558" s="355"/>
      <c r="P558" s="356"/>
      <c r="Q558" s="356"/>
      <c r="R558" s="356"/>
      <c r="S558" s="356"/>
      <c r="T558" s="356"/>
      <c r="U558" s="356"/>
      <c r="V558" s="356"/>
      <c r="W558" s="356"/>
      <c r="X558" s="356"/>
      <c r="Y558" s="346"/>
      <c r="Z558" s="347"/>
      <c r="AA558" s="347"/>
      <c r="AB558" s="348"/>
      <c r="AC558" s="1029"/>
      <c r="AD558" s="1029"/>
      <c r="AE558" s="1029"/>
      <c r="AF558" s="1029"/>
      <c r="AG558" s="1029"/>
      <c r="AH558" s="350"/>
      <c r="AI558" s="359"/>
      <c r="AJ558" s="359"/>
      <c r="AK558" s="359"/>
      <c r="AL558" s="351"/>
      <c r="AM558" s="352"/>
      <c r="AN558" s="352"/>
      <c r="AO558" s="353"/>
      <c r="AP558" s="360"/>
      <c r="AQ558" s="360"/>
      <c r="AR558" s="360"/>
      <c r="AS558" s="360"/>
      <c r="AT558" s="360"/>
      <c r="AU558" s="360"/>
      <c r="AV558" s="360"/>
      <c r="AW558" s="360"/>
      <c r="AX558" s="360"/>
      <c r="AY558">
        <f>COUNTA($C$558)</f>
        <v>0</v>
      </c>
    </row>
    <row r="559" spans="1:51" ht="26.25" hidden="1" customHeight="1" x14ac:dyDescent="0.15">
      <c r="A559" s="1028">
        <v>28</v>
      </c>
      <c r="B559" s="1028">
        <v>1</v>
      </c>
      <c r="C559" s="354"/>
      <c r="D559" s="354"/>
      <c r="E559" s="354"/>
      <c r="F559" s="354"/>
      <c r="G559" s="354"/>
      <c r="H559" s="354"/>
      <c r="I559" s="354"/>
      <c r="J559" s="344"/>
      <c r="K559" s="355"/>
      <c r="L559" s="355"/>
      <c r="M559" s="355"/>
      <c r="N559" s="355"/>
      <c r="O559" s="355"/>
      <c r="P559" s="356"/>
      <c r="Q559" s="356"/>
      <c r="R559" s="356"/>
      <c r="S559" s="356"/>
      <c r="T559" s="356"/>
      <c r="U559" s="356"/>
      <c r="V559" s="356"/>
      <c r="W559" s="356"/>
      <c r="X559" s="356"/>
      <c r="Y559" s="346"/>
      <c r="Z559" s="347"/>
      <c r="AA559" s="347"/>
      <c r="AB559" s="348"/>
      <c r="AC559" s="1029"/>
      <c r="AD559" s="1029"/>
      <c r="AE559" s="1029"/>
      <c r="AF559" s="1029"/>
      <c r="AG559" s="1029"/>
      <c r="AH559" s="350"/>
      <c r="AI559" s="359"/>
      <c r="AJ559" s="359"/>
      <c r="AK559" s="359"/>
      <c r="AL559" s="351"/>
      <c r="AM559" s="352"/>
      <c r="AN559" s="352"/>
      <c r="AO559" s="353"/>
      <c r="AP559" s="360"/>
      <c r="AQ559" s="360"/>
      <c r="AR559" s="360"/>
      <c r="AS559" s="360"/>
      <c r="AT559" s="360"/>
      <c r="AU559" s="360"/>
      <c r="AV559" s="360"/>
      <c r="AW559" s="360"/>
      <c r="AX559" s="360"/>
      <c r="AY559">
        <f>COUNTA($C$559)</f>
        <v>0</v>
      </c>
    </row>
    <row r="560" spans="1:51" ht="26.25" hidden="1" customHeight="1" x14ac:dyDescent="0.15">
      <c r="A560" s="1028">
        <v>29</v>
      </c>
      <c r="B560" s="1028">
        <v>1</v>
      </c>
      <c r="C560" s="354"/>
      <c r="D560" s="354"/>
      <c r="E560" s="354"/>
      <c r="F560" s="354"/>
      <c r="G560" s="354"/>
      <c r="H560" s="354"/>
      <c r="I560" s="354"/>
      <c r="J560" s="344"/>
      <c r="K560" s="355"/>
      <c r="L560" s="355"/>
      <c r="M560" s="355"/>
      <c r="N560" s="355"/>
      <c r="O560" s="355"/>
      <c r="P560" s="356"/>
      <c r="Q560" s="356"/>
      <c r="R560" s="356"/>
      <c r="S560" s="356"/>
      <c r="T560" s="356"/>
      <c r="U560" s="356"/>
      <c r="V560" s="356"/>
      <c r="W560" s="356"/>
      <c r="X560" s="356"/>
      <c r="Y560" s="346"/>
      <c r="Z560" s="347"/>
      <c r="AA560" s="347"/>
      <c r="AB560" s="348"/>
      <c r="AC560" s="1029"/>
      <c r="AD560" s="1029"/>
      <c r="AE560" s="1029"/>
      <c r="AF560" s="1029"/>
      <c r="AG560" s="1029"/>
      <c r="AH560" s="350"/>
      <c r="AI560" s="359"/>
      <c r="AJ560" s="359"/>
      <c r="AK560" s="359"/>
      <c r="AL560" s="351"/>
      <c r="AM560" s="352"/>
      <c r="AN560" s="352"/>
      <c r="AO560" s="353"/>
      <c r="AP560" s="360"/>
      <c r="AQ560" s="360"/>
      <c r="AR560" s="360"/>
      <c r="AS560" s="360"/>
      <c r="AT560" s="360"/>
      <c r="AU560" s="360"/>
      <c r="AV560" s="360"/>
      <c r="AW560" s="360"/>
      <c r="AX560" s="360"/>
      <c r="AY560">
        <f>COUNTA($C$560)</f>
        <v>0</v>
      </c>
    </row>
    <row r="561" spans="1:51" ht="26.25" hidden="1" customHeight="1" x14ac:dyDescent="0.15">
      <c r="A561" s="1028">
        <v>30</v>
      </c>
      <c r="B561" s="1028">
        <v>1</v>
      </c>
      <c r="C561" s="354"/>
      <c r="D561" s="354"/>
      <c r="E561" s="354"/>
      <c r="F561" s="354"/>
      <c r="G561" s="354"/>
      <c r="H561" s="354"/>
      <c r="I561" s="354"/>
      <c r="J561" s="344"/>
      <c r="K561" s="355"/>
      <c r="L561" s="355"/>
      <c r="M561" s="355"/>
      <c r="N561" s="355"/>
      <c r="O561" s="355"/>
      <c r="P561" s="356"/>
      <c r="Q561" s="356"/>
      <c r="R561" s="356"/>
      <c r="S561" s="356"/>
      <c r="T561" s="356"/>
      <c r="U561" s="356"/>
      <c r="V561" s="356"/>
      <c r="W561" s="356"/>
      <c r="X561" s="356"/>
      <c r="Y561" s="346"/>
      <c r="Z561" s="347"/>
      <c r="AA561" s="347"/>
      <c r="AB561" s="348"/>
      <c r="AC561" s="1029"/>
      <c r="AD561" s="1029"/>
      <c r="AE561" s="1029"/>
      <c r="AF561" s="1029"/>
      <c r="AG561" s="1029"/>
      <c r="AH561" s="350"/>
      <c r="AI561" s="359"/>
      <c r="AJ561" s="359"/>
      <c r="AK561" s="359"/>
      <c r="AL561" s="351"/>
      <c r="AM561" s="352"/>
      <c r="AN561" s="352"/>
      <c r="AO561" s="353"/>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1"/>
      <c r="B564" s="361"/>
      <c r="C564" s="361" t="s">
        <v>26</v>
      </c>
      <c r="D564" s="361"/>
      <c r="E564" s="361"/>
      <c r="F564" s="361"/>
      <c r="G564" s="361"/>
      <c r="H564" s="361"/>
      <c r="I564" s="361"/>
      <c r="J564" s="152" t="s">
        <v>291</v>
      </c>
      <c r="K564" s="362"/>
      <c r="L564" s="362"/>
      <c r="M564" s="362"/>
      <c r="N564" s="362"/>
      <c r="O564" s="362"/>
      <c r="P564" s="247" t="s">
        <v>27</v>
      </c>
      <c r="Q564" s="247"/>
      <c r="R564" s="247"/>
      <c r="S564" s="247"/>
      <c r="T564" s="247"/>
      <c r="U564" s="247"/>
      <c r="V564" s="247"/>
      <c r="W564" s="247"/>
      <c r="X564" s="247"/>
      <c r="Y564" s="363" t="s">
        <v>343</v>
      </c>
      <c r="Z564" s="364"/>
      <c r="AA564" s="364"/>
      <c r="AB564" s="364"/>
      <c r="AC564" s="152" t="s">
        <v>328</v>
      </c>
      <c r="AD564" s="152"/>
      <c r="AE564" s="152"/>
      <c r="AF564" s="152"/>
      <c r="AG564" s="152"/>
      <c r="AH564" s="363" t="s">
        <v>257</v>
      </c>
      <c r="AI564" s="361"/>
      <c r="AJ564" s="361"/>
      <c r="AK564" s="361"/>
      <c r="AL564" s="361" t="s">
        <v>21</v>
      </c>
      <c r="AM564" s="361"/>
      <c r="AN564" s="361"/>
      <c r="AO564" s="365"/>
      <c r="AP564" s="366" t="s">
        <v>292</v>
      </c>
      <c r="AQ564" s="366"/>
      <c r="AR564" s="366"/>
      <c r="AS564" s="366"/>
      <c r="AT564" s="366"/>
      <c r="AU564" s="366"/>
      <c r="AV564" s="366"/>
      <c r="AW564" s="366"/>
      <c r="AX564" s="366"/>
      <c r="AY564" s="34">
        <f t="shared" ref="AY564:AY565" si="14">$AY$562</f>
        <v>0</v>
      </c>
    </row>
    <row r="565" spans="1:51" ht="26.25" hidden="1" customHeight="1" x14ac:dyDescent="0.15">
      <c r="A565" s="1028">
        <v>1</v>
      </c>
      <c r="B565" s="1028">
        <v>1</v>
      </c>
      <c r="C565" s="354"/>
      <c r="D565" s="354"/>
      <c r="E565" s="354"/>
      <c r="F565" s="354"/>
      <c r="G565" s="354"/>
      <c r="H565" s="354"/>
      <c r="I565" s="354"/>
      <c r="J565" s="344"/>
      <c r="K565" s="355"/>
      <c r="L565" s="355"/>
      <c r="M565" s="355"/>
      <c r="N565" s="355"/>
      <c r="O565" s="355"/>
      <c r="P565" s="356"/>
      <c r="Q565" s="356"/>
      <c r="R565" s="356"/>
      <c r="S565" s="356"/>
      <c r="T565" s="356"/>
      <c r="U565" s="356"/>
      <c r="V565" s="356"/>
      <c r="W565" s="356"/>
      <c r="X565" s="356"/>
      <c r="Y565" s="346"/>
      <c r="Z565" s="347"/>
      <c r="AA565" s="347"/>
      <c r="AB565" s="348"/>
      <c r="AC565" s="1029"/>
      <c r="AD565" s="1029"/>
      <c r="AE565" s="1029"/>
      <c r="AF565" s="1029"/>
      <c r="AG565" s="1029"/>
      <c r="AH565" s="350"/>
      <c r="AI565" s="359"/>
      <c r="AJ565" s="359"/>
      <c r="AK565" s="359"/>
      <c r="AL565" s="351"/>
      <c r="AM565" s="352"/>
      <c r="AN565" s="352"/>
      <c r="AO565" s="353"/>
      <c r="AP565" s="360"/>
      <c r="AQ565" s="360"/>
      <c r="AR565" s="360"/>
      <c r="AS565" s="360"/>
      <c r="AT565" s="360"/>
      <c r="AU565" s="360"/>
      <c r="AV565" s="360"/>
      <c r="AW565" s="360"/>
      <c r="AX565" s="360"/>
      <c r="AY565" s="34">
        <f t="shared" si="14"/>
        <v>0</v>
      </c>
    </row>
    <row r="566" spans="1:51" ht="26.25" hidden="1" customHeight="1" x14ac:dyDescent="0.15">
      <c r="A566" s="1028">
        <v>2</v>
      </c>
      <c r="B566" s="1028">
        <v>1</v>
      </c>
      <c r="C566" s="354"/>
      <c r="D566" s="354"/>
      <c r="E566" s="354"/>
      <c r="F566" s="354"/>
      <c r="G566" s="354"/>
      <c r="H566" s="354"/>
      <c r="I566" s="354"/>
      <c r="J566" s="344"/>
      <c r="K566" s="355"/>
      <c r="L566" s="355"/>
      <c r="M566" s="355"/>
      <c r="N566" s="355"/>
      <c r="O566" s="355"/>
      <c r="P566" s="356"/>
      <c r="Q566" s="356"/>
      <c r="R566" s="356"/>
      <c r="S566" s="356"/>
      <c r="T566" s="356"/>
      <c r="U566" s="356"/>
      <c r="V566" s="356"/>
      <c r="W566" s="356"/>
      <c r="X566" s="356"/>
      <c r="Y566" s="346"/>
      <c r="Z566" s="347"/>
      <c r="AA566" s="347"/>
      <c r="AB566" s="348"/>
      <c r="AC566" s="1029"/>
      <c r="AD566" s="1029"/>
      <c r="AE566" s="1029"/>
      <c r="AF566" s="1029"/>
      <c r="AG566" s="1029"/>
      <c r="AH566" s="350"/>
      <c r="AI566" s="359"/>
      <c r="AJ566" s="359"/>
      <c r="AK566" s="359"/>
      <c r="AL566" s="351"/>
      <c r="AM566" s="352"/>
      <c r="AN566" s="352"/>
      <c r="AO566" s="353"/>
      <c r="AP566" s="360"/>
      <c r="AQ566" s="360"/>
      <c r="AR566" s="360"/>
      <c r="AS566" s="360"/>
      <c r="AT566" s="360"/>
      <c r="AU566" s="360"/>
      <c r="AV566" s="360"/>
      <c r="AW566" s="360"/>
      <c r="AX566" s="360"/>
      <c r="AY566">
        <f>COUNTA($C$566)</f>
        <v>0</v>
      </c>
    </row>
    <row r="567" spans="1:51" ht="26.25" hidden="1" customHeight="1" x14ac:dyDescent="0.15">
      <c r="A567" s="1028">
        <v>3</v>
      </c>
      <c r="B567" s="1028">
        <v>1</v>
      </c>
      <c r="C567" s="354"/>
      <c r="D567" s="354"/>
      <c r="E567" s="354"/>
      <c r="F567" s="354"/>
      <c r="G567" s="354"/>
      <c r="H567" s="354"/>
      <c r="I567" s="354"/>
      <c r="J567" s="344"/>
      <c r="K567" s="355"/>
      <c r="L567" s="355"/>
      <c r="M567" s="355"/>
      <c r="N567" s="355"/>
      <c r="O567" s="355"/>
      <c r="P567" s="356"/>
      <c r="Q567" s="356"/>
      <c r="R567" s="356"/>
      <c r="S567" s="356"/>
      <c r="T567" s="356"/>
      <c r="U567" s="356"/>
      <c r="V567" s="356"/>
      <c r="W567" s="356"/>
      <c r="X567" s="356"/>
      <c r="Y567" s="346"/>
      <c r="Z567" s="347"/>
      <c r="AA567" s="347"/>
      <c r="AB567" s="348"/>
      <c r="AC567" s="1029"/>
      <c r="AD567" s="1029"/>
      <c r="AE567" s="1029"/>
      <c r="AF567" s="1029"/>
      <c r="AG567" s="1029"/>
      <c r="AH567" s="350"/>
      <c r="AI567" s="359"/>
      <c r="AJ567" s="359"/>
      <c r="AK567" s="359"/>
      <c r="AL567" s="351"/>
      <c r="AM567" s="352"/>
      <c r="AN567" s="352"/>
      <c r="AO567" s="353"/>
      <c r="AP567" s="360"/>
      <c r="AQ567" s="360"/>
      <c r="AR567" s="360"/>
      <c r="AS567" s="360"/>
      <c r="AT567" s="360"/>
      <c r="AU567" s="360"/>
      <c r="AV567" s="360"/>
      <c r="AW567" s="360"/>
      <c r="AX567" s="360"/>
      <c r="AY567">
        <f>COUNTA($C$567)</f>
        <v>0</v>
      </c>
    </row>
    <row r="568" spans="1:51" ht="26.25" hidden="1" customHeight="1" x14ac:dyDescent="0.15">
      <c r="A568" s="1028">
        <v>4</v>
      </c>
      <c r="B568" s="1028">
        <v>1</v>
      </c>
      <c r="C568" s="354"/>
      <c r="D568" s="354"/>
      <c r="E568" s="354"/>
      <c r="F568" s="354"/>
      <c r="G568" s="354"/>
      <c r="H568" s="354"/>
      <c r="I568" s="354"/>
      <c r="J568" s="344"/>
      <c r="K568" s="355"/>
      <c r="L568" s="355"/>
      <c r="M568" s="355"/>
      <c r="N568" s="355"/>
      <c r="O568" s="355"/>
      <c r="P568" s="356"/>
      <c r="Q568" s="356"/>
      <c r="R568" s="356"/>
      <c r="S568" s="356"/>
      <c r="T568" s="356"/>
      <c r="U568" s="356"/>
      <c r="V568" s="356"/>
      <c r="W568" s="356"/>
      <c r="X568" s="356"/>
      <c r="Y568" s="346"/>
      <c r="Z568" s="347"/>
      <c r="AA568" s="347"/>
      <c r="AB568" s="348"/>
      <c r="AC568" s="1029"/>
      <c r="AD568" s="1029"/>
      <c r="AE568" s="1029"/>
      <c r="AF568" s="1029"/>
      <c r="AG568" s="1029"/>
      <c r="AH568" s="350"/>
      <c r="AI568" s="359"/>
      <c r="AJ568" s="359"/>
      <c r="AK568" s="359"/>
      <c r="AL568" s="351"/>
      <c r="AM568" s="352"/>
      <c r="AN568" s="352"/>
      <c r="AO568" s="353"/>
      <c r="AP568" s="360"/>
      <c r="AQ568" s="360"/>
      <c r="AR568" s="360"/>
      <c r="AS568" s="360"/>
      <c r="AT568" s="360"/>
      <c r="AU568" s="360"/>
      <c r="AV568" s="360"/>
      <c r="AW568" s="360"/>
      <c r="AX568" s="360"/>
      <c r="AY568">
        <f>COUNTA($C$568)</f>
        <v>0</v>
      </c>
    </row>
    <row r="569" spans="1:51" ht="26.25" hidden="1" customHeight="1" x14ac:dyDescent="0.15">
      <c r="A569" s="1028">
        <v>5</v>
      </c>
      <c r="B569" s="1028">
        <v>1</v>
      </c>
      <c r="C569" s="354"/>
      <c r="D569" s="354"/>
      <c r="E569" s="354"/>
      <c r="F569" s="354"/>
      <c r="G569" s="354"/>
      <c r="H569" s="354"/>
      <c r="I569" s="354"/>
      <c r="J569" s="344"/>
      <c r="K569" s="355"/>
      <c r="L569" s="355"/>
      <c r="M569" s="355"/>
      <c r="N569" s="355"/>
      <c r="O569" s="355"/>
      <c r="P569" s="356"/>
      <c r="Q569" s="356"/>
      <c r="R569" s="356"/>
      <c r="S569" s="356"/>
      <c r="T569" s="356"/>
      <c r="U569" s="356"/>
      <c r="V569" s="356"/>
      <c r="W569" s="356"/>
      <c r="X569" s="356"/>
      <c r="Y569" s="346"/>
      <c r="Z569" s="347"/>
      <c r="AA569" s="347"/>
      <c r="AB569" s="348"/>
      <c r="AC569" s="1029"/>
      <c r="AD569" s="1029"/>
      <c r="AE569" s="1029"/>
      <c r="AF569" s="1029"/>
      <c r="AG569" s="1029"/>
      <c r="AH569" s="350"/>
      <c r="AI569" s="359"/>
      <c r="AJ569" s="359"/>
      <c r="AK569" s="359"/>
      <c r="AL569" s="351"/>
      <c r="AM569" s="352"/>
      <c r="AN569" s="352"/>
      <c r="AO569" s="353"/>
      <c r="AP569" s="360"/>
      <c r="AQ569" s="360"/>
      <c r="AR569" s="360"/>
      <c r="AS569" s="360"/>
      <c r="AT569" s="360"/>
      <c r="AU569" s="360"/>
      <c r="AV569" s="360"/>
      <c r="AW569" s="360"/>
      <c r="AX569" s="360"/>
      <c r="AY569">
        <f>COUNTA($C$569)</f>
        <v>0</v>
      </c>
    </row>
    <row r="570" spans="1:51" ht="26.25" hidden="1" customHeight="1" x14ac:dyDescent="0.15">
      <c r="A570" s="1028">
        <v>6</v>
      </c>
      <c r="B570" s="1028">
        <v>1</v>
      </c>
      <c r="C570" s="354"/>
      <c r="D570" s="354"/>
      <c r="E570" s="354"/>
      <c r="F570" s="354"/>
      <c r="G570" s="354"/>
      <c r="H570" s="354"/>
      <c r="I570" s="354"/>
      <c r="J570" s="344"/>
      <c r="K570" s="355"/>
      <c r="L570" s="355"/>
      <c r="M570" s="355"/>
      <c r="N570" s="355"/>
      <c r="O570" s="355"/>
      <c r="P570" s="356"/>
      <c r="Q570" s="356"/>
      <c r="R570" s="356"/>
      <c r="S570" s="356"/>
      <c r="T570" s="356"/>
      <c r="U570" s="356"/>
      <c r="V570" s="356"/>
      <c r="W570" s="356"/>
      <c r="X570" s="356"/>
      <c r="Y570" s="346"/>
      <c r="Z570" s="347"/>
      <c r="AA570" s="347"/>
      <c r="AB570" s="348"/>
      <c r="AC570" s="1029"/>
      <c r="AD570" s="1029"/>
      <c r="AE570" s="1029"/>
      <c r="AF570" s="1029"/>
      <c r="AG570" s="1029"/>
      <c r="AH570" s="350"/>
      <c r="AI570" s="359"/>
      <c r="AJ570" s="359"/>
      <c r="AK570" s="359"/>
      <c r="AL570" s="351"/>
      <c r="AM570" s="352"/>
      <c r="AN570" s="352"/>
      <c r="AO570" s="353"/>
      <c r="AP570" s="360"/>
      <c r="AQ570" s="360"/>
      <c r="AR570" s="360"/>
      <c r="AS570" s="360"/>
      <c r="AT570" s="360"/>
      <c r="AU570" s="360"/>
      <c r="AV570" s="360"/>
      <c r="AW570" s="360"/>
      <c r="AX570" s="360"/>
      <c r="AY570">
        <f>COUNTA($C$570)</f>
        <v>0</v>
      </c>
    </row>
    <row r="571" spans="1:51" ht="26.25" hidden="1" customHeight="1" x14ac:dyDescent="0.15">
      <c r="A571" s="1028">
        <v>7</v>
      </c>
      <c r="B571" s="1028">
        <v>1</v>
      </c>
      <c r="C571" s="354"/>
      <c r="D571" s="354"/>
      <c r="E571" s="354"/>
      <c r="F571" s="354"/>
      <c r="G571" s="354"/>
      <c r="H571" s="354"/>
      <c r="I571" s="354"/>
      <c r="J571" s="344"/>
      <c r="K571" s="355"/>
      <c r="L571" s="355"/>
      <c r="M571" s="355"/>
      <c r="N571" s="355"/>
      <c r="O571" s="355"/>
      <c r="P571" s="356"/>
      <c r="Q571" s="356"/>
      <c r="R571" s="356"/>
      <c r="S571" s="356"/>
      <c r="T571" s="356"/>
      <c r="U571" s="356"/>
      <c r="V571" s="356"/>
      <c r="W571" s="356"/>
      <c r="X571" s="356"/>
      <c r="Y571" s="346"/>
      <c r="Z571" s="347"/>
      <c r="AA571" s="347"/>
      <c r="AB571" s="348"/>
      <c r="AC571" s="1029"/>
      <c r="AD571" s="1029"/>
      <c r="AE571" s="1029"/>
      <c r="AF571" s="1029"/>
      <c r="AG571" s="1029"/>
      <c r="AH571" s="350"/>
      <c r="AI571" s="359"/>
      <c r="AJ571" s="359"/>
      <c r="AK571" s="359"/>
      <c r="AL571" s="351"/>
      <c r="AM571" s="352"/>
      <c r="AN571" s="352"/>
      <c r="AO571" s="353"/>
      <c r="AP571" s="360"/>
      <c r="AQ571" s="360"/>
      <c r="AR571" s="360"/>
      <c r="AS571" s="360"/>
      <c r="AT571" s="360"/>
      <c r="AU571" s="360"/>
      <c r="AV571" s="360"/>
      <c r="AW571" s="360"/>
      <c r="AX571" s="360"/>
      <c r="AY571">
        <f>COUNTA($C$571)</f>
        <v>0</v>
      </c>
    </row>
    <row r="572" spans="1:51" ht="26.25" hidden="1" customHeight="1" x14ac:dyDescent="0.15">
      <c r="A572" s="1028">
        <v>8</v>
      </c>
      <c r="B572" s="1028">
        <v>1</v>
      </c>
      <c r="C572" s="354"/>
      <c r="D572" s="354"/>
      <c r="E572" s="354"/>
      <c r="F572" s="354"/>
      <c r="G572" s="354"/>
      <c r="H572" s="354"/>
      <c r="I572" s="354"/>
      <c r="J572" s="344"/>
      <c r="K572" s="355"/>
      <c r="L572" s="355"/>
      <c r="M572" s="355"/>
      <c r="N572" s="355"/>
      <c r="O572" s="355"/>
      <c r="P572" s="356"/>
      <c r="Q572" s="356"/>
      <c r="R572" s="356"/>
      <c r="S572" s="356"/>
      <c r="T572" s="356"/>
      <c r="U572" s="356"/>
      <c r="V572" s="356"/>
      <c r="W572" s="356"/>
      <c r="X572" s="356"/>
      <c r="Y572" s="346"/>
      <c r="Z572" s="347"/>
      <c r="AA572" s="347"/>
      <c r="AB572" s="348"/>
      <c r="AC572" s="1029"/>
      <c r="AD572" s="1029"/>
      <c r="AE572" s="1029"/>
      <c r="AF572" s="1029"/>
      <c r="AG572" s="1029"/>
      <c r="AH572" s="350"/>
      <c r="AI572" s="359"/>
      <c r="AJ572" s="359"/>
      <c r="AK572" s="359"/>
      <c r="AL572" s="351"/>
      <c r="AM572" s="352"/>
      <c r="AN572" s="352"/>
      <c r="AO572" s="353"/>
      <c r="AP572" s="360"/>
      <c r="AQ572" s="360"/>
      <c r="AR572" s="360"/>
      <c r="AS572" s="360"/>
      <c r="AT572" s="360"/>
      <c r="AU572" s="360"/>
      <c r="AV572" s="360"/>
      <c r="AW572" s="360"/>
      <c r="AX572" s="360"/>
      <c r="AY572">
        <f>COUNTA($C$572)</f>
        <v>0</v>
      </c>
    </row>
    <row r="573" spans="1:51" ht="26.25" hidden="1" customHeight="1" x14ac:dyDescent="0.15">
      <c r="A573" s="1028">
        <v>9</v>
      </c>
      <c r="B573" s="1028">
        <v>1</v>
      </c>
      <c r="C573" s="354"/>
      <c r="D573" s="354"/>
      <c r="E573" s="354"/>
      <c r="F573" s="354"/>
      <c r="G573" s="354"/>
      <c r="H573" s="354"/>
      <c r="I573" s="354"/>
      <c r="J573" s="344"/>
      <c r="K573" s="355"/>
      <c r="L573" s="355"/>
      <c r="M573" s="355"/>
      <c r="N573" s="355"/>
      <c r="O573" s="355"/>
      <c r="P573" s="356"/>
      <c r="Q573" s="356"/>
      <c r="R573" s="356"/>
      <c r="S573" s="356"/>
      <c r="T573" s="356"/>
      <c r="U573" s="356"/>
      <c r="V573" s="356"/>
      <c r="W573" s="356"/>
      <c r="X573" s="356"/>
      <c r="Y573" s="346"/>
      <c r="Z573" s="347"/>
      <c r="AA573" s="347"/>
      <c r="AB573" s="348"/>
      <c r="AC573" s="1029"/>
      <c r="AD573" s="1029"/>
      <c r="AE573" s="1029"/>
      <c r="AF573" s="1029"/>
      <c r="AG573" s="1029"/>
      <c r="AH573" s="350"/>
      <c r="AI573" s="359"/>
      <c r="AJ573" s="359"/>
      <c r="AK573" s="359"/>
      <c r="AL573" s="351"/>
      <c r="AM573" s="352"/>
      <c r="AN573" s="352"/>
      <c r="AO573" s="353"/>
      <c r="AP573" s="360"/>
      <c r="AQ573" s="360"/>
      <c r="AR573" s="360"/>
      <c r="AS573" s="360"/>
      <c r="AT573" s="360"/>
      <c r="AU573" s="360"/>
      <c r="AV573" s="360"/>
      <c r="AW573" s="360"/>
      <c r="AX573" s="360"/>
      <c r="AY573">
        <f>COUNTA($C$573)</f>
        <v>0</v>
      </c>
    </row>
    <row r="574" spans="1:51" ht="26.25" hidden="1" customHeight="1" x14ac:dyDescent="0.15">
      <c r="A574" s="1028">
        <v>10</v>
      </c>
      <c r="B574" s="1028">
        <v>1</v>
      </c>
      <c r="C574" s="354"/>
      <c r="D574" s="354"/>
      <c r="E574" s="354"/>
      <c r="F574" s="354"/>
      <c r="G574" s="354"/>
      <c r="H574" s="354"/>
      <c r="I574" s="354"/>
      <c r="J574" s="344"/>
      <c r="K574" s="355"/>
      <c r="L574" s="355"/>
      <c r="M574" s="355"/>
      <c r="N574" s="355"/>
      <c r="O574" s="355"/>
      <c r="P574" s="356"/>
      <c r="Q574" s="356"/>
      <c r="R574" s="356"/>
      <c r="S574" s="356"/>
      <c r="T574" s="356"/>
      <c r="U574" s="356"/>
      <c r="V574" s="356"/>
      <c r="W574" s="356"/>
      <c r="X574" s="356"/>
      <c r="Y574" s="346"/>
      <c r="Z574" s="347"/>
      <c r="AA574" s="347"/>
      <c r="AB574" s="348"/>
      <c r="AC574" s="1029"/>
      <c r="AD574" s="1029"/>
      <c r="AE574" s="1029"/>
      <c r="AF574" s="1029"/>
      <c r="AG574" s="1029"/>
      <c r="AH574" s="350"/>
      <c r="AI574" s="359"/>
      <c r="AJ574" s="359"/>
      <c r="AK574" s="359"/>
      <c r="AL574" s="351"/>
      <c r="AM574" s="352"/>
      <c r="AN574" s="352"/>
      <c r="AO574" s="353"/>
      <c r="AP574" s="360"/>
      <c r="AQ574" s="360"/>
      <c r="AR574" s="360"/>
      <c r="AS574" s="360"/>
      <c r="AT574" s="360"/>
      <c r="AU574" s="360"/>
      <c r="AV574" s="360"/>
      <c r="AW574" s="360"/>
      <c r="AX574" s="360"/>
      <c r="AY574">
        <f>COUNTA($C$574)</f>
        <v>0</v>
      </c>
    </row>
    <row r="575" spans="1:51" ht="26.25" hidden="1" customHeight="1" x14ac:dyDescent="0.15">
      <c r="A575" s="1028">
        <v>11</v>
      </c>
      <c r="B575" s="1028">
        <v>1</v>
      </c>
      <c r="C575" s="354"/>
      <c r="D575" s="354"/>
      <c r="E575" s="354"/>
      <c r="F575" s="354"/>
      <c r="G575" s="354"/>
      <c r="H575" s="354"/>
      <c r="I575" s="354"/>
      <c r="J575" s="344"/>
      <c r="K575" s="355"/>
      <c r="L575" s="355"/>
      <c r="M575" s="355"/>
      <c r="N575" s="355"/>
      <c r="O575" s="355"/>
      <c r="P575" s="356"/>
      <c r="Q575" s="356"/>
      <c r="R575" s="356"/>
      <c r="S575" s="356"/>
      <c r="T575" s="356"/>
      <c r="U575" s="356"/>
      <c r="V575" s="356"/>
      <c r="W575" s="356"/>
      <c r="X575" s="356"/>
      <c r="Y575" s="346"/>
      <c r="Z575" s="347"/>
      <c r="AA575" s="347"/>
      <c r="AB575" s="348"/>
      <c r="AC575" s="1029"/>
      <c r="AD575" s="1029"/>
      <c r="AE575" s="1029"/>
      <c r="AF575" s="1029"/>
      <c r="AG575" s="1029"/>
      <c r="AH575" s="350"/>
      <c r="AI575" s="359"/>
      <c r="AJ575" s="359"/>
      <c r="AK575" s="359"/>
      <c r="AL575" s="351"/>
      <c r="AM575" s="352"/>
      <c r="AN575" s="352"/>
      <c r="AO575" s="353"/>
      <c r="AP575" s="360"/>
      <c r="AQ575" s="360"/>
      <c r="AR575" s="360"/>
      <c r="AS575" s="360"/>
      <c r="AT575" s="360"/>
      <c r="AU575" s="360"/>
      <c r="AV575" s="360"/>
      <c r="AW575" s="360"/>
      <c r="AX575" s="360"/>
      <c r="AY575">
        <f>COUNTA($C$575)</f>
        <v>0</v>
      </c>
    </row>
    <row r="576" spans="1:51" ht="26.25" hidden="1" customHeight="1" x14ac:dyDescent="0.15">
      <c r="A576" s="1028">
        <v>12</v>
      </c>
      <c r="B576" s="1028">
        <v>1</v>
      </c>
      <c r="C576" s="354"/>
      <c r="D576" s="354"/>
      <c r="E576" s="354"/>
      <c r="F576" s="354"/>
      <c r="G576" s="354"/>
      <c r="H576" s="354"/>
      <c r="I576" s="354"/>
      <c r="J576" s="344"/>
      <c r="K576" s="355"/>
      <c r="L576" s="355"/>
      <c r="M576" s="355"/>
      <c r="N576" s="355"/>
      <c r="O576" s="355"/>
      <c r="P576" s="356"/>
      <c r="Q576" s="356"/>
      <c r="R576" s="356"/>
      <c r="S576" s="356"/>
      <c r="T576" s="356"/>
      <c r="U576" s="356"/>
      <c r="V576" s="356"/>
      <c r="W576" s="356"/>
      <c r="X576" s="356"/>
      <c r="Y576" s="346"/>
      <c r="Z576" s="347"/>
      <c r="AA576" s="347"/>
      <c r="AB576" s="348"/>
      <c r="AC576" s="1029"/>
      <c r="AD576" s="1029"/>
      <c r="AE576" s="1029"/>
      <c r="AF576" s="1029"/>
      <c r="AG576" s="1029"/>
      <c r="AH576" s="350"/>
      <c r="AI576" s="359"/>
      <c r="AJ576" s="359"/>
      <c r="AK576" s="359"/>
      <c r="AL576" s="351"/>
      <c r="AM576" s="352"/>
      <c r="AN576" s="352"/>
      <c r="AO576" s="353"/>
      <c r="AP576" s="360"/>
      <c r="AQ576" s="360"/>
      <c r="AR576" s="360"/>
      <c r="AS576" s="360"/>
      <c r="AT576" s="360"/>
      <c r="AU576" s="360"/>
      <c r="AV576" s="360"/>
      <c r="AW576" s="360"/>
      <c r="AX576" s="360"/>
      <c r="AY576">
        <f>COUNTA($C$576)</f>
        <v>0</v>
      </c>
    </row>
    <row r="577" spans="1:51" ht="26.25" hidden="1" customHeight="1" x14ac:dyDescent="0.15">
      <c r="A577" s="1028">
        <v>13</v>
      </c>
      <c r="B577" s="1028">
        <v>1</v>
      </c>
      <c r="C577" s="354"/>
      <c r="D577" s="354"/>
      <c r="E577" s="354"/>
      <c r="F577" s="354"/>
      <c r="G577" s="354"/>
      <c r="H577" s="354"/>
      <c r="I577" s="354"/>
      <c r="J577" s="344"/>
      <c r="K577" s="355"/>
      <c r="L577" s="355"/>
      <c r="M577" s="355"/>
      <c r="N577" s="355"/>
      <c r="O577" s="355"/>
      <c r="P577" s="356"/>
      <c r="Q577" s="356"/>
      <c r="R577" s="356"/>
      <c r="S577" s="356"/>
      <c r="T577" s="356"/>
      <c r="U577" s="356"/>
      <c r="V577" s="356"/>
      <c r="W577" s="356"/>
      <c r="X577" s="356"/>
      <c r="Y577" s="346"/>
      <c r="Z577" s="347"/>
      <c r="AA577" s="347"/>
      <c r="AB577" s="348"/>
      <c r="AC577" s="1029"/>
      <c r="AD577" s="1029"/>
      <c r="AE577" s="1029"/>
      <c r="AF577" s="1029"/>
      <c r="AG577" s="1029"/>
      <c r="AH577" s="350"/>
      <c r="AI577" s="359"/>
      <c r="AJ577" s="359"/>
      <c r="AK577" s="359"/>
      <c r="AL577" s="351"/>
      <c r="AM577" s="352"/>
      <c r="AN577" s="352"/>
      <c r="AO577" s="353"/>
      <c r="AP577" s="360"/>
      <c r="AQ577" s="360"/>
      <c r="AR577" s="360"/>
      <c r="AS577" s="360"/>
      <c r="AT577" s="360"/>
      <c r="AU577" s="360"/>
      <c r="AV577" s="360"/>
      <c r="AW577" s="360"/>
      <c r="AX577" s="360"/>
      <c r="AY577">
        <f>COUNTA($C$577)</f>
        <v>0</v>
      </c>
    </row>
    <row r="578" spans="1:51" ht="26.25" hidden="1" customHeight="1" x14ac:dyDescent="0.15">
      <c r="A578" s="1028">
        <v>14</v>
      </c>
      <c r="B578" s="1028">
        <v>1</v>
      </c>
      <c r="C578" s="354"/>
      <c r="D578" s="354"/>
      <c r="E578" s="354"/>
      <c r="F578" s="354"/>
      <c r="G578" s="354"/>
      <c r="H578" s="354"/>
      <c r="I578" s="354"/>
      <c r="J578" s="344"/>
      <c r="K578" s="355"/>
      <c r="L578" s="355"/>
      <c r="M578" s="355"/>
      <c r="N578" s="355"/>
      <c r="O578" s="355"/>
      <c r="P578" s="356"/>
      <c r="Q578" s="356"/>
      <c r="R578" s="356"/>
      <c r="S578" s="356"/>
      <c r="T578" s="356"/>
      <c r="U578" s="356"/>
      <c r="V578" s="356"/>
      <c r="W578" s="356"/>
      <c r="X578" s="356"/>
      <c r="Y578" s="346"/>
      <c r="Z578" s="347"/>
      <c r="AA578" s="347"/>
      <c r="AB578" s="348"/>
      <c r="AC578" s="1029"/>
      <c r="AD578" s="1029"/>
      <c r="AE578" s="1029"/>
      <c r="AF578" s="1029"/>
      <c r="AG578" s="1029"/>
      <c r="AH578" s="350"/>
      <c r="AI578" s="359"/>
      <c r="AJ578" s="359"/>
      <c r="AK578" s="359"/>
      <c r="AL578" s="351"/>
      <c r="AM578" s="352"/>
      <c r="AN578" s="352"/>
      <c r="AO578" s="353"/>
      <c r="AP578" s="360"/>
      <c r="AQ578" s="360"/>
      <c r="AR578" s="360"/>
      <c r="AS578" s="360"/>
      <c r="AT578" s="360"/>
      <c r="AU578" s="360"/>
      <c r="AV578" s="360"/>
      <c r="AW578" s="360"/>
      <c r="AX578" s="360"/>
      <c r="AY578">
        <f>COUNTA($C$578)</f>
        <v>0</v>
      </c>
    </row>
    <row r="579" spans="1:51" ht="26.25" hidden="1" customHeight="1" x14ac:dyDescent="0.15">
      <c r="A579" s="1028">
        <v>15</v>
      </c>
      <c r="B579" s="1028">
        <v>1</v>
      </c>
      <c r="C579" s="354"/>
      <c r="D579" s="354"/>
      <c r="E579" s="354"/>
      <c r="F579" s="354"/>
      <c r="G579" s="354"/>
      <c r="H579" s="354"/>
      <c r="I579" s="354"/>
      <c r="J579" s="344"/>
      <c r="K579" s="355"/>
      <c r="L579" s="355"/>
      <c r="M579" s="355"/>
      <c r="N579" s="355"/>
      <c r="O579" s="355"/>
      <c r="P579" s="356"/>
      <c r="Q579" s="356"/>
      <c r="R579" s="356"/>
      <c r="S579" s="356"/>
      <c r="T579" s="356"/>
      <c r="U579" s="356"/>
      <c r="V579" s="356"/>
      <c r="W579" s="356"/>
      <c r="X579" s="356"/>
      <c r="Y579" s="346"/>
      <c r="Z579" s="347"/>
      <c r="AA579" s="347"/>
      <c r="AB579" s="348"/>
      <c r="AC579" s="1029"/>
      <c r="AD579" s="1029"/>
      <c r="AE579" s="1029"/>
      <c r="AF579" s="1029"/>
      <c r="AG579" s="1029"/>
      <c r="AH579" s="350"/>
      <c r="AI579" s="359"/>
      <c r="AJ579" s="359"/>
      <c r="AK579" s="359"/>
      <c r="AL579" s="351"/>
      <c r="AM579" s="352"/>
      <c r="AN579" s="352"/>
      <c r="AO579" s="353"/>
      <c r="AP579" s="360"/>
      <c r="AQ579" s="360"/>
      <c r="AR579" s="360"/>
      <c r="AS579" s="360"/>
      <c r="AT579" s="360"/>
      <c r="AU579" s="360"/>
      <c r="AV579" s="360"/>
      <c r="AW579" s="360"/>
      <c r="AX579" s="360"/>
      <c r="AY579">
        <f>COUNTA($C$579)</f>
        <v>0</v>
      </c>
    </row>
    <row r="580" spans="1:51" ht="26.25" hidden="1" customHeight="1" x14ac:dyDescent="0.15">
      <c r="A580" s="1028">
        <v>16</v>
      </c>
      <c r="B580" s="1028">
        <v>1</v>
      </c>
      <c r="C580" s="354"/>
      <c r="D580" s="354"/>
      <c r="E580" s="354"/>
      <c r="F580" s="354"/>
      <c r="G580" s="354"/>
      <c r="H580" s="354"/>
      <c r="I580" s="354"/>
      <c r="J580" s="344"/>
      <c r="K580" s="355"/>
      <c r="L580" s="355"/>
      <c r="M580" s="355"/>
      <c r="N580" s="355"/>
      <c r="O580" s="355"/>
      <c r="P580" s="356"/>
      <c r="Q580" s="356"/>
      <c r="R580" s="356"/>
      <c r="S580" s="356"/>
      <c r="T580" s="356"/>
      <c r="U580" s="356"/>
      <c r="V580" s="356"/>
      <c r="W580" s="356"/>
      <c r="X580" s="356"/>
      <c r="Y580" s="346"/>
      <c r="Z580" s="347"/>
      <c r="AA580" s="347"/>
      <c r="AB580" s="348"/>
      <c r="AC580" s="1029"/>
      <c r="AD580" s="1029"/>
      <c r="AE580" s="1029"/>
      <c r="AF580" s="1029"/>
      <c r="AG580" s="1029"/>
      <c r="AH580" s="350"/>
      <c r="AI580" s="359"/>
      <c r="AJ580" s="359"/>
      <c r="AK580" s="359"/>
      <c r="AL580" s="351"/>
      <c r="AM580" s="352"/>
      <c r="AN580" s="352"/>
      <c r="AO580" s="353"/>
      <c r="AP580" s="360"/>
      <c r="AQ580" s="360"/>
      <c r="AR580" s="360"/>
      <c r="AS580" s="360"/>
      <c r="AT580" s="360"/>
      <c r="AU580" s="360"/>
      <c r="AV580" s="360"/>
      <c r="AW580" s="360"/>
      <c r="AX580" s="360"/>
      <c r="AY580">
        <f>COUNTA($C$580)</f>
        <v>0</v>
      </c>
    </row>
    <row r="581" spans="1:51" ht="26.25" hidden="1" customHeight="1" x14ac:dyDescent="0.15">
      <c r="A581" s="1028">
        <v>17</v>
      </c>
      <c r="B581" s="1028">
        <v>1</v>
      </c>
      <c r="C581" s="354"/>
      <c r="D581" s="354"/>
      <c r="E581" s="354"/>
      <c r="F581" s="354"/>
      <c r="G581" s="354"/>
      <c r="H581" s="354"/>
      <c r="I581" s="354"/>
      <c r="J581" s="344"/>
      <c r="K581" s="355"/>
      <c r="L581" s="355"/>
      <c r="M581" s="355"/>
      <c r="N581" s="355"/>
      <c r="O581" s="355"/>
      <c r="P581" s="356"/>
      <c r="Q581" s="356"/>
      <c r="R581" s="356"/>
      <c r="S581" s="356"/>
      <c r="T581" s="356"/>
      <c r="U581" s="356"/>
      <c r="V581" s="356"/>
      <c r="W581" s="356"/>
      <c r="X581" s="356"/>
      <c r="Y581" s="346"/>
      <c r="Z581" s="347"/>
      <c r="AA581" s="347"/>
      <c r="AB581" s="348"/>
      <c r="AC581" s="1029"/>
      <c r="AD581" s="1029"/>
      <c r="AE581" s="1029"/>
      <c r="AF581" s="1029"/>
      <c r="AG581" s="1029"/>
      <c r="AH581" s="350"/>
      <c r="AI581" s="359"/>
      <c r="AJ581" s="359"/>
      <c r="AK581" s="359"/>
      <c r="AL581" s="351"/>
      <c r="AM581" s="352"/>
      <c r="AN581" s="352"/>
      <c r="AO581" s="353"/>
      <c r="AP581" s="360"/>
      <c r="AQ581" s="360"/>
      <c r="AR581" s="360"/>
      <c r="AS581" s="360"/>
      <c r="AT581" s="360"/>
      <c r="AU581" s="360"/>
      <c r="AV581" s="360"/>
      <c r="AW581" s="360"/>
      <c r="AX581" s="360"/>
      <c r="AY581">
        <f>COUNTA($C$581)</f>
        <v>0</v>
      </c>
    </row>
    <row r="582" spans="1:51" ht="26.25" hidden="1" customHeight="1" x14ac:dyDescent="0.15">
      <c r="A582" s="1028">
        <v>18</v>
      </c>
      <c r="B582" s="1028">
        <v>1</v>
      </c>
      <c r="C582" s="354"/>
      <c r="D582" s="354"/>
      <c r="E582" s="354"/>
      <c r="F582" s="354"/>
      <c r="G582" s="354"/>
      <c r="H582" s="354"/>
      <c r="I582" s="354"/>
      <c r="J582" s="344"/>
      <c r="K582" s="355"/>
      <c r="L582" s="355"/>
      <c r="M582" s="355"/>
      <c r="N582" s="355"/>
      <c r="O582" s="355"/>
      <c r="P582" s="356"/>
      <c r="Q582" s="356"/>
      <c r="R582" s="356"/>
      <c r="S582" s="356"/>
      <c r="T582" s="356"/>
      <c r="U582" s="356"/>
      <c r="V582" s="356"/>
      <c r="W582" s="356"/>
      <c r="X582" s="356"/>
      <c r="Y582" s="346"/>
      <c r="Z582" s="347"/>
      <c r="AA582" s="347"/>
      <c r="AB582" s="348"/>
      <c r="AC582" s="1029"/>
      <c r="AD582" s="1029"/>
      <c r="AE582" s="1029"/>
      <c r="AF582" s="1029"/>
      <c r="AG582" s="1029"/>
      <c r="AH582" s="350"/>
      <c r="AI582" s="359"/>
      <c r="AJ582" s="359"/>
      <c r="AK582" s="359"/>
      <c r="AL582" s="351"/>
      <c r="AM582" s="352"/>
      <c r="AN582" s="352"/>
      <c r="AO582" s="353"/>
      <c r="AP582" s="360"/>
      <c r="AQ582" s="360"/>
      <c r="AR582" s="360"/>
      <c r="AS582" s="360"/>
      <c r="AT582" s="360"/>
      <c r="AU582" s="360"/>
      <c r="AV582" s="360"/>
      <c r="AW582" s="360"/>
      <c r="AX582" s="360"/>
      <c r="AY582">
        <f>COUNTA($C$582)</f>
        <v>0</v>
      </c>
    </row>
    <row r="583" spans="1:51" ht="26.25" hidden="1" customHeight="1" x14ac:dyDescent="0.15">
      <c r="A583" s="1028">
        <v>19</v>
      </c>
      <c r="B583" s="1028">
        <v>1</v>
      </c>
      <c r="C583" s="354"/>
      <c r="D583" s="354"/>
      <c r="E583" s="354"/>
      <c r="F583" s="354"/>
      <c r="G583" s="354"/>
      <c r="H583" s="354"/>
      <c r="I583" s="354"/>
      <c r="J583" s="344"/>
      <c r="K583" s="355"/>
      <c r="L583" s="355"/>
      <c r="M583" s="355"/>
      <c r="N583" s="355"/>
      <c r="O583" s="355"/>
      <c r="P583" s="356"/>
      <c r="Q583" s="356"/>
      <c r="R583" s="356"/>
      <c r="S583" s="356"/>
      <c r="T583" s="356"/>
      <c r="U583" s="356"/>
      <c r="V583" s="356"/>
      <c r="W583" s="356"/>
      <c r="X583" s="356"/>
      <c r="Y583" s="346"/>
      <c r="Z583" s="347"/>
      <c r="AA583" s="347"/>
      <c r="AB583" s="348"/>
      <c r="AC583" s="1029"/>
      <c r="AD583" s="1029"/>
      <c r="AE583" s="1029"/>
      <c r="AF583" s="1029"/>
      <c r="AG583" s="1029"/>
      <c r="AH583" s="350"/>
      <c r="AI583" s="359"/>
      <c r="AJ583" s="359"/>
      <c r="AK583" s="359"/>
      <c r="AL583" s="351"/>
      <c r="AM583" s="352"/>
      <c r="AN583" s="352"/>
      <c r="AO583" s="353"/>
      <c r="AP583" s="360"/>
      <c r="AQ583" s="360"/>
      <c r="AR583" s="360"/>
      <c r="AS583" s="360"/>
      <c r="AT583" s="360"/>
      <c r="AU583" s="360"/>
      <c r="AV583" s="360"/>
      <c r="AW583" s="360"/>
      <c r="AX583" s="360"/>
      <c r="AY583">
        <f>COUNTA($C$583)</f>
        <v>0</v>
      </c>
    </row>
    <row r="584" spans="1:51" ht="26.25" hidden="1" customHeight="1" x14ac:dyDescent="0.15">
      <c r="A584" s="1028">
        <v>20</v>
      </c>
      <c r="B584" s="1028">
        <v>1</v>
      </c>
      <c r="C584" s="354"/>
      <c r="D584" s="354"/>
      <c r="E584" s="354"/>
      <c r="F584" s="354"/>
      <c r="G584" s="354"/>
      <c r="H584" s="354"/>
      <c r="I584" s="354"/>
      <c r="J584" s="344"/>
      <c r="K584" s="355"/>
      <c r="L584" s="355"/>
      <c r="M584" s="355"/>
      <c r="N584" s="355"/>
      <c r="O584" s="355"/>
      <c r="P584" s="356"/>
      <c r="Q584" s="356"/>
      <c r="R584" s="356"/>
      <c r="S584" s="356"/>
      <c r="T584" s="356"/>
      <c r="U584" s="356"/>
      <c r="V584" s="356"/>
      <c r="W584" s="356"/>
      <c r="X584" s="356"/>
      <c r="Y584" s="346"/>
      <c r="Z584" s="347"/>
      <c r="AA584" s="347"/>
      <c r="AB584" s="348"/>
      <c r="AC584" s="1029"/>
      <c r="AD584" s="1029"/>
      <c r="AE584" s="1029"/>
      <c r="AF584" s="1029"/>
      <c r="AG584" s="1029"/>
      <c r="AH584" s="350"/>
      <c r="AI584" s="359"/>
      <c r="AJ584" s="359"/>
      <c r="AK584" s="359"/>
      <c r="AL584" s="351"/>
      <c r="AM584" s="352"/>
      <c r="AN584" s="352"/>
      <c r="AO584" s="353"/>
      <c r="AP584" s="360"/>
      <c r="AQ584" s="360"/>
      <c r="AR584" s="360"/>
      <c r="AS584" s="360"/>
      <c r="AT584" s="360"/>
      <c r="AU584" s="360"/>
      <c r="AV584" s="360"/>
      <c r="AW584" s="360"/>
      <c r="AX584" s="360"/>
      <c r="AY584">
        <f>COUNTA($C$584)</f>
        <v>0</v>
      </c>
    </row>
    <row r="585" spans="1:51" ht="26.25" hidden="1" customHeight="1" x14ac:dyDescent="0.15">
      <c r="A585" s="1028">
        <v>21</v>
      </c>
      <c r="B585" s="1028">
        <v>1</v>
      </c>
      <c r="C585" s="354"/>
      <c r="D585" s="354"/>
      <c r="E585" s="354"/>
      <c r="F585" s="354"/>
      <c r="G585" s="354"/>
      <c r="H585" s="354"/>
      <c r="I585" s="354"/>
      <c r="J585" s="344"/>
      <c r="K585" s="355"/>
      <c r="L585" s="355"/>
      <c r="M585" s="355"/>
      <c r="N585" s="355"/>
      <c r="O585" s="355"/>
      <c r="P585" s="356"/>
      <c r="Q585" s="356"/>
      <c r="R585" s="356"/>
      <c r="S585" s="356"/>
      <c r="T585" s="356"/>
      <c r="U585" s="356"/>
      <c r="V585" s="356"/>
      <c r="W585" s="356"/>
      <c r="X585" s="356"/>
      <c r="Y585" s="346"/>
      <c r="Z585" s="347"/>
      <c r="AA585" s="347"/>
      <c r="AB585" s="348"/>
      <c r="AC585" s="1029"/>
      <c r="AD585" s="1029"/>
      <c r="AE585" s="1029"/>
      <c r="AF585" s="1029"/>
      <c r="AG585" s="1029"/>
      <c r="AH585" s="350"/>
      <c r="AI585" s="359"/>
      <c r="AJ585" s="359"/>
      <c r="AK585" s="359"/>
      <c r="AL585" s="351"/>
      <c r="AM585" s="352"/>
      <c r="AN585" s="352"/>
      <c r="AO585" s="353"/>
      <c r="AP585" s="360"/>
      <c r="AQ585" s="360"/>
      <c r="AR585" s="360"/>
      <c r="AS585" s="360"/>
      <c r="AT585" s="360"/>
      <c r="AU585" s="360"/>
      <c r="AV585" s="360"/>
      <c r="AW585" s="360"/>
      <c r="AX585" s="360"/>
      <c r="AY585">
        <f>COUNTA($C$585)</f>
        <v>0</v>
      </c>
    </row>
    <row r="586" spans="1:51" ht="26.25" hidden="1" customHeight="1" x14ac:dyDescent="0.15">
      <c r="A586" s="1028">
        <v>22</v>
      </c>
      <c r="B586" s="1028">
        <v>1</v>
      </c>
      <c r="C586" s="354"/>
      <c r="D586" s="354"/>
      <c r="E586" s="354"/>
      <c r="F586" s="354"/>
      <c r="G586" s="354"/>
      <c r="H586" s="354"/>
      <c r="I586" s="354"/>
      <c r="J586" s="344"/>
      <c r="K586" s="355"/>
      <c r="L586" s="355"/>
      <c r="M586" s="355"/>
      <c r="N586" s="355"/>
      <c r="O586" s="355"/>
      <c r="P586" s="356"/>
      <c r="Q586" s="356"/>
      <c r="R586" s="356"/>
      <c r="S586" s="356"/>
      <c r="T586" s="356"/>
      <c r="U586" s="356"/>
      <c r="V586" s="356"/>
      <c r="W586" s="356"/>
      <c r="X586" s="356"/>
      <c r="Y586" s="346"/>
      <c r="Z586" s="347"/>
      <c r="AA586" s="347"/>
      <c r="AB586" s="348"/>
      <c r="AC586" s="1029"/>
      <c r="AD586" s="1029"/>
      <c r="AE586" s="1029"/>
      <c r="AF586" s="1029"/>
      <c r="AG586" s="1029"/>
      <c r="AH586" s="350"/>
      <c r="AI586" s="359"/>
      <c r="AJ586" s="359"/>
      <c r="AK586" s="359"/>
      <c r="AL586" s="351"/>
      <c r="AM586" s="352"/>
      <c r="AN586" s="352"/>
      <c r="AO586" s="353"/>
      <c r="AP586" s="360"/>
      <c r="AQ586" s="360"/>
      <c r="AR586" s="360"/>
      <c r="AS586" s="360"/>
      <c r="AT586" s="360"/>
      <c r="AU586" s="360"/>
      <c r="AV586" s="360"/>
      <c r="AW586" s="360"/>
      <c r="AX586" s="360"/>
      <c r="AY586">
        <f>COUNTA($C$586)</f>
        <v>0</v>
      </c>
    </row>
    <row r="587" spans="1:51" ht="26.25" hidden="1" customHeight="1" x14ac:dyDescent="0.15">
      <c r="A587" s="1028">
        <v>23</v>
      </c>
      <c r="B587" s="1028">
        <v>1</v>
      </c>
      <c r="C587" s="354"/>
      <c r="D587" s="354"/>
      <c r="E587" s="354"/>
      <c r="F587" s="354"/>
      <c r="G587" s="354"/>
      <c r="H587" s="354"/>
      <c r="I587" s="354"/>
      <c r="J587" s="344"/>
      <c r="K587" s="355"/>
      <c r="L587" s="355"/>
      <c r="M587" s="355"/>
      <c r="N587" s="355"/>
      <c r="O587" s="355"/>
      <c r="P587" s="356"/>
      <c r="Q587" s="356"/>
      <c r="R587" s="356"/>
      <c r="S587" s="356"/>
      <c r="T587" s="356"/>
      <c r="U587" s="356"/>
      <c r="V587" s="356"/>
      <c r="W587" s="356"/>
      <c r="X587" s="356"/>
      <c r="Y587" s="346"/>
      <c r="Z587" s="347"/>
      <c r="AA587" s="347"/>
      <c r="AB587" s="348"/>
      <c r="AC587" s="1029"/>
      <c r="AD587" s="1029"/>
      <c r="AE587" s="1029"/>
      <c r="AF587" s="1029"/>
      <c r="AG587" s="1029"/>
      <c r="AH587" s="350"/>
      <c r="AI587" s="359"/>
      <c r="AJ587" s="359"/>
      <c r="AK587" s="359"/>
      <c r="AL587" s="351"/>
      <c r="AM587" s="352"/>
      <c r="AN587" s="352"/>
      <c r="AO587" s="353"/>
      <c r="AP587" s="360"/>
      <c r="AQ587" s="360"/>
      <c r="AR587" s="360"/>
      <c r="AS587" s="360"/>
      <c r="AT587" s="360"/>
      <c r="AU587" s="360"/>
      <c r="AV587" s="360"/>
      <c r="AW587" s="360"/>
      <c r="AX587" s="360"/>
      <c r="AY587">
        <f>COUNTA($C$587)</f>
        <v>0</v>
      </c>
    </row>
    <row r="588" spans="1:51" ht="26.25" hidden="1" customHeight="1" x14ac:dyDescent="0.15">
      <c r="A588" s="1028">
        <v>24</v>
      </c>
      <c r="B588" s="1028">
        <v>1</v>
      </c>
      <c r="C588" s="354"/>
      <c r="D588" s="354"/>
      <c r="E588" s="354"/>
      <c r="F588" s="354"/>
      <c r="G588" s="354"/>
      <c r="H588" s="354"/>
      <c r="I588" s="354"/>
      <c r="J588" s="344"/>
      <c r="K588" s="355"/>
      <c r="L588" s="355"/>
      <c r="M588" s="355"/>
      <c r="N588" s="355"/>
      <c r="O588" s="355"/>
      <c r="P588" s="356"/>
      <c r="Q588" s="356"/>
      <c r="R588" s="356"/>
      <c r="S588" s="356"/>
      <c r="T588" s="356"/>
      <c r="U588" s="356"/>
      <c r="V588" s="356"/>
      <c r="W588" s="356"/>
      <c r="X588" s="356"/>
      <c r="Y588" s="346"/>
      <c r="Z588" s="347"/>
      <c r="AA588" s="347"/>
      <c r="AB588" s="348"/>
      <c r="AC588" s="1029"/>
      <c r="AD588" s="1029"/>
      <c r="AE588" s="1029"/>
      <c r="AF588" s="1029"/>
      <c r="AG588" s="1029"/>
      <c r="AH588" s="350"/>
      <c r="AI588" s="359"/>
      <c r="AJ588" s="359"/>
      <c r="AK588" s="359"/>
      <c r="AL588" s="351"/>
      <c r="AM588" s="352"/>
      <c r="AN588" s="352"/>
      <c r="AO588" s="353"/>
      <c r="AP588" s="360"/>
      <c r="AQ588" s="360"/>
      <c r="AR588" s="360"/>
      <c r="AS588" s="360"/>
      <c r="AT588" s="360"/>
      <c r="AU588" s="360"/>
      <c r="AV588" s="360"/>
      <c r="AW588" s="360"/>
      <c r="AX588" s="360"/>
      <c r="AY588">
        <f>COUNTA($C$588)</f>
        <v>0</v>
      </c>
    </row>
    <row r="589" spans="1:51" ht="26.25" hidden="1" customHeight="1" x14ac:dyDescent="0.15">
      <c r="A589" s="1028">
        <v>25</v>
      </c>
      <c r="B589" s="1028">
        <v>1</v>
      </c>
      <c r="C589" s="354"/>
      <c r="D589" s="354"/>
      <c r="E589" s="354"/>
      <c r="F589" s="354"/>
      <c r="G589" s="354"/>
      <c r="H589" s="354"/>
      <c r="I589" s="354"/>
      <c r="J589" s="344"/>
      <c r="K589" s="355"/>
      <c r="L589" s="355"/>
      <c r="M589" s="355"/>
      <c r="N589" s="355"/>
      <c r="O589" s="355"/>
      <c r="P589" s="356"/>
      <c r="Q589" s="356"/>
      <c r="R589" s="356"/>
      <c r="S589" s="356"/>
      <c r="T589" s="356"/>
      <c r="U589" s="356"/>
      <c r="V589" s="356"/>
      <c r="W589" s="356"/>
      <c r="X589" s="356"/>
      <c r="Y589" s="346"/>
      <c r="Z589" s="347"/>
      <c r="AA589" s="347"/>
      <c r="AB589" s="348"/>
      <c r="AC589" s="1029"/>
      <c r="AD589" s="1029"/>
      <c r="AE589" s="1029"/>
      <c r="AF589" s="1029"/>
      <c r="AG589" s="1029"/>
      <c r="AH589" s="350"/>
      <c r="AI589" s="359"/>
      <c r="AJ589" s="359"/>
      <c r="AK589" s="359"/>
      <c r="AL589" s="351"/>
      <c r="AM589" s="352"/>
      <c r="AN589" s="352"/>
      <c r="AO589" s="353"/>
      <c r="AP589" s="360"/>
      <c r="AQ589" s="360"/>
      <c r="AR589" s="360"/>
      <c r="AS589" s="360"/>
      <c r="AT589" s="360"/>
      <c r="AU589" s="360"/>
      <c r="AV589" s="360"/>
      <c r="AW589" s="360"/>
      <c r="AX589" s="360"/>
      <c r="AY589">
        <f>COUNTA($C$589)</f>
        <v>0</v>
      </c>
    </row>
    <row r="590" spans="1:51" ht="26.25" hidden="1" customHeight="1" x14ac:dyDescent="0.15">
      <c r="A590" s="1028">
        <v>26</v>
      </c>
      <c r="B590" s="1028">
        <v>1</v>
      </c>
      <c r="C590" s="354"/>
      <c r="D590" s="354"/>
      <c r="E590" s="354"/>
      <c r="F590" s="354"/>
      <c r="G590" s="354"/>
      <c r="H590" s="354"/>
      <c r="I590" s="354"/>
      <c r="J590" s="344"/>
      <c r="K590" s="355"/>
      <c r="L590" s="355"/>
      <c r="M590" s="355"/>
      <c r="N590" s="355"/>
      <c r="O590" s="355"/>
      <c r="P590" s="356"/>
      <c r="Q590" s="356"/>
      <c r="R590" s="356"/>
      <c r="S590" s="356"/>
      <c r="T590" s="356"/>
      <c r="U590" s="356"/>
      <c r="V590" s="356"/>
      <c r="W590" s="356"/>
      <c r="X590" s="356"/>
      <c r="Y590" s="346"/>
      <c r="Z590" s="347"/>
      <c r="AA590" s="347"/>
      <c r="AB590" s="348"/>
      <c r="AC590" s="1029"/>
      <c r="AD590" s="1029"/>
      <c r="AE590" s="1029"/>
      <c r="AF590" s="1029"/>
      <c r="AG590" s="1029"/>
      <c r="AH590" s="350"/>
      <c r="AI590" s="359"/>
      <c r="AJ590" s="359"/>
      <c r="AK590" s="359"/>
      <c r="AL590" s="351"/>
      <c r="AM590" s="352"/>
      <c r="AN590" s="352"/>
      <c r="AO590" s="353"/>
      <c r="AP590" s="360"/>
      <c r="AQ590" s="360"/>
      <c r="AR590" s="360"/>
      <c r="AS590" s="360"/>
      <c r="AT590" s="360"/>
      <c r="AU590" s="360"/>
      <c r="AV590" s="360"/>
      <c r="AW590" s="360"/>
      <c r="AX590" s="360"/>
      <c r="AY590">
        <f>COUNTA($C$590)</f>
        <v>0</v>
      </c>
    </row>
    <row r="591" spans="1:51" ht="26.25" hidden="1" customHeight="1" x14ac:dyDescent="0.15">
      <c r="A591" s="1028">
        <v>27</v>
      </c>
      <c r="B591" s="1028">
        <v>1</v>
      </c>
      <c r="C591" s="354"/>
      <c r="D591" s="354"/>
      <c r="E591" s="354"/>
      <c r="F591" s="354"/>
      <c r="G591" s="354"/>
      <c r="H591" s="354"/>
      <c r="I591" s="354"/>
      <c r="J591" s="344"/>
      <c r="K591" s="355"/>
      <c r="L591" s="355"/>
      <c r="M591" s="355"/>
      <c r="N591" s="355"/>
      <c r="O591" s="355"/>
      <c r="P591" s="356"/>
      <c r="Q591" s="356"/>
      <c r="R591" s="356"/>
      <c r="S591" s="356"/>
      <c r="T591" s="356"/>
      <c r="U591" s="356"/>
      <c r="V591" s="356"/>
      <c r="W591" s="356"/>
      <c r="X591" s="356"/>
      <c r="Y591" s="346"/>
      <c r="Z591" s="347"/>
      <c r="AA591" s="347"/>
      <c r="AB591" s="348"/>
      <c r="AC591" s="1029"/>
      <c r="AD591" s="1029"/>
      <c r="AE591" s="1029"/>
      <c r="AF591" s="1029"/>
      <c r="AG591" s="1029"/>
      <c r="AH591" s="350"/>
      <c r="AI591" s="359"/>
      <c r="AJ591" s="359"/>
      <c r="AK591" s="359"/>
      <c r="AL591" s="351"/>
      <c r="AM591" s="352"/>
      <c r="AN591" s="352"/>
      <c r="AO591" s="353"/>
      <c r="AP591" s="360"/>
      <c r="AQ591" s="360"/>
      <c r="AR591" s="360"/>
      <c r="AS591" s="360"/>
      <c r="AT591" s="360"/>
      <c r="AU591" s="360"/>
      <c r="AV591" s="360"/>
      <c r="AW591" s="360"/>
      <c r="AX591" s="360"/>
      <c r="AY591">
        <f>COUNTA($C$591)</f>
        <v>0</v>
      </c>
    </row>
    <row r="592" spans="1:51" ht="26.25" hidden="1" customHeight="1" x14ac:dyDescent="0.15">
      <c r="A592" s="1028">
        <v>28</v>
      </c>
      <c r="B592" s="1028">
        <v>1</v>
      </c>
      <c r="C592" s="354"/>
      <c r="D592" s="354"/>
      <c r="E592" s="354"/>
      <c r="F592" s="354"/>
      <c r="G592" s="354"/>
      <c r="H592" s="354"/>
      <c r="I592" s="354"/>
      <c r="J592" s="344"/>
      <c r="K592" s="355"/>
      <c r="L592" s="355"/>
      <c r="M592" s="355"/>
      <c r="N592" s="355"/>
      <c r="O592" s="355"/>
      <c r="P592" s="356"/>
      <c r="Q592" s="356"/>
      <c r="R592" s="356"/>
      <c r="S592" s="356"/>
      <c r="T592" s="356"/>
      <c r="U592" s="356"/>
      <c r="V592" s="356"/>
      <c r="W592" s="356"/>
      <c r="X592" s="356"/>
      <c r="Y592" s="346"/>
      <c r="Z592" s="347"/>
      <c r="AA592" s="347"/>
      <c r="AB592" s="348"/>
      <c r="AC592" s="1029"/>
      <c r="AD592" s="1029"/>
      <c r="AE592" s="1029"/>
      <c r="AF592" s="1029"/>
      <c r="AG592" s="1029"/>
      <c r="AH592" s="350"/>
      <c r="AI592" s="359"/>
      <c r="AJ592" s="359"/>
      <c r="AK592" s="359"/>
      <c r="AL592" s="351"/>
      <c r="AM592" s="352"/>
      <c r="AN592" s="352"/>
      <c r="AO592" s="353"/>
      <c r="AP592" s="360"/>
      <c r="AQ592" s="360"/>
      <c r="AR592" s="360"/>
      <c r="AS592" s="360"/>
      <c r="AT592" s="360"/>
      <c r="AU592" s="360"/>
      <c r="AV592" s="360"/>
      <c r="AW592" s="360"/>
      <c r="AX592" s="360"/>
      <c r="AY592">
        <f>COUNTA($C$592)</f>
        <v>0</v>
      </c>
    </row>
    <row r="593" spans="1:51" ht="26.25" hidden="1" customHeight="1" x14ac:dyDescent="0.15">
      <c r="A593" s="1028">
        <v>29</v>
      </c>
      <c r="B593" s="1028">
        <v>1</v>
      </c>
      <c r="C593" s="354"/>
      <c r="D593" s="354"/>
      <c r="E593" s="354"/>
      <c r="F593" s="354"/>
      <c r="G593" s="354"/>
      <c r="H593" s="354"/>
      <c r="I593" s="354"/>
      <c r="J593" s="344"/>
      <c r="K593" s="355"/>
      <c r="L593" s="355"/>
      <c r="M593" s="355"/>
      <c r="N593" s="355"/>
      <c r="O593" s="355"/>
      <c r="P593" s="356"/>
      <c r="Q593" s="356"/>
      <c r="R593" s="356"/>
      <c r="S593" s="356"/>
      <c r="T593" s="356"/>
      <c r="U593" s="356"/>
      <c r="V593" s="356"/>
      <c r="W593" s="356"/>
      <c r="X593" s="356"/>
      <c r="Y593" s="346"/>
      <c r="Z593" s="347"/>
      <c r="AA593" s="347"/>
      <c r="AB593" s="348"/>
      <c r="AC593" s="1029"/>
      <c r="AD593" s="1029"/>
      <c r="AE593" s="1029"/>
      <c r="AF593" s="1029"/>
      <c r="AG593" s="1029"/>
      <c r="AH593" s="350"/>
      <c r="AI593" s="359"/>
      <c r="AJ593" s="359"/>
      <c r="AK593" s="359"/>
      <c r="AL593" s="351"/>
      <c r="AM593" s="352"/>
      <c r="AN593" s="352"/>
      <c r="AO593" s="353"/>
      <c r="AP593" s="360"/>
      <c r="AQ593" s="360"/>
      <c r="AR593" s="360"/>
      <c r="AS593" s="360"/>
      <c r="AT593" s="360"/>
      <c r="AU593" s="360"/>
      <c r="AV593" s="360"/>
      <c r="AW593" s="360"/>
      <c r="AX593" s="360"/>
      <c r="AY593">
        <f>COUNTA($C$593)</f>
        <v>0</v>
      </c>
    </row>
    <row r="594" spans="1:51" ht="26.25" hidden="1" customHeight="1" x14ac:dyDescent="0.15">
      <c r="A594" s="1028">
        <v>30</v>
      </c>
      <c r="B594" s="1028">
        <v>1</v>
      </c>
      <c r="C594" s="354"/>
      <c r="D594" s="354"/>
      <c r="E594" s="354"/>
      <c r="F594" s="354"/>
      <c r="G594" s="354"/>
      <c r="H594" s="354"/>
      <c r="I594" s="354"/>
      <c r="J594" s="344"/>
      <c r="K594" s="355"/>
      <c r="L594" s="355"/>
      <c r="M594" s="355"/>
      <c r="N594" s="355"/>
      <c r="O594" s="355"/>
      <c r="P594" s="356"/>
      <c r="Q594" s="356"/>
      <c r="R594" s="356"/>
      <c r="S594" s="356"/>
      <c r="T594" s="356"/>
      <c r="U594" s="356"/>
      <c r="V594" s="356"/>
      <c r="W594" s="356"/>
      <c r="X594" s="356"/>
      <c r="Y594" s="346"/>
      <c r="Z594" s="347"/>
      <c r="AA594" s="347"/>
      <c r="AB594" s="348"/>
      <c r="AC594" s="1029"/>
      <c r="AD594" s="1029"/>
      <c r="AE594" s="1029"/>
      <c r="AF594" s="1029"/>
      <c r="AG594" s="1029"/>
      <c r="AH594" s="350"/>
      <c r="AI594" s="359"/>
      <c r="AJ594" s="359"/>
      <c r="AK594" s="359"/>
      <c r="AL594" s="351"/>
      <c r="AM594" s="352"/>
      <c r="AN594" s="352"/>
      <c r="AO594" s="353"/>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1"/>
      <c r="B597" s="361"/>
      <c r="C597" s="361" t="s">
        <v>26</v>
      </c>
      <c r="D597" s="361"/>
      <c r="E597" s="361"/>
      <c r="F597" s="361"/>
      <c r="G597" s="361"/>
      <c r="H597" s="361"/>
      <c r="I597" s="361"/>
      <c r="J597" s="152" t="s">
        <v>291</v>
      </c>
      <c r="K597" s="362"/>
      <c r="L597" s="362"/>
      <c r="M597" s="362"/>
      <c r="N597" s="362"/>
      <c r="O597" s="362"/>
      <c r="P597" s="247" t="s">
        <v>27</v>
      </c>
      <c r="Q597" s="247"/>
      <c r="R597" s="247"/>
      <c r="S597" s="247"/>
      <c r="T597" s="247"/>
      <c r="U597" s="247"/>
      <c r="V597" s="247"/>
      <c r="W597" s="247"/>
      <c r="X597" s="247"/>
      <c r="Y597" s="363" t="s">
        <v>343</v>
      </c>
      <c r="Z597" s="364"/>
      <c r="AA597" s="364"/>
      <c r="AB597" s="364"/>
      <c r="AC597" s="152" t="s">
        <v>328</v>
      </c>
      <c r="AD597" s="152"/>
      <c r="AE597" s="152"/>
      <c r="AF597" s="152"/>
      <c r="AG597" s="152"/>
      <c r="AH597" s="363" t="s">
        <v>257</v>
      </c>
      <c r="AI597" s="361"/>
      <c r="AJ597" s="361"/>
      <c r="AK597" s="361"/>
      <c r="AL597" s="361" t="s">
        <v>21</v>
      </c>
      <c r="AM597" s="361"/>
      <c r="AN597" s="361"/>
      <c r="AO597" s="365"/>
      <c r="AP597" s="366" t="s">
        <v>292</v>
      </c>
      <c r="AQ597" s="366"/>
      <c r="AR597" s="366"/>
      <c r="AS597" s="366"/>
      <c r="AT597" s="366"/>
      <c r="AU597" s="366"/>
      <c r="AV597" s="366"/>
      <c r="AW597" s="366"/>
      <c r="AX597" s="366"/>
      <c r="AY597" s="34">
        <f t="shared" ref="AY597:AY598" si="15">$AY$595</f>
        <v>0</v>
      </c>
    </row>
    <row r="598" spans="1:51" ht="26.25" hidden="1" customHeight="1" x14ac:dyDescent="0.15">
      <c r="A598" s="1028">
        <v>1</v>
      </c>
      <c r="B598" s="1028">
        <v>1</v>
      </c>
      <c r="C598" s="354"/>
      <c r="D598" s="354"/>
      <c r="E598" s="354"/>
      <c r="F598" s="354"/>
      <c r="G598" s="354"/>
      <c r="H598" s="354"/>
      <c r="I598" s="354"/>
      <c r="J598" s="344"/>
      <c r="K598" s="355"/>
      <c r="L598" s="355"/>
      <c r="M598" s="355"/>
      <c r="N598" s="355"/>
      <c r="O598" s="355"/>
      <c r="P598" s="356"/>
      <c r="Q598" s="356"/>
      <c r="R598" s="356"/>
      <c r="S598" s="356"/>
      <c r="T598" s="356"/>
      <c r="U598" s="356"/>
      <c r="V598" s="356"/>
      <c r="W598" s="356"/>
      <c r="X598" s="356"/>
      <c r="Y598" s="346"/>
      <c r="Z598" s="347"/>
      <c r="AA598" s="347"/>
      <c r="AB598" s="348"/>
      <c r="AC598" s="1029"/>
      <c r="AD598" s="1029"/>
      <c r="AE598" s="1029"/>
      <c r="AF598" s="1029"/>
      <c r="AG598" s="1029"/>
      <c r="AH598" s="350"/>
      <c r="AI598" s="359"/>
      <c r="AJ598" s="359"/>
      <c r="AK598" s="359"/>
      <c r="AL598" s="351"/>
      <c r="AM598" s="352"/>
      <c r="AN598" s="352"/>
      <c r="AO598" s="353"/>
      <c r="AP598" s="360"/>
      <c r="AQ598" s="360"/>
      <c r="AR598" s="360"/>
      <c r="AS598" s="360"/>
      <c r="AT598" s="360"/>
      <c r="AU598" s="360"/>
      <c r="AV598" s="360"/>
      <c r="AW598" s="360"/>
      <c r="AX598" s="360"/>
      <c r="AY598" s="34">
        <f t="shared" si="15"/>
        <v>0</v>
      </c>
    </row>
    <row r="599" spans="1:51" ht="26.25" hidden="1" customHeight="1" x14ac:dyDescent="0.15">
      <c r="A599" s="1028">
        <v>2</v>
      </c>
      <c r="B599" s="1028">
        <v>1</v>
      </c>
      <c r="C599" s="354"/>
      <c r="D599" s="354"/>
      <c r="E599" s="354"/>
      <c r="F599" s="354"/>
      <c r="G599" s="354"/>
      <c r="H599" s="354"/>
      <c r="I599" s="354"/>
      <c r="J599" s="344"/>
      <c r="K599" s="355"/>
      <c r="L599" s="355"/>
      <c r="M599" s="355"/>
      <c r="N599" s="355"/>
      <c r="O599" s="355"/>
      <c r="P599" s="356"/>
      <c r="Q599" s="356"/>
      <c r="R599" s="356"/>
      <c r="S599" s="356"/>
      <c r="T599" s="356"/>
      <c r="U599" s="356"/>
      <c r="V599" s="356"/>
      <c r="W599" s="356"/>
      <c r="X599" s="356"/>
      <c r="Y599" s="346"/>
      <c r="Z599" s="347"/>
      <c r="AA599" s="347"/>
      <c r="AB599" s="348"/>
      <c r="AC599" s="1029"/>
      <c r="AD599" s="1029"/>
      <c r="AE599" s="1029"/>
      <c r="AF599" s="1029"/>
      <c r="AG599" s="1029"/>
      <c r="AH599" s="350"/>
      <c r="AI599" s="359"/>
      <c r="AJ599" s="359"/>
      <c r="AK599" s="359"/>
      <c r="AL599" s="351"/>
      <c r="AM599" s="352"/>
      <c r="AN599" s="352"/>
      <c r="AO599" s="353"/>
      <c r="AP599" s="360"/>
      <c r="AQ599" s="360"/>
      <c r="AR599" s="360"/>
      <c r="AS599" s="360"/>
      <c r="AT599" s="360"/>
      <c r="AU599" s="360"/>
      <c r="AV599" s="360"/>
      <c r="AW599" s="360"/>
      <c r="AX599" s="360"/>
      <c r="AY599">
        <f>COUNTA($C$599)</f>
        <v>0</v>
      </c>
    </row>
    <row r="600" spans="1:51" ht="26.25" hidden="1" customHeight="1" x14ac:dyDescent="0.15">
      <c r="A600" s="1028">
        <v>3</v>
      </c>
      <c r="B600" s="1028">
        <v>1</v>
      </c>
      <c r="C600" s="354"/>
      <c r="D600" s="354"/>
      <c r="E600" s="354"/>
      <c r="F600" s="354"/>
      <c r="G600" s="354"/>
      <c r="H600" s="354"/>
      <c r="I600" s="354"/>
      <c r="J600" s="344"/>
      <c r="K600" s="355"/>
      <c r="L600" s="355"/>
      <c r="M600" s="355"/>
      <c r="N600" s="355"/>
      <c r="O600" s="355"/>
      <c r="P600" s="356"/>
      <c r="Q600" s="356"/>
      <c r="R600" s="356"/>
      <c r="S600" s="356"/>
      <c r="T600" s="356"/>
      <c r="U600" s="356"/>
      <c r="V600" s="356"/>
      <c r="W600" s="356"/>
      <c r="X600" s="356"/>
      <c r="Y600" s="346"/>
      <c r="Z600" s="347"/>
      <c r="AA600" s="347"/>
      <c r="AB600" s="348"/>
      <c r="AC600" s="1029"/>
      <c r="AD600" s="1029"/>
      <c r="AE600" s="1029"/>
      <c r="AF600" s="1029"/>
      <c r="AG600" s="1029"/>
      <c r="AH600" s="350"/>
      <c r="AI600" s="359"/>
      <c r="AJ600" s="359"/>
      <c r="AK600" s="359"/>
      <c r="AL600" s="351"/>
      <c r="AM600" s="352"/>
      <c r="AN600" s="352"/>
      <c r="AO600" s="353"/>
      <c r="AP600" s="360"/>
      <c r="AQ600" s="360"/>
      <c r="AR600" s="360"/>
      <c r="AS600" s="360"/>
      <c r="AT600" s="360"/>
      <c r="AU600" s="360"/>
      <c r="AV600" s="360"/>
      <c r="AW600" s="360"/>
      <c r="AX600" s="360"/>
      <c r="AY600">
        <f>COUNTA($C$600)</f>
        <v>0</v>
      </c>
    </row>
    <row r="601" spans="1:51" ht="26.25" hidden="1" customHeight="1" x14ac:dyDescent="0.15">
      <c r="A601" s="1028">
        <v>4</v>
      </c>
      <c r="B601" s="1028">
        <v>1</v>
      </c>
      <c r="C601" s="354"/>
      <c r="D601" s="354"/>
      <c r="E601" s="354"/>
      <c r="F601" s="354"/>
      <c r="G601" s="354"/>
      <c r="H601" s="354"/>
      <c r="I601" s="354"/>
      <c r="J601" s="344"/>
      <c r="K601" s="355"/>
      <c r="L601" s="355"/>
      <c r="M601" s="355"/>
      <c r="N601" s="355"/>
      <c r="O601" s="355"/>
      <c r="P601" s="356"/>
      <c r="Q601" s="356"/>
      <c r="R601" s="356"/>
      <c r="S601" s="356"/>
      <c r="T601" s="356"/>
      <c r="U601" s="356"/>
      <c r="V601" s="356"/>
      <c r="W601" s="356"/>
      <c r="X601" s="356"/>
      <c r="Y601" s="346"/>
      <c r="Z601" s="347"/>
      <c r="AA601" s="347"/>
      <c r="AB601" s="348"/>
      <c r="AC601" s="1029"/>
      <c r="AD601" s="1029"/>
      <c r="AE601" s="1029"/>
      <c r="AF601" s="1029"/>
      <c r="AG601" s="1029"/>
      <c r="AH601" s="350"/>
      <c r="AI601" s="359"/>
      <c r="AJ601" s="359"/>
      <c r="AK601" s="359"/>
      <c r="AL601" s="351"/>
      <c r="AM601" s="352"/>
      <c r="AN601" s="352"/>
      <c r="AO601" s="353"/>
      <c r="AP601" s="360"/>
      <c r="AQ601" s="360"/>
      <c r="AR601" s="360"/>
      <c r="AS601" s="360"/>
      <c r="AT601" s="360"/>
      <c r="AU601" s="360"/>
      <c r="AV601" s="360"/>
      <c r="AW601" s="360"/>
      <c r="AX601" s="360"/>
      <c r="AY601">
        <f>COUNTA($C$601)</f>
        <v>0</v>
      </c>
    </row>
    <row r="602" spans="1:51" ht="26.25" hidden="1" customHeight="1" x14ac:dyDescent="0.15">
      <c r="A602" s="1028">
        <v>5</v>
      </c>
      <c r="B602" s="1028">
        <v>1</v>
      </c>
      <c r="C602" s="354"/>
      <c r="D602" s="354"/>
      <c r="E602" s="354"/>
      <c r="F602" s="354"/>
      <c r="G602" s="354"/>
      <c r="H602" s="354"/>
      <c r="I602" s="354"/>
      <c r="J602" s="344"/>
      <c r="K602" s="355"/>
      <c r="L602" s="355"/>
      <c r="M602" s="355"/>
      <c r="N602" s="355"/>
      <c r="O602" s="355"/>
      <c r="P602" s="356"/>
      <c r="Q602" s="356"/>
      <c r="R602" s="356"/>
      <c r="S602" s="356"/>
      <c r="T602" s="356"/>
      <c r="U602" s="356"/>
      <c r="V602" s="356"/>
      <c r="W602" s="356"/>
      <c r="X602" s="356"/>
      <c r="Y602" s="346"/>
      <c r="Z602" s="347"/>
      <c r="AA602" s="347"/>
      <c r="AB602" s="348"/>
      <c r="AC602" s="1029"/>
      <c r="AD602" s="1029"/>
      <c r="AE602" s="1029"/>
      <c r="AF602" s="1029"/>
      <c r="AG602" s="1029"/>
      <c r="AH602" s="350"/>
      <c r="AI602" s="359"/>
      <c r="AJ602" s="359"/>
      <c r="AK602" s="359"/>
      <c r="AL602" s="351"/>
      <c r="AM602" s="352"/>
      <c r="AN602" s="352"/>
      <c r="AO602" s="353"/>
      <c r="AP602" s="360"/>
      <c r="AQ602" s="360"/>
      <c r="AR602" s="360"/>
      <c r="AS602" s="360"/>
      <c r="AT602" s="360"/>
      <c r="AU602" s="360"/>
      <c r="AV602" s="360"/>
      <c r="AW602" s="360"/>
      <c r="AX602" s="360"/>
      <c r="AY602">
        <f>COUNTA($C$602)</f>
        <v>0</v>
      </c>
    </row>
    <row r="603" spans="1:51" ht="26.25" hidden="1" customHeight="1" x14ac:dyDescent="0.15">
      <c r="A603" s="1028">
        <v>6</v>
      </c>
      <c r="B603" s="1028">
        <v>1</v>
      </c>
      <c r="C603" s="354"/>
      <c r="D603" s="354"/>
      <c r="E603" s="354"/>
      <c r="F603" s="354"/>
      <c r="G603" s="354"/>
      <c r="H603" s="354"/>
      <c r="I603" s="354"/>
      <c r="J603" s="344"/>
      <c r="K603" s="355"/>
      <c r="L603" s="355"/>
      <c r="M603" s="355"/>
      <c r="N603" s="355"/>
      <c r="O603" s="355"/>
      <c r="P603" s="356"/>
      <c r="Q603" s="356"/>
      <c r="R603" s="356"/>
      <c r="S603" s="356"/>
      <c r="T603" s="356"/>
      <c r="U603" s="356"/>
      <c r="V603" s="356"/>
      <c r="W603" s="356"/>
      <c r="X603" s="356"/>
      <c r="Y603" s="346"/>
      <c r="Z603" s="347"/>
      <c r="AA603" s="347"/>
      <c r="AB603" s="348"/>
      <c r="AC603" s="1029"/>
      <c r="AD603" s="1029"/>
      <c r="AE603" s="1029"/>
      <c r="AF603" s="1029"/>
      <c r="AG603" s="1029"/>
      <c r="AH603" s="350"/>
      <c r="AI603" s="359"/>
      <c r="AJ603" s="359"/>
      <c r="AK603" s="359"/>
      <c r="AL603" s="351"/>
      <c r="AM603" s="352"/>
      <c r="AN603" s="352"/>
      <c r="AO603" s="353"/>
      <c r="AP603" s="360"/>
      <c r="AQ603" s="360"/>
      <c r="AR603" s="360"/>
      <c r="AS603" s="360"/>
      <c r="AT603" s="360"/>
      <c r="AU603" s="360"/>
      <c r="AV603" s="360"/>
      <c r="AW603" s="360"/>
      <c r="AX603" s="360"/>
      <c r="AY603">
        <f>COUNTA($C$603)</f>
        <v>0</v>
      </c>
    </row>
    <row r="604" spans="1:51" ht="26.25" hidden="1" customHeight="1" x14ac:dyDescent="0.15">
      <c r="A604" s="1028">
        <v>7</v>
      </c>
      <c r="B604" s="1028">
        <v>1</v>
      </c>
      <c r="C604" s="354"/>
      <c r="D604" s="354"/>
      <c r="E604" s="354"/>
      <c r="F604" s="354"/>
      <c r="G604" s="354"/>
      <c r="H604" s="354"/>
      <c r="I604" s="354"/>
      <c r="J604" s="344"/>
      <c r="K604" s="355"/>
      <c r="L604" s="355"/>
      <c r="M604" s="355"/>
      <c r="N604" s="355"/>
      <c r="O604" s="355"/>
      <c r="P604" s="356"/>
      <c r="Q604" s="356"/>
      <c r="R604" s="356"/>
      <c r="S604" s="356"/>
      <c r="T604" s="356"/>
      <c r="U604" s="356"/>
      <c r="V604" s="356"/>
      <c r="W604" s="356"/>
      <c r="X604" s="356"/>
      <c r="Y604" s="346"/>
      <c r="Z604" s="347"/>
      <c r="AA604" s="347"/>
      <c r="AB604" s="348"/>
      <c r="AC604" s="1029"/>
      <c r="AD604" s="1029"/>
      <c r="AE604" s="1029"/>
      <c r="AF604" s="1029"/>
      <c r="AG604" s="1029"/>
      <c r="AH604" s="350"/>
      <c r="AI604" s="359"/>
      <c r="AJ604" s="359"/>
      <c r="AK604" s="359"/>
      <c r="AL604" s="351"/>
      <c r="AM604" s="352"/>
      <c r="AN604" s="352"/>
      <c r="AO604" s="353"/>
      <c r="AP604" s="360"/>
      <c r="AQ604" s="360"/>
      <c r="AR604" s="360"/>
      <c r="AS604" s="360"/>
      <c r="AT604" s="360"/>
      <c r="AU604" s="360"/>
      <c r="AV604" s="360"/>
      <c r="AW604" s="360"/>
      <c r="AX604" s="360"/>
      <c r="AY604">
        <f>COUNTA($C$604)</f>
        <v>0</v>
      </c>
    </row>
    <row r="605" spans="1:51" ht="26.25" hidden="1" customHeight="1" x14ac:dyDescent="0.15">
      <c r="A605" s="1028">
        <v>8</v>
      </c>
      <c r="B605" s="1028">
        <v>1</v>
      </c>
      <c r="C605" s="354"/>
      <c r="D605" s="354"/>
      <c r="E605" s="354"/>
      <c r="F605" s="354"/>
      <c r="G605" s="354"/>
      <c r="H605" s="354"/>
      <c r="I605" s="354"/>
      <c r="J605" s="344"/>
      <c r="K605" s="355"/>
      <c r="L605" s="355"/>
      <c r="M605" s="355"/>
      <c r="N605" s="355"/>
      <c r="O605" s="355"/>
      <c r="P605" s="356"/>
      <c r="Q605" s="356"/>
      <c r="R605" s="356"/>
      <c r="S605" s="356"/>
      <c r="T605" s="356"/>
      <c r="U605" s="356"/>
      <c r="V605" s="356"/>
      <c r="W605" s="356"/>
      <c r="X605" s="356"/>
      <c r="Y605" s="346"/>
      <c r="Z605" s="347"/>
      <c r="AA605" s="347"/>
      <c r="AB605" s="348"/>
      <c r="AC605" s="1029"/>
      <c r="AD605" s="1029"/>
      <c r="AE605" s="1029"/>
      <c r="AF605" s="1029"/>
      <c r="AG605" s="1029"/>
      <c r="AH605" s="350"/>
      <c r="AI605" s="359"/>
      <c r="AJ605" s="359"/>
      <c r="AK605" s="359"/>
      <c r="AL605" s="351"/>
      <c r="AM605" s="352"/>
      <c r="AN605" s="352"/>
      <c r="AO605" s="353"/>
      <c r="AP605" s="360"/>
      <c r="AQ605" s="360"/>
      <c r="AR605" s="360"/>
      <c r="AS605" s="360"/>
      <c r="AT605" s="360"/>
      <c r="AU605" s="360"/>
      <c r="AV605" s="360"/>
      <c r="AW605" s="360"/>
      <c r="AX605" s="360"/>
      <c r="AY605">
        <f>COUNTA($C$605)</f>
        <v>0</v>
      </c>
    </row>
    <row r="606" spans="1:51" ht="26.25" hidden="1" customHeight="1" x14ac:dyDescent="0.15">
      <c r="A606" s="1028">
        <v>9</v>
      </c>
      <c r="B606" s="1028">
        <v>1</v>
      </c>
      <c r="C606" s="354"/>
      <c r="D606" s="354"/>
      <c r="E606" s="354"/>
      <c r="F606" s="354"/>
      <c r="G606" s="354"/>
      <c r="H606" s="354"/>
      <c r="I606" s="354"/>
      <c r="J606" s="344"/>
      <c r="K606" s="355"/>
      <c r="L606" s="355"/>
      <c r="M606" s="355"/>
      <c r="N606" s="355"/>
      <c r="O606" s="355"/>
      <c r="P606" s="356"/>
      <c r="Q606" s="356"/>
      <c r="R606" s="356"/>
      <c r="S606" s="356"/>
      <c r="T606" s="356"/>
      <c r="U606" s="356"/>
      <c r="V606" s="356"/>
      <c r="W606" s="356"/>
      <c r="X606" s="356"/>
      <c r="Y606" s="346"/>
      <c r="Z606" s="347"/>
      <c r="AA606" s="347"/>
      <c r="AB606" s="348"/>
      <c r="AC606" s="1029"/>
      <c r="AD606" s="1029"/>
      <c r="AE606" s="1029"/>
      <c r="AF606" s="1029"/>
      <c r="AG606" s="1029"/>
      <c r="AH606" s="350"/>
      <c r="AI606" s="359"/>
      <c r="AJ606" s="359"/>
      <c r="AK606" s="359"/>
      <c r="AL606" s="351"/>
      <c r="AM606" s="352"/>
      <c r="AN606" s="352"/>
      <c r="AO606" s="353"/>
      <c r="AP606" s="360"/>
      <c r="AQ606" s="360"/>
      <c r="AR606" s="360"/>
      <c r="AS606" s="360"/>
      <c r="AT606" s="360"/>
      <c r="AU606" s="360"/>
      <c r="AV606" s="360"/>
      <c r="AW606" s="360"/>
      <c r="AX606" s="360"/>
      <c r="AY606">
        <f>COUNTA($C$606)</f>
        <v>0</v>
      </c>
    </row>
    <row r="607" spans="1:51" ht="26.25" hidden="1" customHeight="1" x14ac:dyDescent="0.15">
      <c r="A607" s="1028">
        <v>10</v>
      </c>
      <c r="B607" s="1028">
        <v>1</v>
      </c>
      <c r="C607" s="354"/>
      <c r="D607" s="354"/>
      <c r="E607" s="354"/>
      <c r="F607" s="354"/>
      <c r="G607" s="354"/>
      <c r="H607" s="354"/>
      <c r="I607" s="354"/>
      <c r="J607" s="344"/>
      <c r="K607" s="355"/>
      <c r="L607" s="355"/>
      <c r="M607" s="355"/>
      <c r="N607" s="355"/>
      <c r="O607" s="355"/>
      <c r="P607" s="356"/>
      <c r="Q607" s="356"/>
      <c r="R607" s="356"/>
      <c r="S607" s="356"/>
      <c r="T607" s="356"/>
      <c r="U607" s="356"/>
      <c r="V607" s="356"/>
      <c r="W607" s="356"/>
      <c r="X607" s="356"/>
      <c r="Y607" s="346"/>
      <c r="Z607" s="347"/>
      <c r="AA607" s="347"/>
      <c r="AB607" s="348"/>
      <c r="AC607" s="1029"/>
      <c r="AD607" s="1029"/>
      <c r="AE607" s="1029"/>
      <c r="AF607" s="1029"/>
      <c r="AG607" s="1029"/>
      <c r="AH607" s="350"/>
      <c r="AI607" s="359"/>
      <c r="AJ607" s="359"/>
      <c r="AK607" s="359"/>
      <c r="AL607" s="351"/>
      <c r="AM607" s="352"/>
      <c r="AN607" s="352"/>
      <c r="AO607" s="353"/>
      <c r="AP607" s="360"/>
      <c r="AQ607" s="360"/>
      <c r="AR607" s="360"/>
      <c r="AS607" s="360"/>
      <c r="AT607" s="360"/>
      <c r="AU607" s="360"/>
      <c r="AV607" s="360"/>
      <c r="AW607" s="360"/>
      <c r="AX607" s="360"/>
      <c r="AY607">
        <f>COUNTA($C$607)</f>
        <v>0</v>
      </c>
    </row>
    <row r="608" spans="1:51" ht="26.25" hidden="1" customHeight="1" x14ac:dyDescent="0.15">
      <c r="A608" s="1028">
        <v>11</v>
      </c>
      <c r="B608" s="1028">
        <v>1</v>
      </c>
      <c r="C608" s="354"/>
      <c r="D608" s="354"/>
      <c r="E608" s="354"/>
      <c r="F608" s="354"/>
      <c r="G608" s="354"/>
      <c r="H608" s="354"/>
      <c r="I608" s="354"/>
      <c r="J608" s="344"/>
      <c r="K608" s="355"/>
      <c r="L608" s="355"/>
      <c r="M608" s="355"/>
      <c r="N608" s="355"/>
      <c r="O608" s="355"/>
      <c r="P608" s="356"/>
      <c r="Q608" s="356"/>
      <c r="R608" s="356"/>
      <c r="S608" s="356"/>
      <c r="T608" s="356"/>
      <c r="U608" s="356"/>
      <c r="V608" s="356"/>
      <c r="W608" s="356"/>
      <c r="X608" s="356"/>
      <c r="Y608" s="346"/>
      <c r="Z608" s="347"/>
      <c r="AA608" s="347"/>
      <c r="AB608" s="348"/>
      <c r="AC608" s="1029"/>
      <c r="AD608" s="1029"/>
      <c r="AE608" s="1029"/>
      <c r="AF608" s="1029"/>
      <c r="AG608" s="1029"/>
      <c r="AH608" s="350"/>
      <c r="AI608" s="359"/>
      <c r="AJ608" s="359"/>
      <c r="AK608" s="359"/>
      <c r="AL608" s="351"/>
      <c r="AM608" s="352"/>
      <c r="AN608" s="352"/>
      <c r="AO608" s="353"/>
      <c r="AP608" s="360"/>
      <c r="AQ608" s="360"/>
      <c r="AR608" s="360"/>
      <c r="AS608" s="360"/>
      <c r="AT608" s="360"/>
      <c r="AU608" s="360"/>
      <c r="AV608" s="360"/>
      <c r="AW608" s="360"/>
      <c r="AX608" s="360"/>
      <c r="AY608">
        <f>COUNTA($C$608)</f>
        <v>0</v>
      </c>
    </row>
    <row r="609" spans="1:51" ht="26.25" hidden="1" customHeight="1" x14ac:dyDescent="0.15">
      <c r="A609" s="1028">
        <v>12</v>
      </c>
      <c r="B609" s="1028">
        <v>1</v>
      </c>
      <c r="C609" s="354"/>
      <c r="D609" s="354"/>
      <c r="E609" s="354"/>
      <c r="F609" s="354"/>
      <c r="G609" s="354"/>
      <c r="H609" s="354"/>
      <c r="I609" s="354"/>
      <c r="J609" s="344"/>
      <c r="K609" s="355"/>
      <c r="L609" s="355"/>
      <c r="M609" s="355"/>
      <c r="N609" s="355"/>
      <c r="O609" s="355"/>
      <c r="P609" s="356"/>
      <c r="Q609" s="356"/>
      <c r="R609" s="356"/>
      <c r="S609" s="356"/>
      <c r="T609" s="356"/>
      <c r="U609" s="356"/>
      <c r="V609" s="356"/>
      <c r="W609" s="356"/>
      <c r="X609" s="356"/>
      <c r="Y609" s="346"/>
      <c r="Z609" s="347"/>
      <c r="AA609" s="347"/>
      <c r="AB609" s="348"/>
      <c r="AC609" s="1029"/>
      <c r="AD609" s="1029"/>
      <c r="AE609" s="1029"/>
      <c r="AF609" s="1029"/>
      <c r="AG609" s="1029"/>
      <c r="AH609" s="350"/>
      <c r="AI609" s="359"/>
      <c r="AJ609" s="359"/>
      <c r="AK609" s="359"/>
      <c r="AL609" s="351"/>
      <c r="AM609" s="352"/>
      <c r="AN609" s="352"/>
      <c r="AO609" s="353"/>
      <c r="AP609" s="360"/>
      <c r="AQ609" s="360"/>
      <c r="AR609" s="360"/>
      <c r="AS609" s="360"/>
      <c r="AT609" s="360"/>
      <c r="AU609" s="360"/>
      <c r="AV609" s="360"/>
      <c r="AW609" s="360"/>
      <c r="AX609" s="360"/>
      <c r="AY609">
        <f>COUNTA($C$609)</f>
        <v>0</v>
      </c>
    </row>
    <row r="610" spans="1:51" ht="26.25" hidden="1" customHeight="1" x14ac:dyDescent="0.15">
      <c r="A610" s="1028">
        <v>13</v>
      </c>
      <c r="B610" s="1028">
        <v>1</v>
      </c>
      <c r="C610" s="354"/>
      <c r="D610" s="354"/>
      <c r="E610" s="354"/>
      <c r="F610" s="354"/>
      <c r="G610" s="354"/>
      <c r="H610" s="354"/>
      <c r="I610" s="354"/>
      <c r="J610" s="344"/>
      <c r="K610" s="355"/>
      <c r="L610" s="355"/>
      <c r="M610" s="355"/>
      <c r="N610" s="355"/>
      <c r="O610" s="355"/>
      <c r="P610" s="356"/>
      <c r="Q610" s="356"/>
      <c r="R610" s="356"/>
      <c r="S610" s="356"/>
      <c r="T610" s="356"/>
      <c r="U610" s="356"/>
      <c r="V610" s="356"/>
      <c r="W610" s="356"/>
      <c r="X610" s="356"/>
      <c r="Y610" s="346"/>
      <c r="Z610" s="347"/>
      <c r="AA610" s="347"/>
      <c r="AB610" s="348"/>
      <c r="AC610" s="1029"/>
      <c r="AD610" s="1029"/>
      <c r="AE610" s="1029"/>
      <c r="AF610" s="1029"/>
      <c r="AG610" s="1029"/>
      <c r="AH610" s="350"/>
      <c r="AI610" s="359"/>
      <c r="AJ610" s="359"/>
      <c r="AK610" s="359"/>
      <c r="AL610" s="351"/>
      <c r="AM610" s="352"/>
      <c r="AN610" s="352"/>
      <c r="AO610" s="353"/>
      <c r="AP610" s="360"/>
      <c r="AQ610" s="360"/>
      <c r="AR610" s="360"/>
      <c r="AS610" s="360"/>
      <c r="AT610" s="360"/>
      <c r="AU610" s="360"/>
      <c r="AV610" s="360"/>
      <c r="AW610" s="360"/>
      <c r="AX610" s="360"/>
      <c r="AY610">
        <f>COUNTA($C$610)</f>
        <v>0</v>
      </c>
    </row>
    <row r="611" spans="1:51" ht="26.25" hidden="1" customHeight="1" x14ac:dyDescent="0.15">
      <c r="A611" s="1028">
        <v>14</v>
      </c>
      <c r="B611" s="1028">
        <v>1</v>
      </c>
      <c r="C611" s="354"/>
      <c r="D611" s="354"/>
      <c r="E611" s="354"/>
      <c r="F611" s="354"/>
      <c r="G611" s="354"/>
      <c r="H611" s="354"/>
      <c r="I611" s="354"/>
      <c r="J611" s="344"/>
      <c r="K611" s="355"/>
      <c r="L611" s="355"/>
      <c r="M611" s="355"/>
      <c r="N611" s="355"/>
      <c r="O611" s="355"/>
      <c r="P611" s="356"/>
      <c r="Q611" s="356"/>
      <c r="R611" s="356"/>
      <c r="S611" s="356"/>
      <c r="T611" s="356"/>
      <c r="U611" s="356"/>
      <c r="V611" s="356"/>
      <c r="W611" s="356"/>
      <c r="X611" s="356"/>
      <c r="Y611" s="346"/>
      <c r="Z611" s="347"/>
      <c r="AA611" s="347"/>
      <c r="AB611" s="348"/>
      <c r="AC611" s="1029"/>
      <c r="AD611" s="1029"/>
      <c r="AE611" s="1029"/>
      <c r="AF611" s="1029"/>
      <c r="AG611" s="1029"/>
      <c r="AH611" s="350"/>
      <c r="AI611" s="359"/>
      <c r="AJ611" s="359"/>
      <c r="AK611" s="359"/>
      <c r="AL611" s="351"/>
      <c r="AM611" s="352"/>
      <c r="AN611" s="352"/>
      <c r="AO611" s="353"/>
      <c r="AP611" s="360"/>
      <c r="AQ611" s="360"/>
      <c r="AR611" s="360"/>
      <c r="AS611" s="360"/>
      <c r="AT611" s="360"/>
      <c r="AU611" s="360"/>
      <c r="AV611" s="360"/>
      <c r="AW611" s="360"/>
      <c r="AX611" s="360"/>
      <c r="AY611">
        <f>COUNTA($C$611)</f>
        <v>0</v>
      </c>
    </row>
    <row r="612" spans="1:51" ht="26.25" hidden="1" customHeight="1" x14ac:dyDescent="0.15">
      <c r="A612" s="1028">
        <v>15</v>
      </c>
      <c r="B612" s="1028">
        <v>1</v>
      </c>
      <c r="C612" s="354"/>
      <c r="D612" s="354"/>
      <c r="E612" s="354"/>
      <c r="F612" s="354"/>
      <c r="G612" s="354"/>
      <c r="H612" s="354"/>
      <c r="I612" s="354"/>
      <c r="J612" s="344"/>
      <c r="K612" s="355"/>
      <c r="L612" s="355"/>
      <c r="M612" s="355"/>
      <c r="N612" s="355"/>
      <c r="O612" s="355"/>
      <c r="P612" s="356"/>
      <c r="Q612" s="356"/>
      <c r="R612" s="356"/>
      <c r="S612" s="356"/>
      <c r="T612" s="356"/>
      <c r="U612" s="356"/>
      <c r="V612" s="356"/>
      <c r="W612" s="356"/>
      <c r="X612" s="356"/>
      <c r="Y612" s="346"/>
      <c r="Z612" s="347"/>
      <c r="AA612" s="347"/>
      <c r="AB612" s="348"/>
      <c r="AC612" s="1029"/>
      <c r="AD612" s="1029"/>
      <c r="AE612" s="1029"/>
      <c r="AF612" s="1029"/>
      <c r="AG612" s="1029"/>
      <c r="AH612" s="350"/>
      <c r="AI612" s="359"/>
      <c r="AJ612" s="359"/>
      <c r="AK612" s="359"/>
      <c r="AL612" s="351"/>
      <c r="AM612" s="352"/>
      <c r="AN612" s="352"/>
      <c r="AO612" s="353"/>
      <c r="AP612" s="360"/>
      <c r="AQ612" s="360"/>
      <c r="AR612" s="360"/>
      <c r="AS612" s="360"/>
      <c r="AT612" s="360"/>
      <c r="AU612" s="360"/>
      <c r="AV612" s="360"/>
      <c r="AW612" s="360"/>
      <c r="AX612" s="360"/>
      <c r="AY612">
        <f>COUNTA($C$612)</f>
        <v>0</v>
      </c>
    </row>
    <row r="613" spans="1:51" ht="26.25" hidden="1" customHeight="1" x14ac:dyDescent="0.15">
      <c r="A613" s="1028">
        <v>16</v>
      </c>
      <c r="B613" s="1028">
        <v>1</v>
      </c>
      <c r="C613" s="354"/>
      <c r="D613" s="354"/>
      <c r="E613" s="354"/>
      <c r="F613" s="354"/>
      <c r="G613" s="354"/>
      <c r="H613" s="354"/>
      <c r="I613" s="354"/>
      <c r="J613" s="344"/>
      <c r="K613" s="355"/>
      <c r="L613" s="355"/>
      <c r="M613" s="355"/>
      <c r="N613" s="355"/>
      <c r="O613" s="355"/>
      <c r="P613" s="356"/>
      <c r="Q613" s="356"/>
      <c r="R613" s="356"/>
      <c r="S613" s="356"/>
      <c r="T613" s="356"/>
      <c r="U613" s="356"/>
      <c r="V613" s="356"/>
      <c r="W613" s="356"/>
      <c r="X613" s="356"/>
      <c r="Y613" s="346"/>
      <c r="Z613" s="347"/>
      <c r="AA613" s="347"/>
      <c r="AB613" s="348"/>
      <c r="AC613" s="1029"/>
      <c r="AD613" s="1029"/>
      <c r="AE613" s="1029"/>
      <c r="AF613" s="1029"/>
      <c r="AG613" s="1029"/>
      <c r="AH613" s="350"/>
      <c r="AI613" s="359"/>
      <c r="AJ613" s="359"/>
      <c r="AK613" s="359"/>
      <c r="AL613" s="351"/>
      <c r="AM613" s="352"/>
      <c r="AN613" s="352"/>
      <c r="AO613" s="353"/>
      <c r="AP613" s="360"/>
      <c r="AQ613" s="360"/>
      <c r="AR613" s="360"/>
      <c r="AS613" s="360"/>
      <c r="AT613" s="360"/>
      <c r="AU613" s="360"/>
      <c r="AV613" s="360"/>
      <c r="AW613" s="360"/>
      <c r="AX613" s="360"/>
      <c r="AY613">
        <f>COUNTA($C$613)</f>
        <v>0</v>
      </c>
    </row>
    <row r="614" spans="1:51" ht="26.25" hidden="1" customHeight="1" x14ac:dyDescent="0.15">
      <c r="A614" s="1028">
        <v>17</v>
      </c>
      <c r="B614" s="1028">
        <v>1</v>
      </c>
      <c r="C614" s="354"/>
      <c r="D614" s="354"/>
      <c r="E614" s="354"/>
      <c r="F614" s="354"/>
      <c r="G614" s="354"/>
      <c r="H614" s="354"/>
      <c r="I614" s="354"/>
      <c r="J614" s="344"/>
      <c r="K614" s="355"/>
      <c r="L614" s="355"/>
      <c r="M614" s="355"/>
      <c r="N614" s="355"/>
      <c r="O614" s="355"/>
      <c r="P614" s="356"/>
      <c r="Q614" s="356"/>
      <c r="R614" s="356"/>
      <c r="S614" s="356"/>
      <c r="T614" s="356"/>
      <c r="U614" s="356"/>
      <c r="V614" s="356"/>
      <c r="W614" s="356"/>
      <c r="X614" s="356"/>
      <c r="Y614" s="346"/>
      <c r="Z614" s="347"/>
      <c r="AA614" s="347"/>
      <c r="AB614" s="348"/>
      <c r="AC614" s="1029"/>
      <c r="AD614" s="1029"/>
      <c r="AE614" s="1029"/>
      <c r="AF614" s="1029"/>
      <c r="AG614" s="1029"/>
      <c r="AH614" s="350"/>
      <c r="AI614" s="359"/>
      <c r="AJ614" s="359"/>
      <c r="AK614" s="359"/>
      <c r="AL614" s="351"/>
      <c r="AM614" s="352"/>
      <c r="AN614" s="352"/>
      <c r="AO614" s="353"/>
      <c r="AP614" s="360"/>
      <c r="AQ614" s="360"/>
      <c r="AR614" s="360"/>
      <c r="AS614" s="360"/>
      <c r="AT614" s="360"/>
      <c r="AU614" s="360"/>
      <c r="AV614" s="360"/>
      <c r="AW614" s="360"/>
      <c r="AX614" s="360"/>
      <c r="AY614">
        <f>COUNTA($C$614)</f>
        <v>0</v>
      </c>
    </row>
    <row r="615" spans="1:51" ht="26.25" hidden="1" customHeight="1" x14ac:dyDescent="0.15">
      <c r="A615" s="1028">
        <v>18</v>
      </c>
      <c r="B615" s="1028">
        <v>1</v>
      </c>
      <c r="C615" s="354"/>
      <c r="D615" s="354"/>
      <c r="E615" s="354"/>
      <c r="F615" s="354"/>
      <c r="G615" s="354"/>
      <c r="H615" s="354"/>
      <c r="I615" s="354"/>
      <c r="J615" s="344"/>
      <c r="K615" s="355"/>
      <c r="L615" s="355"/>
      <c r="M615" s="355"/>
      <c r="N615" s="355"/>
      <c r="O615" s="355"/>
      <c r="P615" s="356"/>
      <c r="Q615" s="356"/>
      <c r="R615" s="356"/>
      <c r="S615" s="356"/>
      <c r="T615" s="356"/>
      <c r="U615" s="356"/>
      <c r="V615" s="356"/>
      <c r="W615" s="356"/>
      <c r="X615" s="356"/>
      <c r="Y615" s="346"/>
      <c r="Z615" s="347"/>
      <c r="AA615" s="347"/>
      <c r="AB615" s="348"/>
      <c r="AC615" s="1029"/>
      <c r="AD615" s="1029"/>
      <c r="AE615" s="1029"/>
      <c r="AF615" s="1029"/>
      <c r="AG615" s="1029"/>
      <c r="AH615" s="350"/>
      <c r="AI615" s="359"/>
      <c r="AJ615" s="359"/>
      <c r="AK615" s="359"/>
      <c r="AL615" s="351"/>
      <c r="AM615" s="352"/>
      <c r="AN615" s="352"/>
      <c r="AO615" s="353"/>
      <c r="AP615" s="360"/>
      <c r="AQ615" s="360"/>
      <c r="AR615" s="360"/>
      <c r="AS615" s="360"/>
      <c r="AT615" s="360"/>
      <c r="AU615" s="360"/>
      <c r="AV615" s="360"/>
      <c r="AW615" s="360"/>
      <c r="AX615" s="360"/>
      <c r="AY615">
        <f>COUNTA($C$615)</f>
        <v>0</v>
      </c>
    </row>
    <row r="616" spans="1:51" ht="26.25" hidden="1" customHeight="1" x14ac:dyDescent="0.15">
      <c r="A616" s="1028">
        <v>19</v>
      </c>
      <c r="B616" s="1028">
        <v>1</v>
      </c>
      <c r="C616" s="354"/>
      <c r="D616" s="354"/>
      <c r="E616" s="354"/>
      <c r="F616" s="354"/>
      <c r="G616" s="354"/>
      <c r="H616" s="354"/>
      <c r="I616" s="354"/>
      <c r="J616" s="344"/>
      <c r="K616" s="355"/>
      <c r="L616" s="355"/>
      <c r="M616" s="355"/>
      <c r="N616" s="355"/>
      <c r="O616" s="355"/>
      <c r="P616" s="356"/>
      <c r="Q616" s="356"/>
      <c r="R616" s="356"/>
      <c r="S616" s="356"/>
      <c r="T616" s="356"/>
      <c r="U616" s="356"/>
      <c r="V616" s="356"/>
      <c r="W616" s="356"/>
      <c r="X616" s="356"/>
      <c r="Y616" s="346"/>
      <c r="Z616" s="347"/>
      <c r="AA616" s="347"/>
      <c r="AB616" s="348"/>
      <c r="AC616" s="1029"/>
      <c r="AD616" s="1029"/>
      <c r="AE616" s="1029"/>
      <c r="AF616" s="1029"/>
      <c r="AG616" s="1029"/>
      <c r="AH616" s="350"/>
      <c r="AI616" s="359"/>
      <c r="AJ616" s="359"/>
      <c r="AK616" s="359"/>
      <c r="AL616" s="351"/>
      <c r="AM616" s="352"/>
      <c r="AN616" s="352"/>
      <c r="AO616" s="353"/>
      <c r="AP616" s="360"/>
      <c r="AQ616" s="360"/>
      <c r="AR616" s="360"/>
      <c r="AS616" s="360"/>
      <c r="AT616" s="360"/>
      <c r="AU616" s="360"/>
      <c r="AV616" s="360"/>
      <c r="AW616" s="360"/>
      <c r="AX616" s="360"/>
      <c r="AY616">
        <f>COUNTA($C$616)</f>
        <v>0</v>
      </c>
    </row>
    <row r="617" spans="1:51" ht="26.25" hidden="1" customHeight="1" x14ac:dyDescent="0.15">
      <c r="A617" s="1028">
        <v>20</v>
      </c>
      <c r="B617" s="1028">
        <v>1</v>
      </c>
      <c r="C617" s="354"/>
      <c r="D617" s="354"/>
      <c r="E617" s="354"/>
      <c r="F617" s="354"/>
      <c r="G617" s="354"/>
      <c r="H617" s="354"/>
      <c r="I617" s="354"/>
      <c r="J617" s="344"/>
      <c r="K617" s="355"/>
      <c r="L617" s="355"/>
      <c r="M617" s="355"/>
      <c r="N617" s="355"/>
      <c r="O617" s="355"/>
      <c r="P617" s="356"/>
      <c r="Q617" s="356"/>
      <c r="R617" s="356"/>
      <c r="S617" s="356"/>
      <c r="T617" s="356"/>
      <c r="U617" s="356"/>
      <c r="V617" s="356"/>
      <c r="W617" s="356"/>
      <c r="X617" s="356"/>
      <c r="Y617" s="346"/>
      <c r="Z617" s="347"/>
      <c r="AA617" s="347"/>
      <c r="AB617" s="348"/>
      <c r="AC617" s="1029"/>
      <c r="AD617" s="1029"/>
      <c r="AE617" s="1029"/>
      <c r="AF617" s="1029"/>
      <c r="AG617" s="1029"/>
      <c r="AH617" s="350"/>
      <c r="AI617" s="359"/>
      <c r="AJ617" s="359"/>
      <c r="AK617" s="359"/>
      <c r="AL617" s="351"/>
      <c r="AM617" s="352"/>
      <c r="AN617" s="352"/>
      <c r="AO617" s="353"/>
      <c r="AP617" s="360"/>
      <c r="AQ617" s="360"/>
      <c r="AR617" s="360"/>
      <c r="AS617" s="360"/>
      <c r="AT617" s="360"/>
      <c r="AU617" s="360"/>
      <c r="AV617" s="360"/>
      <c r="AW617" s="360"/>
      <c r="AX617" s="360"/>
      <c r="AY617">
        <f>COUNTA($C$617)</f>
        <v>0</v>
      </c>
    </row>
    <row r="618" spans="1:51" ht="26.25" hidden="1" customHeight="1" x14ac:dyDescent="0.15">
      <c r="A618" s="1028">
        <v>21</v>
      </c>
      <c r="B618" s="1028">
        <v>1</v>
      </c>
      <c r="C618" s="354"/>
      <c r="D618" s="354"/>
      <c r="E618" s="354"/>
      <c r="F618" s="354"/>
      <c r="G618" s="354"/>
      <c r="H618" s="354"/>
      <c r="I618" s="354"/>
      <c r="J618" s="344"/>
      <c r="K618" s="355"/>
      <c r="L618" s="355"/>
      <c r="M618" s="355"/>
      <c r="N618" s="355"/>
      <c r="O618" s="355"/>
      <c r="P618" s="356"/>
      <c r="Q618" s="356"/>
      <c r="R618" s="356"/>
      <c r="S618" s="356"/>
      <c r="T618" s="356"/>
      <c r="U618" s="356"/>
      <c r="V618" s="356"/>
      <c r="W618" s="356"/>
      <c r="X618" s="356"/>
      <c r="Y618" s="346"/>
      <c r="Z618" s="347"/>
      <c r="AA618" s="347"/>
      <c r="AB618" s="348"/>
      <c r="AC618" s="1029"/>
      <c r="AD618" s="1029"/>
      <c r="AE618" s="1029"/>
      <c r="AF618" s="1029"/>
      <c r="AG618" s="1029"/>
      <c r="AH618" s="350"/>
      <c r="AI618" s="359"/>
      <c r="AJ618" s="359"/>
      <c r="AK618" s="359"/>
      <c r="AL618" s="351"/>
      <c r="AM618" s="352"/>
      <c r="AN618" s="352"/>
      <c r="AO618" s="353"/>
      <c r="AP618" s="360"/>
      <c r="AQ618" s="360"/>
      <c r="AR618" s="360"/>
      <c r="AS618" s="360"/>
      <c r="AT618" s="360"/>
      <c r="AU618" s="360"/>
      <c r="AV618" s="360"/>
      <c r="AW618" s="360"/>
      <c r="AX618" s="360"/>
      <c r="AY618">
        <f>COUNTA($C$618)</f>
        <v>0</v>
      </c>
    </row>
    <row r="619" spans="1:51" ht="26.25" hidden="1" customHeight="1" x14ac:dyDescent="0.15">
      <c r="A619" s="1028">
        <v>22</v>
      </c>
      <c r="B619" s="1028">
        <v>1</v>
      </c>
      <c r="C619" s="354"/>
      <c r="D619" s="354"/>
      <c r="E619" s="354"/>
      <c r="F619" s="354"/>
      <c r="G619" s="354"/>
      <c r="H619" s="354"/>
      <c r="I619" s="354"/>
      <c r="J619" s="344"/>
      <c r="K619" s="355"/>
      <c r="L619" s="355"/>
      <c r="M619" s="355"/>
      <c r="N619" s="355"/>
      <c r="O619" s="355"/>
      <c r="P619" s="356"/>
      <c r="Q619" s="356"/>
      <c r="R619" s="356"/>
      <c r="S619" s="356"/>
      <c r="T619" s="356"/>
      <c r="U619" s="356"/>
      <c r="V619" s="356"/>
      <c r="W619" s="356"/>
      <c r="X619" s="356"/>
      <c r="Y619" s="346"/>
      <c r="Z619" s="347"/>
      <c r="AA619" s="347"/>
      <c r="AB619" s="348"/>
      <c r="AC619" s="1029"/>
      <c r="AD619" s="1029"/>
      <c r="AE619" s="1029"/>
      <c r="AF619" s="1029"/>
      <c r="AG619" s="1029"/>
      <c r="AH619" s="350"/>
      <c r="AI619" s="359"/>
      <c r="AJ619" s="359"/>
      <c r="AK619" s="359"/>
      <c r="AL619" s="351"/>
      <c r="AM619" s="352"/>
      <c r="AN619" s="352"/>
      <c r="AO619" s="353"/>
      <c r="AP619" s="360"/>
      <c r="AQ619" s="360"/>
      <c r="AR619" s="360"/>
      <c r="AS619" s="360"/>
      <c r="AT619" s="360"/>
      <c r="AU619" s="360"/>
      <c r="AV619" s="360"/>
      <c r="AW619" s="360"/>
      <c r="AX619" s="360"/>
      <c r="AY619">
        <f>COUNTA($C$619)</f>
        <v>0</v>
      </c>
    </row>
    <row r="620" spans="1:51" ht="26.25" hidden="1" customHeight="1" x14ac:dyDescent="0.15">
      <c r="A620" s="1028">
        <v>23</v>
      </c>
      <c r="B620" s="1028">
        <v>1</v>
      </c>
      <c r="C620" s="354"/>
      <c r="D620" s="354"/>
      <c r="E620" s="354"/>
      <c r="F620" s="354"/>
      <c r="G620" s="354"/>
      <c r="H620" s="354"/>
      <c r="I620" s="354"/>
      <c r="J620" s="344"/>
      <c r="K620" s="355"/>
      <c r="L620" s="355"/>
      <c r="M620" s="355"/>
      <c r="N620" s="355"/>
      <c r="O620" s="355"/>
      <c r="P620" s="356"/>
      <c r="Q620" s="356"/>
      <c r="R620" s="356"/>
      <c r="S620" s="356"/>
      <c r="T620" s="356"/>
      <c r="U620" s="356"/>
      <c r="V620" s="356"/>
      <c r="W620" s="356"/>
      <c r="X620" s="356"/>
      <c r="Y620" s="346"/>
      <c r="Z620" s="347"/>
      <c r="AA620" s="347"/>
      <c r="AB620" s="348"/>
      <c r="AC620" s="1029"/>
      <c r="AD620" s="1029"/>
      <c r="AE620" s="1029"/>
      <c r="AF620" s="1029"/>
      <c r="AG620" s="1029"/>
      <c r="AH620" s="350"/>
      <c r="AI620" s="359"/>
      <c r="AJ620" s="359"/>
      <c r="AK620" s="359"/>
      <c r="AL620" s="351"/>
      <c r="AM620" s="352"/>
      <c r="AN620" s="352"/>
      <c r="AO620" s="353"/>
      <c r="AP620" s="360"/>
      <c r="AQ620" s="360"/>
      <c r="AR620" s="360"/>
      <c r="AS620" s="360"/>
      <c r="AT620" s="360"/>
      <c r="AU620" s="360"/>
      <c r="AV620" s="360"/>
      <c r="AW620" s="360"/>
      <c r="AX620" s="360"/>
      <c r="AY620">
        <f>COUNTA($C$620)</f>
        <v>0</v>
      </c>
    </row>
    <row r="621" spans="1:51" ht="26.25" hidden="1" customHeight="1" x14ac:dyDescent="0.15">
      <c r="A621" s="1028">
        <v>24</v>
      </c>
      <c r="B621" s="1028">
        <v>1</v>
      </c>
      <c r="C621" s="354"/>
      <c r="D621" s="354"/>
      <c r="E621" s="354"/>
      <c r="F621" s="354"/>
      <c r="G621" s="354"/>
      <c r="H621" s="354"/>
      <c r="I621" s="354"/>
      <c r="J621" s="344"/>
      <c r="K621" s="355"/>
      <c r="L621" s="355"/>
      <c r="M621" s="355"/>
      <c r="N621" s="355"/>
      <c r="O621" s="355"/>
      <c r="P621" s="356"/>
      <c r="Q621" s="356"/>
      <c r="R621" s="356"/>
      <c r="S621" s="356"/>
      <c r="T621" s="356"/>
      <c r="U621" s="356"/>
      <c r="V621" s="356"/>
      <c r="W621" s="356"/>
      <c r="X621" s="356"/>
      <c r="Y621" s="346"/>
      <c r="Z621" s="347"/>
      <c r="AA621" s="347"/>
      <c r="AB621" s="348"/>
      <c r="AC621" s="1029"/>
      <c r="AD621" s="1029"/>
      <c r="AE621" s="1029"/>
      <c r="AF621" s="1029"/>
      <c r="AG621" s="1029"/>
      <c r="AH621" s="350"/>
      <c r="AI621" s="359"/>
      <c r="AJ621" s="359"/>
      <c r="AK621" s="359"/>
      <c r="AL621" s="351"/>
      <c r="AM621" s="352"/>
      <c r="AN621" s="352"/>
      <c r="AO621" s="353"/>
      <c r="AP621" s="360"/>
      <c r="AQ621" s="360"/>
      <c r="AR621" s="360"/>
      <c r="AS621" s="360"/>
      <c r="AT621" s="360"/>
      <c r="AU621" s="360"/>
      <c r="AV621" s="360"/>
      <c r="AW621" s="360"/>
      <c r="AX621" s="360"/>
      <c r="AY621">
        <f>COUNTA($C$621)</f>
        <v>0</v>
      </c>
    </row>
    <row r="622" spans="1:51" ht="26.25" hidden="1" customHeight="1" x14ac:dyDescent="0.15">
      <c r="A622" s="1028">
        <v>25</v>
      </c>
      <c r="B622" s="1028">
        <v>1</v>
      </c>
      <c r="C622" s="354"/>
      <c r="D622" s="354"/>
      <c r="E622" s="354"/>
      <c r="F622" s="354"/>
      <c r="G622" s="354"/>
      <c r="H622" s="354"/>
      <c r="I622" s="354"/>
      <c r="J622" s="344"/>
      <c r="K622" s="355"/>
      <c r="L622" s="355"/>
      <c r="M622" s="355"/>
      <c r="N622" s="355"/>
      <c r="O622" s="355"/>
      <c r="P622" s="356"/>
      <c r="Q622" s="356"/>
      <c r="R622" s="356"/>
      <c r="S622" s="356"/>
      <c r="T622" s="356"/>
      <c r="U622" s="356"/>
      <c r="V622" s="356"/>
      <c r="W622" s="356"/>
      <c r="X622" s="356"/>
      <c r="Y622" s="346"/>
      <c r="Z622" s="347"/>
      <c r="AA622" s="347"/>
      <c r="AB622" s="348"/>
      <c r="AC622" s="1029"/>
      <c r="AD622" s="1029"/>
      <c r="AE622" s="1029"/>
      <c r="AF622" s="1029"/>
      <c r="AG622" s="1029"/>
      <c r="AH622" s="350"/>
      <c r="AI622" s="359"/>
      <c r="AJ622" s="359"/>
      <c r="AK622" s="359"/>
      <c r="AL622" s="351"/>
      <c r="AM622" s="352"/>
      <c r="AN622" s="352"/>
      <c r="AO622" s="353"/>
      <c r="AP622" s="360"/>
      <c r="AQ622" s="360"/>
      <c r="AR622" s="360"/>
      <c r="AS622" s="360"/>
      <c r="AT622" s="360"/>
      <c r="AU622" s="360"/>
      <c r="AV622" s="360"/>
      <c r="AW622" s="360"/>
      <c r="AX622" s="360"/>
      <c r="AY622">
        <f>COUNTA($C$622)</f>
        <v>0</v>
      </c>
    </row>
    <row r="623" spans="1:51" ht="26.25" hidden="1" customHeight="1" x14ac:dyDescent="0.15">
      <c r="A623" s="1028">
        <v>26</v>
      </c>
      <c r="B623" s="1028">
        <v>1</v>
      </c>
      <c r="C623" s="354"/>
      <c r="D623" s="354"/>
      <c r="E623" s="354"/>
      <c r="F623" s="354"/>
      <c r="G623" s="354"/>
      <c r="H623" s="354"/>
      <c r="I623" s="354"/>
      <c r="J623" s="344"/>
      <c r="K623" s="355"/>
      <c r="L623" s="355"/>
      <c r="M623" s="355"/>
      <c r="N623" s="355"/>
      <c r="O623" s="355"/>
      <c r="P623" s="356"/>
      <c r="Q623" s="356"/>
      <c r="R623" s="356"/>
      <c r="S623" s="356"/>
      <c r="T623" s="356"/>
      <c r="U623" s="356"/>
      <c r="V623" s="356"/>
      <c r="W623" s="356"/>
      <c r="X623" s="356"/>
      <c r="Y623" s="346"/>
      <c r="Z623" s="347"/>
      <c r="AA623" s="347"/>
      <c r="AB623" s="348"/>
      <c r="AC623" s="1029"/>
      <c r="AD623" s="1029"/>
      <c r="AE623" s="1029"/>
      <c r="AF623" s="1029"/>
      <c r="AG623" s="1029"/>
      <c r="AH623" s="350"/>
      <c r="AI623" s="359"/>
      <c r="AJ623" s="359"/>
      <c r="AK623" s="359"/>
      <c r="AL623" s="351"/>
      <c r="AM623" s="352"/>
      <c r="AN623" s="352"/>
      <c r="AO623" s="353"/>
      <c r="AP623" s="360"/>
      <c r="AQ623" s="360"/>
      <c r="AR623" s="360"/>
      <c r="AS623" s="360"/>
      <c r="AT623" s="360"/>
      <c r="AU623" s="360"/>
      <c r="AV623" s="360"/>
      <c r="AW623" s="360"/>
      <c r="AX623" s="360"/>
      <c r="AY623">
        <f>COUNTA($C$623)</f>
        <v>0</v>
      </c>
    </row>
    <row r="624" spans="1:51" ht="26.25" hidden="1" customHeight="1" x14ac:dyDescent="0.15">
      <c r="A624" s="1028">
        <v>27</v>
      </c>
      <c r="B624" s="1028">
        <v>1</v>
      </c>
      <c r="C624" s="354"/>
      <c r="D624" s="354"/>
      <c r="E624" s="354"/>
      <c r="F624" s="354"/>
      <c r="G624" s="354"/>
      <c r="H624" s="354"/>
      <c r="I624" s="354"/>
      <c r="J624" s="344"/>
      <c r="K624" s="355"/>
      <c r="L624" s="355"/>
      <c r="M624" s="355"/>
      <c r="N624" s="355"/>
      <c r="O624" s="355"/>
      <c r="P624" s="356"/>
      <c r="Q624" s="356"/>
      <c r="R624" s="356"/>
      <c r="S624" s="356"/>
      <c r="T624" s="356"/>
      <c r="U624" s="356"/>
      <c r="V624" s="356"/>
      <c r="W624" s="356"/>
      <c r="X624" s="356"/>
      <c r="Y624" s="346"/>
      <c r="Z624" s="347"/>
      <c r="AA624" s="347"/>
      <c r="AB624" s="348"/>
      <c r="AC624" s="1029"/>
      <c r="AD624" s="1029"/>
      <c r="AE624" s="1029"/>
      <c r="AF624" s="1029"/>
      <c r="AG624" s="1029"/>
      <c r="AH624" s="350"/>
      <c r="AI624" s="359"/>
      <c r="AJ624" s="359"/>
      <c r="AK624" s="359"/>
      <c r="AL624" s="351"/>
      <c r="AM624" s="352"/>
      <c r="AN624" s="352"/>
      <c r="AO624" s="353"/>
      <c r="AP624" s="360"/>
      <c r="AQ624" s="360"/>
      <c r="AR624" s="360"/>
      <c r="AS624" s="360"/>
      <c r="AT624" s="360"/>
      <c r="AU624" s="360"/>
      <c r="AV624" s="360"/>
      <c r="AW624" s="360"/>
      <c r="AX624" s="360"/>
      <c r="AY624">
        <f>COUNTA($C$624)</f>
        <v>0</v>
      </c>
    </row>
    <row r="625" spans="1:51" ht="26.25" hidden="1" customHeight="1" x14ac:dyDescent="0.15">
      <c r="A625" s="1028">
        <v>28</v>
      </c>
      <c r="B625" s="1028">
        <v>1</v>
      </c>
      <c r="C625" s="354"/>
      <c r="D625" s="354"/>
      <c r="E625" s="354"/>
      <c r="F625" s="354"/>
      <c r="G625" s="354"/>
      <c r="H625" s="354"/>
      <c r="I625" s="354"/>
      <c r="J625" s="344"/>
      <c r="K625" s="355"/>
      <c r="L625" s="355"/>
      <c r="M625" s="355"/>
      <c r="N625" s="355"/>
      <c r="O625" s="355"/>
      <c r="P625" s="356"/>
      <c r="Q625" s="356"/>
      <c r="R625" s="356"/>
      <c r="S625" s="356"/>
      <c r="T625" s="356"/>
      <c r="U625" s="356"/>
      <c r="V625" s="356"/>
      <c r="W625" s="356"/>
      <c r="X625" s="356"/>
      <c r="Y625" s="346"/>
      <c r="Z625" s="347"/>
      <c r="AA625" s="347"/>
      <c r="AB625" s="348"/>
      <c r="AC625" s="1029"/>
      <c r="AD625" s="1029"/>
      <c r="AE625" s="1029"/>
      <c r="AF625" s="1029"/>
      <c r="AG625" s="1029"/>
      <c r="AH625" s="350"/>
      <c r="AI625" s="359"/>
      <c r="AJ625" s="359"/>
      <c r="AK625" s="359"/>
      <c r="AL625" s="351"/>
      <c r="AM625" s="352"/>
      <c r="AN625" s="352"/>
      <c r="AO625" s="353"/>
      <c r="AP625" s="360"/>
      <c r="AQ625" s="360"/>
      <c r="AR625" s="360"/>
      <c r="AS625" s="360"/>
      <c r="AT625" s="360"/>
      <c r="AU625" s="360"/>
      <c r="AV625" s="360"/>
      <c r="AW625" s="360"/>
      <c r="AX625" s="360"/>
      <c r="AY625">
        <f>COUNTA($C$625)</f>
        <v>0</v>
      </c>
    </row>
    <row r="626" spans="1:51" ht="26.25" hidden="1" customHeight="1" x14ac:dyDescent="0.15">
      <c r="A626" s="1028">
        <v>29</v>
      </c>
      <c r="B626" s="1028">
        <v>1</v>
      </c>
      <c r="C626" s="354"/>
      <c r="D626" s="354"/>
      <c r="E626" s="354"/>
      <c r="F626" s="354"/>
      <c r="G626" s="354"/>
      <c r="H626" s="354"/>
      <c r="I626" s="354"/>
      <c r="J626" s="344"/>
      <c r="K626" s="355"/>
      <c r="L626" s="355"/>
      <c r="M626" s="355"/>
      <c r="N626" s="355"/>
      <c r="O626" s="355"/>
      <c r="P626" s="356"/>
      <c r="Q626" s="356"/>
      <c r="R626" s="356"/>
      <c r="S626" s="356"/>
      <c r="T626" s="356"/>
      <c r="U626" s="356"/>
      <c r="V626" s="356"/>
      <c r="W626" s="356"/>
      <c r="X626" s="356"/>
      <c r="Y626" s="346"/>
      <c r="Z626" s="347"/>
      <c r="AA626" s="347"/>
      <c r="AB626" s="348"/>
      <c r="AC626" s="1029"/>
      <c r="AD626" s="1029"/>
      <c r="AE626" s="1029"/>
      <c r="AF626" s="1029"/>
      <c r="AG626" s="1029"/>
      <c r="AH626" s="350"/>
      <c r="AI626" s="359"/>
      <c r="AJ626" s="359"/>
      <c r="AK626" s="359"/>
      <c r="AL626" s="351"/>
      <c r="AM626" s="352"/>
      <c r="AN626" s="352"/>
      <c r="AO626" s="353"/>
      <c r="AP626" s="360"/>
      <c r="AQ626" s="360"/>
      <c r="AR626" s="360"/>
      <c r="AS626" s="360"/>
      <c r="AT626" s="360"/>
      <c r="AU626" s="360"/>
      <c r="AV626" s="360"/>
      <c r="AW626" s="360"/>
      <c r="AX626" s="360"/>
      <c r="AY626">
        <f>COUNTA($C$626)</f>
        <v>0</v>
      </c>
    </row>
    <row r="627" spans="1:51" ht="26.25" hidden="1" customHeight="1" x14ac:dyDescent="0.15">
      <c r="A627" s="1028">
        <v>30</v>
      </c>
      <c r="B627" s="1028">
        <v>1</v>
      </c>
      <c r="C627" s="354"/>
      <c r="D627" s="354"/>
      <c r="E627" s="354"/>
      <c r="F627" s="354"/>
      <c r="G627" s="354"/>
      <c r="H627" s="354"/>
      <c r="I627" s="354"/>
      <c r="J627" s="344"/>
      <c r="K627" s="355"/>
      <c r="L627" s="355"/>
      <c r="M627" s="355"/>
      <c r="N627" s="355"/>
      <c r="O627" s="355"/>
      <c r="P627" s="356"/>
      <c r="Q627" s="356"/>
      <c r="R627" s="356"/>
      <c r="S627" s="356"/>
      <c r="T627" s="356"/>
      <c r="U627" s="356"/>
      <c r="V627" s="356"/>
      <c r="W627" s="356"/>
      <c r="X627" s="356"/>
      <c r="Y627" s="346"/>
      <c r="Z627" s="347"/>
      <c r="AA627" s="347"/>
      <c r="AB627" s="348"/>
      <c r="AC627" s="1029"/>
      <c r="AD627" s="1029"/>
      <c r="AE627" s="1029"/>
      <c r="AF627" s="1029"/>
      <c r="AG627" s="1029"/>
      <c r="AH627" s="350"/>
      <c r="AI627" s="359"/>
      <c r="AJ627" s="359"/>
      <c r="AK627" s="359"/>
      <c r="AL627" s="351"/>
      <c r="AM627" s="352"/>
      <c r="AN627" s="352"/>
      <c r="AO627" s="353"/>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1"/>
      <c r="B630" s="361"/>
      <c r="C630" s="361" t="s">
        <v>26</v>
      </c>
      <c r="D630" s="361"/>
      <c r="E630" s="361"/>
      <c r="F630" s="361"/>
      <c r="G630" s="361"/>
      <c r="H630" s="361"/>
      <c r="I630" s="361"/>
      <c r="J630" s="152" t="s">
        <v>291</v>
      </c>
      <c r="K630" s="362"/>
      <c r="L630" s="362"/>
      <c r="M630" s="362"/>
      <c r="N630" s="362"/>
      <c r="O630" s="362"/>
      <c r="P630" s="247" t="s">
        <v>27</v>
      </c>
      <c r="Q630" s="247"/>
      <c r="R630" s="247"/>
      <c r="S630" s="247"/>
      <c r="T630" s="247"/>
      <c r="U630" s="247"/>
      <c r="V630" s="247"/>
      <c r="W630" s="247"/>
      <c r="X630" s="247"/>
      <c r="Y630" s="363" t="s">
        <v>343</v>
      </c>
      <c r="Z630" s="364"/>
      <c r="AA630" s="364"/>
      <c r="AB630" s="364"/>
      <c r="AC630" s="152" t="s">
        <v>328</v>
      </c>
      <c r="AD630" s="152"/>
      <c r="AE630" s="152"/>
      <c r="AF630" s="152"/>
      <c r="AG630" s="152"/>
      <c r="AH630" s="363" t="s">
        <v>257</v>
      </c>
      <c r="AI630" s="361"/>
      <c r="AJ630" s="361"/>
      <c r="AK630" s="361"/>
      <c r="AL630" s="361" t="s">
        <v>21</v>
      </c>
      <c r="AM630" s="361"/>
      <c r="AN630" s="361"/>
      <c r="AO630" s="365"/>
      <c r="AP630" s="366" t="s">
        <v>292</v>
      </c>
      <c r="AQ630" s="366"/>
      <c r="AR630" s="366"/>
      <c r="AS630" s="366"/>
      <c r="AT630" s="366"/>
      <c r="AU630" s="366"/>
      <c r="AV630" s="366"/>
      <c r="AW630" s="366"/>
      <c r="AX630" s="366"/>
      <c r="AY630" s="34">
        <f t="shared" ref="AY630:AY631" si="16">$AY$628</f>
        <v>0</v>
      </c>
    </row>
    <row r="631" spans="1:51" ht="26.25" hidden="1" customHeight="1" x14ac:dyDescent="0.15">
      <c r="A631" s="1028">
        <v>1</v>
      </c>
      <c r="B631" s="1028">
        <v>1</v>
      </c>
      <c r="C631" s="354"/>
      <c r="D631" s="354"/>
      <c r="E631" s="354"/>
      <c r="F631" s="354"/>
      <c r="G631" s="354"/>
      <c r="H631" s="354"/>
      <c r="I631" s="354"/>
      <c r="J631" s="344"/>
      <c r="K631" s="355"/>
      <c r="L631" s="355"/>
      <c r="M631" s="355"/>
      <c r="N631" s="355"/>
      <c r="O631" s="355"/>
      <c r="P631" s="356"/>
      <c r="Q631" s="356"/>
      <c r="R631" s="356"/>
      <c r="S631" s="356"/>
      <c r="T631" s="356"/>
      <c r="U631" s="356"/>
      <c r="V631" s="356"/>
      <c r="W631" s="356"/>
      <c r="X631" s="356"/>
      <c r="Y631" s="346"/>
      <c r="Z631" s="347"/>
      <c r="AA631" s="347"/>
      <c r="AB631" s="348"/>
      <c r="AC631" s="1029"/>
      <c r="AD631" s="1029"/>
      <c r="AE631" s="1029"/>
      <c r="AF631" s="1029"/>
      <c r="AG631" s="1029"/>
      <c r="AH631" s="350"/>
      <c r="AI631" s="359"/>
      <c r="AJ631" s="359"/>
      <c r="AK631" s="359"/>
      <c r="AL631" s="351"/>
      <c r="AM631" s="352"/>
      <c r="AN631" s="352"/>
      <c r="AO631" s="353"/>
      <c r="AP631" s="360"/>
      <c r="AQ631" s="360"/>
      <c r="AR631" s="360"/>
      <c r="AS631" s="360"/>
      <c r="AT631" s="360"/>
      <c r="AU631" s="360"/>
      <c r="AV631" s="360"/>
      <c r="AW631" s="360"/>
      <c r="AX631" s="360"/>
      <c r="AY631" s="34">
        <f t="shared" si="16"/>
        <v>0</v>
      </c>
    </row>
    <row r="632" spans="1:51" ht="26.25" hidden="1" customHeight="1" x14ac:dyDescent="0.15">
      <c r="A632" s="1028">
        <v>2</v>
      </c>
      <c r="B632" s="1028">
        <v>1</v>
      </c>
      <c r="C632" s="354"/>
      <c r="D632" s="354"/>
      <c r="E632" s="354"/>
      <c r="F632" s="354"/>
      <c r="G632" s="354"/>
      <c r="H632" s="354"/>
      <c r="I632" s="354"/>
      <c r="J632" s="344"/>
      <c r="K632" s="355"/>
      <c r="L632" s="355"/>
      <c r="M632" s="355"/>
      <c r="N632" s="355"/>
      <c r="O632" s="355"/>
      <c r="P632" s="356"/>
      <c r="Q632" s="356"/>
      <c r="R632" s="356"/>
      <c r="S632" s="356"/>
      <c r="T632" s="356"/>
      <c r="U632" s="356"/>
      <c r="V632" s="356"/>
      <c r="W632" s="356"/>
      <c r="X632" s="356"/>
      <c r="Y632" s="346"/>
      <c r="Z632" s="347"/>
      <c r="AA632" s="347"/>
      <c r="AB632" s="348"/>
      <c r="AC632" s="1029"/>
      <c r="AD632" s="1029"/>
      <c r="AE632" s="1029"/>
      <c r="AF632" s="1029"/>
      <c r="AG632" s="1029"/>
      <c r="AH632" s="350"/>
      <c r="AI632" s="359"/>
      <c r="AJ632" s="359"/>
      <c r="AK632" s="359"/>
      <c r="AL632" s="351"/>
      <c r="AM632" s="352"/>
      <c r="AN632" s="352"/>
      <c r="AO632" s="353"/>
      <c r="AP632" s="360"/>
      <c r="AQ632" s="360"/>
      <c r="AR632" s="360"/>
      <c r="AS632" s="360"/>
      <c r="AT632" s="360"/>
      <c r="AU632" s="360"/>
      <c r="AV632" s="360"/>
      <c r="AW632" s="360"/>
      <c r="AX632" s="360"/>
      <c r="AY632">
        <f>COUNTA($C$632)</f>
        <v>0</v>
      </c>
    </row>
    <row r="633" spans="1:51" ht="26.25" hidden="1" customHeight="1" x14ac:dyDescent="0.15">
      <c r="A633" s="1028">
        <v>3</v>
      </c>
      <c r="B633" s="1028">
        <v>1</v>
      </c>
      <c r="C633" s="354"/>
      <c r="D633" s="354"/>
      <c r="E633" s="354"/>
      <c r="F633" s="354"/>
      <c r="G633" s="354"/>
      <c r="H633" s="354"/>
      <c r="I633" s="354"/>
      <c r="J633" s="344"/>
      <c r="K633" s="355"/>
      <c r="L633" s="355"/>
      <c r="M633" s="355"/>
      <c r="N633" s="355"/>
      <c r="O633" s="355"/>
      <c r="P633" s="356"/>
      <c r="Q633" s="356"/>
      <c r="R633" s="356"/>
      <c r="S633" s="356"/>
      <c r="T633" s="356"/>
      <c r="U633" s="356"/>
      <c r="V633" s="356"/>
      <c r="W633" s="356"/>
      <c r="X633" s="356"/>
      <c r="Y633" s="346"/>
      <c r="Z633" s="347"/>
      <c r="AA633" s="347"/>
      <c r="AB633" s="348"/>
      <c r="AC633" s="1029"/>
      <c r="AD633" s="1029"/>
      <c r="AE633" s="1029"/>
      <c r="AF633" s="1029"/>
      <c r="AG633" s="1029"/>
      <c r="AH633" s="350"/>
      <c r="AI633" s="359"/>
      <c r="AJ633" s="359"/>
      <c r="AK633" s="359"/>
      <c r="AL633" s="351"/>
      <c r="AM633" s="352"/>
      <c r="AN633" s="352"/>
      <c r="AO633" s="353"/>
      <c r="AP633" s="360"/>
      <c r="AQ633" s="360"/>
      <c r="AR633" s="360"/>
      <c r="AS633" s="360"/>
      <c r="AT633" s="360"/>
      <c r="AU633" s="360"/>
      <c r="AV633" s="360"/>
      <c r="AW633" s="360"/>
      <c r="AX633" s="360"/>
      <c r="AY633">
        <f>COUNTA($C$633)</f>
        <v>0</v>
      </c>
    </row>
    <row r="634" spans="1:51" ht="26.25" hidden="1" customHeight="1" x14ac:dyDescent="0.15">
      <c r="A634" s="1028">
        <v>4</v>
      </c>
      <c r="B634" s="1028">
        <v>1</v>
      </c>
      <c r="C634" s="354"/>
      <c r="D634" s="354"/>
      <c r="E634" s="354"/>
      <c r="F634" s="354"/>
      <c r="G634" s="354"/>
      <c r="H634" s="354"/>
      <c r="I634" s="354"/>
      <c r="J634" s="344"/>
      <c r="K634" s="355"/>
      <c r="L634" s="355"/>
      <c r="M634" s="355"/>
      <c r="N634" s="355"/>
      <c r="O634" s="355"/>
      <c r="P634" s="356"/>
      <c r="Q634" s="356"/>
      <c r="R634" s="356"/>
      <c r="S634" s="356"/>
      <c r="T634" s="356"/>
      <c r="U634" s="356"/>
      <c r="V634" s="356"/>
      <c r="W634" s="356"/>
      <c r="X634" s="356"/>
      <c r="Y634" s="346"/>
      <c r="Z634" s="347"/>
      <c r="AA634" s="347"/>
      <c r="AB634" s="348"/>
      <c r="AC634" s="1029"/>
      <c r="AD634" s="1029"/>
      <c r="AE634" s="1029"/>
      <c r="AF634" s="1029"/>
      <c r="AG634" s="1029"/>
      <c r="AH634" s="350"/>
      <c r="AI634" s="359"/>
      <c r="AJ634" s="359"/>
      <c r="AK634" s="359"/>
      <c r="AL634" s="351"/>
      <c r="AM634" s="352"/>
      <c r="AN634" s="352"/>
      <c r="AO634" s="353"/>
      <c r="AP634" s="360"/>
      <c r="AQ634" s="360"/>
      <c r="AR634" s="360"/>
      <c r="AS634" s="360"/>
      <c r="AT634" s="360"/>
      <c r="AU634" s="360"/>
      <c r="AV634" s="360"/>
      <c r="AW634" s="360"/>
      <c r="AX634" s="360"/>
      <c r="AY634">
        <f>COUNTA($C$634)</f>
        <v>0</v>
      </c>
    </row>
    <row r="635" spans="1:51" ht="26.25" hidden="1" customHeight="1" x14ac:dyDescent="0.15">
      <c r="A635" s="1028">
        <v>5</v>
      </c>
      <c r="B635" s="1028">
        <v>1</v>
      </c>
      <c r="C635" s="354"/>
      <c r="D635" s="354"/>
      <c r="E635" s="354"/>
      <c r="F635" s="354"/>
      <c r="G635" s="354"/>
      <c r="H635" s="354"/>
      <c r="I635" s="354"/>
      <c r="J635" s="344"/>
      <c r="K635" s="355"/>
      <c r="L635" s="355"/>
      <c r="M635" s="355"/>
      <c r="N635" s="355"/>
      <c r="O635" s="355"/>
      <c r="P635" s="356"/>
      <c r="Q635" s="356"/>
      <c r="R635" s="356"/>
      <c r="S635" s="356"/>
      <c r="T635" s="356"/>
      <c r="U635" s="356"/>
      <c r="V635" s="356"/>
      <c r="W635" s="356"/>
      <c r="X635" s="356"/>
      <c r="Y635" s="346"/>
      <c r="Z635" s="347"/>
      <c r="AA635" s="347"/>
      <c r="AB635" s="348"/>
      <c r="AC635" s="1029"/>
      <c r="AD635" s="1029"/>
      <c r="AE635" s="1029"/>
      <c r="AF635" s="1029"/>
      <c r="AG635" s="1029"/>
      <c r="AH635" s="350"/>
      <c r="AI635" s="359"/>
      <c r="AJ635" s="359"/>
      <c r="AK635" s="359"/>
      <c r="AL635" s="351"/>
      <c r="AM635" s="352"/>
      <c r="AN635" s="352"/>
      <c r="AO635" s="353"/>
      <c r="AP635" s="360"/>
      <c r="AQ635" s="360"/>
      <c r="AR635" s="360"/>
      <c r="AS635" s="360"/>
      <c r="AT635" s="360"/>
      <c r="AU635" s="360"/>
      <c r="AV635" s="360"/>
      <c r="AW635" s="360"/>
      <c r="AX635" s="360"/>
      <c r="AY635">
        <f>COUNTA($C$635)</f>
        <v>0</v>
      </c>
    </row>
    <row r="636" spans="1:51" ht="26.25" hidden="1" customHeight="1" x14ac:dyDescent="0.15">
      <c r="A636" s="1028">
        <v>6</v>
      </c>
      <c r="B636" s="1028">
        <v>1</v>
      </c>
      <c r="C636" s="354"/>
      <c r="D636" s="354"/>
      <c r="E636" s="354"/>
      <c r="F636" s="354"/>
      <c r="G636" s="354"/>
      <c r="H636" s="354"/>
      <c r="I636" s="354"/>
      <c r="J636" s="344"/>
      <c r="K636" s="355"/>
      <c r="L636" s="355"/>
      <c r="M636" s="355"/>
      <c r="N636" s="355"/>
      <c r="O636" s="355"/>
      <c r="P636" s="356"/>
      <c r="Q636" s="356"/>
      <c r="R636" s="356"/>
      <c r="S636" s="356"/>
      <c r="T636" s="356"/>
      <c r="U636" s="356"/>
      <c r="V636" s="356"/>
      <c r="W636" s="356"/>
      <c r="X636" s="356"/>
      <c r="Y636" s="346"/>
      <c r="Z636" s="347"/>
      <c r="AA636" s="347"/>
      <c r="AB636" s="348"/>
      <c r="AC636" s="1029"/>
      <c r="AD636" s="1029"/>
      <c r="AE636" s="1029"/>
      <c r="AF636" s="1029"/>
      <c r="AG636" s="1029"/>
      <c r="AH636" s="350"/>
      <c r="AI636" s="359"/>
      <c r="AJ636" s="359"/>
      <c r="AK636" s="359"/>
      <c r="AL636" s="351"/>
      <c r="AM636" s="352"/>
      <c r="AN636" s="352"/>
      <c r="AO636" s="353"/>
      <c r="AP636" s="360"/>
      <c r="AQ636" s="360"/>
      <c r="AR636" s="360"/>
      <c r="AS636" s="360"/>
      <c r="AT636" s="360"/>
      <c r="AU636" s="360"/>
      <c r="AV636" s="360"/>
      <c r="AW636" s="360"/>
      <c r="AX636" s="360"/>
      <c r="AY636">
        <f>COUNTA($C$636)</f>
        <v>0</v>
      </c>
    </row>
    <row r="637" spans="1:51" ht="26.25" hidden="1" customHeight="1" x14ac:dyDescent="0.15">
      <c r="A637" s="1028">
        <v>7</v>
      </c>
      <c r="B637" s="1028">
        <v>1</v>
      </c>
      <c r="C637" s="354"/>
      <c r="D637" s="354"/>
      <c r="E637" s="354"/>
      <c r="F637" s="354"/>
      <c r="G637" s="354"/>
      <c r="H637" s="354"/>
      <c r="I637" s="354"/>
      <c r="J637" s="344"/>
      <c r="K637" s="355"/>
      <c r="L637" s="355"/>
      <c r="M637" s="355"/>
      <c r="N637" s="355"/>
      <c r="O637" s="355"/>
      <c r="P637" s="356"/>
      <c r="Q637" s="356"/>
      <c r="R637" s="356"/>
      <c r="S637" s="356"/>
      <c r="T637" s="356"/>
      <c r="U637" s="356"/>
      <c r="V637" s="356"/>
      <c r="W637" s="356"/>
      <c r="X637" s="356"/>
      <c r="Y637" s="346"/>
      <c r="Z637" s="347"/>
      <c r="AA637" s="347"/>
      <c r="AB637" s="348"/>
      <c r="AC637" s="1029"/>
      <c r="AD637" s="1029"/>
      <c r="AE637" s="1029"/>
      <c r="AF637" s="1029"/>
      <c r="AG637" s="1029"/>
      <c r="AH637" s="350"/>
      <c r="AI637" s="359"/>
      <c r="AJ637" s="359"/>
      <c r="AK637" s="359"/>
      <c r="AL637" s="351"/>
      <c r="AM637" s="352"/>
      <c r="AN637" s="352"/>
      <c r="AO637" s="353"/>
      <c r="AP637" s="360"/>
      <c r="AQ637" s="360"/>
      <c r="AR637" s="360"/>
      <c r="AS637" s="360"/>
      <c r="AT637" s="360"/>
      <c r="AU637" s="360"/>
      <c r="AV637" s="360"/>
      <c r="AW637" s="360"/>
      <c r="AX637" s="360"/>
      <c r="AY637">
        <f>COUNTA($C$637)</f>
        <v>0</v>
      </c>
    </row>
    <row r="638" spans="1:51" ht="26.25" hidden="1" customHeight="1" x14ac:dyDescent="0.15">
      <c r="A638" s="1028">
        <v>8</v>
      </c>
      <c r="B638" s="1028">
        <v>1</v>
      </c>
      <c r="C638" s="354"/>
      <c r="D638" s="354"/>
      <c r="E638" s="354"/>
      <c r="F638" s="354"/>
      <c r="G638" s="354"/>
      <c r="H638" s="354"/>
      <c r="I638" s="354"/>
      <c r="J638" s="344"/>
      <c r="K638" s="355"/>
      <c r="L638" s="355"/>
      <c r="M638" s="355"/>
      <c r="N638" s="355"/>
      <c r="O638" s="355"/>
      <c r="P638" s="356"/>
      <c r="Q638" s="356"/>
      <c r="R638" s="356"/>
      <c r="S638" s="356"/>
      <c r="T638" s="356"/>
      <c r="U638" s="356"/>
      <c r="V638" s="356"/>
      <c r="W638" s="356"/>
      <c r="X638" s="356"/>
      <c r="Y638" s="346"/>
      <c r="Z638" s="347"/>
      <c r="AA638" s="347"/>
      <c r="AB638" s="348"/>
      <c r="AC638" s="1029"/>
      <c r="AD638" s="1029"/>
      <c r="AE638" s="1029"/>
      <c r="AF638" s="1029"/>
      <c r="AG638" s="1029"/>
      <c r="AH638" s="350"/>
      <c r="AI638" s="359"/>
      <c r="AJ638" s="359"/>
      <c r="AK638" s="359"/>
      <c r="AL638" s="351"/>
      <c r="AM638" s="352"/>
      <c r="AN638" s="352"/>
      <c r="AO638" s="353"/>
      <c r="AP638" s="360"/>
      <c r="AQ638" s="360"/>
      <c r="AR638" s="360"/>
      <c r="AS638" s="360"/>
      <c r="AT638" s="360"/>
      <c r="AU638" s="360"/>
      <c r="AV638" s="360"/>
      <c r="AW638" s="360"/>
      <c r="AX638" s="360"/>
      <c r="AY638">
        <f>COUNTA($C$638)</f>
        <v>0</v>
      </c>
    </row>
    <row r="639" spans="1:51" ht="26.25" hidden="1" customHeight="1" x14ac:dyDescent="0.15">
      <c r="A639" s="1028">
        <v>9</v>
      </c>
      <c r="B639" s="1028">
        <v>1</v>
      </c>
      <c r="C639" s="354"/>
      <c r="D639" s="354"/>
      <c r="E639" s="354"/>
      <c r="F639" s="354"/>
      <c r="G639" s="354"/>
      <c r="H639" s="354"/>
      <c r="I639" s="354"/>
      <c r="J639" s="344"/>
      <c r="K639" s="355"/>
      <c r="L639" s="355"/>
      <c r="M639" s="355"/>
      <c r="N639" s="355"/>
      <c r="O639" s="355"/>
      <c r="P639" s="356"/>
      <c r="Q639" s="356"/>
      <c r="R639" s="356"/>
      <c r="S639" s="356"/>
      <c r="T639" s="356"/>
      <c r="U639" s="356"/>
      <c r="V639" s="356"/>
      <c r="W639" s="356"/>
      <c r="X639" s="356"/>
      <c r="Y639" s="346"/>
      <c r="Z639" s="347"/>
      <c r="AA639" s="347"/>
      <c r="AB639" s="348"/>
      <c r="AC639" s="1029"/>
      <c r="AD639" s="1029"/>
      <c r="AE639" s="1029"/>
      <c r="AF639" s="1029"/>
      <c r="AG639" s="1029"/>
      <c r="AH639" s="350"/>
      <c r="AI639" s="359"/>
      <c r="AJ639" s="359"/>
      <c r="AK639" s="359"/>
      <c r="AL639" s="351"/>
      <c r="AM639" s="352"/>
      <c r="AN639" s="352"/>
      <c r="AO639" s="353"/>
      <c r="AP639" s="360"/>
      <c r="AQ639" s="360"/>
      <c r="AR639" s="360"/>
      <c r="AS639" s="360"/>
      <c r="AT639" s="360"/>
      <c r="AU639" s="360"/>
      <c r="AV639" s="360"/>
      <c r="AW639" s="360"/>
      <c r="AX639" s="360"/>
      <c r="AY639">
        <f>COUNTA($C$639)</f>
        <v>0</v>
      </c>
    </row>
    <row r="640" spans="1:51" ht="26.25" hidden="1" customHeight="1" x14ac:dyDescent="0.15">
      <c r="A640" s="1028">
        <v>10</v>
      </c>
      <c r="B640" s="1028">
        <v>1</v>
      </c>
      <c r="C640" s="354"/>
      <c r="D640" s="354"/>
      <c r="E640" s="354"/>
      <c r="F640" s="354"/>
      <c r="G640" s="354"/>
      <c r="H640" s="354"/>
      <c r="I640" s="354"/>
      <c r="J640" s="344"/>
      <c r="K640" s="355"/>
      <c r="L640" s="355"/>
      <c r="M640" s="355"/>
      <c r="N640" s="355"/>
      <c r="O640" s="355"/>
      <c r="P640" s="356"/>
      <c r="Q640" s="356"/>
      <c r="R640" s="356"/>
      <c r="S640" s="356"/>
      <c r="T640" s="356"/>
      <c r="U640" s="356"/>
      <c r="V640" s="356"/>
      <c r="W640" s="356"/>
      <c r="X640" s="356"/>
      <c r="Y640" s="346"/>
      <c r="Z640" s="347"/>
      <c r="AA640" s="347"/>
      <c r="AB640" s="348"/>
      <c r="AC640" s="1029"/>
      <c r="AD640" s="1029"/>
      <c r="AE640" s="1029"/>
      <c r="AF640" s="1029"/>
      <c r="AG640" s="1029"/>
      <c r="AH640" s="350"/>
      <c r="AI640" s="359"/>
      <c r="AJ640" s="359"/>
      <c r="AK640" s="359"/>
      <c r="AL640" s="351"/>
      <c r="AM640" s="352"/>
      <c r="AN640" s="352"/>
      <c r="AO640" s="353"/>
      <c r="AP640" s="360"/>
      <c r="AQ640" s="360"/>
      <c r="AR640" s="360"/>
      <c r="AS640" s="360"/>
      <c r="AT640" s="360"/>
      <c r="AU640" s="360"/>
      <c r="AV640" s="360"/>
      <c r="AW640" s="360"/>
      <c r="AX640" s="360"/>
      <c r="AY640">
        <f>COUNTA($C$640)</f>
        <v>0</v>
      </c>
    </row>
    <row r="641" spans="1:51" ht="26.25" hidden="1" customHeight="1" x14ac:dyDescent="0.15">
      <c r="A641" s="1028">
        <v>11</v>
      </c>
      <c r="B641" s="1028">
        <v>1</v>
      </c>
      <c r="C641" s="354"/>
      <c r="D641" s="354"/>
      <c r="E641" s="354"/>
      <c r="F641" s="354"/>
      <c r="G641" s="354"/>
      <c r="H641" s="354"/>
      <c r="I641" s="354"/>
      <c r="J641" s="344"/>
      <c r="K641" s="355"/>
      <c r="L641" s="355"/>
      <c r="M641" s="355"/>
      <c r="N641" s="355"/>
      <c r="O641" s="355"/>
      <c r="P641" s="356"/>
      <c r="Q641" s="356"/>
      <c r="R641" s="356"/>
      <c r="S641" s="356"/>
      <c r="T641" s="356"/>
      <c r="U641" s="356"/>
      <c r="V641" s="356"/>
      <c r="W641" s="356"/>
      <c r="X641" s="356"/>
      <c r="Y641" s="346"/>
      <c r="Z641" s="347"/>
      <c r="AA641" s="347"/>
      <c r="AB641" s="348"/>
      <c r="AC641" s="1029"/>
      <c r="AD641" s="1029"/>
      <c r="AE641" s="1029"/>
      <c r="AF641" s="1029"/>
      <c r="AG641" s="1029"/>
      <c r="AH641" s="350"/>
      <c r="AI641" s="359"/>
      <c r="AJ641" s="359"/>
      <c r="AK641" s="359"/>
      <c r="AL641" s="351"/>
      <c r="AM641" s="352"/>
      <c r="AN641" s="352"/>
      <c r="AO641" s="353"/>
      <c r="AP641" s="360"/>
      <c r="AQ641" s="360"/>
      <c r="AR641" s="360"/>
      <c r="AS641" s="360"/>
      <c r="AT641" s="360"/>
      <c r="AU641" s="360"/>
      <c r="AV641" s="360"/>
      <c r="AW641" s="360"/>
      <c r="AX641" s="360"/>
      <c r="AY641">
        <f>COUNTA($C$641)</f>
        <v>0</v>
      </c>
    </row>
    <row r="642" spans="1:51" ht="26.25" hidden="1" customHeight="1" x14ac:dyDescent="0.15">
      <c r="A642" s="1028">
        <v>12</v>
      </c>
      <c r="B642" s="1028">
        <v>1</v>
      </c>
      <c r="C642" s="354"/>
      <c r="D642" s="354"/>
      <c r="E642" s="354"/>
      <c r="F642" s="354"/>
      <c r="G642" s="354"/>
      <c r="H642" s="354"/>
      <c r="I642" s="354"/>
      <c r="J642" s="344"/>
      <c r="K642" s="355"/>
      <c r="L642" s="355"/>
      <c r="M642" s="355"/>
      <c r="N642" s="355"/>
      <c r="O642" s="355"/>
      <c r="P642" s="356"/>
      <c r="Q642" s="356"/>
      <c r="R642" s="356"/>
      <c r="S642" s="356"/>
      <c r="T642" s="356"/>
      <c r="U642" s="356"/>
      <c r="V642" s="356"/>
      <c r="W642" s="356"/>
      <c r="X642" s="356"/>
      <c r="Y642" s="346"/>
      <c r="Z642" s="347"/>
      <c r="AA642" s="347"/>
      <c r="AB642" s="348"/>
      <c r="AC642" s="1029"/>
      <c r="AD642" s="1029"/>
      <c r="AE642" s="1029"/>
      <c r="AF642" s="1029"/>
      <c r="AG642" s="1029"/>
      <c r="AH642" s="350"/>
      <c r="AI642" s="359"/>
      <c r="AJ642" s="359"/>
      <c r="AK642" s="359"/>
      <c r="AL642" s="351"/>
      <c r="AM642" s="352"/>
      <c r="AN642" s="352"/>
      <c r="AO642" s="353"/>
      <c r="AP642" s="360"/>
      <c r="AQ642" s="360"/>
      <c r="AR642" s="360"/>
      <c r="AS642" s="360"/>
      <c r="AT642" s="360"/>
      <c r="AU642" s="360"/>
      <c r="AV642" s="360"/>
      <c r="AW642" s="360"/>
      <c r="AX642" s="360"/>
      <c r="AY642">
        <f>COUNTA($C$642)</f>
        <v>0</v>
      </c>
    </row>
    <row r="643" spans="1:51" ht="26.25" hidden="1" customHeight="1" x14ac:dyDescent="0.15">
      <c r="A643" s="1028">
        <v>13</v>
      </c>
      <c r="B643" s="1028">
        <v>1</v>
      </c>
      <c r="C643" s="354"/>
      <c r="D643" s="354"/>
      <c r="E643" s="354"/>
      <c r="F643" s="354"/>
      <c r="G643" s="354"/>
      <c r="H643" s="354"/>
      <c r="I643" s="354"/>
      <c r="J643" s="344"/>
      <c r="K643" s="355"/>
      <c r="L643" s="355"/>
      <c r="M643" s="355"/>
      <c r="N643" s="355"/>
      <c r="O643" s="355"/>
      <c r="P643" s="356"/>
      <c r="Q643" s="356"/>
      <c r="R643" s="356"/>
      <c r="S643" s="356"/>
      <c r="T643" s="356"/>
      <c r="U643" s="356"/>
      <c r="V643" s="356"/>
      <c r="W643" s="356"/>
      <c r="X643" s="356"/>
      <c r="Y643" s="346"/>
      <c r="Z643" s="347"/>
      <c r="AA643" s="347"/>
      <c r="AB643" s="348"/>
      <c r="AC643" s="1029"/>
      <c r="AD643" s="1029"/>
      <c r="AE643" s="1029"/>
      <c r="AF643" s="1029"/>
      <c r="AG643" s="1029"/>
      <c r="AH643" s="350"/>
      <c r="AI643" s="359"/>
      <c r="AJ643" s="359"/>
      <c r="AK643" s="359"/>
      <c r="AL643" s="351"/>
      <c r="AM643" s="352"/>
      <c r="AN643" s="352"/>
      <c r="AO643" s="353"/>
      <c r="AP643" s="360"/>
      <c r="AQ643" s="360"/>
      <c r="AR643" s="360"/>
      <c r="AS643" s="360"/>
      <c r="AT643" s="360"/>
      <c r="AU643" s="360"/>
      <c r="AV643" s="360"/>
      <c r="AW643" s="360"/>
      <c r="AX643" s="360"/>
      <c r="AY643">
        <f>COUNTA($C$643)</f>
        <v>0</v>
      </c>
    </row>
    <row r="644" spans="1:51" ht="26.25" hidden="1" customHeight="1" x14ac:dyDescent="0.15">
      <c r="A644" s="1028">
        <v>14</v>
      </c>
      <c r="B644" s="1028">
        <v>1</v>
      </c>
      <c r="C644" s="354"/>
      <c r="D644" s="354"/>
      <c r="E644" s="354"/>
      <c r="F644" s="354"/>
      <c r="G644" s="354"/>
      <c r="H644" s="354"/>
      <c r="I644" s="354"/>
      <c r="J644" s="344"/>
      <c r="K644" s="355"/>
      <c r="L644" s="355"/>
      <c r="M644" s="355"/>
      <c r="N644" s="355"/>
      <c r="O644" s="355"/>
      <c r="P644" s="356"/>
      <c r="Q644" s="356"/>
      <c r="R644" s="356"/>
      <c r="S644" s="356"/>
      <c r="T644" s="356"/>
      <c r="U644" s="356"/>
      <c r="V644" s="356"/>
      <c r="W644" s="356"/>
      <c r="X644" s="356"/>
      <c r="Y644" s="346"/>
      <c r="Z644" s="347"/>
      <c r="AA644" s="347"/>
      <c r="AB644" s="348"/>
      <c r="AC644" s="1029"/>
      <c r="AD644" s="1029"/>
      <c r="AE644" s="1029"/>
      <c r="AF644" s="1029"/>
      <c r="AG644" s="1029"/>
      <c r="AH644" s="350"/>
      <c r="AI644" s="359"/>
      <c r="AJ644" s="359"/>
      <c r="AK644" s="359"/>
      <c r="AL644" s="351"/>
      <c r="AM644" s="352"/>
      <c r="AN644" s="352"/>
      <c r="AO644" s="353"/>
      <c r="AP644" s="360"/>
      <c r="AQ644" s="360"/>
      <c r="AR644" s="360"/>
      <c r="AS644" s="360"/>
      <c r="AT644" s="360"/>
      <c r="AU644" s="360"/>
      <c r="AV644" s="360"/>
      <c r="AW644" s="360"/>
      <c r="AX644" s="360"/>
      <c r="AY644">
        <f>COUNTA($C$644)</f>
        <v>0</v>
      </c>
    </row>
    <row r="645" spans="1:51" ht="26.25" hidden="1" customHeight="1" x14ac:dyDescent="0.15">
      <c r="A645" s="1028">
        <v>15</v>
      </c>
      <c r="B645" s="1028">
        <v>1</v>
      </c>
      <c r="C645" s="354"/>
      <c r="D645" s="354"/>
      <c r="E645" s="354"/>
      <c r="F645" s="354"/>
      <c r="G645" s="354"/>
      <c r="H645" s="354"/>
      <c r="I645" s="354"/>
      <c r="J645" s="344"/>
      <c r="K645" s="355"/>
      <c r="L645" s="355"/>
      <c r="M645" s="355"/>
      <c r="N645" s="355"/>
      <c r="O645" s="355"/>
      <c r="P645" s="356"/>
      <c r="Q645" s="356"/>
      <c r="R645" s="356"/>
      <c r="S645" s="356"/>
      <c r="T645" s="356"/>
      <c r="U645" s="356"/>
      <c r="V645" s="356"/>
      <c r="W645" s="356"/>
      <c r="X645" s="356"/>
      <c r="Y645" s="346"/>
      <c r="Z645" s="347"/>
      <c r="AA645" s="347"/>
      <c r="AB645" s="348"/>
      <c r="AC645" s="1029"/>
      <c r="AD645" s="1029"/>
      <c r="AE645" s="1029"/>
      <c r="AF645" s="1029"/>
      <c r="AG645" s="1029"/>
      <c r="AH645" s="350"/>
      <c r="AI645" s="359"/>
      <c r="AJ645" s="359"/>
      <c r="AK645" s="359"/>
      <c r="AL645" s="351"/>
      <c r="AM645" s="352"/>
      <c r="AN645" s="352"/>
      <c r="AO645" s="353"/>
      <c r="AP645" s="360"/>
      <c r="AQ645" s="360"/>
      <c r="AR645" s="360"/>
      <c r="AS645" s="360"/>
      <c r="AT645" s="360"/>
      <c r="AU645" s="360"/>
      <c r="AV645" s="360"/>
      <c r="AW645" s="360"/>
      <c r="AX645" s="360"/>
      <c r="AY645">
        <f>COUNTA($C$645)</f>
        <v>0</v>
      </c>
    </row>
    <row r="646" spans="1:51" ht="26.25" hidden="1" customHeight="1" x14ac:dyDescent="0.15">
      <c r="A646" s="1028">
        <v>16</v>
      </c>
      <c r="B646" s="1028">
        <v>1</v>
      </c>
      <c r="C646" s="354"/>
      <c r="D646" s="354"/>
      <c r="E646" s="354"/>
      <c r="F646" s="354"/>
      <c r="G646" s="354"/>
      <c r="H646" s="354"/>
      <c r="I646" s="354"/>
      <c r="J646" s="344"/>
      <c r="K646" s="355"/>
      <c r="L646" s="355"/>
      <c r="M646" s="355"/>
      <c r="N646" s="355"/>
      <c r="O646" s="355"/>
      <c r="P646" s="356"/>
      <c r="Q646" s="356"/>
      <c r="R646" s="356"/>
      <c r="S646" s="356"/>
      <c r="T646" s="356"/>
      <c r="U646" s="356"/>
      <c r="V646" s="356"/>
      <c r="W646" s="356"/>
      <c r="X646" s="356"/>
      <c r="Y646" s="346"/>
      <c r="Z646" s="347"/>
      <c r="AA646" s="347"/>
      <c r="AB646" s="348"/>
      <c r="AC646" s="1029"/>
      <c r="AD646" s="1029"/>
      <c r="AE646" s="1029"/>
      <c r="AF646" s="1029"/>
      <c r="AG646" s="1029"/>
      <c r="AH646" s="350"/>
      <c r="AI646" s="359"/>
      <c r="AJ646" s="359"/>
      <c r="AK646" s="359"/>
      <c r="AL646" s="351"/>
      <c r="AM646" s="352"/>
      <c r="AN646" s="352"/>
      <c r="AO646" s="353"/>
      <c r="AP646" s="360"/>
      <c r="AQ646" s="360"/>
      <c r="AR646" s="360"/>
      <c r="AS646" s="360"/>
      <c r="AT646" s="360"/>
      <c r="AU646" s="360"/>
      <c r="AV646" s="360"/>
      <c r="AW646" s="360"/>
      <c r="AX646" s="360"/>
      <c r="AY646">
        <f>COUNTA($C$646)</f>
        <v>0</v>
      </c>
    </row>
    <row r="647" spans="1:51" ht="26.25" hidden="1" customHeight="1" x14ac:dyDescent="0.15">
      <c r="A647" s="1028">
        <v>17</v>
      </c>
      <c r="B647" s="1028">
        <v>1</v>
      </c>
      <c r="C647" s="343"/>
      <c r="D647" s="354"/>
      <c r="E647" s="354"/>
      <c r="F647" s="354"/>
      <c r="G647" s="354"/>
      <c r="H647" s="354"/>
      <c r="I647" s="354"/>
      <c r="J647" s="344"/>
      <c r="K647" s="355"/>
      <c r="L647" s="355"/>
      <c r="M647" s="355"/>
      <c r="N647" s="355"/>
      <c r="O647" s="355"/>
      <c r="P647" s="356"/>
      <c r="Q647" s="356"/>
      <c r="R647" s="356"/>
      <c r="S647" s="356"/>
      <c r="T647" s="356"/>
      <c r="U647" s="356"/>
      <c r="V647" s="356"/>
      <c r="W647" s="356"/>
      <c r="X647" s="356"/>
      <c r="Y647" s="346"/>
      <c r="Z647" s="347"/>
      <c r="AA647" s="347"/>
      <c r="AB647" s="348"/>
      <c r="AC647" s="1029"/>
      <c r="AD647" s="1029"/>
      <c r="AE647" s="1029"/>
      <c r="AF647" s="1029"/>
      <c r="AG647" s="1029"/>
      <c r="AH647" s="350"/>
      <c r="AI647" s="359"/>
      <c r="AJ647" s="359"/>
      <c r="AK647" s="359"/>
      <c r="AL647" s="351"/>
      <c r="AM647" s="352"/>
      <c r="AN647" s="352"/>
      <c r="AO647" s="353"/>
      <c r="AP647" s="360"/>
      <c r="AQ647" s="360"/>
      <c r="AR647" s="360"/>
      <c r="AS647" s="360"/>
      <c r="AT647" s="360"/>
      <c r="AU647" s="360"/>
      <c r="AV647" s="360"/>
      <c r="AW647" s="360"/>
      <c r="AX647" s="360"/>
      <c r="AY647">
        <f>COUNTA($C$647)</f>
        <v>0</v>
      </c>
    </row>
    <row r="648" spans="1:51" ht="26.25" hidden="1" customHeight="1" x14ac:dyDescent="0.15">
      <c r="A648" s="1028">
        <v>18</v>
      </c>
      <c r="B648" s="1028">
        <v>1</v>
      </c>
      <c r="C648" s="354"/>
      <c r="D648" s="354"/>
      <c r="E648" s="354"/>
      <c r="F648" s="354"/>
      <c r="G648" s="354"/>
      <c r="H648" s="354"/>
      <c r="I648" s="354"/>
      <c r="J648" s="344"/>
      <c r="K648" s="355"/>
      <c r="L648" s="355"/>
      <c r="M648" s="355"/>
      <c r="N648" s="355"/>
      <c r="O648" s="355"/>
      <c r="P648" s="356"/>
      <c r="Q648" s="356"/>
      <c r="R648" s="356"/>
      <c r="S648" s="356"/>
      <c r="T648" s="356"/>
      <c r="U648" s="356"/>
      <c r="V648" s="356"/>
      <c r="W648" s="356"/>
      <c r="X648" s="356"/>
      <c r="Y648" s="346"/>
      <c r="Z648" s="347"/>
      <c r="AA648" s="347"/>
      <c r="AB648" s="348"/>
      <c r="AC648" s="1029"/>
      <c r="AD648" s="1029"/>
      <c r="AE648" s="1029"/>
      <c r="AF648" s="1029"/>
      <c r="AG648" s="1029"/>
      <c r="AH648" s="350"/>
      <c r="AI648" s="359"/>
      <c r="AJ648" s="359"/>
      <c r="AK648" s="359"/>
      <c r="AL648" s="351"/>
      <c r="AM648" s="352"/>
      <c r="AN648" s="352"/>
      <c r="AO648" s="353"/>
      <c r="AP648" s="360"/>
      <c r="AQ648" s="360"/>
      <c r="AR648" s="360"/>
      <c r="AS648" s="360"/>
      <c r="AT648" s="360"/>
      <c r="AU648" s="360"/>
      <c r="AV648" s="360"/>
      <c r="AW648" s="360"/>
      <c r="AX648" s="360"/>
      <c r="AY648">
        <f>COUNTA($C$648)</f>
        <v>0</v>
      </c>
    </row>
    <row r="649" spans="1:51" ht="26.25" hidden="1" customHeight="1" x14ac:dyDescent="0.15">
      <c r="A649" s="1028">
        <v>19</v>
      </c>
      <c r="B649" s="1028">
        <v>1</v>
      </c>
      <c r="C649" s="354"/>
      <c r="D649" s="354"/>
      <c r="E649" s="354"/>
      <c r="F649" s="354"/>
      <c r="G649" s="354"/>
      <c r="H649" s="354"/>
      <c r="I649" s="354"/>
      <c r="J649" s="344"/>
      <c r="K649" s="355"/>
      <c r="L649" s="355"/>
      <c r="M649" s="355"/>
      <c r="N649" s="355"/>
      <c r="O649" s="355"/>
      <c r="P649" s="356"/>
      <c r="Q649" s="356"/>
      <c r="R649" s="356"/>
      <c r="S649" s="356"/>
      <c r="T649" s="356"/>
      <c r="U649" s="356"/>
      <c r="V649" s="356"/>
      <c r="W649" s="356"/>
      <c r="X649" s="356"/>
      <c r="Y649" s="346"/>
      <c r="Z649" s="347"/>
      <c r="AA649" s="347"/>
      <c r="AB649" s="348"/>
      <c r="AC649" s="1029"/>
      <c r="AD649" s="1029"/>
      <c r="AE649" s="1029"/>
      <c r="AF649" s="1029"/>
      <c r="AG649" s="1029"/>
      <c r="AH649" s="350"/>
      <c r="AI649" s="359"/>
      <c r="AJ649" s="359"/>
      <c r="AK649" s="359"/>
      <c r="AL649" s="351"/>
      <c r="AM649" s="352"/>
      <c r="AN649" s="352"/>
      <c r="AO649" s="353"/>
      <c r="AP649" s="360"/>
      <c r="AQ649" s="360"/>
      <c r="AR649" s="360"/>
      <c r="AS649" s="360"/>
      <c r="AT649" s="360"/>
      <c r="AU649" s="360"/>
      <c r="AV649" s="360"/>
      <c r="AW649" s="360"/>
      <c r="AX649" s="360"/>
      <c r="AY649">
        <f>COUNTA($C$649)</f>
        <v>0</v>
      </c>
    </row>
    <row r="650" spans="1:51" ht="26.25" hidden="1" customHeight="1" x14ac:dyDescent="0.15">
      <c r="A650" s="1028">
        <v>20</v>
      </c>
      <c r="B650" s="1028">
        <v>1</v>
      </c>
      <c r="C650" s="354"/>
      <c r="D650" s="354"/>
      <c r="E650" s="354"/>
      <c r="F650" s="354"/>
      <c r="G650" s="354"/>
      <c r="H650" s="354"/>
      <c r="I650" s="354"/>
      <c r="J650" s="344"/>
      <c r="K650" s="355"/>
      <c r="L650" s="355"/>
      <c r="M650" s="355"/>
      <c r="N650" s="355"/>
      <c r="O650" s="355"/>
      <c r="P650" s="356"/>
      <c r="Q650" s="356"/>
      <c r="R650" s="356"/>
      <c r="S650" s="356"/>
      <c r="T650" s="356"/>
      <c r="U650" s="356"/>
      <c r="V650" s="356"/>
      <c r="W650" s="356"/>
      <c r="X650" s="356"/>
      <c r="Y650" s="346"/>
      <c r="Z650" s="347"/>
      <c r="AA650" s="347"/>
      <c r="AB650" s="348"/>
      <c r="AC650" s="1029"/>
      <c r="AD650" s="1029"/>
      <c r="AE650" s="1029"/>
      <c r="AF650" s="1029"/>
      <c r="AG650" s="1029"/>
      <c r="AH650" s="350"/>
      <c r="AI650" s="359"/>
      <c r="AJ650" s="359"/>
      <c r="AK650" s="359"/>
      <c r="AL650" s="351"/>
      <c r="AM650" s="352"/>
      <c r="AN650" s="352"/>
      <c r="AO650" s="353"/>
      <c r="AP650" s="360"/>
      <c r="AQ650" s="360"/>
      <c r="AR650" s="360"/>
      <c r="AS650" s="360"/>
      <c r="AT650" s="360"/>
      <c r="AU650" s="360"/>
      <c r="AV650" s="360"/>
      <c r="AW650" s="360"/>
      <c r="AX650" s="360"/>
      <c r="AY650">
        <f>COUNTA($C$650)</f>
        <v>0</v>
      </c>
    </row>
    <row r="651" spans="1:51" ht="26.25" hidden="1" customHeight="1" x14ac:dyDescent="0.15">
      <c r="A651" s="1028">
        <v>21</v>
      </c>
      <c r="B651" s="1028">
        <v>1</v>
      </c>
      <c r="C651" s="354"/>
      <c r="D651" s="354"/>
      <c r="E651" s="354"/>
      <c r="F651" s="354"/>
      <c r="G651" s="354"/>
      <c r="H651" s="354"/>
      <c r="I651" s="354"/>
      <c r="J651" s="344"/>
      <c r="K651" s="355"/>
      <c r="L651" s="355"/>
      <c r="M651" s="355"/>
      <c r="N651" s="355"/>
      <c r="O651" s="355"/>
      <c r="P651" s="356"/>
      <c r="Q651" s="356"/>
      <c r="R651" s="356"/>
      <c r="S651" s="356"/>
      <c r="T651" s="356"/>
      <c r="U651" s="356"/>
      <c r="V651" s="356"/>
      <c r="W651" s="356"/>
      <c r="X651" s="356"/>
      <c r="Y651" s="346"/>
      <c r="Z651" s="347"/>
      <c r="AA651" s="347"/>
      <c r="AB651" s="348"/>
      <c r="AC651" s="1029"/>
      <c r="AD651" s="1029"/>
      <c r="AE651" s="1029"/>
      <c r="AF651" s="1029"/>
      <c r="AG651" s="1029"/>
      <c r="AH651" s="350"/>
      <c r="AI651" s="359"/>
      <c r="AJ651" s="359"/>
      <c r="AK651" s="359"/>
      <c r="AL651" s="351"/>
      <c r="AM651" s="352"/>
      <c r="AN651" s="352"/>
      <c r="AO651" s="353"/>
      <c r="AP651" s="360"/>
      <c r="AQ651" s="360"/>
      <c r="AR651" s="360"/>
      <c r="AS651" s="360"/>
      <c r="AT651" s="360"/>
      <c r="AU651" s="360"/>
      <c r="AV651" s="360"/>
      <c r="AW651" s="360"/>
      <c r="AX651" s="360"/>
      <c r="AY651">
        <f>COUNTA($C$651)</f>
        <v>0</v>
      </c>
    </row>
    <row r="652" spans="1:51" ht="26.25" hidden="1" customHeight="1" x14ac:dyDescent="0.15">
      <c r="A652" s="1028">
        <v>22</v>
      </c>
      <c r="B652" s="1028">
        <v>1</v>
      </c>
      <c r="C652" s="354"/>
      <c r="D652" s="354"/>
      <c r="E652" s="354"/>
      <c r="F652" s="354"/>
      <c r="G652" s="354"/>
      <c r="H652" s="354"/>
      <c r="I652" s="354"/>
      <c r="J652" s="344"/>
      <c r="K652" s="355"/>
      <c r="L652" s="355"/>
      <c r="M652" s="355"/>
      <c r="N652" s="355"/>
      <c r="O652" s="355"/>
      <c r="P652" s="356"/>
      <c r="Q652" s="356"/>
      <c r="R652" s="356"/>
      <c r="S652" s="356"/>
      <c r="T652" s="356"/>
      <c r="U652" s="356"/>
      <c r="V652" s="356"/>
      <c r="W652" s="356"/>
      <c r="X652" s="356"/>
      <c r="Y652" s="346"/>
      <c r="Z652" s="347"/>
      <c r="AA652" s="347"/>
      <c r="AB652" s="348"/>
      <c r="AC652" s="1029"/>
      <c r="AD652" s="1029"/>
      <c r="AE652" s="1029"/>
      <c r="AF652" s="1029"/>
      <c r="AG652" s="1029"/>
      <c r="AH652" s="350"/>
      <c r="AI652" s="359"/>
      <c r="AJ652" s="359"/>
      <c r="AK652" s="359"/>
      <c r="AL652" s="351"/>
      <c r="AM652" s="352"/>
      <c r="AN652" s="352"/>
      <c r="AO652" s="353"/>
      <c r="AP652" s="360"/>
      <c r="AQ652" s="360"/>
      <c r="AR652" s="360"/>
      <c r="AS652" s="360"/>
      <c r="AT652" s="360"/>
      <c r="AU652" s="360"/>
      <c r="AV652" s="360"/>
      <c r="AW652" s="360"/>
      <c r="AX652" s="360"/>
      <c r="AY652">
        <f>COUNTA($C$652)</f>
        <v>0</v>
      </c>
    </row>
    <row r="653" spans="1:51" ht="26.25" hidden="1" customHeight="1" x14ac:dyDescent="0.15">
      <c r="A653" s="1028">
        <v>23</v>
      </c>
      <c r="B653" s="1028">
        <v>1</v>
      </c>
      <c r="C653" s="354"/>
      <c r="D653" s="354"/>
      <c r="E653" s="354"/>
      <c r="F653" s="354"/>
      <c r="G653" s="354"/>
      <c r="H653" s="354"/>
      <c r="I653" s="354"/>
      <c r="J653" s="344"/>
      <c r="K653" s="355"/>
      <c r="L653" s="355"/>
      <c r="M653" s="355"/>
      <c r="N653" s="355"/>
      <c r="O653" s="355"/>
      <c r="P653" s="356"/>
      <c r="Q653" s="356"/>
      <c r="R653" s="356"/>
      <c r="S653" s="356"/>
      <c r="T653" s="356"/>
      <c r="U653" s="356"/>
      <c r="V653" s="356"/>
      <c r="W653" s="356"/>
      <c r="X653" s="356"/>
      <c r="Y653" s="346"/>
      <c r="Z653" s="347"/>
      <c r="AA653" s="347"/>
      <c r="AB653" s="348"/>
      <c r="AC653" s="1029"/>
      <c r="AD653" s="1029"/>
      <c r="AE653" s="1029"/>
      <c r="AF653" s="1029"/>
      <c r="AG653" s="1029"/>
      <c r="AH653" s="350"/>
      <c r="AI653" s="359"/>
      <c r="AJ653" s="359"/>
      <c r="AK653" s="359"/>
      <c r="AL653" s="351"/>
      <c r="AM653" s="352"/>
      <c r="AN653" s="352"/>
      <c r="AO653" s="353"/>
      <c r="AP653" s="360"/>
      <c r="AQ653" s="360"/>
      <c r="AR653" s="360"/>
      <c r="AS653" s="360"/>
      <c r="AT653" s="360"/>
      <c r="AU653" s="360"/>
      <c r="AV653" s="360"/>
      <c r="AW653" s="360"/>
      <c r="AX653" s="360"/>
      <c r="AY653">
        <f>COUNTA($C$653)</f>
        <v>0</v>
      </c>
    </row>
    <row r="654" spans="1:51" ht="26.25" hidden="1" customHeight="1" x14ac:dyDescent="0.15">
      <c r="A654" s="1028">
        <v>24</v>
      </c>
      <c r="B654" s="1028">
        <v>1</v>
      </c>
      <c r="C654" s="354"/>
      <c r="D654" s="354"/>
      <c r="E654" s="354"/>
      <c r="F654" s="354"/>
      <c r="G654" s="354"/>
      <c r="H654" s="354"/>
      <c r="I654" s="354"/>
      <c r="J654" s="344"/>
      <c r="K654" s="355"/>
      <c r="L654" s="355"/>
      <c r="M654" s="355"/>
      <c r="N654" s="355"/>
      <c r="O654" s="355"/>
      <c r="P654" s="356"/>
      <c r="Q654" s="356"/>
      <c r="R654" s="356"/>
      <c r="S654" s="356"/>
      <c r="T654" s="356"/>
      <c r="U654" s="356"/>
      <c r="V654" s="356"/>
      <c r="W654" s="356"/>
      <c r="X654" s="356"/>
      <c r="Y654" s="346"/>
      <c r="Z654" s="347"/>
      <c r="AA654" s="347"/>
      <c r="AB654" s="348"/>
      <c r="AC654" s="1029"/>
      <c r="AD654" s="1029"/>
      <c r="AE654" s="1029"/>
      <c r="AF654" s="1029"/>
      <c r="AG654" s="1029"/>
      <c r="AH654" s="350"/>
      <c r="AI654" s="359"/>
      <c r="AJ654" s="359"/>
      <c r="AK654" s="359"/>
      <c r="AL654" s="351"/>
      <c r="AM654" s="352"/>
      <c r="AN654" s="352"/>
      <c r="AO654" s="353"/>
      <c r="AP654" s="360"/>
      <c r="AQ654" s="360"/>
      <c r="AR654" s="360"/>
      <c r="AS654" s="360"/>
      <c r="AT654" s="360"/>
      <c r="AU654" s="360"/>
      <c r="AV654" s="360"/>
      <c r="AW654" s="360"/>
      <c r="AX654" s="360"/>
      <c r="AY654">
        <f>COUNTA($C$654)</f>
        <v>0</v>
      </c>
    </row>
    <row r="655" spans="1:51" ht="26.25" hidden="1" customHeight="1" x14ac:dyDescent="0.15">
      <c r="A655" s="1028">
        <v>25</v>
      </c>
      <c r="B655" s="1028">
        <v>1</v>
      </c>
      <c r="C655" s="354"/>
      <c r="D655" s="354"/>
      <c r="E655" s="354"/>
      <c r="F655" s="354"/>
      <c r="G655" s="354"/>
      <c r="H655" s="354"/>
      <c r="I655" s="354"/>
      <c r="J655" s="344"/>
      <c r="K655" s="355"/>
      <c r="L655" s="355"/>
      <c r="M655" s="355"/>
      <c r="N655" s="355"/>
      <c r="O655" s="355"/>
      <c r="P655" s="356"/>
      <c r="Q655" s="356"/>
      <c r="R655" s="356"/>
      <c r="S655" s="356"/>
      <c r="T655" s="356"/>
      <c r="U655" s="356"/>
      <c r="V655" s="356"/>
      <c r="W655" s="356"/>
      <c r="X655" s="356"/>
      <c r="Y655" s="346"/>
      <c r="Z655" s="347"/>
      <c r="AA655" s="347"/>
      <c r="AB655" s="348"/>
      <c r="AC655" s="1029"/>
      <c r="AD655" s="1029"/>
      <c r="AE655" s="1029"/>
      <c r="AF655" s="1029"/>
      <c r="AG655" s="1029"/>
      <c r="AH655" s="350"/>
      <c r="AI655" s="359"/>
      <c r="AJ655" s="359"/>
      <c r="AK655" s="359"/>
      <c r="AL655" s="351"/>
      <c r="AM655" s="352"/>
      <c r="AN655" s="352"/>
      <c r="AO655" s="353"/>
      <c r="AP655" s="360"/>
      <c r="AQ655" s="360"/>
      <c r="AR655" s="360"/>
      <c r="AS655" s="360"/>
      <c r="AT655" s="360"/>
      <c r="AU655" s="360"/>
      <c r="AV655" s="360"/>
      <c r="AW655" s="360"/>
      <c r="AX655" s="360"/>
      <c r="AY655">
        <f>COUNTA($C$655)</f>
        <v>0</v>
      </c>
    </row>
    <row r="656" spans="1:51" ht="26.25" hidden="1" customHeight="1" x14ac:dyDescent="0.15">
      <c r="A656" s="1028">
        <v>26</v>
      </c>
      <c r="B656" s="1028">
        <v>1</v>
      </c>
      <c r="C656" s="354"/>
      <c r="D656" s="354"/>
      <c r="E656" s="354"/>
      <c r="F656" s="354"/>
      <c r="G656" s="354"/>
      <c r="H656" s="354"/>
      <c r="I656" s="354"/>
      <c r="J656" s="344"/>
      <c r="K656" s="355"/>
      <c r="L656" s="355"/>
      <c r="M656" s="355"/>
      <c r="N656" s="355"/>
      <c r="O656" s="355"/>
      <c r="P656" s="356"/>
      <c r="Q656" s="356"/>
      <c r="R656" s="356"/>
      <c r="S656" s="356"/>
      <c r="T656" s="356"/>
      <c r="U656" s="356"/>
      <c r="V656" s="356"/>
      <c r="W656" s="356"/>
      <c r="X656" s="356"/>
      <c r="Y656" s="346"/>
      <c r="Z656" s="347"/>
      <c r="AA656" s="347"/>
      <c r="AB656" s="348"/>
      <c r="AC656" s="1029"/>
      <c r="AD656" s="1029"/>
      <c r="AE656" s="1029"/>
      <c r="AF656" s="1029"/>
      <c r="AG656" s="1029"/>
      <c r="AH656" s="350"/>
      <c r="AI656" s="359"/>
      <c r="AJ656" s="359"/>
      <c r="AK656" s="359"/>
      <c r="AL656" s="351"/>
      <c r="AM656" s="352"/>
      <c r="AN656" s="352"/>
      <c r="AO656" s="353"/>
      <c r="AP656" s="360"/>
      <c r="AQ656" s="360"/>
      <c r="AR656" s="360"/>
      <c r="AS656" s="360"/>
      <c r="AT656" s="360"/>
      <c r="AU656" s="360"/>
      <c r="AV656" s="360"/>
      <c r="AW656" s="360"/>
      <c r="AX656" s="360"/>
      <c r="AY656">
        <f>COUNTA($C$656)</f>
        <v>0</v>
      </c>
    </row>
    <row r="657" spans="1:51" ht="26.25" hidden="1" customHeight="1" x14ac:dyDescent="0.15">
      <c r="A657" s="1028">
        <v>27</v>
      </c>
      <c r="B657" s="1028">
        <v>1</v>
      </c>
      <c r="C657" s="354"/>
      <c r="D657" s="354"/>
      <c r="E657" s="354"/>
      <c r="F657" s="354"/>
      <c r="G657" s="354"/>
      <c r="H657" s="354"/>
      <c r="I657" s="354"/>
      <c r="J657" s="344"/>
      <c r="K657" s="355"/>
      <c r="L657" s="355"/>
      <c r="M657" s="355"/>
      <c r="N657" s="355"/>
      <c r="O657" s="355"/>
      <c r="P657" s="356"/>
      <c r="Q657" s="356"/>
      <c r="R657" s="356"/>
      <c r="S657" s="356"/>
      <c r="T657" s="356"/>
      <c r="U657" s="356"/>
      <c r="V657" s="356"/>
      <c r="W657" s="356"/>
      <c r="X657" s="356"/>
      <c r="Y657" s="346"/>
      <c r="Z657" s="347"/>
      <c r="AA657" s="347"/>
      <c r="AB657" s="348"/>
      <c r="AC657" s="1029"/>
      <c r="AD657" s="1029"/>
      <c r="AE657" s="1029"/>
      <c r="AF657" s="1029"/>
      <c r="AG657" s="1029"/>
      <c r="AH657" s="350"/>
      <c r="AI657" s="359"/>
      <c r="AJ657" s="359"/>
      <c r="AK657" s="359"/>
      <c r="AL657" s="351"/>
      <c r="AM657" s="352"/>
      <c r="AN657" s="352"/>
      <c r="AO657" s="353"/>
      <c r="AP657" s="360"/>
      <c r="AQ657" s="360"/>
      <c r="AR657" s="360"/>
      <c r="AS657" s="360"/>
      <c r="AT657" s="360"/>
      <c r="AU657" s="360"/>
      <c r="AV657" s="360"/>
      <c r="AW657" s="360"/>
      <c r="AX657" s="360"/>
      <c r="AY657">
        <f>COUNTA($C$657)</f>
        <v>0</v>
      </c>
    </row>
    <row r="658" spans="1:51" ht="26.25" hidden="1" customHeight="1" x14ac:dyDescent="0.15">
      <c r="A658" s="1028">
        <v>28</v>
      </c>
      <c r="B658" s="1028">
        <v>1</v>
      </c>
      <c r="C658" s="354"/>
      <c r="D658" s="354"/>
      <c r="E658" s="354"/>
      <c r="F658" s="354"/>
      <c r="G658" s="354"/>
      <c r="H658" s="354"/>
      <c r="I658" s="354"/>
      <c r="J658" s="344"/>
      <c r="K658" s="355"/>
      <c r="L658" s="355"/>
      <c r="M658" s="355"/>
      <c r="N658" s="355"/>
      <c r="O658" s="355"/>
      <c r="P658" s="356"/>
      <c r="Q658" s="356"/>
      <c r="R658" s="356"/>
      <c r="S658" s="356"/>
      <c r="T658" s="356"/>
      <c r="U658" s="356"/>
      <c r="V658" s="356"/>
      <c r="W658" s="356"/>
      <c r="X658" s="356"/>
      <c r="Y658" s="346"/>
      <c r="Z658" s="347"/>
      <c r="AA658" s="347"/>
      <c r="AB658" s="348"/>
      <c r="AC658" s="1029"/>
      <c r="AD658" s="1029"/>
      <c r="AE658" s="1029"/>
      <c r="AF658" s="1029"/>
      <c r="AG658" s="1029"/>
      <c r="AH658" s="350"/>
      <c r="AI658" s="359"/>
      <c r="AJ658" s="359"/>
      <c r="AK658" s="359"/>
      <c r="AL658" s="351"/>
      <c r="AM658" s="352"/>
      <c r="AN658" s="352"/>
      <c r="AO658" s="353"/>
      <c r="AP658" s="360"/>
      <c r="AQ658" s="360"/>
      <c r="AR658" s="360"/>
      <c r="AS658" s="360"/>
      <c r="AT658" s="360"/>
      <c r="AU658" s="360"/>
      <c r="AV658" s="360"/>
      <c r="AW658" s="360"/>
      <c r="AX658" s="360"/>
      <c r="AY658">
        <f>COUNTA($C$658)</f>
        <v>0</v>
      </c>
    </row>
    <row r="659" spans="1:51" ht="26.25" hidden="1" customHeight="1" x14ac:dyDescent="0.15">
      <c r="A659" s="1028">
        <v>29</v>
      </c>
      <c r="B659" s="1028">
        <v>1</v>
      </c>
      <c r="C659" s="354"/>
      <c r="D659" s="354"/>
      <c r="E659" s="354"/>
      <c r="F659" s="354"/>
      <c r="G659" s="354"/>
      <c r="H659" s="354"/>
      <c r="I659" s="354"/>
      <c r="J659" s="344"/>
      <c r="K659" s="355"/>
      <c r="L659" s="355"/>
      <c r="M659" s="355"/>
      <c r="N659" s="355"/>
      <c r="O659" s="355"/>
      <c r="P659" s="356"/>
      <c r="Q659" s="356"/>
      <c r="R659" s="356"/>
      <c r="S659" s="356"/>
      <c r="T659" s="356"/>
      <c r="U659" s="356"/>
      <c r="V659" s="356"/>
      <c r="W659" s="356"/>
      <c r="X659" s="356"/>
      <c r="Y659" s="346"/>
      <c r="Z659" s="347"/>
      <c r="AA659" s="347"/>
      <c r="AB659" s="348"/>
      <c r="AC659" s="1029"/>
      <c r="AD659" s="1029"/>
      <c r="AE659" s="1029"/>
      <c r="AF659" s="1029"/>
      <c r="AG659" s="1029"/>
      <c r="AH659" s="350"/>
      <c r="AI659" s="359"/>
      <c r="AJ659" s="359"/>
      <c r="AK659" s="359"/>
      <c r="AL659" s="351"/>
      <c r="AM659" s="352"/>
      <c r="AN659" s="352"/>
      <c r="AO659" s="353"/>
      <c r="AP659" s="360"/>
      <c r="AQ659" s="360"/>
      <c r="AR659" s="360"/>
      <c r="AS659" s="360"/>
      <c r="AT659" s="360"/>
      <c r="AU659" s="360"/>
      <c r="AV659" s="360"/>
      <c r="AW659" s="360"/>
      <c r="AX659" s="360"/>
      <c r="AY659">
        <f>COUNTA($C$659)</f>
        <v>0</v>
      </c>
    </row>
    <row r="660" spans="1:51" ht="26.25" hidden="1" customHeight="1" x14ac:dyDescent="0.15">
      <c r="A660" s="1028">
        <v>30</v>
      </c>
      <c r="B660" s="1028">
        <v>1</v>
      </c>
      <c r="C660" s="354"/>
      <c r="D660" s="354"/>
      <c r="E660" s="354"/>
      <c r="F660" s="354"/>
      <c r="G660" s="354"/>
      <c r="H660" s="354"/>
      <c r="I660" s="354"/>
      <c r="J660" s="344"/>
      <c r="K660" s="355"/>
      <c r="L660" s="355"/>
      <c r="M660" s="355"/>
      <c r="N660" s="355"/>
      <c r="O660" s="355"/>
      <c r="P660" s="356"/>
      <c r="Q660" s="356"/>
      <c r="R660" s="356"/>
      <c r="S660" s="356"/>
      <c r="T660" s="356"/>
      <c r="U660" s="356"/>
      <c r="V660" s="356"/>
      <c r="W660" s="356"/>
      <c r="X660" s="356"/>
      <c r="Y660" s="346"/>
      <c r="Z660" s="347"/>
      <c r="AA660" s="347"/>
      <c r="AB660" s="348"/>
      <c r="AC660" s="1029"/>
      <c r="AD660" s="1029"/>
      <c r="AE660" s="1029"/>
      <c r="AF660" s="1029"/>
      <c r="AG660" s="1029"/>
      <c r="AH660" s="350"/>
      <c r="AI660" s="359"/>
      <c r="AJ660" s="359"/>
      <c r="AK660" s="359"/>
      <c r="AL660" s="351"/>
      <c r="AM660" s="352"/>
      <c r="AN660" s="352"/>
      <c r="AO660" s="353"/>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1"/>
      <c r="B663" s="361"/>
      <c r="C663" s="361" t="s">
        <v>26</v>
      </c>
      <c r="D663" s="361"/>
      <c r="E663" s="361"/>
      <c r="F663" s="361"/>
      <c r="G663" s="361"/>
      <c r="H663" s="361"/>
      <c r="I663" s="361"/>
      <c r="J663" s="152" t="s">
        <v>291</v>
      </c>
      <c r="K663" s="362"/>
      <c r="L663" s="362"/>
      <c r="M663" s="362"/>
      <c r="N663" s="362"/>
      <c r="O663" s="362"/>
      <c r="P663" s="247" t="s">
        <v>27</v>
      </c>
      <c r="Q663" s="247"/>
      <c r="R663" s="247"/>
      <c r="S663" s="247"/>
      <c r="T663" s="247"/>
      <c r="U663" s="247"/>
      <c r="V663" s="247"/>
      <c r="W663" s="247"/>
      <c r="X663" s="247"/>
      <c r="Y663" s="363" t="s">
        <v>343</v>
      </c>
      <c r="Z663" s="364"/>
      <c r="AA663" s="364"/>
      <c r="AB663" s="364"/>
      <c r="AC663" s="152" t="s">
        <v>328</v>
      </c>
      <c r="AD663" s="152"/>
      <c r="AE663" s="152"/>
      <c r="AF663" s="152"/>
      <c r="AG663" s="152"/>
      <c r="AH663" s="363" t="s">
        <v>257</v>
      </c>
      <c r="AI663" s="361"/>
      <c r="AJ663" s="361"/>
      <c r="AK663" s="361"/>
      <c r="AL663" s="361" t="s">
        <v>21</v>
      </c>
      <c r="AM663" s="361"/>
      <c r="AN663" s="361"/>
      <c r="AO663" s="365"/>
      <c r="AP663" s="366" t="s">
        <v>292</v>
      </c>
      <c r="AQ663" s="366"/>
      <c r="AR663" s="366"/>
      <c r="AS663" s="366"/>
      <c r="AT663" s="366"/>
      <c r="AU663" s="366"/>
      <c r="AV663" s="366"/>
      <c r="AW663" s="366"/>
      <c r="AX663" s="366"/>
      <c r="AY663" s="34">
        <f t="shared" ref="AY663:AY664" si="17">$AY$661</f>
        <v>0</v>
      </c>
    </row>
    <row r="664" spans="1:51" ht="26.25" hidden="1" customHeight="1" x14ac:dyDescent="0.15">
      <c r="A664" s="1028">
        <v>1</v>
      </c>
      <c r="B664" s="1028">
        <v>1</v>
      </c>
      <c r="C664" s="354"/>
      <c r="D664" s="354"/>
      <c r="E664" s="354"/>
      <c r="F664" s="354"/>
      <c r="G664" s="354"/>
      <c r="H664" s="354"/>
      <c r="I664" s="354"/>
      <c r="J664" s="344"/>
      <c r="K664" s="355"/>
      <c r="L664" s="355"/>
      <c r="M664" s="355"/>
      <c r="N664" s="355"/>
      <c r="O664" s="355"/>
      <c r="P664" s="356"/>
      <c r="Q664" s="356"/>
      <c r="R664" s="356"/>
      <c r="S664" s="356"/>
      <c r="T664" s="356"/>
      <c r="U664" s="356"/>
      <c r="V664" s="356"/>
      <c r="W664" s="356"/>
      <c r="X664" s="356"/>
      <c r="Y664" s="346"/>
      <c r="Z664" s="347"/>
      <c r="AA664" s="347"/>
      <c r="AB664" s="348"/>
      <c r="AC664" s="1029"/>
      <c r="AD664" s="1029"/>
      <c r="AE664" s="1029"/>
      <c r="AF664" s="1029"/>
      <c r="AG664" s="1029"/>
      <c r="AH664" s="350"/>
      <c r="AI664" s="359"/>
      <c r="AJ664" s="359"/>
      <c r="AK664" s="359"/>
      <c r="AL664" s="351"/>
      <c r="AM664" s="352"/>
      <c r="AN664" s="352"/>
      <c r="AO664" s="353"/>
      <c r="AP664" s="360"/>
      <c r="AQ664" s="360"/>
      <c r="AR664" s="360"/>
      <c r="AS664" s="360"/>
      <c r="AT664" s="360"/>
      <c r="AU664" s="360"/>
      <c r="AV664" s="360"/>
      <c r="AW664" s="360"/>
      <c r="AX664" s="360"/>
      <c r="AY664" s="34">
        <f t="shared" si="17"/>
        <v>0</v>
      </c>
    </row>
    <row r="665" spans="1:51" ht="26.25" hidden="1" customHeight="1" x14ac:dyDescent="0.15">
      <c r="A665" s="1028">
        <v>2</v>
      </c>
      <c r="B665" s="1028">
        <v>1</v>
      </c>
      <c r="C665" s="354"/>
      <c r="D665" s="354"/>
      <c r="E665" s="354"/>
      <c r="F665" s="354"/>
      <c r="G665" s="354"/>
      <c r="H665" s="354"/>
      <c r="I665" s="354"/>
      <c r="J665" s="344"/>
      <c r="K665" s="355"/>
      <c r="L665" s="355"/>
      <c r="M665" s="355"/>
      <c r="N665" s="355"/>
      <c r="O665" s="355"/>
      <c r="P665" s="356"/>
      <c r="Q665" s="356"/>
      <c r="R665" s="356"/>
      <c r="S665" s="356"/>
      <c r="T665" s="356"/>
      <c r="U665" s="356"/>
      <c r="V665" s="356"/>
      <c r="W665" s="356"/>
      <c r="X665" s="356"/>
      <c r="Y665" s="346"/>
      <c r="Z665" s="347"/>
      <c r="AA665" s="347"/>
      <c r="AB665" s="348"/>
      <c r="AC665" s="1029"/>
      <c r="AD665" s="1029"/>
      <c r="AE665" s="1029"/>
      <c r="AF665" s="1029"/>
      <c r="AG665" s="1029"/>
      <c r="AH665" s="350"/>
      <c r="AI665" s="359"/>
      <c r="AJ665" s="359"/>
      <c r="AK665" s="359"/>
      <c r="AL665" s="351"/>
      <c r="AM665" s="352"/>
      <c r="AN665" s="352"/>
      <c r="AO665" s="353"/>
      <c r="AP665" s="360"/>
      <c r="AQ665" s="360"/>
      <c r="AR665" s="360"/>
      <c r="AS665" s="360"/>
      <c r="AT665" s="360"/>
      <c r="AU665" s="360"/>
      <c r="AV665" s="360"/>
      <c r="AW665" s="360"/>
      <c r="AX665" s="360"/>
      <c r="AY665">
        <f>COUNTA($C$665)</f>
        <v>0</v>
      </c>
    </row>
    <row r="666" spans="1:51" ht="26.25" hidden="1" customHeight="1" x14ac:dyDescent="0.15">
      <c r="A666" s="1028">
        <v>3</v>
      </c>
      <c r="B666" s="1028">
        <v>1</v>
      </c>
      <c r="C666" s="354"/>
      <c r="D666" s="354"/>
      <c r="E666" s="354"/>
      <c r="F666" s="354"/>
      <c r="G666" s="354"/>
      <c r="H666" s="354"/>
      <c r="I666" s="354"/>
      <c r="J666" s="344"/>
      <c r="K666" s="355"/>
      <c r="L666" s="355"/>
      <c r="M666" s="355"/>
      <c r="N666" s="355"/>
      <c r="O666" s="355"/>
      <c r="P666" s="356"/>
      <c r="Q666" s="356"/>
      <c r="R666" s="356"/>
      <c r="S666" s="356"/>
      <c r="T666" s="356"/>
      <c r="U666" s="356"/>
      <c r="V666" s="356"/>
      <c r="W666" s="356"/>
      <c r="X666" s="356"/>
      <c r="Y666" s="346"/>
      <c r="Z666" s="347"/>
      <c r="AA666" s="347"/>
      <c r="AB666" s="348"/>
      <c r="AC666" s="1029"/>
      <c r="AD666" s="1029"/>
      <c r="AE666" s="1029"/>
      <c r="AF666" s="1029"/>
      <c r="AG666" s="1029"/>
      <c r="AH666" s="350"/>
      <c r="AI666" s="359"/>
      <c r="AJ666" s="359"/>
      <c r="AK666" s="359"/>
      <c r="AL666" s="351"/>
      <c r="AM666" s="352"/>
      <c r="AN666" s="352"/>
      <c r="AO666" s="353"/>
      <c r="AP666" s="360"/>
      <c r="AQ666" s="360"/>
      <c r="AR666" s="360"/>
      <c r="AS666" s="360"/>
      <c r="AT666" s="360"/>
      <c r="AU666" s="360"/>
      <c r="AV666" s="360"/>
      <c r="AW666" s="360"/>
      <c r="AX666" s="360"/>
      <c r="AY666">
        <f>COUNTA($C$666)</f>
        <v>0</v>
      </c>
    </row>
    <row r="667" spans="1:51" ht="26.25" hidden="1" customHeight="1" x14ac:dyDescent="0.15">
      <c r="A667" s="1028">
        <v>4</v>
      </c>
      <c r="B667" s="1028">
        <v>1</v>
      </c>
      <c r="C667" s="354"/>
      <c r="D667" s="354"/>
      <c r="E667" s="354"/>
      <c r="F667" s="354"/>
      <c r="G667" s="354"/>
      <c r="H667" s="354"/>
      <c r="I667" s="354"/>
      <c r="J667" s="344"/>
      <c r="K667" s="355"/>
      <c r="L667" s="355"/>
      <c r="M667" s="355"/>
      <c r="N667" s="355"/>
      <c r="O667" s="355"/>
      <c r="P667" s="356"/>
      <c r="Q667" s="356"/>
      <c r="R667" s="356"/>
      <c r="S667" s="356"/>
      <c r="T667" s="356"/>
      <c r="U667" s="356"/>
      <c r="V667" s="356"/>
      <c r="W667" s="356"/>
      <c r="X667" s="356"/>
      <c r="Y667" s="346"/>
      <c r="Z667" s="347"/>
      <c r="AA667" s="347"/>
      <c r="AB667" s="348"/>
      <c r="AC667" s="1029"/>
      <c r="AD667" s="1029"/>
      <c r="AE667" s="1029"/>
      <c r="AF667" s="1029"/>
      <c r="AG667" s="1029"/>
      <c r="AH667" s="350"/>
      <c r="AI667" s="359"/>
      <c r="AJ667" s="359"/>
      <c r="AK667" s="359"/>
      <c r="AL667" s="351"/>
      <c r="AM667" s="352"/>
      <c r="AN667" s="352"/>
      <c r="AO667" s="353"/>
      <c r="AP667" s="360"/>
      <c r="AQ667" s="360"/>
      <c r="AR667" s="360"/>
      <c r="AS667" s="360"/>
      <c r="AT667" s="360"/>
      <c r="AU667" s="360"/>
      <c r="AV667" s="360"/>
      <c r="AW667" s="360"/>
      <c r="AX667" s="360"/>
      <c r="AY667">
        <f>COUNTA($C$667)</f>
        <v>0</v>
      </c>
    </row>
    <row r="668" spans="1:51" ht="26.25" hidden="1" customHeight="1" x14ac:dyDescent="0.15">
      <c r="A668" s="1028">
        <v>5</v>
      </c>
      <c r="B668" s="1028">
        <v>1</v>
      </c>
      <c r="C668" s="354"/>
      <c r="D668" s="354"/>
      <c r="E668" s="354"/>
      <c r="F668" s="354"/>
      <c r="G668" s="354"/>
      <c r="H668" s="354"/>
      <c r="I668" s="354"/>
      <c r="J668" s="344"/>
      <c r="K668" s="355"/>
      <c r="L668" s="355"/>
      <c r="M668" s="355"/>
      <c r="N668" s="355"/>
      <c r="O668" s="355"/>
      <c r="P668" s="356"/>
      <c r="Q668" s="356"/>
      <c r="R668" s="356"/>
      <c r="S668" s="356"/>
      <c r="T668" s="356"/>
      <c r="U668" s="356"/>
      <c r="V668" s="356"/>
      <c r="W668" s="356"/>
      <c r="X668" s="356"/>
      <c r="Y668" s="346"/>
      <c r="Z668" s="347"/>
      <c r="AA668" s="347"/>
      <c r="AB668" s="348"/>
      <c r="AC668" s="1029"/>
      <c r="AD668" s="1029"/>
      <c r="AE668" s="1029"/>
      <c r="AF668" s="1029"/>
      <c r="AG668" s="1029"/>
      <c r="AH668" s="350"/>
      <c r="AI668" s="359"/>
      <c r="AJ668" s="359"/>
      <c r="AK668" s="359"/>
      <c r="AL668" s="351"/>
      <c r="AM668" s="352"/>
      <c r="AN668" s="352"/>
      <c r="AO668" s="353"/>
      <c r="AP668" s="360"/>
      <c r="AQ668" s="360"/>
      <c r="AR668" s="360"/>
      <c r="AS668" s="360"/>
      <c r="AT668" s="360"/>
      <c r="AU668" s="360"/>
      <c r="AV668" s="360"/>
      <c r="AW668" s="360"/>
      <c r="AX668" s="360"/>
      <c r="AY668">
        <f>COUNTA($C$668)</f>
        <v>0</v>
      </c>
    </row>
    <row r="669" spans="1:51" ht="26.25" hidden="1" customHeight="1" x14ac:dyDescent="0.15">
      <c r="A669" s="1028">
        <v>6</v>
      </c>
      <c r="B669" s="1028">
        <v>1</v>
      </c>
      <c r="C669" s="354"/>
      <c r="D669" s="354"/>
      <c r="E669" s="354"/>
      <c r="F669" s="354"/>
      <c r="G669" s="354"/>
      <c r="H669" s="354"/>
      <c r="I669" s="354"/>
      <c r="J669" s="344"/>
      <c r="K669" s="355"/>
      <c r="L669" s="355"/>
      <c r="M669" s="355"/>
      <c r="N669" s="355"/>
      <c r="O669" s="355"/>
      <c r="P669" s="356"/>
      <c r="Q669" s="356"/>
      <c r="R669" s="356"/>
      <c r="S669" s="356"/>
      <c r="T669" s="356"/>
      <c r="U669" s="356"/>
      <c r="V669" s="356"/>
      <c r="W669" s="356"/>
      <c r="X669" s="356"/>
      <c r="Y669" s="346"/>
      <c r="Z669" s="347"/>
      <c r="AA669" s="347"/>
      <c r="AB669" s="348"/>
      <c r="AC669" s="1029"/>
      <c r="AD669" s="1029"/>
      <c r="AE669" s="1029"/>
      <c r="AF669" s="1029"/>
      <c r="AG669" s="1029"/>
      <c r="AH669" s="350"/>
      <c r="AI669" s="359"/>
      <c r="AJ669" s="359"/>
      <c r="AK669" s="359"/>
      <c r="AL669" s="351"/>
      <c r="AM669" s="352"/>
      <c r="AN669" s="352"/>
      <c r="AO669" s="353"/>
      <c r="AP669" s="360"/>
      <c r="AQ669" s="360"/>
      <c r="AR669" s="360"/>
      <c r="AS669" s="360"/>
      <c r="AT669" s="360"/>
      <c r="AU669" s="360"/>
      <c r="AV669" s="360"/>
      <c r="AW669" s="360"/>
      <c r="AX669" s="360"/>
      <c r="AY669">
        <f>COUNTA($C$669)</f>
        <v>0</v>
      </c>
    </row>
    <row r="670" spans="1:51" ht="26.25" hidden="1" customHeight="1" x14ac:dyDescent="0.15">
      <c r="A670" s="1028">
        <v>7</v>
      </c>
      <c r="B670" s="1028">
        <v>1</v>
      </c>
      <c r="C670" s="354"/>
      <c r="D670" s="354"/>
      <c r="E670" s="354"/>
      <c r="F670" s="354"/>
      <c r="G670" s="354"/>
      <c r="H670" s="354"/>
      <c r="I670" s="354"/>
      <c r="J670" s="344"/>
      <c r="K670" s="355"/>
      <c r="L670" s="355"/>
      <c r="M670" s="355"/>
      <c r="N670" s="355"/>
      <c r="O670" s="355"/>
      <c r="P670" s="356"/>
      <c r="Q670" s="356"/>
      <c r="R670" s="356"/>
      <c r="S670" s="356"/>
      <c r="T670" s="356"/>
      <c r="U670" s="356"/>
      <c r="V670" s="356"/>
      <c r="W670" s="356"/>
      <c r="X670" s="356"/>
      <c r="Y670" s="346"/>
      <c r="Z670" s="347"/>
      <c r="AA670" s="347"/>
      <c r="AB670" s="348"/>
      <c r="AC670" s="1029"/>
      <c r="AD670" s="1029"/>
      <c r="AE670" s="1029"/>
      <c r="AF670" s="1029"/>
      <c r="AG670" s="1029"/>
      <c r="AH670" s="350"/>
      <c r="AI670" s="359"/>
      <c r="AJ670" s="359"/>
      <c r="AK670" s="359"/>
      <c r="AL670" s="351"/>
      <c r="AM670" s="352"/>
      <c r="AN670" s="352"/>
      <c r="AO670" s="353"/>
      <c r="AP670" s="360"/>
      <c r="AQ670" s="360"/>
      <c r="AR670" s="360"/>
      <c r="AS670" s="360"/>
      <c r="AT670" s="360"/>
      <c r="AU670" s="360"/>
      <c r="AV670" s="360"/>
      <c r="AW670" s="360"/>
      <c r="AX670" s="360"/>
      <c r="AY670">
        <f>COUNTA($C$670)</f>
        <v>0</v>
      </c>
    </row>
    <row r="671" spans="1:51" ht="26.25" hidden="1" customHeight="1" x14ac:dyDescent="0.15">
      <c r="A671" s="1028">
        <v>8</v>
      </c>
      <c r="B671" s="1028">
        <v>1</v>
      </c>
      <c r="C671" s="354"/>
      <c r="D671" s="354"/>
      <c r="E671" s="354"/>
      <c r="F671" s="354"/>
      <c r="G671" s="354"/>
      <c r="H671" s="354"/>
      <c r="I671" s="354"/>
      <c r="J671" s="344"/>
      <c r="K671" s="355"/>
      <c r="L671" s="355"/>
      <c r="M671" s="355"/>
      <c r="N671" s="355"/>
      <c r="O671" s="355"/>
      <c r="P671" s="356"/>
      <c r="Q671" s="356"/>
      <c r="R671" s="356"/>
      <c r="S671" s="356"/>
      <c r="T671" s="356"/>
      <c r="U671" s="356"/>
      <c r="V671" s="356"/>
      <c r="W671" s="356"/>
      <c r="X671" s="356"/>
      <c r="Y671" s="346"/>
      <c r="Z671" s="347"/>
      <c r="AA671" s="347"/>
      <c r="AB671" s="348"/>
      <c r="AC671" s="1029"/>
      <c r="AD671" s="1029"/>
      <c r="AE671" s="1029"/>
      <c r="AF671" s="1029"/>
      <c r="AG671" s="1029"/>
      <c r="AH671" s="350"/>
      <c r="AI671" s="359"/>
      <c r="AJ671" s="359"/>
      <c r="AK671" s="359"/>
      <c r="AL671" s="351"/>
      <c r="AM671" s="352"/>
      <c r="AN671" s="352"/>
      <c r="AO671" s="353"/>
      <c r="AP671" s="360"/>
      <c r="AQ671" s="360"/>
      <c r="AR671" s="360"/>
      <c r="AS671" s="360"/>
      <c r="AT671" s="360"/>
      <c r="AU671" s="360"/>
      <c r="AV671" s="360"/>
      <c r="AW671" s="360"/>
      <c r="AX671" s="360"/>
      <c r="AY671">
        <f>COUNTA($C$671)</f>
        <v>0</v>
      </c>
    </row>
    <row r="672" spans="1:51" ht="26.25" hidden="1" customHeight="1" x14ac:dyDescent="0.15">
      <c r="A672" s="1028">
        <v>9</v>
      </c>
      <c r="B672" s="1028">
        <v>1</v>
      </c>
      <c r="C672" s="354"/>
      <c r="D672" s="354"/>
      <c r="E672" s="354"/>
      <c r="F672" s="354"/>
      <c r="G672" s="354"/>
      <c r="H672" s="354"/>
      <c r="I672" s="354"/>
      <c r="J672" s="344"/>
      <c r="K672" s="355"/>
      <c r="L672" s="355"/>
      <c r="M672" s="355"/>
      <c r="N672" s="355"/>
      <c r="O672" s="355"/>
      <c r="P672" s="356"/>
      <c r="Q672" s="356"/>
      <c r="R672" s="356"/>
      <c r="S672" s="356"/>
      <c r="T672" s="356"/>
      <c r="U672" s="356"/>
      <c r="V672" s="356"/>
      <c r="W672" s="356"/>
      <c r="X672" s="356"/>
      <c r="Y672" s="346"/>
      <c r="Z672" s="347"/>
      <c r="AA672" s="347"/>
      <c r="AB672" s="348"/>
      <c r="AC672" s="1029"/>
      <c r="AD672" s="1029"/>
      <c r="AE672" s="1029"/>
      <c r="AF672" s="1029"/>
      <c r="AG672" s="1029"/>
      <c r="AH672" s="350"/>
      <c r="AI672" s="359"/>
      <c r="AJ672" s="359"/>
      <c r="AK672" s="359"/>
      <c r="AL672" s="351"/>
      <c r="AM672" s="352"/>
      <c r="AN672" s="352"/>
      <c r="AO672" s="353"/>
      <c r="AP672" s="360"/>
      <c r="AQ672" s="360"/>
      <c r="AR672" s="360"/>
      <c r="AS672" s="360"/>
      <c r="AT672" s="360"/>
      <c r="AU672" s="360"/>
      <c r="AV672" s="360"/>
      <c r="AW672" s="360"/>
      <c r="AX672" s="360"/>
      <c r="AY672">
        <f>COUNTA($C$672)</f>
        <v>0</v>
      </c>
    </row>
    <row r="673" spans="1:51" ht="26.25" hidden="1" customHeight="1" x14ac:dyDescent="0.15">
      <c r="A673" s="1028">
        <v>10</v>
      </c>
      <c r="B673" s="1028">
        <v>1</v>
      </c>
      <c r="C673" s="354"/>
      <c r="D673" s="354"/>
      <c r="E673" s="354"/>
      <c r="F673" s="354"/>
      <c r="G673" s="354"/>
      <c r="H673" s="354"/>
      <c r="I673" s="354"/>
      <c r="J673" s="344"/>
      <c r="K673" s="355"/>
      <c r="L673" s="355"/>
      <c r="M673" s="355"/>
      <c r="N673" s="355"/>
      <c r="O673" s="355"/>
      <c r="P673" s="356"/>
      <c r="Q673" s="356"/>
      <c r="R673" s="356"/>
      <c r="S673" s="356"/>
      <c r="T673" s="356"/>
      <c r="U673" s="356"/>
      <c r="V673" s="356"/>
      <c r="W673" s="356"/>
      <c r="X673" s="356"/>
      <c r="Y673" s="346"/>
      <c r="Z673" s="347"/>
      <c r="AA673" s="347"/>
      <c r="AB673" s="348"/>
      <c r="AC673" s="1029"/>
      <c r="AD673" s="1029"/>
      <c r="AE673" s="1029"/>
      <c r="AF673" s="1029"/>
      <c r="AG673" s="1029"/>
      <c r="AH673" s="350"/>
      <c r="AI673" s="359"/>
      <c r="AJ673" s="359"/>
      <c r="AK673" s="359"/>
      <c r="AL673" s="351"/>
      <c r="AM673" s="352"/>
      <c r="AN673" s="352"/>
      <c r="AO673" s="353"/>
      <c r="AP673" s="360"/>
      <c r="AQ673" s="360"/>
      <c r="AR673" s="360"/>
      <c r="AS673" s="360"/>
      <c r="AT673" s="360"/>
      <c r="AU673" s="360"/>
      <c r="AV673" s="360"/>
      <c r="AW673" s="360"/>
      <c r="AX673" s="360"/>
      <c r="AY673">
        <f>COUNTA($C$673)</f>
        <v>0</v>
      </c>
    </row>
    <row r="674" spans="1:51" ht="26.25" hidden="1" customHeight="1" x14ac:dyDescent="0.15">
      <c r="A674" s="1028">
        <v>11</v>
      </c>
      <c r="B674" s="1028">
        <v>1</v>
      </c>
      <c r="C674" s="354"/>
      <c r="D674" s="354"/>
      <c r="E674" s="354"/>
      <c r="F674" s="354"/>
      <c r="G674" s="354"/>
      <c r="H674" s="354"/>
      <c r="I674" s="354"/>
      <c r="J674" s="344"/>
      <c r="K674" s="355"/>
      <c r="L674" s="355"/>
      <c r="M674" s="355"/>
      <c r="N674" s="355"/>
      <c r="O674" s="355"/>
      <c r="P674" s="356"/>
      <c r="Q674" s="356"/>
      <c r="R674" s="356"/>
      <c r="S674" s="356"/>
      <c r="T674" s="356"/>
      <c r="U674" s="356"/>
      <c r="V674" s="356"/>
      <c r="W674" s="356"/>
      <c r="X674" s="356"/>
      <c r="Y674" s="346"/>
      <c r="Z674" s="347"/>
      <c r="AA674" s="347"/>
      <c r="AB674" s="348"/>
      <c r="AC674" s="1029"/>
      <c r="AD674" s="1029"/>
      <c r="AE674" s="1029"/>
      <c r="AF674" s="1029"/>
      <c r="AG674" s="1029"/>
      <c r="AH674" s="350"/>
      <c r="AI674" s="359"/>
      <c r="AJ674" s="359"/>
      <c r="AK674" s="359"/>
      <c r="AL674" s="351"/>
      <c r="AM674" s="352"/>
      <c r="AN674" s="352"/>
      <c r="AO674" s="353"/>
      <c r="AP674" s="360"/>
      <c r="AQ674" s="360"/>
      <c r="AR674" s="360"/>
      <c r="AS674" s="360"/>
      <c r="AT674" s="360"/>
      <c r="AU674" s="360"/>
      <c r="AV674" s="360"/>
      <c r="AW674" s="360"/>
      <c r="AX674" s="360"/>
      <c r="AY674">
        <f>COUNTA($C$674)</f>
        <v>0</v>
      </c>
    </row>
    <row r="675" spans="1:51" ht="26.25" hidden="1" customHeight="1" x14ac:dyDescent="0.15">
      <c r="A675" s="1028">
        <v>12</v>
      </c>
      <c r="B675" s="1028">
        <v>1</v>
      </c>
      <c r="C675" s="354"/>
      <c r="D675" s="354"/>
      <c r="E675" s="354"/>
      <c r="F675" s="354"/>
      <c r="G675" s="354"/>
      <c r="H675" s="354"/>
      <c r="I675" s="354"/>
      <c r="J675" s="344"/>
      <c r="K675" s="355"/>
      <c r="L675" s="355"/>
      <c r="M675" s="355"/>
      <c r="N675" s="355"/>
      <c r="O675" s="355"/>
      <c r="P675" s="356"/>
      <c r="Q675" s="356"/>
      <c r="R675" s="356"/>
      <c r="S675" s="356"/>
      <c r="T675" s="356"/>
      <c r="U675" s="356"/>
      <c r="V675" s="356"/>
      <c r="W675" s="356"/>
      <c r="X675" s="356"/>
      <c r="Y675" s="346"/>
      <c r="Z675" s="347"/>
      <c r="AA675" s="347"/>
      <c r="AB675" s="348"/>
      <c r="AC675" s="1029"/>
      <c r="AD675" s="1029"/>
      <c r="AE675" s="1029"/>
      <c r="AF675" s="1029"/>
      <c r="AG675" s="1029"/>
      <c r="AH675" s="350"/>
      <c r="AI675" s="359"/>
      <c r="AJ675" s="359"/>
      <c r="AK675" s="359"/>
      <c r="AL675" s="351"/>
      <c r="AM675" s="352"/>
      <c r="AN675" s="352"/>
      <c r="AO675" s="353"/>
      <c r="AP675" s="360"/>
      <c r="AQ675" s="360"/>
      <c r="AR675" s="360"/>
      <c r="AS675" s="360"/>
      <c r="AT675" s="360"/>
      <c r="AU675" s="360"/>
      <c r="AV675" s="360"/>
      <c r="AW675" s="360"/>
      <c r="AX675" s="360"/>
      <c r="AY675">
        <f>COUNTA($C$675)</f>
        <v>0</v>
      </c>
    </row>
    <row r="676" spans="1:51" ht="26.25" hidden="1" customHeight="1" x14ac:dyDescent="0.15">
      <c r="A676" s="1028">
        <v>13</v>
      </c>
      <c r="B676" s="1028">
        <v>1</v>
      </c>
      <c r="C676" s="354"/>
      <c r="D676" s="354"/>
      <c r="E676" s="354"/>
      <c r="F676" s="354"/>
      <c r="G676" s="354"/>
      <c r="H676" s="354"/>
      <c r="I676" s="354"/>
      <c r="J676" s="344"/>
      <c r="K676" s="355"/>
      <c r="L676" s="355"/>
      <c r="M676" s="355"/>
      <c r="N676" s="355"/>
      <c r="O676" s="355"/>
      <c r="P676" s="356"/>
      <c r="Q676" s="356"/>
      <c r="R676" s="356"/>
      <c r="S676" s="356"/>
      <c r="T676" s="356"/>
      <c r="U676" s="356"/>
      <c r="V676" s="356"/>
      <c r="W676" s="356"/>
      <c r="X676" s="356"/>
      <c r="Y676" s="346"/>
      <c r="Z676" s="347"/>
      <c r="AA676" s="347"/>
      <c r="AB676" s="348"/>
      <c r="AC676" s="1029"/>
      <c r="AD676" s="1029"/>
      <c r="AE676" s="1029"/>
      <c r="AF676" s="1029"/>
      <c r="AG676" s="1029"/>
      <c r="AH676" s="350"/>
      <c r="AI676" s="359"/>
      <c r="AJ676" s="359"/>
      <c r="AK676" s="359"/>
      <c r="AL676" s="351"/>
      <c r="AM676" s="352"/>
      <c r="AN676" s="352"/>
      <c r="AO676" s="353"/>
      <c r="AP676" s="360"/>
      <c r="AQ676" s="360"/>
      <c r="AR676" s="360"/>
      <c r="AS676" s="360"/>
      <c r="AT676" s="360"/>
      <c r="AU676" s="360"/>
      <c r="AV676" s="360"/>
      <c r="AW676" s="360"/>
      <c r="AX676" s="360"/>
      <c r="AY676">
        <f>COUNTA($C$676)</f>
        <v>0</v>
      </c>
    </row>
    <row r="677" spans="1:51" ht="26.25" hidden="1" customHeight="1" x14ac:dyDescent="0.15">
      <c r="A677" s="1028">
        <v>14</v>
      </c>
      <c r="B677" s="1028">
        <v>1</v>
      </c>
      <c r="C677" s="354"/>
      <c r="D677" s="354"/>
      <c r="E677" s="354"/>
      <c r="F677" s="354"/>
      <c r="G677" s="354"/>
      <c r="H677" s="354"/>
      <c r="I677" s="354"/>
      <c r="J677" s="344"/>
      <c r="K677" s="355"/>
      <c r="L677" s="355"/>
      <c r="M677" s="355"/>
      <c r="N677" s="355"/>
      <c r="O677" s="355"/>
      <c r="P677" s="356"/>
      <c r="Q677" s="356"/>
      <c r="R677" s="356"/>
      <c r="S677" s="356"/>
      <c r="T677" s="356"/>
      <c r="U677" s="356"/>
      <c r="V677" s="356"/>
      <c r="W677" s="356"/>
      <c r="X677" s="356"/>
      <c r="Y677" s="346"/>
      <c r="Z677" s="347"/>
      <c r="AA677" s="347"/>
      <c r="AB677" s="348"/>
      <c r="AC677" s="1029"/>
      <c r="AD677" s="1029"/>
      <c r="AE677" s="1029"/>
      <c r="AF677" s="1029"/>
      <c r="AG677" s="1029"/>
      <c r="AH677" s="350"/>
      <c r="AI677" s="359"/>
      <c r="AJ677" s="359"/>
      <c r="AK677" s="359"/>
      <c r="AL677" s="351"/>
      <c r="AM677" s="352"/>
      <c r="AN677" s="352"/>
      <c r="AO677" s="353"/>
      <c r="AP677" s="360"/>
      <c r="AQ677" s="360"/>
      <c r="AR677" s="360"/>
      <c r="AS677" s="360"/>
      <c r="AT677" s="360"/>
      <c r="AU677" s="360"/>
      <c r="AV677" s="360"/>
      <c r="AW677" s="360"/>
      <c r="AX677" s="360"/>
      <c r="AY677">
        <f>COUNTA($C$677)</f>
        <v>0</v>
      </c>
    </row>
    <row r="678" spans="1:51" ht="26.25" hidden="1" customHeight="1" x14ac:dyDescent="0.15">
      <c r="A678" s="1028">
        <v>15</v>
      </c>
      <c r="B678" s="1028">
        <v>1</v>
      </c>
      <c r="C678" s="354"/>
      <c r="D678" s="354"/>
      <c r="E678" s="354"/>
      <c r="F678" s="354"/>
      <c r="G678" s="354"/>
      <c r="H678" s="354"/>
      <c r="I678" s="354"/>
      <c r="J678" s="344"/>
      <c r="K678" s="355"/>
      <c r="L678" s="355"/>
      <c r="M678" s="355"/>
      <c r="N678" s="355"/>
      <c r="O678" s="355"/>
      <c r="P678" s="356"/>
      <c r="Q678" s="356"/>
      <c r="R678" s="356"/>
      <c r="S678" s="356"/>
      <c r="T678" s="356"/>
      <c r="U678" s="356"/>
      <c r="V678" s="356"/>
      <c r="W678" s="356"/>
      <c r="X678" s="356"/>
      <c r="Y678" s="346"/>
      <c r="Z678" s="347"/>
      <c r="AA678" s="347"/>
      <c r="AB678" s="348"/>
      <c r="AC678" s="1029"/>
      <c r="AD678" s="1029"/>
      <c r="AE678" s="1029"/>
      <c r="AF678" s="1029"/>
      <c r="AG678" s="1029"/>
      <c r="AH678" s="350"/>
      <c r="AI678" s="359"/>
      <c r="AJ678" s="359"/>
      <c r="AK678" s="359"/>
      <c r="AL678" s="351"/>
      <c r="AM678" s="352"/>
      <c r="AN678" s="352"/>
      <c r="AO678" s="353"/>
      <c r="AP678" s="360"/>
      <c r="AQ678" s="360"/>
      <c r="AR678" s="360"/>
      <c r="AS678" s="360"/>
      <c r="AT678" s="360"/>
      <c r="AU678" s="360"/>
      <c r="AV678" s="360"/>
      <c r="AW678" s="360"/>
      <c r="AX678" s="360"/>
      <c r="AY678">
        <f>COUNTA($C$678)</f>
        <v>0</v>
      </c>
    </row>
    <row r="679" spans="1:51" ht="26.25" hidden="1" customHeight="1" x14ac:dyDescent="0.15">
      <c r="A679" s="1028">
        <v>16</v>
      </c>
      <c r="B679" s="1028">
        <v>1</v>
      </c>
      <c r="C679" s="354"/>
      <c r="D679" s="354"/>
      <c r="E679" s="354"/>
      <c r="F679" s="354"/>
      <c r="G679" s="354"/>
      <c r="H679" s="354"/>
      <c r="I679" s="354"/>
      <c r="J679" s="344"/>
      <c r="K679" s="355"/>
      <c r="L679" s="355"/>
      <c r="M679" s="355"/>
      <c r="N679" s="355"/>
      <c r="O679" s="355"/>
      <c r="P679" s="356"/>
      <c r="Q679" s="356"/>
      <c r="R679" s="356"/>
      <c r="S679" s="356"/>
      <c r="T679" s="356"/>
      <c r="U679" s="356"/>
      <c r="V679" s="356"/>
      <c r="W679" s="356"/>
      <c r="X679" s="356"/>
      <c r="Y679" s="346"/>
      <c r="Z679" s="347"/>
      <c r="AA679" s="347"/>
      <c r="AB679" s="348"/>
      <c r="AC679" s="1029"/>
      <c r="AD679" s="1029"/>
      <c r="AE679" s="1029"/>
      <c r="AF679" s="1029"/>
      <c r="AG679" s="1029"/>
      <c r="AH679" s="350"/>
      <c r="AI679" s="359"/>
      <c r="AJ679" s="359"/>
      <c r="AK679" s="359"/>
      <c r="AL679" s="351"/>
      <c r="AM679" s="352"/>
      <c r="AN679" s="352"/>
      <c r="AO679" s="353"/>
      <c r="AP679" s="360"/>
      <c r="AQ679" s="360"/>
      <c r="AR679" s="360"/>
      <c r="AS679" s="360"/>
      <c r="AT679" s="360"/>
      <c r="AU679" s="360"/>
      <c r="AV679" s="360"/>
      <c r="AW679" s="360"/>
      <c r="AX679" s="360"/>
      <c r="AY679">
        <f>COUNTA($C$679)</f>
        <v>0</v>
      </c>
    </row>
    <row r="680" spans="1:51" ht="26.25" hidden="1" customHeight="1" x14ac:dyDescent="0.15">
      <c r="A680" s="1028">
        <v>17</v>
      </c>
      <c r="B680" s="1028">
        <v>1</v>
      </c>
      <c r="C680" s="354"/>
      <c r="D680" s="354"/>
      <c r="E680" s="354"/>
      <c r="F680" s="354"/>
      <c r="G680" s="354"/>
      <c r="H680" s="354"/>
      <c r="I680" s="354"/>
      <c r="J680" s="344"/>
      <c r="K680" s="355"/>
      <c r="L680" s="355"/>
      <c r="M680" s="355"/>
      <c r="N680" s="355"/>
      <c r="O680" s="355"/>
      <c r="P680" s="356"/>
      <c r="Q680" s="356"/>
      <c r="R680" s="356"/>
      <c r="S680" s="356"/>
      <c r="T680" s="356"/>
      <c r="U680" s="356"/>
      <c r="V680" s="356"/>
      <c r="W680" s="356"/>
      <c r="X680" s="356"/>
      <c r="Y680" s="346"/>
      <c r="Z680" s="347"/>
      <c r="AA680" s="347"/>
      <c r="AB680" s="348"/>
      <c r="AC680" s="1029"/>
      <c r="AD680" s="1029"/>
      <c r="AE680" s="1029"/>
      <c r="AF680" s="1029"/>
      <c r="AG680" s="1029"/>
      <c r="AH680" s="350"/>
      <c r="AI680" s="359"/>
      <c r="AJ680" s="359"/>
      <c r="AK680" s="359"/>
      <c r="AL680" s="351"/>
      <c r="AM680" s="352"/>
      <c r="AN680" s="352"/>
      <c r="AO680" s="353"/>
      <c r="AP680" s="360"/>
      <c r="AQ680" s="360"/>
      <c r="AR680" s="360"/>
      <c r="AS680" s="360"/>
      <c r="AT680" s="360"/>
      <c r="AU680" s="360"/>
      <c r="AV680" s="360"/>
      <c r="AW680" s="360"/>
      <c r="AX680" s="360"/>
      <c r="AY680">
        <f>COUNTA($C$680)</f>
        <v>0</v>
      </c>
    </row>
    <row r="681" spans="1:51" ht="26.25" hidden="1" customHeight="1" x14ac:dyDescent="0.15">
      <c r="A681" s="1028">
        <v>18</v>
      </c>
      <c r="B681" s="1028">
        <v>1</v>
      </c>
      <c r="C681" s="354"/>
      <c r="D681" s="354"/>
      <c r="E681" s="354"/>
      <c r="F681" s="354"/>
      <c r="G681" s="354"/>
      <c r="H681" s="354"/>
      <c r="I681" s="354"/>
      <c r="J681" s="344"/>
      <c r="K681" s="355"/>
      <c r="L681" s="355"/>
      <c r="M681" s="355"/>
      <c r="N681" s="355"/>
      <c r="O681" s="355"/>
      <c r="P681" s="356"/>
      <c r="Q681" s="356"/>
      <c r="R681" s="356"/>
      <c r="S681" s="356"/>
      <c r="T681" s="356"/>
      <c r="U681" s="356"/>
      <c r="V681" s="356"/>
      <c r="W681" s="356"/>
      <c r="X681" s="356"/>
      <c r="Y681" s="346"/>
      <c r="Z681" s="347"/>
      <c r="AA681" s="347"/>
      <c r="AB681" s="348"/>
      <c r="AC681" s="1029"/>
      <c r="AD681" s="1029"/>
      <c r="AE681" s="1029"/>
      <c r="AF681" s="1029"/>
      <c r="AG681" s="1029"/>
      <c r="AH681" s="350"/>
      <c r="AI681" s="359"/>
      <c r="AJ681" s="359"/>
      <c r="AK681" s="359"/>
      <c r="AL681" s="351"/>
      <c r="AM681" s="352"/>
      <c r="AN681" s="352"/>
      <c r="AO681" s="353"/>
      <c r="AP681" s="360"/>
      <c r="AQ681" s="360"/>
      <c r="AR681" s="360"/>
      <c r="AS681" s="360"/>
      <c r="AT681" s="360"/>
      <c r="AU681" s="360"/>
      <c r="AV681" s="360"/>
      <c r="AW681" s="360"/>
      <c r="AX681" s="360"/>
      <c r="AY681">
        <f>COUNTA($C$681)</f>
        <v>0</v>
      </c>
    </row>
    <row r="682" spans="1:51" ht="26.25" hidden="1" customHeight="1" x14ac:dyDescent="0.15">
      <c r="A682" s="1028">
        <v>19</v>
      </c>
      <c r="B682" s="1028">
        <v>1</v>
      </c>
      <c r="C682" s="354"/>
      <c r="D682" s="354"/>
      <c r="E682" s="354"/>
      <c r="F682" s="354"/>
      <c r="G682" s="354"/>
      <c r="H682" s="354"/>
      <c r="I682" s="354"/>
      <c r="J682" s="344"/>
      <c r="K682" s="355"/>
      <c r="L682" s="355"/>
      <c r="M682" s="355"/>
      <c r="N682" s="355"/>
      <c r="O682" s="355"/>
      <c r="P682" s="356"/>
      <c r="Q682" s="356"/>
      <c r="R682" s="356"/>
      <c r="S682" s="356"/>
      <c r="T682" s="356"/>
      <c r="U682" s="356"/>
      <c r="V682" s="356"/>
      <c r="W682" s="356"/>
      <c r="X682" s="356"/>
      <c r="Y682" s="346"/>
      <c r="Z682" s="347"/>
      <c r="AA682" s="347"/>
      <c r="AB682" s="348"/>
      <c r="AC682" s="1029"/>
      <c r="AD682" s="1029"/>
      <c r="AE682" s="1029"/>
      <c r="AF682" s="1029"/>
      <c r="AG682" s="1029"/>
      <c r="AH682" s="350"/>
      <c r="AI682" s="359"/>
      <c r="AJ682" s="359"/>
      <c r="AK682" s="359"/>
      <c r="AL682" s="351"/>
      <c r="AM682" s="352"/>
      <c r="AN682" s="352"/>
      <c r="AO682" s="353"/>
      <c r="AP682" s="360"/>
      <c r="AQ682" s="360"/>
      <c r="AR682" s="360"/>
      <c r="AS682" s="360"/>
      <c r="AT682" s="360"/>
      <c r="AU682" s="360"/>
      <c r="AV682" s="360"/>
      <c r="AW682" s="360"/>
      <c r="AX682" s="360"/>
      <c r="AY682">
        <f>COUNTA($C$682)</f>
        <v>0</v>
      </c>
    </row>
    <row r="683" spans="1:51" ht="26.25" hidden="1" customHeight="1" x14ac:dyDescent="0.15">
      <c r="A683" s="1028">
        <v>20</v>
      </c>
      <c r="B683" s="1028">
        <v>1</v>
      </c>
      <c r="C683" s="354"/>
      <c r="D683" s="354"/>
      <c r="E683" s="354"/>
      <c r="F683" s="354"/>
      <c r="G683" s="354"/>
      <c r="H683" s="354"/>
      <c r="I683" s="354"/>
      <c r="J683" s="344"/>
      <c r="K683" s="355"/>
      <c r="L683" s="355"/>
      <c r="M683" s="355"/>
      <c r="N683" s="355"/>
      <c r="O683" s="355"/>
      <c r="P683" s="356"/>
      <c r="Q683" s="356"/>
      <c r="R683" s="356"/>
      <c r="S683" s="356"/>
      <c r="T683" s="356"/>
      <c r="U683" s="356"/>
      <c r="V683" s="356"/>
      <c r="W683" s="356"/>
      <c r="X683" s="356"/>
      <c r="Y683" s="346"/>
      <c r="Z683" s="347"/>
      <c r="AA683" s="347"/>
      <c r="AB683" s="348"/>
      <c r="AC683" s="1029"/>
      <c r="AD683" s="1029"/>
      <c r="AE683" s="1029"/>
      <c r="AF683" s="1029"/>
      <c r="AG683" s="1029"/>
      <c r="AH683" s="350"/>
      <c r="AI683" s="359"/>
      <c r="AJ683" s="359"/>
      <c r="AK683" s="359"/>
      <c r="AL683" s="351"/>
      <c r="AM683" s="352"/>
      <c r="AN683" s="352"/>
      <c r="AO683" s="353"/>
      <c r="AP683" s="360"/>
      <c r="AQ683" s="360"/>
      <c r="AR683" s="360"/>
      <c r="AS683" s="360"/>
      <c r="AT683" s="360"/>
      <c r="AU683" s="360"/>
      <c r="AV683" s="360"/>
      <c r="AW683" s="360"/>
      <c r="AX683" s="360"/>
      <c r="AY683">
        <f>COUNTA($C$683)</f>
        <v>0</v>
      </c>
    </row>
    <row r="684" spans="1:51" ht="26.25" hidden="1" customHeight="1" x14ac:dyDescent="0.15">
      <c r="A684" s="1028">
        <v>21</v>
      </c>
      <c r="B684" s="1028">
        <v>1</v>
      </c>
      <c r="C684" s="354"/>
      <c r="D684" s="354"/>
      <c r="E684" s="354"/>
      <c r="F684" s="354"/>
      <c r="G684" s="354"/>
      <c r="H684" s="354"/>
      <c r="I684" s="354"/>
      <c r="J684" s="344"/>
      <c r="K684" s="355"/>
      <c r="L684" s="355"/>
      <c r="M684" s="355"/>
      <c r="N684" s="355"/>
      <c r="O684" s="355"/>
      <c r="P684" s="356"/>
      <c r="Q684" s="356"/>
      <c r="R684" s="356"/>
      <c r="S684" s="356"/>
      <c r="T684" s="356"/>
      <c r="U684" s="356"/>
      <c r="V684" s="356"/>
      <c r="W684" s="356"/>
      <c r="X684" s="356"/>
      <c r="Y684" s="346"/>
      <c r="Z684" s="347"/>
      <c r="AA684" s="347"/>
      <c r="AB684" s="348"/>
      <c r="AC684" s="1029"/>
      <c r="AD684" s="1029"/>
      <c r="AE684" s="1029"/>
      <c r="AF684" s="1029"/>
      <c r="AG684" s="1029"/>
      <c r="AH684" s="350"/>
      <c r="AI684" s="359"/>
      <c r="AJ684" s="359"/>
      <c r="AK684" s="359"/>
      <c r="AL684" s="351"/>
      <c r="AM684" s="352"/>
      <c r="AN684" s="352"/>
      <c r="AO684" s="353"/>
      <c r="AP684" s="360"/>
      <c r="AQ684" s="360"/>
      <c r="AR684" s="360"/>
      <c r="AS684" s="360"/>
      <c r="AT684" s="360"/>
      <c r="AU684" s="360"/>
      <c r="AV684" s="360"/>
      <c r="AW684" s="360"/>
      <c r="AX684" s="360"/>
      <c r="AY684">
        <f>COUNTA($C$684)</f>
        <v>0</v>
      </c>
    </row>
    <row r="685" spans="1:51" ht="26.25" hidden="1" customHeight="1" x14ac:dyDescent="0.15">
      <c r="A685" s="1028">
        <v>22</v>
      </c>
      <c r="B685" s="1028">
        <v>1</v>
      </c>
      <c r="C685" s="354"/>
      <c r="D685" s="354"/>
      <c r="E685" s="354"/>
      <c r="F685" s="354"/>
      <c r="G685" s="354"/>
      <c r="H685" s="354"/>
      <c r="I685" s="354"/>
      <c r="J685" s="344"/>
      <c r="K685" s="355"/>
      <c r="L685" s="355"/>
      <c r="M685" s="355"/>
      <c r="N685" s="355"/>
      <c r="O685" s="355"/>
      <c r="P685" s="356"/>
      <c r="Q685" s="356"/>
      <c r="R685" s="356"/>
      <c r="S685" s="356"/>
      <c r="T685" s="356"/>
      <c r="U685" s="356"/>
      <c r="V685" s="356"/>
      <c r="W685" s="356"/>
      <c r="X685" s="356"/>
      <c r="Y685" s="346"/>
      <c r="Z685" s="347"/>
      <c r="AA685" s="347"/>
      <c r="AB685" s="348"/>
      <c r="AC685" s="1029"/>
      <c r="AD685" s="1029"/>
      <c r="AE685" s="1029"/>
      <c r="AF685" s="1029"/>
      <c r="AG685" s="1029"/>
      <c r="AH685" s="350"/>
      <c r="AI685" s="359"/>
      <c r="AJ685" s="359"/>
      <c r="AK685" s="359"/>
      <c r="AL685" s="351"/>
      <c r="AM685" s="352"/>
      <c r="AN685" s="352"/>
      <c r="AO685" s="353"/>
      <c r="AP685" s="360"/>
      <c r="AQ685" s="360"/>
      <c r="AR685" s="360"/>
      <c r="AS685" s="360"/>
      <c r="AT685" s="360"/>
      <c r="AU685" s="360"/>
      <c r="AV685" s="360"/>
      <c r="AW685" s="360"/>
      <c r="AX685" s="360"/>
      <c r="AY685">
        <f>COUNTA($C$685)</f>
        <v>0</v>
      </c>
    </row>
    <row r="686" spans="1:51" ht="26.25" hidden="1" customHeight="1" x14ac:dyDescent="0.15">
      <c r="A686" s="1028">
        <v>23</v>
      </c>
      <c r="B686" s="1028">
        <v>1</v>
      </c>
      <c r="C686" s="354"/>
      <c r="D686" s="354"/>
      <c r="E686" s="354"/>
      <c r="F686" s="354"/>
      <c r="G686" s="354"/>
      <c r="H686" s="354"/>
      <c r="I686" s="354"/>
      <c r="J686" s="344"/>
      <c r="K686" s="355"/>
      <c r="L686" s="355"/>
      <c r="M686" s="355"/>
      <c r="N686" s="355"/>
      <c r="O686" s="355"/>
      <c r="P686" s="356"/>
      <c r="Q686" s="356"/>
      <c r="R686" s="356"/>
      <c r="S686" s="356"/>
      <c r="T686" s="356"/>
      <c r="U686" s="356"/>
      <c r="V686" s="356"/>
      <c r="W686" s="356"/>
      <c r="X686" s="356"/>
      <c r="Y686" s="346"/>
      <c r="Z686" s="347"/>
      <c r="AA686" s="347"/>
      <c r="AB686" s="348"/>
      <c r="AC686" s="1029"/>
      <c r="AD686" s="1029"/>
      <c r="AE686" s="1029"/>
      <c r="AF686" s="1029"/>
      <c r="AG686" s="1029"/>
      <c r="AH686" s="350"/>
      <c r="AI686" s="359"/>
      <c r="AJ686" s="359"/>
      <c r="AK686" s="359"/>
      <c r="AL686" s="351"/>
      <c r="AM686" s="352"/>
      <c r="AN686" s="352"/>
      <c r="AO686" s="353"/>
      <c r="AP686" s="360"/>
      <c r="AQ686" s="360"/>
      <c r="AR686" s="360"/>
      <c r="AS686" s="360"/>
      <c r="AT686" s="360"/>
      <c r="AU686" s="360"/>
      <c r="AV686" s="360"/>
      <c r="AW686" s="360"/>
      <c r="AX686" s="360"/>
      <c r="AY686">
        <f>COUNTA($C$686)</f>
        <v>0</v>
      </c>
    </row>
    <row r="687" spans="1:51" ht="26.25" hidden="1" customHeight="1" x14ac:dyDescent="0.15">
      <c r="A687" s="1028">
        <v>24</v>
      </c>
      <c r="B687" s="1028">
        <v>1</v>
      </c>
      <c r="C687" s="354"/>
      <c r="D687" s="354"/>
      <c r="E687" s="354"/>
      <c r="F687" s="354"/>
      <c r="G687" s="354"/>
      <c r="H687" s="354"/>
      <c r="I687" s="354"/>
      <c r="J687" s="344"/>
      <c r="K687" s="355"/>
      <c r="L687" s="355"/>
      <c r="M687" s="355"/>
      <c r="N687" s="355"/>
      <c r="O687" s="355"/>
      <c r="P687" s="356"/>
      <c r="Q687" s="356"/>
      <c r="R687" s="356"/>
      <c r="S687" s="356"/>
      <c r="T687" s="356"/>
      <c r="U687" s="356"/>
      <c r="V687" s="356"/>
      <c r="W687" s="356"/>
      <c r="X687" s="356"/>
      <c r="Y687" s="346"/>
      <c r="Z687" s="347"/>
      <c r="AA687" s="347"/>
      <c r="AB687" s="348"/>
      <c r="AC687" s="1029"/>
      <c r="AD687" s="1029"/>
      <c r="AE687" s="1029"/>
      <c r="AF687" s="1029"/>
      <c r="AG687" s="1029"/>
      <c r="AH687" s="350"/>
      <c r="AI687" s="359"/>
      <c r="AJ687" s="359"/>
      <c r="AK687" s="359"/>
      <c r="AL687" s="351"/>
      <c r="AM687" s="352"/>
      <c r="AN687" s="352"/>
      <c r="AO687" s="353"/>
      <c r="AP687" s="360"/>
      <c r="AQ687" s="360"/>
      <c r="AR687" s="360"/>
      <c r="AS687" s="360"/>
      <c r="AT687" s="360"/>
      <c r="AU687" s="360"/>
      <c r="AV687" s="360"/>
      <c r="AW687" s="360"/>
      <c r="AX687" s="360"/>
      <c r="AY687">
        <f>COUNTA($C$687)</f>
        <v>0</v>
      </c>
    </row>
    <row r="688" spans="1:51" ht="26.25" hidden="1" customHeight="1" x14ac:dyDescent="0.15">
      <c r="A688" s="1028">
        <v>25</v>
      </c>
      <c r="B688" s="1028">
        <v>1</v>
      </c>
      <c r="C688" s="354"/>
      <c r="D688" s="354"/>
      <c r="E688" s="354"/>
      <c r="F688" s="354"/>
      <c r="G688" s="354"/>
      <c r="H688" s="354"/>
      <c r="I688" s="354"/>
      <c r="J688" s="344"/>
      <c r="K688" s="355"/>
      <c r="L688" s="355"/>
      <c r="M688" s="355"/>
      <c r="N688" s="355"/>
      <c r="O688" s="355"/>
      <c r="P688" s="356"/>
      <c r="Q688" s="356"/>
      <c r="R688" s="356"/>
      <c r="S688" s="356"/>
      <c r="T688" s="356"/>
      <c r="U688" s="356"/>
      <c r="V688" s="356"/>
      <c r="W688" s="356"/>
      <c r="X688" s="356"/>
      <c r="Y688" s="346"/>
      <c r="Z688" s="347"/>
      <c r="AA688" s="347"/>
      <c r="AB688" s="348"/>
      <c r="AC688" s="1029"/>
      <c r="AD688" s="1029"/>
      <c r="AE688" s="1029"/>
      <c r="AF688" s="1029"/>
      <c r="AG688" s="1029"/>
      <c r="AH688" s="350"/>
      <c r="AI688" s="359"/>
      <c r="AJ688" s="359"/>
      <c r="AK688" s="359"/>
      <c r="AL688" s="351"/>
      <c r="AM688" s="352"/>
      <c r="AN688" s="352"/>
      <c r="AO688" s="353"/>
      <c r="AP688" s="360"/>
      <c r="AQ688" s="360"/>
      <c r="AR688" s="360"/>
      <c r="AS688" s="360"/>
      <c r="AT688" s="360"/>
      <c r="AU688" s="360"/>
      <c r="AV688" s="360"/>
      <c r="AW688" s="360"/>
      <c r="AX688" s="360"/>
      <c r="AY688">
        <f>COUNTA($C$688)</f>
        <v>0</v>
      </c>
    </row>
    <row r="689" spans="1:51" ht="26.25" hidden="1" customHeight="1" x14ac:dyDescent="0.15">
      <c r="A689" s="1028">
        <v>26</v>
      </c>
      <c r="B689" s="1028">
        <v>1</v>
      </c>
      <c r="C689" s="354"/>
      <c r="D689" s="354"/>
      <c r="E689" s="354"/>
      <c r="F689" s="354"/>
      <c r="G689" s="354"/>
      <c r="H689" s="354"/>
      <c r="I689" s="354"/>
      <c r="J689" s="344"/>
      <c r="K689" s="355"/>
      <c r="L689" s="355"/>
      <c r="M689" s="355"/>
      <c r="N689" s="355"/>
      <c r="O689" s="355"/>
      <c r="P689" s="356"/>
      <c r="Q689" s="356"/>
      <c r="R689" s="356"/>
      <c r="S689" s="356"/>
      <c r="T689" s="356"/>
      <c r="U689" s="356"/>
      <c r="V689" s="356"/>
      <c r="W689" s="356"/>
      <c r="X689" s="356"/>
      <c r="Y689" s="346"/>
      <c r="Z689" s="347"/>
      <c r="AA689" s="347"/>
      <c r="AB689" s="348"/>
      <c r="AC689" s="1029"/>
      <c r="AD689" s="1029"/>
      <c r="AE689" s="1029"/>
      <c r="AF689" s="1029"/>
      <c r="AG689" s="1029"/>
      <c r="AH689" s="350"/>
      <c r="AI689" s="359"/>
      <c r="AJ689" s="359"/>
      <c r="AK689" s="359"/>
      <c r="AL689" s="351"/>
      <c r="AM689" s="352"/>
      <c r="AN689" s="352"/>
      <c r="AO689" s="353"/>
      <c r="AP689" s="360"/>
      <c r="AQ689" s="360"/>
      <c r="AR689" s="360"/>
      <c r="AS689" s="360"/>
      <c r="AT689" s="360"/>
      <c r="AU689" s="360"/>
      <c r="AV689" s="360"/>
      <c r="AW689" s="360"/>
      <c r="AX689" s="360"/>
      <c r="AY689">
        <f>COUNTA($C$689)</f>
        <v>0</v>
      </c>
    </row>
    <row r="690" spans="1:51" ht="26.25" hidden="1" customHeight="1" x14ac:dyDescent="0.15">
      <c r="A690" s="1028">
        <v>27</v>
      </c>
      <c r="B690" s="1028">
        <v>1</v>
      </c>
      <c r="C690" s="354"/>
      <c r="D690" s="354"/>
      <c r="E690" s="354"/>
      <c r="F690" s="354"/>
      <c r="G690" s="354"/>
      <c r="H690" s="354"/>
      <c r="I690" s="354"/>
      <c r="J690" s="344"/>
      <c r="K690" s="355"/>
      <c r="L690" s="355"/>
      <c r="M690" s="355"/>
      <c r="N690" s="355"/>
      <c r="O690" s="355"/>
      <c r="P690" s="356"/>
      <c r="Q690" s="356"/>
      <c r="R690" s="356"/>
      <c r="S690" s="356"/>
      <c r="T690" s="356"/>
      <c r="U690" s="356"/>
      <c r="V690" s="356"/>
      <c r="W690" s="356"/>
      <c r="X690" s="356"/>
      <c r="Y690" s="346"/>
      <c r="Z690" s="347"/>
      <c r="AA690" s="347"/>
      <c r="AB690" s="348"/>
      <c r="AC690" s="1029"/>
      <c r="AD690" s="1029"/>
      <c r="AE690" s="1029"/>
      <c r="AF690" s="1029"/>
      <c r="AG690" s="1029"/>
      <c r="AH690" s="350"/>
      <c r="AI690" s="359"/>
      <c r="AJ690" s="359"/>
      <c r="AK690" s="359"/>
      <c r="AL690" s="351"/>
      <c r="AM690" s="352"/>
      <c r="AN690" s="352"/>
      <c r="AO690" s="353"/>
      <c r="AP690" s="360"/>
      <c r="AQ690" s="360"/>
      <c r="AR690" s="360"/>
      <c r="AS690" s="360"/>
      <c r="AT690" s="360"/>
      <c r="AU690" s="360"/>
      <c r="AV690" s="360"/>
      <c r="AW690" s="360"/>
      <c r="AX690" s="360"/>
      <c r="AY690">
        <f>COUNTA($C$690)</f>
        <v>0</v>
      </c>
    </row>
    <row r="691" spans="1:51" ht="26.25" hidden="1" customHeight="1" x14ac:dyDescent="0.15">
      <c r="A691" s="1028">
        <v>28</v>
      </c>
      <c r="B691" s="1028">
        <v>1</v>
      </c>
      <c r="C691" s="354"/>
      <c r="D691" s="354"/>
      <c r="E691" s="354"/>
      <c r="F691" s="354"/>
      <c r="G691" s="354"/>
      <c r="H691" s="354"/>
      <c r="I691" s="354"/>
      <c r="J691" s="344"/>
      <c r="K691" s="355"/>
      <c r="L691" s="355"/>
      <c r="M691" s="355"/>
      <c r="N691" s="355"/>
      <c r="O691" s="355"/>
      <c r="P691" s="356"/>
      <c r="Q691" s="356"/>
      <c r="R691" s="356"/>
      <c r="S691" s="356"/>
      <c r="T691" s="356"/>
      <c r="U691" s="356"/>
      <c r="V691" s="356"/>
      <c r="W691" s="356"/>
      <c r="X691" s="356"/>
      <c r="Y691" s="346"/>
      <c r="Z691" s="347"/>
      <c r="AA691" s="347"/>
      <c r="AB691" s="348"/>
      <c r="AC691" s="1029"/>
      <c r="AD691" s="1029"/>
      <c r="AE691" s="1029"/>
      <c r="AF691" s="1029"/>
      <c r="AG691" s="1029"/>
      <c r="AH691" s="350"/>
      <c r="AI691" s="359"/>
      <c r="AJ691" s="359"/>
      <c r="AK691" s="359"/>
      <c r="AL691" s="351"/>
      <c r="AM691" s="352"/>
      <c r="AN691" s="352"/>
      <c r="AO691" s="353"/>
      <c r="AP691" s="360"/>
      <c r="AQ691" s="360"/>
      <c r="AR691" s="360"/>
      <c r="AS691" s="360"/>
      <c r="AT691" s="360"/>
      <c r="AU691" s="360"/>
      <c r="AV691" s="360"/>
      <c r="AW691" s="360"/>
      <c r="AX691" s="360"/>
      <c r="AY691">
        <f>COUNTA($C$691)</f>
        <v>0</v>
      </c>
    </row>
    <row r="692" spans="1:51" ht="26.25" hidden="1" customHeight="1" x14ac:dyDescent="0.15">
      <c r="A692" s="1028">
        <v>29</v>
      </c>
      <c r="B692" s="1028">
        <v>1</v>
      </c>
      <c r="C692" s="354"/>
      <c r="D692" s="354"/>
      <c r="E692" s="354"/>
      <c r="F692" s="354"/>
      <c r="G692" s="354"/>
      <c r="H692" s="354"/>
      <c r="I692" s="354"/>
      <c r="J692" s="344"/>
      <c r="K692" s="355"/>
      <c r="L692" s="355"/>
      <c r="M692" s="355"/>
      <c r="N692" s="355"/>
      <c r="O692" s="355"/>
      <c r="P692" s="356"/>
      <c r="Q692" s="356"/>
      <c r="R692" s="356"/>
      <c r="S692" s="356"/>
      <c r="T692" s="356"/>
      <c r="U692" s="356"/>
      <c r="V692" s="356"/>
      <c r="W692" s="356"/>
      <c r="X692" s="356"/>
      <c r="Y692" s="346"/>
      <c r="Z692" s="347"/>
      <c r="AA692" s="347"/>
      <c r="AB692" s="348"/>
      <c r="AC692" s="1029"/>
      <c r="AD692" s="1029"/>
      <c r="AE692" s="1029"/>
      <c r="AF692" s="1029"/>
      <c r="AG692" s="1029"/>
      <c r="AH692" s="350"/>
      <c r="AI692" s="359"/>
      <c r="AJ692" s="359"/>
      <c r="AK692" s="359"/>
      <c r="AL692" s="351"/>
      <c r="AM692" s="352"/>
      <c r="AN692" s="352"/>
      <c r="AO692" s="353"/>
      <c r="AP692" s="360"/>
      <c r="AQ692" s="360"/>
      <c r="AR692" s="360"/>
      <c r="AS692" s="360"/>
      <c r="AT692" s="360"/>
      <c r="AU692" s="360"/>
      <c r="AV692" s="360"/>
      <c r="AW692" s="360"/>
      <c r="AX692" s="360"/>
      <c r="AY692">
        <f>COUNTA($C$692)</f>
        <v>0</v>
      </c>
    </row>
    <row r="693" spans="1:51" ht="26.25" hidden="1" customHeight="1" x14ac:dyDescent="0.15">
      <c r="A693" s="1028">
        <v>30</v>
      </c>
      <c r="B693" s="1028">
        <v>1</v>
      </c>
      <c r="C693" s="354"/>
      <c r="D693" s="354"/>
      <c r="E693" s="354"/>
      <c r="F693" s="354"/>
      <c r="G693" s="354"/>
      <c r="H693" s="354"/>
      <c r="I693" s="354"/>
      <c r="J693" s="344"/>
      <c r="K693" s="355"/>
      <c r="L693" s="355"/>
      <c r="M693" s="355"/>
      <c r="N693" s="355"/>
      <c r="O693" s="355"/>
      <c r="P693" s="356"/>
      <c r="Q693" s="356"/>
      <c r="R693" s="356"/>
      <c r="S693" s="356"/>
      <c r="T693" s="356"/>
      <c r="U693" s="356"/>
      <c r="V693" s="356"/>
      <c r="W693" s="356"/>
      <c r="X693" s="356"/>
      <c r="Y693" s="346"/>
      <c r="Z693" s="347"/>
      <c r="AA693" s="347"/>
      <c r="AB693" s="348"/>
      <c r="AC693" s="1029"/>
      <c r="AD693" s="1029"/>
      <c r="AE693" s="1029"/>
      <c r="AF693" s="1029"/>
      <c r="AG693" s="1029"/>
      <c r="AH693" s="350"/>
      <c r="AI693" s="359"/>
      <c r="AJ693" s="359"/>
      <c r="AK693" s="359"/>
      <c r="AL693" s="351"/>
      <c r="AM693" s="352"/>
      <c r="AN693" s="352"/>
      <c r="AO693" s="353"/>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1"/>
      <c r="B696" s="361"/>
      <c r="C696" s="361" t="s">
        <v>26</v>
      </c>
      <c r="D696" s="361"/>
      <c r="E696" s="361"/>
      <c r="F696" s="361"/>
      <c r="G696" s="361"/>
      <c r="H696" s="361"/>
      <c r="I696" s="361"/>
      <c r="J696" s="152" t="s">
        <v>291</v>
      </c>
      <c r="K696" s="362"/>
      <c r="L696" s="362"/>
      <c r="M696" s="362"/>
      <c r="N696" s="362"/>
      <c r="O696" s="362"/>
      <c r="P696" s="247" t="s">
        <v>27</v>
      </c>
      <c r="Q696" s="247"/>
      <c r="R696" s="247"/>
      <c r="S696" s="247"/>
      <c r="T696" s="247"/>
      <c r="U696" s="247"/>
      <c r="V696" s="247"/>
      <c r="W696" s="247"/>
      <c r="X696" s="247"/>
      <c r="Y696" s="363" t="s">
        <v>343</v>
      </c>
      <c r="Z696" s="364"/>
      <c r="AA696" s="364"/>
      <c r="AB696" s="364"/>
      <c r="AC696" s="152" t="s">
        <v>328</v>
      </c>
      <c r="AD696" s="152"/>
      <c r="AE696" s="152"/>
      <c r="AF696" s="152"/>
      <c r="AG696" s="152"/>
      <c r="AH696" s="363" t="s">
        <v>257</v>
      </c>
      <c r="AI696" s="361"/>
      <c r="AJ696" s="361"/>
      <c r="AK696" s="361"/>
      <c r="AL696" s="361" t="s">
        <v>21</v>
      </c>
      <c r="AM696" s="361"/>
      <c r="AN696" s="361"/>
      <c r="AO696" s="365"/>
      <c r="AP696" s="366" t="s">
        <v>292</v>
      </c>
      <c r="AQ696" s="366"/>
      <c r="AR696" s="366"/>
      <c r="AS696" s="366"/>
      <c r="AT696" s="366"/>
      <c r="AU696" s="366"/>
      <c r="AV696" s="366"/>
      <c r="AW696" s="366"/>
      <c r="AX696" s="366"/>
      <c r="AY696" s="34">
        <f t="shared" ref="AY696:AY697" si="18">$AY$694</f>
        <v>0</v>
      </c>
    </row>
    <row r="697" spans="1:51" ht="26.25" hidden="1" customHeight="1" x14ac:dyDescent="0.15">
      <c r="A697" s="1028">
        <v>1</v>
      </c>
      <c r="B697" s="1028">
        <v>1</v>
      </c>
      <c r="C697" s="354"/>
      <c r="D697" s="354"/>
      <c r="E697" s="354"/>
      <c r="F697" s="354"/>
      <c r="G697" s="354"/>
      <c r="H697" s="354"/>
      <c r="I697" s="354"/>
      <c r="J697" s="344"/>
      <c r="K697" s="355"/>
      <c r="L697" s="355"/>
      <c r="M697" s="355"/>
      <c r="N697" s="355"/>
      <c r="O697" s="355"/>
      <c r="P697" s="356"/>
      <c r="Q697" s="356"/>
      <c r="R697" s="356"/>
      <c r="S697" s="356"/>
      <c r="T697" s="356"/>
      <c r="U697" s="356"/>
      <c r="V697" s="356"/>
      <c r="W697" s="356"/>
      <c r="X697" s="356"/>
      <c r="Y697" s="346"/>
      <c r="Z697" s="347"/>
      <c r="AA697" s="347"/>
      <c r="AB697" s="348"/>
      <c r="AC697" s="1029"/>
      <c r="AD697" s="1029"/>
      <c r="AE697" s="1029"/>
      <c r="AF697" s="1029"/>
      <c r="AG697" s="1029"/>
      <c r="AH697" s="350"/>
      <c r="AI697" s="359"/>
      <c r="AJ697" s="359"/>
      <c r="AK697" s="359"/>
      <c r="AL697" s="351"/>
      <c r="AM697" s="352"/>
      <c r="AN697" s="352"/>
      <c r="AO697" s="353"/>
      <c r="AP697" s="360"/>
      <c r="AQ697" s="360"/>
      <c r="AR697" s="360"/>
      <c r="AS697" s="360"/>
      <c r="AT697" s="360"/>
      <c r="AU697" s="360"/>
      <c r="AV697" s="360"/>
      <c r="AW697" s="360"/>
      <c r="AX697" s="360"/>
      <c r="AY697" s="34">
        <f t="shared" si="18"/>
        <v>0</v>
      </c>
    </row>
    <row r="698" spans="1:51" ht="26.25" hidden="1" customHeight="1" x14ac:dyDescent="0.15">
      <c r="A698" s="1028">
        <v>2</v>
      </c>
      <c r="B698" s="1028">
        <v>1</v>
      </c>
      <c r="C698" s="354"/>
      <c r="D698" s="354"/>
      <c r="E698" s="354"/>
      <c r="F698" s="354"/>
      <c r="G698" s="354"/>
      <c r="H698" s="354"/>
      <c r="I698" s="354"/>
      <c r="J698" s="344"/>
      <c r="K698" s="355"/>
      <c r="L698" s="355"/>
      <c r="M698" s="355"/>
      <c r="N698" s="355"/>
      <c r="O698" s="355"/>
      <c r="P698" s="356"/>
      <c r="Q698" s="356"/>
      <c r="R698" s="356"/>
      <c r="S698" s="356"/>
      <c r="T698" s="356"/>
      <c r="U698" s="356"/>
      <c r="V698" s="356"/>
      <c r="W698" s="356"/>
      <c r="X698" s="356"/>
      <c r="Y698" s="346"/>
      <c r="Z698" s="347"/>
      <c r="AA698" s="347"/>
      <c r="AB698" s="348"/>
      <c r="AC698" s="1029"/>
      <c r="AD698" s="1029"/>
      <c r="AE698" s="1029"/>
      <c r="AF698" s="1029"/>
      <c r="AG698" s="1029"/>
      <c r="AH698" s="350"/>
      <c r="AI698" s="359"/>
      <c r="AJ698" s="359"/>
      <c r="AK698" s="359"/>
      <c r="AL698" s="351"/>
      <c r="AM698" s="352"/>
      <c r="AN698" s="352"/>
      <c r="AO698" s="353"/>
      <c r="AP698" s="360"/>
      <c r="AQ698" s="360"/>
      <c r="AR698" s="360"/>
      <c r="AS698" s="360"/>
      <c r="AT698" s="360"/>
      <c r="AU698" s="360"/>
      <c r="AV698" s="360"/>
      <c r="AW698" s="360"/>
      <c r="AX698" s="360"/>
      <c r="AY698">
        <f>COUNTA($C$698)</f>
        <v>0</v>
      </c>
    </row>
    <row r="699" spans="1:51" ht="26.25" hidden="1" customHeight="1" x14ac:dyDescent="0.15">
      <c r="A699" s="1028">
        <v>3</v>
      </c>
      <c r="B699" s="1028">
        <v>1</v>
      </c>
      <c r="C699" s="354"/>
      <c r="D699" s="354"/>
      <c r="E699" s="354"/>
      <c r="F699" s="354"/>
      <c r="G699" s="354"/>
      <c r="H699" s="354"/>
      <c r="I699" s="354"/>
      <c r="J699" s="344"/>
      <c r="K699" s="355"/>
      <c r="L699" s="355"/>
      <c r="M699" s="355"/>
      <c r="N699" s="355"/>
      <c r="O699" s="355"/>
      <c r="P699" s="356"/>
      <c r="Q699" s="356"/>
      <c r="R699" s="356"/>
      <c r="S699" s="356"/>
      <c r="T699" s="356"/>
      <c r="U699" s="356"/>
      <c r="V699" s="356"/>
      <c r="W699" s="356"/>
      <c r="X699" s="356"/>
      <c r="Y699" s="346"/>
      <c r="Z699" s="347"/>
      <c r="AA699" s="347"/>
      <c r="AB699" s="348"/>
      <c r="AC699" s="1029"/>
      <c r="AD699" s="1029"/>
      <c r="AE699" s="1029"/>
      <c r="AF699" s="1029"/>
      <c r="AG699" s="1029"/>
      <c r="AH699" s="350"/>
      <c r="AI699" s="359"/>
      <c r="AJ699" s="359"/>
      <c r="AK699" s="359"/>
      <c r="AL699" s="351"/>
      <c r="AM699" s="352"/>
      <c r="AN699" s="352"/>
      <c r="AO699" s="353"/>
      <c r="AP699" s="360"/>
      <c r="AQ699" s="360"/>
      <c r="AR699" s="360"/>
      <c r="AS699" s="360"/>
      <c r="AT699" s="360"/>
      <c r="AU699" s="360"/>
      <c r="AV699" s="360"/>
      <c r="AW699" s="360"/>
      <c r="AX699" s="360"/>
      <c r="AY699">
        <f>COUNTA($C$699)</f>
        <v>0</v>
      </c>
    </row>
    <row r="700" spans="1:51" ht="26.25" hidden="1" customHeight="1" x14ac:dyDescent="0.15">
      <c r="A700" s="1028">
        <v>4</v>
      </c>
      <c r="B700" s="1028">
        <v>1</v>
      </c>
      <c r="C700" s="354"/>
      <c r="D700" s="354"/>
      <c r="E700" s="354"/>
      <c r="F700" s="354"/>
      <c r="G700" s="354"/>
      <c r="H700" s="354"/>
      <c r="I700" s="354"/>
      <c r="J700" s="344"/>
      <c r="K700" s="355"/>
      <c r="L700" s="355"/>
      <c r="M700" s="355"/>
      <c r="N700" s="355"/>
      <c r="O700" s="355"/>
      <c r="P700" s="356"/>
      <c r="Q700" s="356"/>
      <c r="R700" s="356"/>
      <c r="S700" s="356"/>
      <c r="T700" s="356"/>
      <c r="U700" s="356"/>
      <c r="V700" s="356"/>
      <c r="W700" s="356"/>
      <c r="X700" s="356"/>
      <c r="Y700" s="346"/>
      <c r="Z700" s="347"/>
      <c r="AA700" s="347"/>
      <c r="AB700" s="348"/>
      <c r="AC700" s="1029"/>
      <c r="AD700" s="1029"/>
      <c r="AE700" s="1029"/>
      <c r="AF700" s="1029"/>
      <c r="AG700" s="1029"/>
      <c r="AH700" s="350"/>
      <c r="AI700" s="359"/>
      <c r="AJ700" s="359"/>
      <c r="AK700" s="359"/>
      <c r="AL700" s="351"/>
      <c r="AM700" s="352"/>
      <c r="AN700" s="352"/>
      <c r="AO700" s="353"/>
      <c r="AP700" s="360"/>
      <c r="AQ700" s="360"/>
      <c r="AR700" s="360"/>
      <c r="AS700" s="360"/>
      <c r="AT700" s="360"/>
      <c r="AU700" s="360"/>
      <c r="AV700" s="360"/>
      <c r="AW700" s="360"/>
      <c r="AX700" s="360"/>
      <c r="AY700">
        <f>COUNTA($C$700)</f>
        <v>0</v>
      </c>
    </row>
    <row r="701" spans="1:51" ht="26.25" hidden="1" customHeight="1" x14ac:dyDescent="0.15">
      <c r="A701" s="1028">
        <v>5</v>
      </c>
      <c r="B701" s="1028">
        <v>1</v>
      </c>
      <c r="C701" s="354"/>
      <c r="D701" s="354"/>
      <c r="E701" s="354"/>
      <c r="F701" s="354"/>
      <c r="G701" s="354"/>
      <c r="H701" s="354"/>
      <c r="I701" s="354"/>
      <c r="J701" s="344"/>
      <c r="K701" s="355"/>
      <c r="L701" s="355"/>
      <c r="M701" s="355"/>
      <c r="N701" s="355"/>
      <c r="O701" s="355"/>
      <c r="P701" s="356"/>
      <c r="Q701" s="356"/>
      <c r="R701" s="356"/>
      <c r="S701" s="356"/>
      <c r="T701" s="356"/>
      <c r="U701" s="356"/>
      <c r="V701" s="356"/>
      <c r="W701" s="356"/>
      <c r="X701" s="356"/>
      <c r="Y701" s="346"/>
      <c r="Z701" s="347"/>
      <c r="AA701" s="347"/>
      <c r="AB701" s="348"/>
      <c r="AC701" s="1029"/>
      <c r="AD701" s="1029"/>
      <c r="AE701" s="1029"/>
      <c r="AF701" s="1029"/>
      <c r="AG701" s="1029"/>
      <c r="AH701" s="350"/>
      <c r="AI701" s="359"/>
      <c r="AJ701" s="359"/>
      <c r="AK701" s="359"/>
      <c r="AL701" s="351"/>
      <c r="AM701" s="352"/>
      <c r="AN701" s="352"/>
      <c r="AO701" s="353"/>
      <c r="AP701" s="360"/>
      <c r="AQ701" s="360"/>
      <c r="AR701" s="360"/>
      <c r="AS701" s="360"/>
      <c r="AT701" s="360"/>
      <c r="AU701" s="360"/>
      <c r="AV701" s="360"/>
      <c r="AW701" s="360"/>
      <c r="AX701" s="360"/>
      <c r="AY701">
        <f>COUNTA($C$701)</f>
        <v>0</v>
      </c>
    </row>
    <row r="702" spans="1:51" ht="26.25" hidden="1" customHeight="1" x14ac:dyDescent="0.15">
      <c r="A702" s="1028">
        <v>6</v>
      </c>
      <c r="B702" s="1028">
        <v>1</v>
      </c>
      <c r="C702" s="354"/>
      <c r="D702" s="354"/>
      <c r="E702" s="354"/>
      <c r="F702" s="354"/>
      <c r="G702" s="354"/>
      <c r="H702" s="354"/>
      <c r="I702" s="354"/>
      <c r="J702" s="344"/>
      <c r="K702" s="355"/>
      <c r="L702" s="355"/>
      <c r="M702" s="355"/>
      <c r="N702" s="355"/>
      <c r="O702" s="355"/>
      <c r="P702" s="356"/>
      <c r="Q702" s="356"/>
      <c r="R702" s="356"/>
      <c r="S702" s="356"/>
      <c r="T702" s="356"/>
      <c r="U702" s="356"/>
      <c r="V702" s="356"/>
      <c r="W702" s="356"/>
      <c r="X702" s="356"/>
      <c r="Y702" s="346"/>
      <c r="Z702" s="347"/>
      <c r="AA702" s="347"/>
      <c r="AB702" s="348"/>
      <c r="AC702" s="1029"/>
      <c r="AD702" s="1029"/>
      <c r="AE702" s="1029"/>
      <c r="AF702" s="1029"/>
      <c r="AG702" s="1029"/>
      <c r="AH702" s="350"/>
      <c r="AI702" s="359"/>
      <c r="AJ702" s="359"/>
      <c r="AK702" s="359"/>
      <c r="AL702" s="351"/>
      <c r="AM702" s="352"/>
      <c r="AN702" s="352"/>
      <c r="AO702" s="353"/>
      <c r="AP702" s="360"/>
      <c r="AQ702" s="360"/>
      <c r="AR702" s="360"/>
      <c r="AS702" s="360"/>
      <c r="AT702" s="360"/>
      <c r="AU702" s="360"/>
      <c r="AV702" s="360"/>
      <c r="AW702" s="360"/>
      <c r="AX702" s="360"/>
      <c r="AY702">
        <f>COUNTA($C$702)</f>
        <v>0</v>
      </c>
    </row>
    <row r="703" spans="1:51" ht="26.25" hidden="1" customHeight="1" x14ac:dyDescent="0.15">
      <c r="A703" s="1028">
        <v>7</v>
      </c>
      <c r="B703" s="1028">
        <v>1</v>
      </c>
      <c r="C703" s="354"/>
      <c r="D703" s="354"/>
      <c r="E703" s="354"/>
      <c r="F703" s="354"/>
      <c r="G703" s="354"/>
      <c r="H703" s="354"/>
      <c r="I703" s="354"/>
      <c r="J703" s="344"/>
      <c r="K703" s="355"/>
      <c r="L703" s="355"/>
      <c r="M703" s="355"/>
      <c r="N703" s="355"/>
      <c r="O703" s="355"/>
      <c r="P703" s="356"/>
      <c r="Q703" s="356"/>
      <c r="R703" s="356"/>
      <c r="S703" s="356"/>
      <c r="T703" s="356"/>
      <c r="U703" s="356"/>
      <c r="V703" s="356"/>
      <c r="W703" s="356"/>
      <c r="X703" s="356"/>
      <c r="Y703" s="346"/>
      <c r="Z703" s="347"/>
      <c r="AA703" s="347"/>
      <c r="AB703" s="348"/>
      <c r="AC703" s="1029"/>
      <c r="AD703" s="1029"/>
      <c r="AE703" s="1029"/>
      <c r="AF703" s="1029"/>
      <c r="AG703" s="1029"/>
      <c r="AH703" s="350"/>
      <c r="AI703" s="359"/>
      <c r="AJ703" s="359"/>
      <c r="AK703" s="359"/>
      <c r="AL703" s="351"/>
      <c r="AM703" s="352"/>
      <c r="AN703" s="352"/>
      <c r="AO703" s="353"/>
      <c r="AP703" s="360"/>
      <c r="AQ703" s="360"/>
      <c r="AR703" s="360"/>
      <c r="AS703" s="360"/>
      <c r="AT703" s="360"/>
      <c r="AU703" s="360"/>
      <c r="AV703" s="360"/>
      <c r="AW703" s="360"/>
      <c r="AX703" s="360"/>
      <c r="AY703">
        <f>COUNTA($C$703)</f>
        <v>0</v>
      </c>
    </row>
    <row r="704" spans="1:51" ht="26.25" hidden="1" customHeight="1" x14ac:dyDescent="0.15">
      <c r="A704" s="1028">
        <v>8</v>
      </c>
      <c r="B704" s="1028">
        <v>1</v>
      </c>
      <c r="C704" s="354"/>
      <c r="D704" s="354"/>
      <c r="E704" s="354"/>
      <c r="F704" s="354"/>
      <c r="G704" s="354"/>
      <c r="H704" s="354"/>
      <c r="I704" s="354"/>
      <c r="J704" s="344"/>
      <c r="K704" s="355"/>
      <c r="L704" s="355"/>
      <c r="M704" s="355"/>
      <c r="N704" s="355"/>
      <c r="O704" s="355"/>
      <c r="P704" s="356"/>
      <c r="Q704" s="356"/>
      <c r="R704" s="356"/>
      <c r="S704" s="356"/>
      <c r="T704" s="356"/>
      <c r="U704" s="356"/>
      <c r="V704" s="356"/>
      <c r="W704" s="356"/>
      <c r="X704" s="356"/>
      <c r="Y704" s="346"/>
      <c r="Z704" s="347"/>
      <c r="AA704" s="347"/>
      <c r="AB704" s="348"/>
      <c r="AC704" s="1029"/>
      <c r="AD704" s="1029"/>
      <c r="AE704" s="1029"/>
      <c r="AF704" s="1029"/>
      <c r="AG704" s="1029"/>
      <c r="AH704" s="350"/>
      <c r="AI704" s="359"/>
      <c r="AJ704" s="359"/>
      <c r="AK704" s="359"/>
      <c r="AL704" s="351"/>
      <c r="AM704" s="352"/>
      <c r="AN704" s="352"/>
      <c r="AO704" s="353"/>
      <c r="AP704" s="360"/>
      <c r="AQ704" s="360"/>
      <c r="AR704" s="360"/>
      <c r="AS704" s="360"/>
      <c r="AT704" s="360"/>
      <c r="AU704" s="360"/>
      <c r="AV704" s="360"/>
      <c r="AW704" s="360"/>
      <c r="AX704" s="360"/>
      <c r="AY704">
        <f>COUNTA($C$704)</f>
        <v>0</v>
      </c>
    </row>
    <row r="705" spans="1:51" ht="26.25" hidden="1" customHeight="1" x14ac:dyDescent="0.15">
      <c r="A705" s="1028">
        <v>9</v>
      </c>
      <c r="B705" s="1028">
        <v>1</v>
      </c>
      <c r="C705" s="354"/>
      <c r="D705" s="354"/>
      <c r="E705" s="354"/>
      <c r="F705" s="354"/>
      <c r="G705" s="354"/>
      <c r="H705" s="354"/>
      <c r="I705" s="354"/>
      <c r="J705" s="344"/>
      <c r="K705" s="355"/>
      <c r="L705" s="355"/>
      <c r="M705" s="355"/>
      <c r="N705" s="355"/>
      <c r="O705" s="355"/>
      <c r="P705" s="356"/>
      <c r="Q705" s="356"/>
      <c r="R705" s="356"/>
      <c r="S705" s="356"/>
      <c r="T705" s="356"/>
      <c r="U705" s="356"/>
      <c r="V705" s="356"/>
      <c r="W705" s="356"/>
      <c r="X705" s="356"/>
      <c r="Y705" s="346"/>
      <c r="Z705" s="347"/>
      <c r="AA705" s="347"/>
      <c r="AB705" s="348"/>
      <c r="AC705" s="1029"/>
      <c r="AD705" s="1029"/>
      <c r="AE705" s="1029"/>
      <c r="AF705" s="1029"/>
      <c r="AG705" s="1029"/>
      <c r="AH705" s="350"/>
      <c r="AI705" s="359"/>
      <c r="AJ705" s="359"/>
      <c r="AK705" s="359"/>
      <c r="AL705" s="351"/>
      <c r="AM705" s="352"/>
      <c r="AN705" s="352"/>
      <c r="AO705" s="353"/>
      <c r="AP705" s="360"/>
      <c r="AQ705" s="360"/>
      <c r="AR705" s="360"/>
      <c r="AS705" s="360"/>
      <c r="AT705" s="360"/>
      <c r="AU705" s="360"/>
      <c r="AV705" s="360"/>
      <c r="AW705" s="360"/>
      <c r="AX705" s="360"/>
      <c r="AY705">
        <f>COUNTA($C$705)</f>
        <v>0</v>
      </c>
    </row>
    <row r="706" spans="1:51" ht="26.25" hidden="1" customHeight="1" x14ac:dyDescent="0.15">
      <c r="A706" s="1028">
        <v>10</v>
      </c>
      <c r="B706" s="1028">
        <v>1</v>
      </c>
      <c r="C706" s="354"/>
      <c r="D706" s="354"/>
      <c r="E706" s="354"/>
      <c r="F706" s="354"/>
      <c r="G706" s="354"/>
      <c r="H706" s="354"/>
      <c r="I706" s="354"/>
      <c r="J706" s="344"/>
      <c r="K706" s="355"/>
      <c r="L706" s="355"/>
      <c r="M706" s="355"/>
      <c r="N706" s="355"/>
      <c r="O706" s="355"/>
      <c r="P706" s="356"/>
      <c r="Q706" s="356"/>
      <c r="R706" s="356"/>
      <c r="S706" s="356"/>
      <c r="T706" s="356"/>
      <c r="U706" s="356"/>
      <c r="V706" s="356"/>
      <c r="W706" s="356"/>
      <c r="X706" s="356"/>
      <c r="Y706" s="346"/>
      <c r="Z706" s="347"/>
      <c r="AA706" s="347"/>
      <c r="AB706" s="348"/>
      <c r="AC706" s="1029"/>
      <c r="AD706" s="1029"/>
      <c r="AE706" s="1029"/>
      <c r="AF706" s="1029"/>
      <c r="AG706" s="1029"/>
      <c r="AH706" s="350"/>
      <c r="AI706" s="359"/>
      <c r="AJ706" s="359"/>
      <c r="AK706" s="359"/>
      <c r="AL706" s="351"/>
      <c r="AM706" s="352"/>
      <c r="AN706" s="352"/>
      <c r="AO706" s="353"/>
      <c r="AP706" s="360"/>
      <c r="AQ706" s="360"/>
      <c r="AR706" s="360"/>
      <c r="AS706" s="360"/>
      <c r="AT706" s="360"/>
      <c r="AU706" s="360"/>
      <c r="AV706" s="360"/>
      <c r="AW706" s="360"/>
      <c r="AX706" s="360"/>
      <c r="AY706">
        <f>COUNTA($C$706)</f>
        <v>0</v>
      </c>
    </row>
    <row r="707" spans="1:51" ht="26.25" hidden="1" customHeight="1" x14ac:dyDescent="0.15">
      <c r="A707" s="1028">
        <v>11</v>
      </c>
      <c r="B707" s="1028">
        <v>1</v>
      </c>
      <c r="C707" s="354"/>
      <c r="D707" s="354"/>
      <c r="E707" s="354"/>
      <c r="F707" s="354"/>
      <c r="G707" s="354"/>
      <c r="H707" s="354"/>
      <c r="I707" s="354"/>
      <c r="J707" s="344"/>
      <c r="K707" s="355"/>
      <c r="L707" s="355"/>
      <c r="M707" s="355"/>
      <c r="N707" s="355"/>
      <c r="O707" s="355"/>
      <c r="P707" s="356"/>
      <c r="Q707" s="356"/>
      <c r="R707" s="356"/>
      <c r="S707" s="356"/>
      <c r="T707" s="356"/>
      <c r="U707" s="356"/>
      <c r="V707" s="356"/>
      <c r="W707" s="356"/>
      <c r="X707" s="356"/>
      <c r="Y707" s="346"/>
      <c r="Z707" s="347"/>
      <c r="AA707" s="347"/>
      <c r="AB707" s="348"/>
      <c r="AC707" s="1029"/>
      <c r="AD707" s="1029"/>
      <c r="AE707" s="1029"/>
      <c r="AF707" s="1029"/>
      <c r="AG707" s="1029"/>
      <c r="AH707" s="350"/>
      <c r="AI707" s="359"/>
      <c r="AJ707" s="359"/>
      <c r="AK707" s="359"/>
      <c r="AL707" s="351"/>
      <c r="AM707" s="352"/>
      <c r="AN707" s="352"/>
      <c r="AO707" s="353"/>
      <c r="AP707" s="360"/>
      <c r="AQ707" s="360"/>
      <c r="AR707" s="360"/>
      <c r="AS707" s="360"/>
      <c r="AT707" s="360"/>
      <c r="AU707" s="360"/>
      <c r="AV707" s="360"/>
      <c r="AW707" s="360"/>
      <c r="AX707" s="360"/>
      <c r="AY707">
        <f>COUNTA($C$707)</f>
        <v>0</v>
      </c>
    </row>
    <row r="708" spans="1:51" ht="26.25" hidden="1" customHeight="1" x14ac:dyDescent="0.15">
      <c r="A708" s="1028">
        <v>12</v>
      </c>
      <c r="B708" s="1028">
        <v>1</v>
      </c>
      <c r="C708" s="354"/>
      <c r="D708" s="354"/>
      <c r="E708" s="354"/>
      <c r="F708" s="354"/>
      <c r="G708" s="354"/>
      <c r="H708" s="354"/>
      <c r="I708" s="354"/>
      <c r="J708" s="344"/>
      <c r="K708" s="355"/>
      <c r="L708" s="355"/>
      <c r="M708" s="355"/>
      <c r="N708" s="355"/>
      <c r="O708" s="355"/>
      <c r="P708" s="356"/>
      <c r="Q708" s="356"/>
      <c r="R708" s="356"/>
      <c r="S708" s="356"/>
      <c r="T708" s="356"/>
      <c r="U708" s="356"/>
      <c r="V708" s="356"/>
      <c r="W708" s="356"/>
      <c r="X708" s="356"/>
      <c r="Y708" s="346"/>
      <c r="Z708" s="347"/>
      <c r="AA708" s="347"/>
      <c r="AB708" s="348"/>
      <c r="AC708" s="1029"/>
      <c r="AD708" s="1029"/>
      <c r="AE708" s="1029"/>
      <c r="AF708" s="1029"/>
      <c r="AG708" s="1029"/>
      <c r="AH708" s="350"/>
      <c r="AI708" s="359"/>
      <c r="AJ708" s="359"/>
      <c r="AK708" s="359"/>
      <c r="AL708" s="351"/>
      <c r="AM708" s="352"/>
      <c r="AN708" s="352"/>
      <c r="AO708" s="353"/>
      <c r="AP708" s="360"/>
      <c r="AQ708" s="360"/>
      <c r="AR708" s="360"/>
      <c r="AS708" s="360"/>
      <c r="AT708" s="360"/>
      <c r="AU708" s="360"/>
      <c r="AV708" s="360"/>
      <c r="AW708" s="360"/>
      <c r="AX708" s="360"/>
      <c r="AY708">
        <f>COUNTA($C$708)</f>
        <v>0</v>
      </c>
    </row>
    <row r="709" spans="1:51" ht="26.25" hidden="1" customHeight="1" x14ac:dyDescent="0.15">
      <c r="A709" s="1028">
        <v>13</v>
      </c>
      <c r="B709" s="1028">
        <v>1</v>
      </c>
      <c r="C709" s="354"/>
      <c r="D709" s="354"/>
      <c r="E709" s="354"/>
      <c r="F709" s="354"/>
      <c r="G709" s="354"/>
      <c r="H709" s="354"/>
      <c r="I709" s="354"/>
      <c r="J709" s="344"/>
      <c r="K709" s="355"/>
      <c r="L709" s="355"/>
      <c r="M709" s="355"/>
      <c r="N709" s="355"/>
      <c r="O709" s="355"/>
      <c r="P709" s="356"/>
      <c r="Q709" s="356"/>
      <c r="R709" s="356"/>
      <c r="S709" s="356"/>
      <c r="T709" s="356"/>
      <c r="U709" s="356"/>
      <c r="V709" s="356"/>
      <c r="W709" s="356"/>
      <c r="X709" s="356"/>
      <c r="Y709" s="346"/>
      <c r="Z709" s="347"/>
      <c r="AA709" s="347"/>
      <c r="AB709" s="348"/>
      <c r="AC709" s="1029"/>
      <c r="AD709" s="1029"/>
      <c r="AE709" s="1029"/>
      <c r="AF709" s="1029"/>
      <c r="AG709" s="1029"/>
      <c r="AH709" s="350"/>
      <c r="AI709" s="359"/>
      <c r="AJ709" s="359"/>
      <c r="AK709" s="359"/>
      <c r="AL709" s="351"/>
      <c r="AM709" s="352"/>
      <c r="AN709" s="352"/>
      <c r="AO709" s="353"/>
      <c r="AP709" s="360"/>
      <c r="AQ709" s="360"/>
      <c r="AR709" s="360"/>
      <c r="AS709" s="360"/>
      <c r="AT709" s="360"/>
      <c r="AU709" s="360"/>
      <c r="AV709" s="360"/>
      <c r="AW709" s="360"/>
      <c r="AX709" s="360"/>
      <c r="AY709">
        <f>COUNTA($C$709)</f>
        <v>0</v>
      </c>
    </row>
    <row r="710" spans="1:51" ht="26.25" hidden="1" customHeight="1" x14ac:dyDescent="0.15">
      <c r="A710" s="1028">
        <v>14</v>
      </c>
      <c r="B710" s="1028">
        <v>1</v>
      </c>
      <c r="C710" s="354"/>
      <c r="D710" s="354"/>
      <c r="E710" s="354"/>
      <c r="F710" s="354"/>
      <c r="G710" s="354"/>
      <c r="H710" s="354"/>
      <c r="I710" s="354"/>
      <c r="J710" s="344"/>
      <c r="K710" s="355"/>
      <c r="L710" s="355"/>
      <c r="M710" s="355"/>
      <c r="N710" s="355"/>
      <c r="O710" s="355"/>
      <c r="P710" s="356"/>
      <c r="Q710" s="356"/>
      <c r="R710" s="356"/>
      <c r="S710" s="356"/>
      <c r="T710" s="356"/>
      <c r="U710" s="356"/>
      <c r="V710" s="356"/>
      <c r="W710" s="356"/>
      <c r="X710" s="356"/>
      <c r="Y710" s="346"/>
      <c r="Z710" s="347"/>
      <c r="AA710" s="347"/>
      <c r="AB710" s="348"/>
      <c r="AC710" s="1029"/>
      <c r="AD710" s="1029"/>
      <c r="AE710" s="1029"/>
      <c r="AF710" s="1029"/>
      <c r="AG710" s="1029"/>
      <c r="AH710" s="350"/>
      <c r="AI710" s="359"/>
      <c r="AJ710" s="359"/>
      <c r="AK710" s="359"/>
      <c r="AL710" s="351"/>
      <c r="AM710" s="352"/>
      <c r="AN710" s="352"/>
      <c r="AO710" s="353"/>
      <c r="AP710" s="360"/>
      <c r="AQ710" s="360"/>
      <c r="AR710" s="360"/>
      <c r="AS710" s="360"/>
      <c r="AT710" s="360"/>
      <c r="AU710" s="360"/>
      <c r="AV710" s="360"/>
      <c r="AW710" s="360"/>
      <c r="AX710" s="360"/>
      <c r="AY710">
        <f>COUNTA($C$710)</f>
        <v>0</v>
      </c>
    </row>
    <row r="711" spans="1:51" ht="26.25" hidden="1" customHeight="1" x14ac:dyDescent="0.15">
      <c r="A711" s="1028">
        <v>15</v>
      </c>
      <c r="B711" s="1028">
        <v>1</v>
      </c>
      <c r="C711" s="354"/>
      <c r="D711" s="354"/>
      <c r="E711" s="354"/>
      <c r="F711" s="354"/>
      <c r="G711" s="354"/>
      <c r="H711" s="354"/>
      <c r="I711" s="354"/>
      <c r="J711" s="344"/>
      <c r="K711" s="355"/>
      <c r="L711" s="355"/>
      <c r="M711" s="355"/>
      <c r="N711" s="355"/>
      <c r="O711" s="355"/>
      <c r="P711" s="356"/>
      <c r="Q711" s="356"/>
      <c r="R711" s="356"/>
      <c r="S711" s="356"/>
      <c r="T711" s="356"/>
      <c r="U711" s="356"/>
      <c r="V711" s="356"/>
      <c r="W711" s="356"/>
      <c r="X711" s="356"/>
      <c r="Y711" s="346"/>
      <c r="Z711" s="347"/>
      <c r="AA711" s="347"/>
      <c r="AB711" s="348"/>
      <c r="AC711" s="1029"/>
      <c r="AD711" s="1029"/>
      <c r="AE711" s="1029"/>
      <c r="AF711" s="1029"/>
      <c r="AG711" s="1029"/>
      <c r="AH711" s="350"/>
      <c r="AI711" s="359"/>
      <c r="AJ711" s="359"/>
      <c r="AK711" s="359"/>
      <c r="AL711" s="351"/>
      <c r="AM711" s="352"/>
      <c r="AN711" s="352"/>
      <c r="AO711" s="353"/>
      <c r="AP711" s="360"/>
      <c r="AQ711" s="360"/>
      <c r="AR711" s="360"/>
      <c r="AS711" s="360"/>
      <c r="AT711" s="360"/>
      <c r="AU711" s="360"/>
      <c r="AV711" s="360"/>
      <c r="AW711" s="360"/>
      <c r="AX711" s="360"/>
      <c r="AY711">
        <f>COUNTA($C$711)</f>
        <v>0</v>
      </c>
    </row>
    <row r="712" spans="1:51" ht="26.25" hidden="1" customHeight="1" x14ac:dyDescent="0.15">
      <c r="A712" s="1028">
        <v>16</v>
      </c>
      <c r="B712" s="1028">
        <v>1</v>
      </c>
      <c r="C712" s="354"/>
      <c r="D712" s="354"/>
      <c r="E712" s="354"/>
      <c r="F712" s="354"/>
      <c r="G712" s="354"/>
      <c r="H712" s="354"/>
      <c r="I712" s="354"/>
      <c r="J712" s="344"/>
      <c r="K712" s="355"/>
      <c r="L712" s="355"/>
      <c r="M712" s="355"/>
      <c r="N712" s="355"/>
      <c r="O712" s="355"/>
      <c r="P712" s="356"/>
      <c r="Q712" s="356"/>
      <c r="R712" s="356"/>
      <c r="S712" s="356"/>
      <c r="T712" s="356"/>
      <c r="U712" s="356"/>
      <c r="V712" s="356"/>
      <c r="W712" s="356"/>
      <c r="X712" s="356"/>
      <c r="Y712" s="346"/>
      <c r="Z712" s="347"/>
      <c r="AA712" s="347"/>
      <c r="AB712" s="348"/>
      <c r="AC712" s="1029"/>
      <c r="AD712" s="1029"/>
      <c r="AE712" s="1029"/>
      <c r="AF712" s="1029"/>
      <c r="AG712" s="1029"/>
      <c r="AH712" s="350"/>
      <c r="AI712" s="359"/>
      <c r="AJ712" s="359"/>
      <c r="AK712" s="359"/>
      <c r="AL712" s="351"/>
      <c r="AM712" s="352"/>
      <c r="AN712" s="352"/>
      <c r="AO712" s="353"/>
      <c r="AP712" s="360"/>
      <c r="AQ712" s="360"/>
      <c r="AR712" s="360"/>
      <c r="AS712" s="360"/>
      <c r="AT712" s="360"/>
      <c r="AU712" s="360"/>
      <c r="AV712" s="360"/>
      <c r="AW712" s="360"/>
      <c r="AX712" s="360"/>
      <c r="AY712">
        <f>COUNTA($C$712)</f>
        <v>0</v>
      </c>
    </row>
    <row r="713" spans="1:51" ht="26.25" hidden="1" customHeight="1" x14ac:dyDescent="0.15">
      <c r="A713" s="1028">
        <v>17</v>
      </c>
      <c r="B713" s="1028">
        <v>1</v>
      </c>
      <c r="C713" s="354"/>
      <c r="D713" s="354"/>
      <c r="E713" s="354"/>
      <c r="F713" s="354"/>
      <c r="G713" s="354"/>
      <c r="H713" s="354"/>
      <c r="I713" s="354"/>
      <c r="J713" s="344"/>
      <c r="K713" s="355"/>
      <c r="L713" s="355"/>
      <c r="M713" s="355"/>
      <c r="N713" s="355"/>
      <c r="O713" s="355"/>
      <c r="P713" s="356"/>
      <c r="Q713" s="356"/>
      <c r="R713" s="356"/>
      <c r="S713" s="356"/>
      <c r="T713" s="356"/>
      <c r="U713" s="356"/>
      <c r="V713" s="356"/>
      <c r="W713" s="356"/>
      <c r="X713" s="356"/>
      <c r="Y713" s="346"/>
      <c r="Z713" s="347"/>
      <c r="AA713" s="347"/>
      <c r="AB713" s="348"/>
      <c r="AC713" s="1029"/>
      <c r="AD713" s="1029"/>
      <c r="AE713" s="1029"/>
      <c r="AF713" s="1029"/>
      <c r="AG713" s="1029"/>
      <c r="AH713" s="350"/>
      <c r="AI713" s="359"/>
      <c r="AJ713" s="359"/>
      <c r="AK713" s="359"/>
      <c r="AL713" s="351"/>
      <c r="AM713" s="352"/>
      <c r="AN713" s="352"/>
      <c r="AO713" s="353"/>
      <c r="AP713" s="360"/>
      <c r="AQ713" s="360"/>
      <c r="AR713" s="360"/>
      <c r="AS713" s="360"/>
      <c r="AT713" s="360"/>
      <c r="AU713" s="360"/>
      <c r="AV713" s="360"/>
      <c r="AW713" s="360"/>
      <c r="AX713" s="360"/>
      <c r="AY713">
        <f>COUNTA($C$713)</f>
        <v>0</v>
      </c>
    </row>
    <row r="714" spans="1:51" ht="26.25" hidden="1" customHeight="1" x14ac:dyDescent="0.15">
      <c r="A714" s="1028">
        <v>18</v>
      </c>
      <c r="B714" s="1028">
        <v>1</v>
      </c>
      <c r="C714" s="354"/>
      <c r="D714" s="354"/>
      <c r="E714" s="354"/>
      <c r="F714" s="354"/>
      <c r="G714" s="354"/>
      <c r="H714" s="354"/>
      <c r="I714" s="354"/>
      <c r="J714" s="344"/>
      <c r="K714" s="355"/>
      <c r="L714" s="355"/>
      <c r="M714" s="355"/>
      <c r="N714" s="355"/>
      <c r="O714" s="355"/>
      <c r="P714" s="356"/>
      <c r="Q714" s="356"/>
      <c r="R714" s="356"/>
      <c r="S714" s="356"/>
      <c r="T714" s="356"/>
      <c r="U714" s="356"/>
      <c r="V714" s="356"/>
      <c r="W714" s="356"/>
      <c r="X714" s="356"/>
      <c r="Y714" s="346"/>
      <c r="Z714" s="347"/>
      <c r="AA714" s="347"/>
      <c r="AB714" s="348"/>
      <c r="AC714" s="1029"/>
      <c r="AD714" s="1029"/>
      <c r="AE714" s="1029"/>
      <c r="AF714" s="1029"/>
      <c r="AG714" s="1029"/>
      <c r="AH714" s="350"/>
      <c r="AI714" s="359"/>
      <c r="AJ714" s="359"/>
      <c r="AK714" s="359"/>
      <c r="AL714" s="351"/>
      <c r="AM714" s="352"/>
      <c r="AN714" s="352"/>
      <c r="AO714" s="353"/>
      <c r="AP714" s="360"/>
      <c r="AQ714" s="360"/>
      <c r="AR714" s="360"/>
      <c r="AS714" s="360"/>
      <c r="AT714" s="360"/>
      <c r="AU714" s="360"/>
      <c r="AV714" s="360"/>
      <c r="AW714" s="360"/>
      <c r="AX714" s="360"/>
      <c r="AY714">
        <f>COUNTA($C$714)</f>
        <v>0</v>
      </c>
    </row>
    <row r="715" spans="1:51" ht="26.25" hidden="1" customHeight="1" x14ac:dyDescent="0.15">
      <c r="A715" s="1028">
        <v>19</v>
      </c>
      <c r="B715" s="1028">
        <v>1</v>
      </c>
      <c r="C715" s="354"/>
      <c r="D715" s="354"/>
      <c r="E715" s="354"/>
      <c r="F715" s="354"/>
      <c r="G715" s="354"/>
      <c r="H715" s="354"/>
      <c r="I715" s="354"/>
      <c r="J715" s="344"/>
      <c r="K715" s="355"/>
      <c r="L715" s="355"/>
      <c r="M715" s="355"/>
      <c r="N715" s="355"/>
      <c r="O715" s="355"/>
      <c r="P715" s="356"/>
      <c r="Q715" s="356"/>
      <c r="R715" s="356"/>
      <c r="S715" s="356"/>
      <c r="T715" s="356"/>
      <c r="U715" s="356"/>
      <c r="V715" s="356"/>
      <c r="W715" s="356"/>
      <c r="X715" s="356"/>
      <c r="Y715" s="346"/>
      <c r="Z715" s="347"/>
      <c r="AA715" s="347"/>
      <c r="AB715" s="348"/>
      <c r="AC715" s="1029"/>
      <c r="AD715" s="1029"/>
      <c r="AE715" s="1029"/>
      <c r="AF715" s="1029"/>
      <c r="AG715" s="1029"/>
      <c r="AH715" s="350"/>
      <c r="AI715" s="359"/>
      <c r="AJ715" s="359"/>
      <c r="AK715" s="359"/>
      <c r="AL715" s="351"/>
      <c r="AM715" s="352"/>
      <c r="AN715" s="352"/>
      <c r="AO715" s="353"/>
      <c r="AP715" s="360"/>
      <c r="AQ715" s="360"/>
      <c r="AR715" s="360"/>
      <c r="AS715" s="360"/>
      <c r="AT715" s="360"/>
      <c r="AU715" s="360"/>
      <c r="AV715" s="360"/>
      <c r="AW715" s="360"/>
      <c r="AX715" s="360"/>
      <c r="AY715">
        <f>COUNTA($C$715)</f>
        <v>0</v>
      </c>
    </row>
    <row r="716" spans="1:51" ht="26.25" hidden="1" customHeight="1" x14ac:dyDescent="0.15">
      <c r="A716" s="1028">
        <v>20</v>
      </c>
      <c r="B716" s="1028">
        <v>1</v>
      </c>
      <c r="C716" s="354"/>
      <c r="D716" s="354"/>
      <c r="E716" s="354"/>
      <c r="F716" s="354"/>
      <c r="G716" s="354"/>
      <c r="H716" s="354"/>
      <c r="I716" s="354"/>
      <c r="J716" s="344"/>
      <c r="K716" s="355"/>
      <c r="L716" s="355"/>
      <c r="M716" s="355"/>
      <c r="N716" s="355"/>
      <c r="O716" s="355"/>
      <c r="P716" s="356"/>
      <c r="Q716" s="356"/>
      <c r="R716" s="356"/>
      <c r="S716" s="356"/>
      <c r="T716" s="356"/>
      <c r="U716" s="356"/>
      <c r="V716" s="356"/>
      <c r="W716" s="356"/>
      <c r="X716" s="356"/>
      <c r="Y716" s="346"/>
      <c r="Z716" s="347"/>
      <c r="AA716" s="347"/>
      <c r="AB716" s="348"/>
      <c r="AC716" s="1029"/>
      <c r="AD716" s="1029"/>
      <c r="AE716" s="1029"/>
      <c r="AF716" s="1029"/>
      <c r="AG716" s="1029"/>
      <c r="AH716" s="350"/>
      <c r="AI716" s="359"/>
      <c r="AJ716" s="359"/>
      <c r="AK716" s="359"/>
      <c r="AL716" s="351"/>
      <c r="AM716" s="352"/>
      <c r="AN716" s="352"/>
      <c r="AO716" s="353"/>
      <c r="AP716" s="360"/>
      <c r="AQ716" s="360"/>
      <c r="AR716" s="360"/>
      <c r="AS716" s="360"/>
      <c r="AT716" s="360"/>
      <c r="AU716" s="360"/>
      <c r="AV716" s="360"/>
      <c r="AW716" s="360"/>
      <c r="AX716" s="360"/>
      <c r="AY716">
        <f>COUNTA($C$716)</f>
        <v>0</v>
      </c>
    </row>
    <row r="717" spans="1:51" ht="26.25" hidden="1" customHeight="1" x14ac:dyDescent="0.15">
      <c r="A717" s="1028">
        <v>21</v>
      </c>
      <c r="B717" s="1028">
        <v>1</v>
      </c>
      <c r="C717" s="354"/>
      <c r="D717" s="354"/>
      <c r="E717" s="354"/>
      <c r="F717" s="354"/>
      <c r="G717" s="354"/>
      <c r="H717" s="354"/>
      <c r="I717" s="354"/>
      <c r="J717" s="344"/>
      <c r="K717" s="355"/>
      <c r="L717" s="355"/>
      <c r="M717" s="355"/>
      <c r="N717" s="355"/>
      <c r="O717" s="355"/>
      <c r="P717" s="356"/>
      <c r="Q717" s="356"/>
      <c r="R717" s="356"/>
      <c r="S717" s="356"/>
      <c r="T717" s="356"/>
      <c r="U717" s="356"/>
      <c r="V717" s="356"/>
      <c r="W717" s="356"/>
      <c r="X717" s="356"/>
      <c r="Y717" s="346"/>
      <c r="Z717" s="347"/>
      <c r="AA717" s="347"/>
      <c r="AB717" s="348"/>
      <c r="AC717" s="1029"/>
      <c r="AD717" s="1029"/>
      <c r="AE717" s="1029"/>
      <c r="AF717" s="1029"/>
      <c r="AG717" s="1029"/>
      <c r="AH717" s="350"/>
      <c r="AI717" s="359"/>
      <c r="AJ717" s="359"/>
      <c r="AK717" s="359"/>
      <c r="AL717" s="351"/>
      <c r="AM717" s="352"/>
      <c r="AN717" s="352"/>
      <c r="AO717" s="353"/>
      <c r="AP717" s="360"/>
      <c r="AQ717" s="360"/>
      <c r="AR717" s="360"/>
      <c r="AS717" s="360"/>
      <c r="AT717" s="360"/>
      <c r="AU717" s="360"/>
      <c r="AV717" s="360"/>
      <c r="AW717" s="360"/>
      <c r="AX717" s="360"/>
      <c r="AY717">
        <f>COUNTA($C$717)</f>
        <v>0</v>
      </c>
    </row>
    <row r="718" spans="1:51" ht="26.25" hidden="1" customHeight="1" x14ac:dyDescent="0.15">
      <c r="A718" s="1028">
        <v>22</v>
      </c>
      <c r="B718" s="1028">
        <v>1</v>
      </c>
      <c r="C718" s="354"/>
      <c r="D718" s="354"/>
      <c r="E718" s="354"/>
      <c r="F718" s="354"/>
      <c r="G718" s="354"/>
      <c r="H718" s="354"/>
      <c r="I718" s="354"/>
      <c r="J718" s="344"/>
      <c r="K718" s="355"/>
      <c r="L718" s="355"/>
      <c r="M718" s="355"/>
      <c r="N718" s="355"/>
      <c r="O718" s="355"/>
      <c r="P718" s="356"/>
      <c r="Q718" s="356"/>
      <c r="R718" s="356"/>
      <c r="S718" s="356"/>
      <c r="T718" s="356"/>
      <c r="U718" s="356"/>
      <c r="V718" s="356"/>
      <c r="W718" s="356"/>
      <c r="X718" s="356"/>
      <c r="Y718" s="346"/>
      <c r="Z718" s="347"/>
      <c r="AA718" s="347"/>
      <c r="AB718" s="348"/>
      <c r="AC718" s="1029"/>
      <c r="AD718" s="1029"/>
      <c r="AE718" s="1029"/>
      <c r="AF718" s="1029"/>
      <c r="AG718" s="1029"/>
      <c r="AH718" s="350"/>
      <c r="AI718" s="359"/>
      <c r="AJ718" s="359"/>
      <c r="AK718" s="359"/>
      <c r="AL718" s="351"/>
      <c r="AM718" s="352"/>
      <c r="AN718" s="352"/>
      <c r="AO718" s="353"/>
      <c r="AP718" s="360"/>
      <c r="AQ718" s="360"/>
      <c r="AR718" s="360"/>
      <c r="AS718" s="360"/>
      <c r="AT718" s="360"/>
      <c r="AU718" s="360"/>
      <c r="AV718" s="360"/>
      <c r="AW718" s="360"/>
      <c r="AX718" s="360"/>
      <c r="AY718">
        <f>COUNTA($C$718)</f>
        <v>0</v>
      </c>
    </row>
    <row r="719" spans="1:51" ht="26.25" hidden="1" customHeight="1" x14ac:dyDescent="0.15">
      <c r="A719" s="1028">
        <v>23</v>
      </c>
      <c r="B719" s="1028">
        <v>1</v>
      </c>
      <c r="C719" s="354"/>
      <c r="D719" s="354"/>
      <c r="E719" s="354"/>
      <c r="F719" s="354"/>
      <c r="G719" s="354"/>
      <c r="H719" s="354"/>
      <c r="I719" s="354"/>
      <c r="J719" s="344"/>
      <c r="K719" s="355"/>
      <c r="L719" s="355"/>
      <c r="M719" s="355"/>
      <c r="N719" s="355"/>
      <c r="O719" s="355"/>
      <c r="P719" s="356"/>
      <c r="Q719" s="356"/>
      <c r="R719" s="356"/>
      <c r="S719" s="356"/>
      <c r="T719" s="356"/>
      <c r="U719" s="356"/>
      <c r="V719" s="356"/>
      <c r="W719" s="356"/>
      <c r="X719" s="356"/>
      <c r="Y719" s="346"/>
      <c r="Z719" s="347"/>
      <c r="AA719" s="347"/>
      <c r="AB719" s="348"/>
      <c r="AC719" s="1029"/>
      <c r="AD719" s="1029"/>
      <c r="AE719" s="1029"/>
      <c r="AF719" s="1029"/>
      <c r="AG719" s="1029"/>
      <c r="AH719" s="350"/>
      <c r="AI719" s="359"/>
      <c r="AJ719" s="359"/>
      <c r="AK719" s="359"/>
      <c r="AL719" s="351"/>
      <c r="AM719" s="352"/>
      <c r="AN719" s="352"/>
      <c r="AO719" s="353"/>
      <c r="AP719" s="360"/>
      <c r="AQ719" s="360"/>
      <c r="AR719" s="360"/>
      <c r="AS719" s="360"/>
      <c r="AT719" s="360"/>
      <c r="AU719" s="360"/>
      <c r="AV719" s="360"/>
      <c r="AW719" s="360"/>
      <c r="AX719" s="360"/>
      <c r="AY719">
        <f>COUNTA($C$719)</f>
        <v>0</v>
      </c>
    </row>
    <row r="720" spans="1:51" ht="26.25" hidden="1" customHeight="1" x14ac:dyDescent="0.15">
      <c r="A720" s="1028">
        <v>24</v>
      </c>
      <c r="B720" s="1028">
        <v>1</v>
      </c>
      <c r="C720" s="354"/>
      <c r="D720" s="354"/>
      <c r="E720" s="354"/>
      <c r="F720" s="354"/>
      <c r="G720" s="354"/>
      <c r="H720" s="354"/>
      <c r="I720" s="354"/>
      <c r="J720" s="344"/>
      <c r="K720" s="355"/>
      <c r="L720" s="355"/>
      <c r="M720" s="355"/>
      <c r="N720" s="355"/>
      <c r="O720" s="355"/>
      <c r="P720" s="356"/>
      <c r="Q720" s="356"/>
      <c r="R720" s="356"/>
      <c r="S720" s="356"/>
      <c r="T720" s="356"/>
      <c r="U720" s="356"/>
      <c r="V720" s="356"/>
      <c r="W720" s="356"/>
      <c r="X720" s="356"/>
      <c r="Y720" s="346"/>
      <c r="Z720" s="347"/>
      <c r="AA720" s="347"/>
      <c r="AB720" s="348"/>
      <c r="AC720" s="1029"/>
      <c r="AD720" s="1029"/>
      <c r="AE720" s="1029"/>
      <c r="AF720" s="1029"/>
      <c r="AG720" s="1029"/>
      <c r="AH720" s="350"/>
      <c r="AI720" s="359"/>
      <c r="AJ720" s="359"/>
      <c r="AK720" s="359"/>
      <c r="AL720" s="351"/>
      <c r="AM720" s="352"/>
      <c r="AN720" s="352"/>
      <c r="AO720" s="353"/>
      <c r="AP720" s="360"/>
      <c r="AQ720" s="360"/>
      <c r="AR720" s="360"/>
      <c r="AS720" s="360"/>
      <c r="AT720" s="360"/>
      <c r="AU720" s="360"/>
      <c r="AV720" s="360"/>
      <c r="AW720" s="360"/>
      <c r="AX720" s="360"/>
      <c r="AY720">
        <f>COUNTA($C$720)</f>
        <v>0</v>
      </c>
    </row>
    <row r="721" spans="1:51" ht="26.25" hidden="1" customHeight="1" x14ac:dyDescent="0.15">
      <c r="A721" s="1028">
        <v>25</v>
      </c>
      <c r="B721" s="1028">
        <v>1</v>
      </c>
      <c r="C721" s="354"/>
      <c r="D721" s="354"/>
      <c r="E721" s="354"/>
      <c r="F721" s="354"/>
      <c r="G721" s="354"/>
      <c r="H721" s="354"/>
      <c r="I721" s="354"/>
      <c r="J721" s="344"/>
      <c r="K721" s="355"/>
      <c r="L721" s="355"/>
      <c r="M721" s="355"/>
      <c r="N721" s="355"/>
      <c r="O721" s="355"/>
      <c r="P721" s="356"/>
      <c r="Q721" s="356"/>
      <c r="R721" s="356"/>
      <c r="S721" s="356"/>
      <c r="T721" s="356"/>
      <c r="U721" s="356"/>
      <c r="V721" s="356"/>
      <c r="W721" s="356"/>
      <c r="X721" s="356"/>
      <c r="Y721" s="346"/>
      <c r="Z721" s="347"/>
      <c r="AA721" s="347"/>
      <c r="AB721" s="348"/>
      <c r="AC721" s="1029"/>
      <c r="AD721" s="1029"/>
      <c r="AE721" s="1029"/>
      <c r="AF721" s="1029"/>
      <c r="AG721" s="1029"/>
      <c r="AH721" s="350"/>
      <c r="AI721" s="359"/>
      <c r="AJ721" s="359"/>
      <c r="AK721" s="359"/>
      <c r="AL721" s="351"/>
      <c r="AM721" s="352"/>
      <c r="AN721" s="352"/>
      <c r="AO721" s="353"/>
      <c r="AP721" s="360"/>
      <c r="AQ721" s="360"/>
      <c r="AR721" s="360"/>
      <c r="AS721" s="360"/>
      <c r="AT721" s="360"/>
      <c r="AU721" s="360"/>
      <c r="AV721" s="360"/>
      <c r="AW721" s="360"/>
      <c r="AX721" s="360"/>
      <c r="AY721">
        <f>COUNTA($C$721)</f>
        <v>0</v>
      </c>
    </row>
    <row r="722" spans="1:51" ht="26.25" hidden="1" customHeight="1" x14ac:dyDescent="0.15">
      <c r="A722" s="1028">
        <v>26</v>
      </c>
      <c r="B722" s="1028">
        <v>1</v>
      </c>
      <c r="C722" s="354"/>
      <c r="D722" s="354"/>
      <c r="E722" s="354"/>
      <c r="F722" s="354"/>
      <c r="G722" s="354"/>
      <c r="H722" s="354"/>
      <c r="I722" s="354"/>
      <c r="J722" s="344"/>
      <c r="K722" s="355"/>
      <c r="L722" s="355"/>
      <c r="M722" s="355"/>
      <c r="N722" s="355"/>
      <c r="O722" s="355"/>
      <c r="P722" s="356"/>
      <c r="Q722" s="356"/>
      <c r="R722" s="356"/>
      <c r="S722" s="356"/>
      <c r="T722" s="356"/>
      <c r="U722" s="356"/>
      <c r="V722" s="356"/>
      <c r="W722" s="356"/>
      <c r="X722" s="356"/>
      <c r="Y722" s="346"/>
      <c r="Z722" s="347"/>
      <c r="AA722" s="347"/>
      <c r="AB722" s="348"/>
      <c r="AC722" s="1029"/>
      <c r="AD722" s="1029"/>
      <c r="AE722" s="1029"/>
      <c r="AF722" s="1029"/>
      <c r="AG722" s="1029"/>
      <c r="AH722" s="350"/>
      <c r="AI722" s="359"/>
      <c r="AJ722" s="359"/>
      <c r="AK722" s="359"/>
      <c r="AL722" s="351"/>
      <c r="AM722" s="352"/>
      <c r="AN722" s="352"/>
      <c r="AO722" s="353"/>
      <c r="AP722" s="360"/>
      <c r="AQ722" s="360"/>
      <c r="AR722" s="360"/>
      <c r="AS722" s="360"/>
      <c r="AT722" s="360"/>
      <c r="AU722" s="360"/>
      <c r="AV722" s="360"/>
      <c r="AW722" s="360"/>
      <c r="AX722" s="360"/>
      <c r="AY722">
        <f>COUNTA($C$722)</f>
        <v>0</v>
      </c>
    </row>
    <row r="723" spans="1:51" ht="26.25" hidden="1" customHeight="1" x14ac:dyDescent="0.15">
      <c r="A723" s="1028">
        <v>27</v>
      </c>
      <c r="B723" s="1028">
        <v>1</v>
      </c>
      <c r="C723" s="354"/>
      <c r="D723" s="354"/>
      <c r="E723" s="354"/>
      <c r="F723" s="354"/>
      <c r="G723" s="354"/>
      <c r="H723" s="354"/>
      <c r="I723" s="354"/>
      <c r="J723" s="344"/>
      <c r="K723" s="355"/>
      <c r="L723" s="355"/>
      <c r="M723" s="355"/>
      <c r="N723" s="355"/>
      <c r="O723" s="355"/>
      <c r="P723" s="356"/>
      <c r="Q723" s="356"/>
      <c r="R723" s="356"/>
      <c r="S723" s="356"/>
      <c r="T723" s="356"/>
      <c r="U723" s="356"/>
      <c r="V723" s="356"/>
      <c r="W723" s="356"/>
      <c r="X723" s="356"/>
      <c r="Y723" s="346"/>
      <c r="Z723" s="347"/>
      <c r="AA723" s="347"/>
      <c r="AB723" s="348"/>
      <c r="AC723" s="1029"/>
      <c r="AD723" s="1029"/>
      <c r="AE723" s="1029"/>
      <c r="AF723" s="1029"/>
      <c r="AG723" s="1029"/>
      <c r="AH723" s="350"/>
      <c r="AI723" s="359"/>
      <c r="AJ723" s="359"/>
      <c r="AK723" s="359"/>
      <c r="AL723" s="351"/>
      <c r="AM723" s="352"/>
      <c r="AN723" s="352"/>
      <c r="AO723" s="353"/>
      <c r="AP723" s="360"/>
      <c r="AQ723" s="360"/>
      <c r="AR723" s="360"/>
      <c r="AS723" s="360"/>
      <c r="AT723" s="360"/>
      <c r="AU723" s="360"/>
      <c r="AV723" s="360"/>
      <c r="AW723" s="360"/>
      <c r="AX723" s="360"/>
      <c r="AY723">
        <f>COUNTA($C$723)</f>
        <v>0</v>
      </c>
    </row>
    <row r="724" spans="1:51" ht="26.25" hidden="1" customHeight="1" x14ac:dyDescent="0.15">
      <c r="A724" s="1028">
        <v>28</v>
      </c>
      <c r="B724" s="1028">
        <v>1</v>
      </c>
      <c r="C724" s="354"/>
      <c r="D724" s="354"/>
      <c r="E724" s="354"/>
      <c r="F724" s="354"/>
      <c r="G724" s="354"/>
      <c r="H724" s="354"/>
      <c r="I724" s="354"/>
      <c r="J724" s="344"/>
      <c r="K724" s="355"/>
      <c r="L724" s="355"/>
      <c r="M724" s="355"/>
      <c r="N724" s="355"/>
      <c r="O724" s="355"/>
      <c r="P724" s="356"/>
      <c r="Q724" s="356"/>
      <c r="R724" s="356"/>
      <c r="S724" s="356"/>
      <c r="T724" s="356"/>
      <c r="U724" s="356"/>
      <c r="V724" s="356"/>
      <c r="W724" s="356"/>
      <c r="X724" s="356"/>
      <c r="Y724" s="346"/>
      <c r="Z724" s="347"/>
      <c r="AA724" s="347"/>
      <c r="AB724" s="348"/>
      <c r="AC724" s="1029"/>
      <c r="AD724" s="1029"/>
      <c r="AE724" s="1029"/>
      <c r="AF724" s="1029"/>
      <c r="AG724" s="1029"/>
      <c r="AH724" s="350"/>
      <c r="AI724" s="359"/>
      <c r="AJ724" s="359"/>
      <c r="AK724" s="359"/>
      <c r="AL724" s="351"/>
      <c r="AM724" s="352"/>
      <c r="AN724" s="352"/>
      <c r="AO724" s="353"/>
      <c r="AP724" s="360"/>
      <c r="AQ724" s="360"/>
      <c r="AR724" s="360"/>
      <c r="AS724" s="360"/>
      <c r="AT724" s="360"/>
      <c r="AU724" s="360"/>
      <c r="AV724" s="360"/>
      <c r="AW724" s="360"/>
      <c r="AX724" s="360"/>
      <c r="AY724">
        <f>COUNTA($C$724)</f>
        <v>0</v>
      </c>
    </row>
    <row r="725" spans="1:51" ht="26.25" hidden="1" customHeight="1" x14ac:dyDescent="0.15">
      <c r="A725" s="1028">
        <v>29</v>
      </c>
      <c r="B725" s="1028">
        <v>1</v>
      </c>
      <c r="C725" s="354"/>
      <c r="D725" s="354"/>
      <c r="E725" s="354"/>
      <c r="F725" s="354"/>
      <c r="G725" s="354"/>
      <c r="H725" s="354"/>
      <c r="I725" s="354"/>
      <c r="J725" s="344"/>
      <c r="K725" s="355"/>
      <c r="L725" s="355"/>
      <c r="M725" s="355"/>
      <c r="N725" s="355"/>
      <c r="O725" s="355"/>
      <c r="P725" s="356"/>
      <c r="Q725" s="356"/>
      <c r="R725" s="356"/>
      <c r="S725" s="356"/>
      <c r="T725" s="356"/>
      <c r="U725" s="356"/>
      <c r="V725" s="356"/>
      <c r="W725" s="356"/>
      <c r="X725" s="356"/>
      <c r="Y725" s="346"/>
      <c r="Z725" s="347"/>
      <c r="AA725" s="347"/>
      <c r="AB725" s="348"/>
      <c r="AC725" s="1029"/>
      <c r="AD725" s="1029"/>
      <c r="AE725" s="1029"/>
      <c r="AF725" s="1029"/>
      <c r="AG725" s="1029"/>
      <c r="AH725" s="350"/>
      <c r="AI725" s="359"/>
      <c r="AJ725" s="359"/>
      <c r="AK725" s="359"/>
      <c r="AL725" s="351"/>
      <c r="AM725" s="352"/>
      <c r="AN725" s="352"/>
      <c r="AO725" s="353"/>
      <c r="AP725" s="360"/>
      <c r="AQ725" s="360"/>
      <c r="AR725" s="360"/>
      <c r="AS725" s="360"/>
      <c r="AT725" s="360"/>
      <c r="AU725" s="360"/>
      <c r="AV725" s="360"/>
      <c r="AW725" s="360"/>
      <c r="AX725" s="360"/>
      <c r="AY725">
        <f>COUNTA($C$725)</f>
        <v>0</v>
      </c>
    </row>
    <row r="726" spans="1:51" ht="26.25" hidden="1" customHeight="1" x14ac:dyDescent="0.15">
      <c r="A726" s="1028">
        <v>30</v>
      </c>
      <c r="B726" s="1028">
        <v>1</v>
      </c>
      <c r="C726" s="354"/>
      <c r="D726" s="354"/>
      <c r="E726" s="354"/>
      <c r="F726" s="354"/>
      <c r="G726" s="354"/>
      <c r="H726" s="354"/>
      <c r="I726" s="354"/>
      <c r="J726" s="344"/>
      <c r="K726" s="355"/>
      <c r="L726" s="355"/>
      <c r="M726" s="355"/>
      <c r="N726" s="355"/>
      <c r="O726" s="355"/>
      <c r="P726" s="356"/>
      <c r="Q726" s="356"/>
      <c r="R726" s="356"/>
      <c r="S726" s="356"/>
      <c r="T726" s="356"/>
      <c r="U726" s="356"/>
      <c r="V726" s="356"/>
      <c r="W726" s="356"/>
      <c r="X726" s="356"/>
      <c r="Y726" s="346"/>
      <c r="Z726" s="347"/>
      <c r="AA726" s="347"/>
      <c r="AB726" s="348"/>
      <c r="AC726" s="1029"/>
      <c r="AD726" s="1029"/>
      <c r="AE726" s="1029"/>
      <c r="AF726" s="1029"/>
      <c r="AG726" s="1029"/>
      <c r="AH726" s="350"/>
      <c r="AI726" s="359"/>
      <c r="AJ726" s="359"/>
      <c r="AK726" s="359"/>
      <c r="AL726" s="351"/>
      <c r="AM726" s="352"/>
      <c r="AN726" s="352"/>
      <c r="AO726" s="353"/>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1"/>
      <c r="B729" s="361"/>
      <c r="C729" s="361" t="s">
        <v>26</v>
      </c>
      <c r="D729" s="361"/>
      <c r="E729" s="361"/>
      <c r="F729" s="361"/>
      <c r="G729" s="361"/>
      <c r="H729" s="361"/>
      <c r="I729" s="361"/>
      <c r="J729" s="152" t="s">
        <v>291</v>
      </c>
      <c r="K729" s="362"/>
      <c r="L729" s="362"/>
      <c r="M729" s="362"/>
      <c r="N729" s="362"/>
      <c r="O729" s="362"/>
      <c r="P729" s="247" t="s">
        <v>27</v>
      </c>
      <c r="Q729" s="247"/>
      <c r="R729" s="247"/>
      <c r="S729" s="247"/>
      <c r="T729" s="247"/>
      <c r="U729" s="247"/>
      <c r="V729" s="247"/>
      <c r="W729" s="247"/>
      <c r="X729" s="247"/>
      <c r="Y729" s="363" t="s">
        <v>343</v>
      </c>
      <c r="Z729" s="364"/>
      <c r="AA729" s="364"/>
      <c r="AB729" s="364"/>
      <c r="AC729" s="152" t="s">
        <v>328</v>
      </c>
      <c r="AD729" s="152"/>
      <c r="AE729" s="152"/>
      <c r="AF729" s="152"/>
      <c r="AG729" s="152"/>
      <c r="AH729" s="363" t="s">
        <v>257</v>
      </c>
      <c r="AI729" s="361"/>
      <c r="AJ729" s="361"/>
      <c r="AK729" s="361"/>
      <c r="AL729" s="361" t="s">
        <v>21</v>
      </c>
      <c r="AM729" s="361"/>
      <c r="AN729" s="361"/>
      <c r="AO729" s="365"/>
      <c r="AP729" s="366" t="s">
        <v>292</v>
      </c>
      <c r="AQ729" s="366"/>
      <c r="AR729" s="366"/>
      <c r="AS729" s="366"/>
      <c r="AT729" s="366"/>
      <c r="AU729" s="366"/>
      <c r="AV729" s="366"/>
      <c r="AW729" s="366"/>
      <c r="AX729" s="366"/>
      <c r="AY729" s="34">
        <f t="shared" ref="AY729:AY730" si="19">$AY$727</f>
        <v>0</v>
      </c>
    </row>
    <row r="730" spans="1:51" ht="26.25" hidden="1" customHeight="1" x14ac:dyDescent="0.15">
      <c r="A730" s="1028">
        <v>1</v>
      </c>
      <c r="B730" s="1028">
        <v>1</v>
      </c>
      <c r="C730" s="354"/>
      <c r="D730" s="354"/>
      <c r="E730" s="354"/>
      <c r="F730" s="354"/>
      <c r="G730" s="354"/>
      <c r="H730" s="354"/>
      <c r="I730" s="354"/>
      <c r="J730" s="344"/>
      <c r="K730" s="355"/>
      <c r="L730" s="355"/>
      <c r="M730" s="355"/>
      <c r="N730" s="355"/>
      <c r="O730" s="355"/>
      <c r="P730" s="356"/>
      <c r="Q730" s="356"/>
      <c r="R730" s="356"/>
      <c r="S730" s="356"/>
      <c r="T730" s="356"/>
      <c r="U730" s="356"/>
      <c r="V730" s="356"/>
      <c r="W730" s="356"/>
      <c r="X730" s="356"/>
      <c r="Y730" s="346"/>
      <c r="Z730" s="347"/>
      <c r="AA730" s="347"/>
      <c r="AB730" s="348"/>
      <c r="AC730" s="1029"/>
      <c r="AD730" s="1029"/>
      <c r="AE730" s="1029"/>
      <c r="AF730" s="1029"/>
      <c r="AG730" s="1029"/>
      <c r="AH730" s="350"/>
      <c r="AI730" s="359"/>
      <c r="AJ730" s="359"/>
      <c r="AK730" s="359"/>
      <c r="AL730" s="351"/>
      <c r="AM730" s="352"/>
      <c r="AN730" s="352"/>
      <c r="AO730" s="353"/>
      <c r="AP730" s="360"/>
      <c r="AQ730" s="360"/>
      <c r="AR730" s="360"/>
      <c r="AS730" s="360"/>
      <c r="AT730" s="360"/>
      <c r="AU730" s="360"/>
      <c r="AV730" s="360"/>
      <c r="AW730" s="360"/>
      <c r="AX730" s="360"/>
      <c r="AY730" s="34">
        <f t="shared" si="19"/>
        <v>0</v>
      </c>
    </row>
    <row r="731" spans="1:51" ht="26.25" hidden="1" customHeight="1" x14ac:dyDescent="0.15">
      <c r="A731" s="1028">
        <v>2</v>
      </c>
      <c r="B731" s="1028">
        <v>1</v>
      </c>
      <c r="C731" s="354"/>
      <c r="D731" s="354"/>
      <c r="E731" s="354"/>
      <c r="F731" s="354"/>
      <c r="G731" s="354"/>
      <c r="H731" s="354"/>
      <c r="I731" s="354"/>
      <c r="J731" s="344"/>
      <c r="K731" s="355"/>
      <c r="L731" s="355"/>
      <c r="M731" s="355"/>
      <c r="N731" s="355"/>
      <c r="O731" s="355"/>
      <c r="P731" s="356"/>
      <c r="Q731" s="356"/>
      <c r="R731" s="356"/>
      <c r="S731" s="356"/>
      <c r="T731" s="356"/>
      <c r="U731" s="356"/>
      <c r="V731" s="356"/>
      <c r="W731" s="356"/>
      <c r="X731" s="356"/>
      <c r="Y731" s="346"/>
      <c r="Z731" s="347"/>
      <c r="AA731" s="347"/>
      <c r="AB731" s="348"/>
      <c r="AC731" s="1029"/>
      <c r="AD731" s="1029"/>
      <c r="AE731" s="1029"/>
      <c r="AF731" s="1029"/>
      <c r="AG731" s="1029"/>
      <c r="AH731" s="350"/>
      <c r="AI731" s="359"/>
      <c r="AJ731" s="359"/>
      <c r="AK731" s="359"/>
      <c r="AL731" s="351"/>
      <c r="AM731" s="352"/>
      <c r="AN731" s="352"/>
      <c r="AO731" s="353"/>
      <c r="AP731" s="360"/>
      <c r="AQ731" s="360"/>
      <c r="AR731" s="360"/>
      <c r="AS731" s="360"/>
      <c r="AT731" s="360"/>
      <c r="AU731" s="360"/>
      <c r="AV731" s="360"/>
      <c r="AW731" s="360"/>
      <c r="AX731" s="360"/>
      <c r="AY731">
        <f>COUNTA($C$731)</f>
        <v>0</v>
      </c>
    </row>
    <row r="732" spans="1:51" ht="26.25" hidden="1" customHeight="1" x14ac:dyDescent="0.15">
      <c r="A732" s="1028">
        <v>3</v>
      </c>
      <c r="B732" s="1028">
        <v>1</v>
      </c>
      <c r="C732" s="354"/>
      <c r="D732" s="354"/>
      <c r="E732" s="354"/>
      <c r="F732" s="354"/>
      <c r="G732" s="354"/>
      <c r="H732" s="354"/>
      <c r="I732" s="354"/>
      <c r="J732" s="344"/>
      <c r="K732" s="355"/>
      <c r="L732" s="355"/>
      <c r="M732" s="355"/>
      <c r="N732" s="355"/>
      <c r="O732" s="355"/>
      <c r="P732" s="356"/>
      <c r="Q732" s="356"/>
      <c r="R732" s="356"/>
      <c r="S732" s="356"/>
      <c r="T732" s="356"/>
      <c r="U732" s="356"/>
      <c r="V732" s="356"/>
      <c r="W732" s="356"/>
      <c r="X732" s="356"/>
      <c r="Y732" s="346"/>
      <c r="Z732" s="347"/>
      <c r="AA732" s="347"/>
      <c r="AB732" s="348"/>
      <c r="AC732" s="1029"/>
      <c r="AD732" s="1029"/>
      <c r="AE732" s="1029"/>
      <c r="AF732" s="1029"/>
      <c r="AG732" s="1029"/>
      <c r="AH732" s="350"/>
      <c r="AI732" s="359"/>
      <c r="AJ732" s="359"/>
      <c r="AK732" s="359"/>
      <c r="AL732" s="351"/>
      <c r="AM732" s="352"/>
      <c r="AN732" s="352"/>
      <c r="AO732" s="353"/>
      <c r="AP732" s="360"/>
      <c r="AQ732" s="360"/>
      <c r="AR732" s="360"/>
      <c r="AS732" s="360"/>
      <c r="AT732" s="360"/>
      <c r="AU732" s="360"/>
      <c r="AV732" s="360"/>
      <c r="AW732" s="360"/>
      <c r="AX732" s="360"/>
      <c r="AY732">
        <f>COUNTA($C$732)</f>
        <v>0</v>
      </c>
    </row>
    <row r="733" spans="1:51" ht="26.25" hidden="1" customHeight="1" x14ac:dyDescent="0.15">
      <c r="A733" s="1028">
        <v>4</v>
      </c>
      <c r="B733" s="1028">
        <v>1</v>
      </c>
      <c r="C733" s="354"/>
      <c r="D733" s="354"/>
      <c r="E733" s="354"/>
      <c r="F733" s="354"/>
      <c r="G733" s="354"/>
      <c r="H733" s="354"/>
      <c r="I733" s="354"/>
      <c r="J733" s="344"/>
      <c r="K733" s="355"/>
      <c r="L733" s="355"/>
      <c r="M733" s="355"/>
      <c r="N733" s="355"/>
      <c r="O733" s="355"/>
      <c r="P733" s="356"/>
      <c r="Q733" s="356"/>
      <c r="R733" s="356"/>
      <c r="S733" s="356"/>
      <c r="T733" s="356"/>
      <c r="U733" s="356"/>
      <c r="V733" s="356"/>
      <c r="W733" s="356"/>
      <c r="X733" s="356"/>
      <c r="Y733" s="346"/>
      <c r="Z733" s="347"/>
      <c r="AA733" s="347"/>
      <c r="AB733" s="348"/>
      <c r="AC733" s="1029"/>
      <c r="AD733" s="1029"/>
      <c r="AE733" s="1029"/>
      <c r="AF733" s="1029"/>
      <c r="AG733" s="1029"/>
      <c r="AH733" s="350"/>
      <c r="AI733" s="359"/>
      <c r="AJ733" s="359"/>
      <c r="AK733" s="359"/>
      <c r="AL733" s="351"/>
      <c r="AM733" s="352"/>
      <c r="AN733" s="352"/>
      <c r="AO733" s="353"/>
      <c r="AP733" s="360"/>
      <c r="AQ733" s="360"/>
      <c r="AR733" s="360"/>
      <c r="AS733" s="360"/>
      <c r="AT733" s="360"/>
      <c r="AU733" s="360"/>
      <c r="AV733" s="360"/>
      <c r="AW733" s="360"/>
      <c r="AX733" s="360"/>
      <c r="AY733">
        <f>COUNTA($C$733)</f>
        <v>0</v>
      </c>
    </row>
    <row r="734" spans="1:51" ht="26.25" hidden="1" customHeight="1" x14ac:dyDescent="0.15">
      <c r="A734" s="1028">
        <v>5</v>
      </c>
      <c r="B734" s="1028">
        <v>1</v>
      </c>
      <c r="C734" s="354"/>
      <c r="D734" s="354"/>
      <c r="E734" s="354"/>
      <c r="F734" s="354"/>
      <c r="G734" s="354"/>
      <c r="H734" s="354"/>
      <c r="I734" s="354"/>
      <c r="J734" s="344"/>
      <c r="K734" s="355"/>
      <c r="L734" s="355"/>
      <c r="M734" s="355"/>
      <c r="N734" s="355"/>
      <c r="O734" s="355"/>
      <c r="P734" s="356"/>
      <c r="Q734" s="356"/>
      <c r="R734" s="356"/>
      <c r="S734" s="356"/>
      <c r="T734" s="356"/>
      <c r="U734" s="356"/>
      <c r="V734" s="356"/>
      <c r="W734" s="356"/>
      <c r="X734" s="356"/>
      <c r="Y734" s="346"/>
      <c r="Z734" s="347"/>
      <c r="AA734" s="347"/>
      <c r="AB734" s="348"/>
      <c r="AC734" s="1029"/>
      <c r="AD734" s="1029"/>
      <c r="AE734" s="1029"/>
      <c r="AF734" s="1029"/>
      <c r="AG734" s="1029"/>
      <c r="AH734" s="350"/>
      <c r="AI734" s="359"/>
      <c r="AJ734" s="359"/>
      <c r="AK734" s="359"/>
      <c r="AL734" s="351"/>
      <c r="AM734" s="352"/>
      <c r="AN734" s="352"/>
      <c r="AO734" s="353"/>
      <c r="AP734" s="360"/>
      <c r="AQ734" s="360"/>
      <c r="AR734" s="360"/>
      <c r="AS734" s="360"/>
      <c r="AT734" s="360"/>
      <c r="AU734" s="360"/>
      <c r="AV734" s="360"/>
      <c r="AW734" s="360"/>
      <c r="AX734" s="360"/>
      <c r="AY734">
        <f>COUNTA($C$734)</f>
        <v>0</v>
      </c>
    </row>
    <row r="735" spans="1:51" ht="26.25" hidden="1" customHeight="1" x14ac:dyDescent="0.15">
      <c r="A735" s="1028">
        <v>6</v>
      </c>
      <c r="B735" s="1028">
        <v>1</v>
      </c>
      <c r="C735" s="354"/>
      <c r="D735" s="354"/>
      <c r="E735" s="354"/>
      <c r="F735" s="354"/>
      <c r="G735" s="354"/>
      <c r="H735" s="354"/>
      <c r="I735" s="354"/>
      <c r="J735" s="344"/>
      <c r="K735" s="355"/>
      <c r="L735" s="355"/>
      <c r="M735" s="355"/>
      <c r="N735" s="355"/>
      <c r="O735" s="355"/>
      <c r="P735" s="356"/>
      <c r="Q735" s="356"/>
      <c r="R735" s="356"/>
      <c r="S735" s="356"/>
      <c r="T735" s="356"/>
      <c r="U735" s="356"/>
      <c r="V735" s="356"/>
      <c r="W735" s="356"/>
      <c r="X735" s="356"/>
      <c r="Y735" s="346"/>
      <c r="Z735" s="347"/>
      <c r="AA735" s="347"/>
      <c r="AB735" s="348"/>
      <c r="AC735" s="1029"/>
      <c r="AD735" s="1029"/>
      <c r="AE735" s="1029"/>
      <c r="AF735" s="1029"/>
      <c r="AG735" s="1029"/>
      <c r="AH735" s="350"/>
      <c r="AI735" s="359"/>
      <c r="AJ735" s="359"/>
      <c r="AK735" s="359"/>
      <c r="AL735" s="351"/>
      <c r="AM735" s="352"/>
      <c r="AN735" s="352"/>
      <c r="AO735" s="353"/>
      <c r="AP735" s="360"/>
      <c r="AQ735" s="360"/>
      <c r="AR735" s="360"/>
      <c r="AS735" s="360"/>
      <c r="AT735" s="360"/>
      <c r="AU735" s="360"/>
      <c r="AV735" s="360"/>
      <c r="AW735" s="360"/>
      <c r="AX735" s="360"/>
      <c r="AY735">
        <f>COUNTA($C$735)</f>
        <v>0</v>
      </c>
    </row>
    <row r="736" spans="1:51" ht="26.25" hidden="1" customHeight="1" x14ac:dyDescent="0.15">
      <c r="A736" s="1028">
        <v>7</v>
      </c>
      <c r="B736" s="1028">
        <v>1</v>
      </c>
      <c r="C736" s="354"/>
      <c r="D736" s="354"/>
      <c r="E736" s="354"/>
      <c r="F736" s="354"/>
      <c r="G736" s="354"/>
      <c r="H736" s="354"/>
      <c r="I736" s="354"/>
      <c r="J736" s="344"/>
      <c r="K736" s="355"/>
      <c r="L736" s="355"/>
      <c r="M736" s="355"/>
      <c r="N736" s="355"/>
      <c r="O736" s="355"/>
      <c r="P736" s="356"/>
      <c r="Q736" s="356"/>
      <c r="R736" s="356"/>
      <c r="S736" s="356"/>
      <c r="T736" s="356"/>
      <c r="U736" s="356"/>
      <c r="V736" s="356"/>
      <c r="W736" s="356"/>
      <c r="X736" s="356"/>
      <c r="Y736" s="346"/>
      <c r="Z736" s="347"/>
      <c r="AA736" s="347"/>
      <c r="AB736" s="348"/>
      <c r="AC736" s="1029"/>
      <c r="AD736" s="1029"/>
      <c r="AE736" s="1029"/>
      <c r="AF736" s="1029"/>
      <c r="AG736" s="1029"/>
      <c r="AH736" s="350"/>
      <c r="AI736" s="359"/>
      <c r="AJ736" s="359"/>
      <c r="AK736" s="359"/>
      <c r="AL736" s="351"/>
      <c r="AM736" s="352"/>
      <c r="AN736" s="352"/>
      <c r="AO736" s="353"/>
      <c r="AP736" s="360"/>
      <c r="AQ736" s="360"/>
      <c r="AR736" s="360"/>
      <c r="AS736" s="360"/>
      <c r="AT736" s="360"/>
      <c r="AU736" s="360"/>
      <c r="AV736" s="360"/>
      <c r="AW736" s="360"/>
      <c r="AX736" s="360"/>
      <c r="AY736">
        <f>COUNTA($C$736)</f>
        <v>0</v>
      </c>
    </row>
    <row r="737" spans="1:51" ht="26.25" hidden="1" customHeight="1" x14ac:dyDescent="0.15">
      <c r="A737" s="1028">
        <v>8</v>
      </c>
      <c r="B737" s="1028">
        <v>1</v>
      </c>
      <c r="C737" s="354"/>
      <c r="D737" s="354"/>
      <c r="E737" s="354"/>
      <c r="F737" s="354"/>
      <c r="G737" s="354"/>
      <c r="H737" s="354"/>
      <c r="I737" s="354"/>
      <c r="J737" s="344"/>
      <c r="K737" s="355"/>
      <c r="L737" s="355"/>
      <c r="M737" s="355"/>
      <c r="N737" s="355"/>
      <c r="O737" s="355"/>
      <c r="P737" s="356"/>
      <c r="Q737" s="356"/>
      <c r="R737" s="356"/>
      <c r="S737" s="356"/>
      <c r="T737" s="356"/>
      <c r="U737" s="356"/>
      <c r="V737" s="356"/>
      <c r="W737" s="356"/>
      <c r="X737" s="356"/>
      <c r="Y737" s="346"/>
      <c r="Z737" s="347"/>
      <c r="AA737" s="347"/>
      <c r="AB737" s="348"/>
      <c r="AC737" s="1029"/>
      <c r="AD737" s="1029"/>
      <c r="AE737" s="1029"/>
      <c r="AF737" s="1029"/>
      <c r="AG737" s="1029"/>
      <c r="AH737" s="350"/>
      <c r="AI737" s="359"/>
      <c r="AJ737" s="359"/>
      <c r="AK737" s="359"/>
      <c r="AL737" s="351"/>
      <c r="AM737" s="352"/>
      <c r="AN737" s="352"/>
      <c r="AO737" s="353"/>
      <c r="AP737" s="360"/>
      <c r="AQ737" s="360"/>
      <c r="AR737" s="360"/>
      <c r="AS737" s="360"/>
      <c r="AT737" s="360"/>
      <c r="AU737" s="360"/>
      <c r="AV737" s="360"/>
      <c r="AW737" s="360"/>
      <c r="AX737" s="360"/>
      <c r="AY737">
        <f>COUNTA($C$737)</f>
        <v>0</v>
      </c>
    </row>
    <row r="738" spans="1:51" ht="26.25" hidden="1" customHeight="1" x14ac:dyDescent="0.15">
      <c r="A738" s="1028">
        <v>9</v>
      </c>
      <c r="B738" s="1028">
        <v>1</v>
      </c>
      <c r="C738" s="354"/>
      <c r="D738" s="354"/>
      <c r="E738" s="354"/>
      <c r="F738" s="354"/>
      <c r="G738" s="354"/>
      <c r="H738" s="354"/>
      <c r="I738" s="354"/>
      <c r="J738" s="344"/>
      <c r="K738" s="355"/>
      <c r="L738" s="355"/>
      <c r="M738" s="355"/>
      <c r="N738" s="355"/>
      <c r="O738" s="355"/>
      <c r="P738" s="356"/>
      <c r="Q738" s="356"/>
      <c r="R738" s="356"/>
      <c r="S738" s="356"/>
      <c r="T738" s="356"/>
      <c r="U738" s="356"/>
      <c r="V738" s="356"/>
      <c r="W738" s="356"/>
      <c r="X738" s="356"/>
      <c r="Y738" s="346"/>
      <c r="Z738" s="347"/>
      <c r="AA738" s="347"/>
      <c r="AB738" s="348"/>
      <c r="AC738" s="1029"/>
      <c r="AD738" s="1029"/>
      <c r="AE738" s="1029"/>
      <c r="AF738" s="1029"/>
      <c r="AG738" s="1029"/>
      <c r="AH738" s="350"/>
      <c r="AI738" s="359"/>
      <c r="AJ738" s="359"/>
      <c r="AK738" s="359"/>
      <c r="AL738" s="351"/>
      <c r="AM738" s="352"/>
      <c r="AN738" s="352"/>
      <c r="AO738" s="353"/>
      <c r="AP738" s="360"/>
      <c r="AQ738" s="360"/>
      <c r="AR738" s="360"/>
      <c r="AS738" s="360"/>
      <c r="AT738" s="360"/>
      <c r="AU738" s="360"/>
      <c r="AV738" s="360"/>
      <c r="AW738" s="360"/>
      <c r="AX738" s="360"/>
      <c r="AY738">
        <f>COUNTA($C$738)</f>
        <v>0</v>
      </c>
    </row>
    <row r="739" spans="1:51" ht="26.25" hidden="1" customHeight="1" x14ac:dyDescent="0.15">
      <c r="A739" s="1028">
        <v>10</v>
      </c>
      <c r="B739" s="1028">
        <v>1</v>
      </c>
      <c r="C739" s="354"/>
      <c r="D739" s="354"/>
      <c r="E739" s="354"/>
      <c r="F739" s="354"/>
      <c r="G739" s="354"/>
      <c r="H739" s="354"/>
      <c r="I739" s="354"/>
      <c r="J739" s="344"/>
      <c r="K739" s="355"/>
      <c r="L739" s="355"/>
      <c r="M739" s="355"/>
      <c r="N739" s="355"/>
      <c r="O739" s="355"/>
      <c r="P739" s="356"/>
      <c r="Q739" s="356"/>
      <c r="R739" s="356"/>
      <c r="S739" s="356"/>
      <c r="T739" s="356"/>
      <c r="U739" s="356"/>
      <c r="V739" s="356"/>
      <c r="W739" s="356"/>
      <c r="X739" s="356"/>
      <c r="Y739" s="346"/>
      <c r="Z739" s="347"/>
      <c r="AA739" s="347"/>
      <c r="AB739" s="348"/>
      <c r="AC739" s="1029"/>
      <c r="AD739" s="1029"/>
      <c r="AE739" s="1029"/>
      <c r="AF739" s="1029"/>
      <c r="AG739" s="1029"/>
      <c r="AH739" s="350"/>
      <c r="AI739" s="359"/>
      <c r="AJ739" s="359"/>
      <c r="AK739" s="359"/>
      <c r="AL739" s="351"/>
      <c r="AM739" s="352"/>
      <c r="AN739" s="352"/>
      <c r="AO739" s="353"/>
      <c r="AP739" s="360"/>
      <c r="AQ739" s="360"/>
      <c r="AR739" s="360"/>
      <c r="AS739" s="360"/>
      <c r="AT739" s="360"/>
      <c r="AU739" s="360"/>
      <c r="AV739" s="360"/>
      <c r="AW739" s="360"/>
      <c r="AX739" s="360"/>
      <c r="AY739">
        <f>COUNTA($C$739)</f>
        <v>0</v>
      </c>
    </row>
    <row r="740" spans="1:51" ht="26.25" hidden="1" customHeight="1" x14ac:dyDescent="0.15">
      <c r="A740" s="1028">
        <v>11</v>
      </c>
      <c r="B740" s="1028">
        <v>1</v>
      </c>
      <c r="C740" s="354"/>
      <c r="D740" s="354"/>
      <c r="E740" s="354"/>
      <c r="F740" s="354"/>
      <c r="G740" s="354"/>
      <c r="H740" s="354"/>
      <c r="I740" s="354"/>
      <c r="J740" s="344"/>
      <c r="K740" s="355"/>
      <c r="L740" s="355"/>
      <c r="M740" s="355"/>
      <c r="N740" s="355"/>
      <c r="O740" s="355"/>
      <c r="P740" s="356"/>
      <c r="Q740" s="356"/>
      <c r="R740" s="356"/>
      <c r="S740" s="356"/>
      <c r="T740" s="356"/>
      <c r="U740" s="356"/>
      <c r="V740" s="356"/>
      <c r="W740" s="356"/>
      <c r="X740" s="356"/>
      <c r="Y740" s="346"/>
      <c r="Z740" s="347"/>
      <c r="AA740" s="347"/>
      <c r="AB740" s="348"/>
      <c r="AC740" s="1029"/>
      <c r="AD740" s="1029"/>
      <c r="AE740" s="1029"/>
      <c r="AF740" s="1029"/>
      <c r="AG740" s="1029"/>
      <c r="AH740" s="350"/>
      <c r="AI740" s="359"/>
      <c r="AJ740" s="359"/>
      <c r="AK740" s="359"/>
      <c r="AL740" s="351"/>
      <c r="AM740" s="352"/>
      <c r="AN740" s="352"/>
      <c r="AO740" s="353"/>
      <c r="AP740" s="360"/>
      <c r="AQ740" s="360"/>
      <c r="AR740" s="360"/>
      <c r="AS740" s="360"/>
      <c r="AT740" s="360"/>
      <c r="AU740" s="360"/>
      <c r="AV740" s="360"/>
      <c r="AW740" s="360"/>
      <c r="AX740" s="360"/>
      <c r="AY740">
        <f>COUNTA($C$740)</f>
        <v>0</v>
      </c>
    </row>
    <row r="741" spans="1:51" ht="26.25" hidden="1" customHeight="1" x14ac:dyDescent="0.15">
      <c r="A741" s="1028">
        <v>12</v>
      </c>
      <c r="B741" s="1028">
        <v>1</v>
      </c>
      <c r="C741" s="354"/>
      <c r="D741" s="354"/>
      <c r="E741" s="354"/>
      <c r="F741" s="354"/>
      <c r="G741" s="354"/>
      <c r="H741" s="354"/>
      <c r="I741" s="354"/>
      <c r="J741" s="344"/>
      <c r="K741" s="355"/>
      <c r="L741" s="355"/>
      <c r="M741" s="355"/>
      <c r="N741" s="355"/>
      <c r="O741" s="355"/>
      <c r="P741" s="356"/>
      <c r="Q741" s="356"/>
      <c r="R741" s="356"/>
      <c r="S741" s="356"/>
      <c r="T741" s="356"/>
      <c r="U741" s="356"/>
      <c r="V741" s="356"/>
      <c r="W741" s="356"/>
      <c r="X741" s="356"/>
      <c r="Y741" s="346"/>
      <c r="Z741" s="347"/>
      <c r="AA741" s="347"/>
      <c r="AB741" s="348"/>
      <c r="AC741" s="1029"/>
      <c r="AD741" s="1029"/>
      <c r="AE741" s="1029"/>
      <c r="AF741" s="1029"/>
      <c r="AG741" s="1029"/>
      <c r="AH741" s="350"/>
      <c r="AI741" s="359"/>
      <c r="AJ741" s="359"/>
      <c r="AK741" s="359"/>
      <c r="AL741" s="351"/>
      <c r="AM741" s="352"/>
      <c r="AN741" s="352"/>
      <c r="AO741" s="353"/>
      <c r="AP741" s="360"/>
      <c r="AQ741" s="360"/>
      <c r="AR741" s="360"/>
      <c r="AS741" s="360"/>
      <c r="AT741" s="360"/>
      <c r="AU741" s="360"/>
      <c r="AV741" s="360"/>
      <c r="AW741" s="360"/>
      <c r="AX741" s="360"/>
      <c r="AY741">
        <f>COUNTA($C$741)</f>
        <v>0</v>
      </c>
    </row>
    <row r="742" spans="1:51" ht="26.25" hidden="1" customHeight="1" x14ac:dyDescent="0.15">
      <c r="A742" s="1028">
        <v>13</v>
      </c>
      <c r="B742" s="1028">
        <v>1</v>
      </c>
      <c r="C742" s="354"/>
      <c r="D742" s="354"/>
      <c r="E742" s="354"/>
      <c r="F742" s="354"/>
      <c r="G742" s="354"/>
      <c r="H742" s="354"/>
      <c r="I742" s="354"/>
      <c r="J742" s="344"/>
      <c r="K742" s="355"/>
      <c r="L742" s="355"/>
      <c r="M742" s="355"/>
      <c r="N742" s="355"/>
      <c r="O742" s="355"/>
      <c r="P742" s="356"/>
      <c r="Q742" s="356"/>
      <c r="R742" s="356"/>
      <c r="S742" s="356"/>
      <c r="T742" s="356"/>
      <c r="U742" s="356"/>
      <c r="V742" s="356"/>
      <c r="W742" s="356"/>
      <c r="X742" s="356"/>
      <c r="Y742" s="346"/>
      <c r="Z742" s="347"/>
      <c r="AA742" s="347"/>
      <c r="AB742" s="348"/>
      <c r="AC742" s="1029"/>
      <c r="AD742" s="1029"/>
      <c r="AE742" s="1029"/>
      <c r="AF742" s="1029"/>
      <c r="AG742" s="1029"/>
      <c r="AH742" s="350"/>
      <c r="AI742" s="359"/>
      <c r="AJ742" s="359"/>
      <c r="AK742" s="359"/>
      <c r="AL742" s="351"/>
      <c r="AM742" s="352"/>
      <c r="AN742" s="352"/>
      <c r="AO742" s="353"/>
      <c r="AP742" s="360"/>
      <c r="AQ742" s="360"/>
      <c r="AR742" s="360"/>
      <c r="AS742" s="360"/>
      <c r="AT742" s="360"/>
      <c r="AU742" s="360"/>
      <c r="AV742" s="360"/>
      <c r="AW742" s="360"/>
      <c r="AX742" s="360"/>
      <c r="AY742">
        <f>COUNTA($C$742)</f>
        <v>0</v>
      </c>
    </row>
    <row r="743" spans="1:51" ht="26.25" hidden="1" customHeight="1" x14ac:dyDescent="0.15">
      <c r="A743" s="1028">
        <v>14</v>
      </c>
      <c r="B743" s="1028">
        <v>1</v>
      </c>
      <c r="C743" s="354"/>
      <c r="D743" s="354"/>
      <c r="E743" s="354"/>
      <c r="F743" s="354"/>
      <c r="G743" s="354"/>
      <c r="H743" s="354"/>
      <c r="I743" s="354"/>
      <c r="J743" s="344"/>
      <c r="K743" s="355"/>
      <c r="L743" s="355"/>
      <c r="M743" s="355"/>
      <c r="N743" s="355"/>
      <c r="O743" s="355"/>
      <c r="P743" s="356"/>
      <c r="Q743" s="356"/>
      <c r="R743" s="356"/>
      <c r="S743" s="356"/>
      <c r="T743" s="356"/>
      <c r="U743" s="356"/>
      <c r="V743" s="356"/>
      <c r="W743" s="356"/>
      <c r="X743" s="356"/>
      <c r="Y743" s="346"/>
      <c r="Z743" s="347"/>
      <c r="AA743" s="347"/>
      <c r="AB743" s="348"/>
      <c r="AC743" s="1029"/>
      <c r="AD743" s="1029"/>
      <c r="AE743" s="1029"/>
      <c r="AF743" s="1029"/>
      <c r="AG743" s="1029"/>
      <c r="AH743" s="350"/>
      <c r="AI743" s="359"/>
      <c r="AJ743" s="359"/>
      <c r="AK743" s="359"/>
      <c r="AL743" s="351"/>
      <c r="AM743" s="352"/>
      <c r="AN743" s="352"/>
      <c r="AO743" s="353"/>
      <c r="AP743" s="360"/>
      <c r="AQ743" s="360"/>
      <c r="AR743" s="360"/>
      <c r="AS743" s="360"/>
      <c r="AT743" s="360"/>
      <c r="AU743" s="360"/>
      <c r="AV743" s="360"/>
      <c r="AW743" s="360"/>
      <c r="AX743" s="360"/>
      <c r="AY743">
        <f>COUNTA($C$743)</f>
        <v>0</v>
      </c>
    </row>
    <row r="744" spans="1:51" ht="26.25" hidden="1" customHeight="1" x14ac:dyDescent="0.15">
      <c r="A744" s="1028">
        <v>15</v>
      </c>
      <c r="B744" s="1028">
        <v>1</v>
      </c>
      <c r="C744" s="354"/>
      <c r="D744" s="354"/>
      <c r="E744" s="354"/>
      <c r="F744" s="354"/>
      <c r="G744" s="354"/>
      <c r="H744" s="354"/>
      <c r="I744" s="354"/>
      <c r="J744" s="344"/>
      <c r="K744" s="355"/>
      <c r="L744" s="355"/>
      <c r="M744" s="355"/>
      <c r="N744" s="355"/>
      <c r="O744" s="355"/>
      <c r="P744" s="356"/>
      <c r="Q744" s="356"/>
      <c r="R744" s="356"/>
      <c r="S744" s="356"/>
      <c r="T744" s="356"/>
      <c r="U744" s="356"/>
      <c r="V744" s="356"/>
      <c r="W744" s="356"/>
      <c r="X744" s="356"/>
      <c r="Y744" s="346"/>
      <c r="Z744" s="347"/>
      <c r="AA744" s="347"/>
      <c r="AB744" s="348"/>
      <c r="AC744" s="1029"/>
      <c r="AD744" s="1029"/>
      <c r="AE744" s="1029"/>
      <c r="AF744" s="1029"/>
      <c r="AG744" s="1029"/>
      <c r="AH744" s="350"/>
      <c r="AI744" s="359"/>
      <c r="AJ744" s="359"/>
      <c r="AK744" s="359"/>
      <c r="AL744" s="351"/>
      <c r="AM744" s="352"/>
      <c r="AN744" s="352"/>
      <c r="AO744" s="353"/>
      <c r="AP744" s="360"/>
      <c r="AQ744" s="360"/>
      <c r="AR744" s="360"/>
      <c r="AS744" s="360"/>
      <c r="AT744" s="360"/>
      <c r="AU744" s="360"/>
      <c r="AV744" s="360"/>
      <c r="AW744" s="360"/>
      <c r="AX744" s="360"/>
      <c r="AY744">
        <f>COUNTA($C$744)</f>
        <v>0</v>
      </c>
    </row>
    <row r="745" spans="1:51" ht="26.25" hidden="1" customHeight="1" x14ac:dyDescent="0.15">
      <c r="A745" s="1028">
        <v>16</v>
      </c>
      <c r="B745" s="1028">
        <v>1</v>
      </c>
      <c r="C745" s="354"/>
      <c r="D745" s="354"/>
      <c r="E745" s="354"/>
      <c r="F745" s="354"/>
      <c r="G745" s="354"/>
      <c r="H745" s="354"/>
      <c r="I745" s="354"/>
      <c r="J745" s="344"/>
      <c r="K745" s="355"/>
      <c r="L745" s="355"/>
      <c r="M745" s="355"/>
      <c r="N745" s="355"/>
      <c r="O745" s="355"/>
      <c r="P745" s="356"/>
      <c r="Q745" s="356"/>
      <c r="R745" s="356"/>
      <c r="S745" s="356"/>
      <c r="T745" s="356"/>
      <c r="U745" s="356"/>
      <c r="V745" s="356"/>
      <c r="W745" s="356"/>
      <c r="X745" s="356"/>
      <c r="Y745" s="346"/>
      <c r="Z745" s="347"/>
      <c r="AA745" s="347"/>
      <c r="AB745" s="348"/>
      <c r="AC745" s="1029"/>
      <c r="AD745" s="1029"/>
      <c r="AE745" s="1029"/>
      <c r="AF745" s="1029"/>
      <c r="AG745" s="1029"/>
      <c r="AH745" s="350"/>
      <c r="AI745" s="359"/>
      <c r="AJ745" s="359"/>
      <c r="AK745" s="359"/>
      <c r="AL745" s="351"/>
      <c r="AM745" s="352"/>
      <c r="AN745" s="352"/>
      <c r="AO745" s="353"/>
      <c r="AP745" s="360"/>
      <c r="AQ745" s="360"/>
      <c r="AR745" s="360"/>
      <c r="AS745" s="360"/>
      <c r="AT745" s="360"/>
      <c r="AU745" s="360"/>
      <c r="AV745" s="360"/>
      <c r="AW745" s="360"/>
      <c r="AX745" s="360"/>
      <c r="AY745">
        <f>COUNTA($C$745)</f>
        <v>0</v>
      </c>
    </row>
    <row r="746" spans="1:51" ht="26.25" hidden="1" customHeight="1" x14ac:dyDescent="0.15">
      <c r="A746" s="1028">
        <v>17</v>
      </c>
      <c r="B746" s="1028">
        <v>1</v>
      </c>
      <c r="C746" s="354"/>
      <c r="D746" s="354"/>
      <c r="E746" s="354"/>
      <c r="F746" s="354"/>
      <c r="G746" s="354"/>
      <c r="H746" s="354"/>
      <c r="I746" s="354"/>
      <c r="J746" s="344"/>
      <c r="K746" s="355"/>
      <c r="L746" s="355"/>
      <c r="M746" s="355"/>
      <c r="N746" s="355"/>
      <c r="O746" s="355"/>
      <c r="P746" s="356"/>
      <c r="Q746" s="356"/>
      <c r="R746" s="356"/>
      <c r="S746" s="356"/>
      <c r="T746" s="356"/>
      <c r="U746" s="356"/>
      <c r="V746" s="356"/>
      <c r="W746" s="356"/>
      <c r="X746" s="356"/>
      <c r="Y746" s="346"/>
      <c r="Z746" s="347"/>
      <c r="AA746" s="347"/>
      <c r="AB746" s="348"/>
      <c r="AC746" s="1029"/>
      <c r="AD746" s="1029"/>
      <c r="AE746" s="1029"/>
      <c r="AF746" s="1029"/>
      <c r="AG746" s="1029"/>
      <c r="AH746" s="350"/>
      <c r="AI746" s="359"/>
      <c r="AJ746" s="359"/>
      <c r="AK746" s="359"/>
      <c r="AL746" s="351"/>
      <c r="AM746" s="352"/>
      <c r="AN746" s="352"/>
      <c r="AO746" s="353"/>
      <c r="AP746" s="360"/>
      <c r="AQ746" s="360"/>
      <c r="AR746" s="360"/>
      <c r="AS746" s="360"/>
      <c r="AT746" s="360"/>
      <c r="AU746" s="360"/>
      <c r="AV746" s="360"/>
      <c r="AW746" s="360"/>
      <c r="AX746" s="360"/>
      <c r="AY746">
        <f>COUNTA($C$746)</f>
        <v>0</v>
      </c>
    </row>
    <row r="747" spans="1:51" ht="26.25" hidden="1" customHeight="1" x14ac:dyDescent="0.15">
      <c r="A747" s="1028">
        <v>18</v>
      </c>
      <c r="B747" s="1028">
        <v>1</v>
      </c>
      <c r="C747" s="354"/>
      <c r="D747" s="354"/>
      <c r="E747" s="354"/>
      <c r="F747" s="354"/>
      <c r="G747" s="354"/>
      <c r="H747" s="354"/>
      <c r="I747" s="354"/>
      <c r="J747" s="344"/>
      <c r="K747" s="355"/>
      <c r="L747" s="355"/>
      <c r="M747" s="355"/>
      <c r="N747" s="355"/>
      <c r="O747" s="355"/>
      <c r="P747" s="356"/>
      <c r="Q747" s="356"/>
      <c r="R747" s="356"/>
      <c r="S747" s="356"/>
      <c r="T747" s="356"/>
      <c r="U747" s="356"/>
      <c r="V747" s="356"/>
      <c r="W747" s="356"/>
      <c r="X747" s="356"/>
      <c r="Y747" s="346"/>
      <c r="Z747" s="347"/>
      <c r="AA747" s="347"/>
      <c r="AB747" s="348"/>
      <c r="AC747" s="1029"/>
      <c r="AD747" s="1029"/>
      <c r="AE747" s="1029"/>
      <c r="AF747" s="1029"/>
      <c r="AG747" s="1029"/>
      <c r="AH747" s="350"/>
      <c r="AI747" s="359"/>
      <c r="AJ747" s="359"/>
      <c r="AK747" s="359"/>
      <c r="AL747" s="351"/>
      <c r="AM747" s="352"/>
      <c r="AN747" s="352"/>
      <c r="AO747" s="353"/>
      <c r="AP747" s="360"/>
      <c r="AQ747" s="360"/>
      <c r="AR747" s="360"/>
      <c r="AS747" s="360"/>
      <c r="AT747" s="360"/>
      <c r="AU747" s="360"/>
      <c r="AV747" s="360"/>
      <c r="AW747" s="360"/>
      <c r="AX747" s="360"/>
      <c r="AY747">
        <f>COUNTA($C$747)</f>
        <v>0</v>
      </c>
    </row>
    <row r="748" spans="1:51" ht="26.25" hidden="1" customHeight="1" x14ac:dyDescent="0.15">
      <c r="A748" s="1028">
        <v>19</v>
      </c>
      <c r="B748" s="1028">
        <v>1</v>
      </c>
      <c r="C748" s="354"/>
      <c r="D748" s="354"/>
      <c r="E748" s="354"/>
      <c r="F748" s="354"/>
      <c r="G748" s="354"/>
      <c r="H748" s="354"/>
      <c r="I748" s="354"/>
      <c r="J748" s="344"/>
      <c r="K748" s="355"/>
      <c r="L748" s="355"/>
      <c r="M748" s="355"/>
      <c r="N748" s="355"/>
      <c r="O748" s="355"/>
      <c r="P748" s="356"/>
      <c r="Q748" s="356"/>
      <c r="R748" s="356"/>
      <c r="S748" s="356"/>
      <c r="T748" s="356"/>
      <c r="U748" s="356"/>
      <c r="V748" s="356"/>
      <c r="W748" s="356"/>
      <c r="X748" s="356"/>
      <c r="Y748" s="346"/>
      <c r="Z748" s="347"/>
      <c r="AA748" s="347"/>
      <c r="AB748" s="348"/>
      <c r="AC748" s="1029"/>
      <c r="AD748" s="1029"/>
      <c r="AE748" s="1029"/>
      <c r="AF748" s="1029"/>
      <c r="AG748" s="1029"/>
      <c r="AH748" s="350"/>
      <c r="AI748" s="359"/>
      <c r="AJ748" s="359"/>
      <c r="AK748" s="359"/>
      <c r="AL748" s="351"/>
      <c r="AM748" s="352"/>
      <c r="AN748" s="352"/>
      <c r="AO748" s="353"/>
      <c r="AP748" s="360"/>
      <c r="AQ748" s="360"/>
      <c r="AR748" s="360"/>
      <c r="AS748" s="360"/>
      <c r="AT748" s="360"/>
      <c r="AU748" s="360"/>
      <c r="AV748" s="360"/>
      <c r="AW748" s="360"/>
      <c r="AX748" s="360"/>
      <c r="AY748">
        <f>COUNTA($C$748)</f>
        <v>0</v>
      </c>
    </row>
    <row r="749" spans="1:51" ht="26.25" hidden="1" customHeight="1" x14ac:dyDescent="0.15">
      <c r="A749" s="1028">
        <v>20</v>
      </c>
      <c r="B749" s="1028">
        <v>1</v>
      </c>
      <c r="C749" s="354"/>
      <c r="D749" s="354"/>
      <c r="E749" s="354"/>
      <c r="F749" s="354"/>
      <c r="G749" s="354"/>
      <c r="H749" s="354"/>
      <c r="I749" s="354"/>
      <c r="J749" s="344"/>
      <c r="K749" s="355"/>
      <c r="L749" s="355"/>
      <c r="M749" s="355"/>
      <c r="N749" s="355"/>
      <c r="O749" s="355"/>
      <c r="P749" s="356"/>
      <c r="Q749" s="356"/>
      <c r="R749" s="356"/>
      <c r="S749" s="356"/>
      <c r="T749" s="356"/>
      <c r="U749" s="356"/>
      <c r="V749" s="356"/>
      <c r="W749" s="356"/>
      <c r="X749" s="356"/>
      <c r="Y749" s="346"/>
      <c r="Z749" s="347"/>
      <c r="AA749" s="347"/>
      <c r="AB749" s="348"/>
      <c r="AC749" s="1029"/>
      <c r="AD749" s="1029"/>
      <c r="AE749" s="1029"/>
      <c r="AF749" s="1029"/>
      <c r="AG749" s="1029"/>
      <c r="AH749" s="350"/>
      <c r="AI749" s="359"/>
      <c r="AJ749" s="359"/>
      <c r="AK749" s="359"/>
      <c r="AL749" s="351"/>
      <c r="AM749" s="352"/>
      <c r="AN749" s="352"/>
      <c r="AO749" s="353"/>
      <c r="AP749" s="360"/>
      <c r="AQ749" s="360"/>
      <c r="AR749" s="360"/>
      <c r="AS749" s="360"/>
      <c r="AT749" s="360"/>
      <c r="AU749" s="360"/>
      <c r="AV749" s="360"/>
      <c r="AW749" s="360"/>
      <c r="AX749" s="360"/>
      <c r="AY749">
        <f>COUNTA($C$749)</f>
        <v>0</v>
      </c>
    </row>
    <row r="750" spans="1:51" ht="26.25" hidden="1" customHeight="1" x14ac:dyDescent="0.15">
      <c r="A750" s="1028">
        <v>21</v>
      </c>
      <c r="B750" s="1028">
        <v>1</v>
      </c>
      <c r="C750" s="354"/>
      <c r="D750" s="354"/>
      <c r="E750" s="354"/>
      <c r="F750" s="354"/>
      <c r="G750" s="354"/>
      <c r="H750" s="354"/>
      <c r="I750" s="354"/>
      <c r="J750" s="344"/>
      <c r="K750" s="355"/>
      <c r="L750" s="355"/>
      <c r="M750" s="355"/>
      <c r="N750" s="355"/>
      <c r="O750" s="355"/>
      <c r="P750" s="356"/>
      <c r="Q750" s="356"/>
      <c r="R750" s="356"/>
      <c r="S750" s="356"/>
      <c r="T750" s="356"/>
      <c r="U750" s="356"/>
      <c r="V750" s="356"/>
      <c r="W750" s="356"/>
      <c r="X750" s="356"/>
      <c r="Y750" s="346"/>
      <c r="Z750" s="347"/>
      <c r="AA750" s="347"/>
      <c r="AB750" s="348"/>
      <c r="AC750" s="1029"/>
      <c r="AD750" s="1029"/>
      <c r="AE750" s="1029"/>
      <c r="AF750" s="1029"/>
      <c r="AG750" s="1029"/>
      <c r="AH750" s="350"/>
      <c r="AI750" s="359"/>
      <c r="AJ750" s="359"/>
      <c r="AK750" s="359"/>
      <c r="AL750" s="351"/>
      <c r="AM750" s="352"/>
      <c r="AN750" s="352"/>
      <c r="AO750" s="353"/>
      <c r="AP750" s="360"/>
      <c r="AQ750" s="360"/>
      <c r="AR750" s="360"/>
      <c r="AS750" s="360"/>
      <c r="AT750" s="360"/>
      <c r="AU750" s="360"/>
      <c r="AV750" s="360"/>
      <c r="AW750" s="360"/>
      <c r="AX750" s="360"/>
      <c r="AY750">
        <f>COUNTA($C$750)</f>
        <v>0</v>
      </c>
    </row>
    <row r="751" spans="1:51" ht="26.25" hidden="1" customHeight="1" x14ac:dyDescent="0.15">
      <c r="A751" s="1028">
        <v>22</v>
      </c>
      <c r="B751" s="1028">
        <v>1</v>
      </c>
      <c r="C751" s="354"/>
      <c r="D751" s="354"/>
      <c r="E751" s="354"/>
      <c r="F751" s="354"/>
      <c r="G751" s="354"/>
      <c r="H751" s="354"/>
      <c r="I751" s="354"/>
      <c r="J751" s="344"/>
      <c r="K751" s="355"/>
      <c r="L751" s="355"/>
      <c r="M751" s="355"/>
      <c r="N751" s="355"/>
      <c r="O751" s="355"/>
      <c r="P751" s="356"/>
      <c r="Q751" s="356"/>
      <c r="R751" s="356"/>
      <c r="S751" s="356"/>
      <c r="T751" s="356"/>
      <c r="U751" s="356"/>
      <c r="V751" s="356"/>
      <c r="W751" s="356"/>
      <c r="X751" s="356"/>
      <c r="Y751" s="346"/>
      <c r="Z751" s="347"/>
      <c r="AA751" s="347"/>
      <c r="AB751" s="348"/>
      <c r="AC751" s="1029"/>
      <c r="AD751" s="1029"/>
      <c r="AE751" s="1029"/>
      <c r="AF751" s="1029"/>
      <c r="AG751" s="1029"/>
      <c r="AH751" s="350"/>
      <c r="AI751" s="359"/>
      <c r="AJ751" s="359"/>
      <c r="AK751" s="359"/>
      <c r="AL751" s="351"/>
      <c r="AM751" s="352"/>
      <c r="AN751" s="352"/>
      <c r="AO751" s="353"/>
      <c r="AP751" s="360"/>
      <c r="AQ751" s="360"/>
      <c r="AR751" s="360"/>
      <c r="AS751" s="360"/>
      <c r="AT751" s="360"/>
      <c r="AU751" s="360"/>
      <c r="AV751" s="360"/>
      <c r="AW751" s="360"/>
      <c r="AX751" s="360"/>
      <c r="AY751">
        <f>COUNTA($C$751)</f>
        <v>0</v>
      </c>
    </row>
    <row r="752" spans="1:51" ht="26.25" hidden="1" customHeight="1" x14ac:dyDescent="0.15">
      <c r="A752" s="1028">
        <v>23</v>
      </c>
      <c r="B752" s="1028">
        <v>1</v>
      </c>
      <c r="C752" s="354"/>
      <c r="D752" s="354"/>
      <c r="E752" s="354"/>
      <c r="F752" s="354"/>
      <c r="G752" s="354"/>
      <c r="H752" s="354"/>
      <c r="I752" s="354"/>
      <c r="J752" s="344"/>
      <c r="K752" s="355"/>
      <c r="L752" s="355"/>
      <c r="M752" s="355"/>
      <c r="N752" s="355"/>
      <c r="O752" s="355"/>
      <c r="P752" s="356"/>
      <c r="Q752" s="356"/>
      <c r="R752" s="356"/>
      <c r="S752" s="356"/>
      <c r="T752" s="356"/>
      <c r="U752" s="356"/>
      <c r="V752" s="356"/>
      <c r="W752" s="356"/>
      <c r="X752" s="356"/>
      <c r="Y752" s="346"/>
      <c r="Z752" s="347"/>
      <c r="AA752" s="347"/>
      <c r="AB752" s="348"/>
      <c r="AC752" s="1029"/>
      <c r="AD752" s="1029"/>
      <c r="AE752" s="1029"/>
      <c r="AF752" s="1029"/>
      <c r="AG752" s="1029"/>
      <c r="AH752" s="350"/>
      <c r="AI752" s="359"/>
      <c r="AJ752" s="359"/>
      <c r="AK752" s="359"/>
      <c r="AL752" s="351"/>
      <c r="AM752" s="352"/>
      <c r="AN752" s="352"/>
      <c r="AO752" s="353"/>
      <c r="AP752" s="360"/>
      <c r="AQ752" s="360"/>
      <c r="AR752" s="360"/>
      <c r="AS752" s="360"/>
      <c r="AT752" s="360"/>
      <c r="AU752" s="360"/>
      <c r="AV752" s="360"/>
      <c r="AW752" s="360"/>
      <c r="AX752" s="360"/>
      <c r="AY752">
        <f>COUNTA($C$752)</f>
        <v>0</v>
      </c>
    </row>
    <row r="753" spans="1:51" ht="26.25" hidden="1" customHeight="1" x14ac:dyDescent="0.15">
      <c r="A753" s="1028">
        <v>24</v>
      </c>
      <c r="B753" s="1028">
        <v>1</v>
      </c>
      <c r="C753" s="354"/>
      <c r="D753" s="354"/>
      <c r="E753" s="354"/>
      <c r="F753" s="354"/>
      <c r="G753" s="354"/>
      <c r="H753" s="354"/>
      <c r="I753" s="354"/>
      <c r="J753" s="344"/>
      <c r="K753" s="355"/>
      <c r="L753" s="355"/>
      <c r="M753" s="355"/>
      <c r="N753" s="355"/>
      <c r="O753" s="355"/>
      <c r="P753" s="356"/>
      <c r="Q753" s="356"/>
      <c r="R753" s="356"/>
      <c r="S753" s="356"/>
      <c r="T753" s="356"/>
      <c r="U753" s="356"/>
      <c r="V753" s="356"/>
      <c r="W753" s="356"/>
      <c r="X753" s="356"/>
      <c r="Y753" s="346"/>
      <c r="Z753" s="347"/>
      <c r="AA753" s="347"/>
      <c r="AB753" s="348"/>
      <c r="AC753" s="1029"/>
      <c r="AD753" s="1029"/>
      <c r="AE753" s="1029"/>
      <c r="AF753" s="1029"/>
      <c r="AG753" s="1029"/>
      <c r="AH753" s="350"/>
      <c r="AI753" s="359"/>
      <c r="AJ753" s="359"/>
      <c r="AK753" s="359"/>
      <c r="AL753" s="351"/>
      <c r="AM753" s="352"/>
      <c r="AN753" s="352"/>
      <c r="AO753" s="353"/>
      <c r="AP753" s="360"/>
      <c r="AQ753" s="360"/>
      <c r="AR753" s="360"/>
      <c r="AS753" s="360"/>
      <c r="AT753" s="360"/>
      <c r="AU753" s="360"/>
      <c r="AV753" s="360"/>
      <c r="AW753" s="360"/>
      <c r="AX753" s="360"/>
      <c r="AY753">
        <f>COUNTA($C$753)</f>
        <v>0</v>
      </c>
    </row>
    <row r="754" spans="1:51" ht="26.25" hidden="1" customHeight="1" x14ac:dyDescent="0.15">
      <c r="A754" s="1028">
        <v>25</v>
      </c>
      <c r="B754" s="1028">
        <v>1</v>
      </c>
      <c r="C754" s="354"/>
      <c r="D754" s="354"/>
      <c r="E754" s="354"/>
      <c r="F754" s="354"/>
      <c r="G754" s="354"/>
      <c r="H754" s="354"/>
      <c r="I754" s="354"/>
      <c r="J754" s="344"/>
      <c r="K754" s="355"/>
      <c r="L754" s="355"/>
      <c r="M754" s="355"/>
      <c r="N754" s="355"/>
      <c r="O754" s="355"/>
      <c r="P754" s="356"/>
      <c r="Q754" s="356"/>
      <c r="R754" s="356"/>
      <c r="S754" s="356"/>
      <c r="T754" s="356"/>
      <c r="U754" s="356"/>
      <c r="V754" s="356"/>
      <c r="W754" s="356"/>
      <c r="X754" s="356"/>
      <c r="Y754" s="346"/>
      <c r="Z754" s="347"/>
      <c r="AA754" s="347"/>
      <c r="AB754" s="348"/>
      <c r="AC754" s="1029"/>
      <c r="AD754" s="1029"/>
      <c r="AE754" s="1029"/>
      <c r="AF754" s="1029"/>
      <c r="AG754" s="1029"/>
      <c r="AH754" s="350"/>
      <c r="AI754" s="359"/>
      <c r="AJ754" s="359"/>
      <c r="AK754" s="359"/>
      <c r="AL754" s="351"/>
      <c r="AM754" s="352"/>
      <c r="AN754" s="352"/>
      <c r="AO754" s="353"/>
      <c r="AP754" s="360"/>
      <c r="AQ754" s="360"/>
      <c r="AR754" s="360"/>
      <c r="AS754" s="360"/>
      <c r="AT754" s="360"/>
      <c r="AU754" s="360"/>
      <c r="AV754" s="360"/>
      <c r="AW754" s="360"/>
      <c r="AX754" s="360"/>
      <c r="AY754">
        <f>COUNTA($C$754)</f>
        <v>0</v>
      </c>
    </row>
    <row r="755" spans="1:51" ht="26.25" hidden="1" customHeight="1" x14ac:dyDescent="0.15">
      <c r="A755" s="1028">
        <v>26</v>
      </c>
      <c r="B755" s="1028">
        <v>1</v>
      </c>
      <c r="C755" s="354"/>
      <c r="D755" s="354"/>
      <c r="E755" s="354"/>
      <c r="F755" s="354"/>
      <c r="G755" s="354"/>
      <c r="H755" s="354"/>
      <c r="I755" s="354"/>
      <c r="J755" s="344"/>
      <c r="K755" s="355"/>
      <c r="L755" s="355"/>
      <c r="M755" s="355"/>
      <c r="N755" s="355"/>
      <c r="O755" s="355"/>
      <c r="P755" s="356"/>
      <c r="Q755" s="356"/>
      <c r="R755" s="356"/>
      <c r="S755" s="356"/>
      <c r="T755" s="356"/>
      <c r="U755" s="356"/>
      <c r="V755" s="356"/>
      <c r="W755" s="356"/>
      <c r="X755" s="356"/>
      <c r="Y755" s="346"/>
      <c r="Z755" s="347"/>
      <c r="AA755" s="347"/>
      <c r="AB755" s="348"/>
      <c r="AC755" s="1029"/>
      <c r="AD755" s="1029"/>
      <c r="AE755" s="1029"/>
      <c r="AF755" s="1029"/>
      <c r="AG755" s="1029"/>
      <c r="AH755" s="350"/>
      <c r="AI755" s="359"/>
      <c r="AJ755" s="359"/>
      <c r="AK755" s="359"/>
      <c r="AL755" s="351"/>
      <c r="AM755" s="352"/>
      <c r="AN755" s="352"/>
      <c r="AO755" s="353"/>
      <c r="AP755" s="360"/>
      <c r="AQ755" s="360"/>
      <c r="AR755" s="360"/>
      <c r="AS755" s="360"/>
      <c r="AT755" s="360"/>
      <c r="AU755" s="360"/>
      <c r="AV755" s="360"/>
      <c r="AW755" s="360"/>
      <c r="AX755" s="360"/>
      <c r="AY755">
        <f>COUNTA($C$755)</f>
        <v>0</v>
      </c>
    </row>
    <row r="756" spans="1:51" ht="26.25" hidden="1" customHeight="1" x14ac:dyDescent="0.15">
      <c r="A756" s="1028">
        <v>27</v>
      </c>
      <c r="B756" s="1028">
        <v>1</v>
      </c>
      <c r="C756" s="354"/>
      <c r="D756" s="354"/>
      <c r="E756" s="354"/>
      <c r="F756" s="354"/>
      <c r="G756" s="354"/>
      <c r="H756" s="354"/>
      <c r="I756" s="354"/>
      <c r="J756" s="344"/>
      <c r="K756" s="355"/>
      <c r="L756" s="355"/>
      <c r="M756" s="355"/>
      <c r="N756" s="355"/>
      <c r="O756" s="355"/>
      <c r="P756" s="356"/>
      <c r="Q756" s="356"/>
      <c r="R756" s="356"/>
      <c r="S756" s="356"/>
      <c r="T756" s="356"/>
      <c r="U756" s="356"/>
      <c r="V756" s="356"/>
      <c r="W756" s="356"/>
      <c r="X756" s="356"/>
      <c r="Y756" s="346"/>
      <c r="Z756" s="347"/>
      <c r="AA756" s="347"/>
      <c r="AB756" s="348"/>
      <c r="AC756" s="1029"/>
      <c r="AD756" s="1029"/>
      <c r="AE756" s="1029"/>
      <c r="AF756" s="1029"/>
      <c r="AG756" s="1029"/>
      <c r="AH756" s="350"/>
      <c r="AI756" s="359"/>
      <c r="AJ756" s="359"/>
      <c r="AK756" s="359"/>
      <c r="AL756" s="351"/>
      <c r="AM756" s="352"/>
      <c r="AN756" s="352"/>
      <c r="AO756" s="353"/>
      <c r="AP756" s="360"/>
      <c r="AQ756" s="360"/>
      <c r="AR756" s="360"/>
      <c r="AS756" s="360"/>
      <c r="AT756" s="360"/>
      <c r="AU756" s="360"/>
      <c r="AV756" s="360"/>
      <c r="AW756" s="360"/>
      <c r="AX756" s="360"/>
      <c r="AY756">
        <f>COUNTA($C$756)</f>
        <v>0</v>
      </c>
    </row>
    <row r="757" spans="1:51" ht="26.25" hidden="1" customHeight="1" x14ac:dyDescent="0.15">
      <c r="A757" s="1028">
        <v>28</v>
      </c>
      <c r="B757" s="1028">
        <v>1</v>
      </c>
      <c r="C757" s="354"/>
      <c r="D757" s="354"/>
      <c r="E757" s="354"/>
      <c r="F757" s="354"/>
      <c r="G757" s="354"/>
      <c r="H757" s="354"/>
      <c r="I757" s="354"/>
      <c r="J757" s="344"/>
      <c r="K757" s="355"/>
      <c r="L757" s="355"/>
      <c r="M757" s="355"/>
      <c r="N757" s="355"/>
      <c r="O757" s="355"/>
      <c r="P757" s="356"/>
      <c r="Q757" s="356"/>
      <c r="R757" s="356"/>
      <c r="S757" s="356"/>
      <c r="T757" s="356"/>
      <c r="U757" s="356"/>
      <c r="V757" s="356"/>
      <c r="W757" s="356"/>
      <c r="X757" s="356"/>
      <c r="Y757" s="346"/>
      <c r="Z757" s="347"/>
      <c r="AA757" s="347"/>
      <c r="AB757" s="348"/>
      <c r="AC757" s="1029"/>
      <c r="AD757" s="1029"/>
      <c r="AE757" s="1029"/>
      <c r="AF757" s="1029"/>
      <c r="AG757" s="1029"/>
      <c r="AH757" s="350"/>
      <c r="AI757" s="359"/>
      <c r="AJ757" s="359"/>
      <c r="AK757" s="359"/>
      <c r="AL757" s="351"/>
      <c r="AM757" s="352"/>
      <c r="AN757" s="352"/>
      <c r="AO757" s="353"/>
      <c r="AP757" s="360"/>
      <c r="AQ757" s="360"/>
      <c r="AR757" s="360"/>
      <c r="AS757" s="360"/>
      <c r="AT757" s="360"/>
      <c r="AU757" s="360"/>
      <c r="AV757" s="360"/>
      <c r="AW757" s="360"/>
      <c r="AX757" s="360"/>
      <c r="AY757">
        <f>COUNTA($C$757)</f>
        <v>0</v>
      </c>
    </row>
    <row r="758" spans="1:51" ht="26.25" hidden="1" customHeight="1" x14ac:dyDescent="0.15">
      <c r="A758" s="1028">
        <v>29</v>
      </c>
      <c r="B758" s="1028">
        <v>1</v>
      </c>
      <c r="C758" s="354"/>
      <c r="D758" s="354"/>
      <c r="E758" s="354"/>
      <c r="F758" s="354"/>
      <c r="G758" s="354"/>
      <c r="H758" s="354"/>
      <c r="I758" s="354"/>
      <c r="J758" s="344"/>
      <c r="K758" s="355"/>
      <c r="L758" s="355"/>
      <c r="M758" s="355"/>
      <c r="N758" s="355"/>
      <c r="O758" s="355"/>
      <c r="P758" s="356"/>
      <c r="Q758" s="356"/>
      <c r="R758" s="356"/>
      <c r="S758" s="356"/>
      <c r="T758" s="356"/>
      <c r="U758" s="356"/>
      <c r="V758" s="356"/>
      <c r="W758" s="356"/>
      <c r="X758" s="356"/>
      <c r="Y758" s="346"/>
      <c r="Z758" s="347"/>
      <c r="AA758" s="347"/>
      <c r="AB758" s="348"/>
      <c r="AC758" s="1029"/>
      <c r="AD758" s="1029"/>
      <c r="AE758" s="1029"/>
      <c r="AF758" s="1029"/>
      <c r="AG758" s="1029"/>
      <c r="AH758" s="350"/>
      <c r="AI758" s="359"/>
      <c r="AJ758" s="359"/>
      <c r="AK758" s="359"/>
      <c r="AL758" s="351"/>
      <c r="AM758" s="352"/>
      <c r="AN758" s="352"/>
      <c r="AO758" s="353"/>
      <c r="AP758" s="360"/>
      <c r="AQ758" s="360"/>
      <c r="AR758" s="360"/>
      <c r="AS758" s="360"/>
      <c r="AT758" s="360"/>
      <c r="AU758" s="360"/>
      <c r="AV758" s="360"/>
      <c r="AW758" s="360"/>
      <c r="AX758" s="360"/>
      <c r="AY758">
        <f>COUNTA($C$758)</f>
        <v>0</v>
      </c>
    </row>
    <row r="759" spans="1:51" ht="26.25" hidden="1" customHeight="1" x14ac:dyDescent="0.15">
      <c r="A759" s="1028">
        <v>30</v>
      </c>
      <c r="B759" s="1028">
        <v>1</v>
      </c>
      <c r="C759" s="354"/>
      <c r="D759" s="354"/>
      <c r="E759" s="354"/>
      <c r="F759" s="354"/>
      <c r="G759" s="354"/>
      <c r="H759" s="354"/>
      <c r="I759" s="354"/>
      <c r="J759" s="344"/>
      <c r="K759" s="355"/>
      <c r="L759" s="355"/>
      <c r="M759" s="355"/>
      <c r="N759" s="355"/>
      <c r="O759" s="355"/>
      <c r="P759" s="356"/>
      <c r="Q759" s="356"/>
      <c r="R759" s="356"/>
      <c r="S759" s="356"/>
      <c r="T759" s="356"/>
      <c r="U759" s="356"/>
      <c r="V759" s="356"/>
      <c r="W759" s="356"/>
      <c r="X759" s="356"/>
      <c r="Y759" s="346"/>
      <c r="Z759" s="347"/>
      <c r="AA759" s="347"/>
      <c r="AB759" s="348"/>
      <c r="AC759" s="1029"/>
      <c r="AD759" s="1029"/>
      <c r="AE759" s="1029"/>
      <c r="AF759" s="1029"/>
      <c r="AG759" s="1029"/>
      <c r="AH759" s="350"/>
      <c r="AI759" s="359"/>
      <c r="AJ759" s="359"/>
      <c r="AK759" s="359"/>
      <c r="AL759" s="351"/>
      <c r="AM759" s="352"/>
      <c r="AN759" s="352"/>
      <c r="AO759" s="353"/>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1"/>
      <c r="B762" s="361"/>
      <c r="C762" s="361" t="s">
        <v>26</v>
      </c>
      <c r="D762" s="361"/>
      <c r="E762" s="361"/>
      <c r="F762" s="361"/>
      <c r="G762" s="361"/>
      <c r="H762" s="361"/>
      <c r="I762" s="361"/>
      <c r="J762" s="152" t="s">
        <v>291</v>
      </c>
      <c r="K762" s="362"/>
      <c r="L762" s="362"/>
      <c r="M762" s="362"/>
      <c r="N762" s="362"/>
      <c r="O762" s="362"/>
      <c r="P762" s="247" t="s">
        <v>27</v>
      </c>
      <c r="Q762" s="247"/>
      <c r="R762" s="247"/>
      <c r="S762" s="247"/>
      <c r="T762" s="247"/>
      <c r="U762" s="247"/>
      <c r="V762" s="247"/>
      <c r="W762" s="247"/>
      <c r="X762" s="247"/>
      <c r="Y762" s="363" t="s">
        <v>343</v>
      </c>
      <c r="Z762" s="364"/>
      <c r="AA762" s="364"/>
      <c r="AB762" s="364"/>
      <c r="AC762" s="152" t="s">
        <v>328</v>
      </c>
      <c r="AD762" s="152"/>
      <c r="AE762" s="152"/>
      <c r="AF762" s="152"/>
      <c r="AG762" s="152"/>
      <c r="AH762" s="363" t="s">
        <v>257</v>
      </c>
      <c r="AI762" s="361"/>
      <c r="AJ762" s="361"/>
      <c r="AK762" s="361"/>
      <c r="AL762" s="361" t="s">
        <v>21</v>
      </c>
      <c r="AM762" s="361"/>
      <c r="AN762" s="361"/>
      <c r="AO762" s="365"/>
      <c r="AP762" s="366" t="s">
        <v>292</v>
      </c>
      <c r="AQ762" s="366"/>
      <c r="AR762" s="366"/>
      <c r="AS762" s="366"/>
      <c r="AT762" s="366"/>
      <c r="AU762" s="366"/>
      <c r="AV762" s="366"/>
      <c r="AW762" s="366"/>
      <c r="AX762" s="366"/>
      <c r="AY762" s="34">
        <f t="shared" ref="AY762:AY763" si="20">$AY$760</f>
        <v>0</v>
      </c>
    </row>
    <row r="763" spans="1:51" ht="26.25" hidden="1" customHeight="1" x14ac:dyDescent="0.15">
      <c r="A763" s="1028">
        <v>1</v>
      </c>
      <c r="B763" s="1028">
        <v>1</v>
      </c>
      <c r="C763" s="354"/>
      <c r="D763" s="354"/>
      <c r="E763" s="354"/>
      <c r="F763" s="354"/>
      <c r="G763" s="354"/>
      <c r="H763" s="354"/>
      <c r="I763" s="354"/>
      <c r="J763" s="344"/>
      <c r="K763" s="355"/>
      <c r="L763" s="355"/>
      <c r="M763" s="355"/>
      <c r="N763" s="355"/>
      <c r="O763" s="355"/>
      <c r="P763" s="356"/>
      <c r="Q763" s="356"/>
      <c r="R763" s="356"/>
      <c r="S763" s="356"/>
      <c r="T763" s="356"/>
      <c r="U763" s="356"/>
      <c r="V763" s="356"/>
      <c r="W763" s="356"/>
      <c r="X763" s="356"/>
      <c r="Y763" s="346"/>
      <c r="Z763" s="347"/>
      <c r="AA763" s="347"/>
      <c r="AB763" s="348"/>
      <c r="AC763" s="1029"/>
      <c r="AD763" s="1029"/>
      <c r="AE763" s="1029"/>
      <c r="AF763" s="1029"/>
      <c r="AG763" s="1029"/>
      <c r="AH763" s="350"/>
      <c r="AI763" s="359"/>
      <c r="AJ763" s="359"/>
      <c r="AK763" s="359"/>
      <c r="AL763" s="351"/>
      <c r="AM763" s="352"/>
      <c r="AN763" s="352"/>
      <c r="AO763" s="353"/>
      <c r="AP763" s="360"/>
      <c r="AQ763" s="360"/>
      <c r="AR763" s="360"/>
      <c r="AS763" s="360"/>
      <c r="AT763" s="360"/>
      <c r="AU763" s="360"/>
      <c r="AV763" s="360"/>
      <c r="AW763" s="360"/>
      <c r="AX763" s="360"/>
      <c r="AY763" s="34">
        <f t="shared" si="20"/>
        <v>0</v>
      </c>
    </row>
    <row r="764" spans="1:51" ht="26.25" hidden="1" customHeight="1" x14ac:dyDescent="0.15">
      <c r="A764" s="1028">
        <v>2</v>
      </c>
      <c r="B764" s="1028">
        <v>1</v>
      </c>
      <c r="C764" s="354"/>
      <c r="D764" s="354"/>
      <c r="E764" s="354"/>
      <c r="F764" s="354"/>
      <c r="G764" s="354"/>
      <c r="H764" s="354"/>
      <c r="I764" s="354"/>
      <c r="J764" s="344"/>
      <c r="K764" s="355"/>
      <c r="L764" s="355"/>
      <c r="M764" s="355"/>
      <c r="N764" s="355"/>
      <c r="O764" s="355"/>
      <c r="P764" s="356"/>
      <c r="Q764" s="356"/>
      <c r="R764" s="356"/>
      <c r="S764" s="356"/>
      <c r="T764" s="356"/>
      <c r="U764" s="356"/>
      <c r="V764" s="356"/>
      <c r="W764" s="356"/>
      <c r="X764" s="356"/>
      <c r="Y764" s="346"/>
      <c r="Z764" s="347"/>
      <c r="AA764" s="347"/>
      <c r="AB764" s="348"/>
      <c r="AC764" s="1029"/>
      <c r="AD764" s="1029"/>
      <c r="AE764" s="1029"/>
      <c r="AF764" s="1029"/>
      <c r="AG764" s="1029"/>
      <c r="AH764" s="350"/>
      <c r="AI764" s="359"/>
      <c r="AJ764" s="359"/>
      <c r="AK764" s="359"/>
      <c r="AL764" s="351"/>
      <c r="AM764" s="352"/>
      <c r="AN764" s="352"/>
      <c r="AO764" s="353"/>
      <c r="AP764" s="360"/>
      <c r="AQ764" s="360"/>
      <c r="AR764" s="360"/>
      <c r="AS764" s="360"/>
      <c r="AT764" s="360"/>
      <c r="AU764" s="360"/>
      <c r="AV764" s="360"/>
      <c r="AW764" s="360"/>
      <c r="AX764" s="360"/>
      <c r="AY764">
        <f>COUNTA($C$764)</f>
        <v>0</v>
      </c>
    </row>
    <row r="765" spans="1:51" ht="26.25" hidden="1" customHeight="1" x14ac:dyDescent="0.15">
      <c r="A765" s="1028">
        <v>3</v>
      </c>
      <c r="B765" s="1028">
        <v>1</v>
      </c>
      <c r="C765" s="354"/>
      <c r="D765" s="354"/>
      <c r="E765" s="354"/>
      <c r="F765" s="354"/>
      <c r="G765" s="354"/>
      <c r="H765" s="354"/>
      <c r="I765" s="354"/>
      <c r="J765" s="344"/>
      <c r="K765" s="355"/>
      <c r="L765" s="355"/>
      <c r="M765" s="355"/>
      <c r="N765" s="355"/>
      <c r="O765" s="355"/>
      <c r="P765" s="356"/>
      <c r="Q765" s="356"/>
      <c r="R765" s="356"/>
      <c r="S765" s="356"/>
      <c r="T765" s="356"/>
      <c r="U765" s="356"/>
      <c r="V765" s="356"/>
      <c r="W765" s="356"/>
      <c r="X765" s="356"/>
      <c r="Y765" s="346"/>
      <c r="Z765" s="347"/>
      <c r="AA765" s="347"/>
      <c r="AB765" s="348"/>
      <c r="AC765" s="1029"/>
      <c r="AD765" s="1029"/>
      <c r="AE765" s="1029"/>
      <c r="AF765" s="1029"/>
      <c r="AG765" s="1029"/>
      <c r="AH765" s="350"/>
      <c r="AI765" s="359"/>
      <c r="AJ765" s="359"/>
      <c r="AK765" s="359"/>
      <c r="AL765" s="351"/>
      <c r="AM765" s="352"/>
      <c r="AN765" s="352"/>
      <c r="AO765" s="353"/>
      <c r="AP765" s="360"/>
      <c r="AQ765" s="360"/>
      <c r="AR765" s="360"/>
      <c r="AS765" s="360"/>
      <c r="AT765" s="360"/>
      <c r="AU765" s="360"/>
      <c r="AV765" s="360"/>
      <c r="AW765" s="360"/>
      <c r="AX765" s="360"/>
      <c r="AY765">
        <f>COUNTA($C$765)</f>
        <v>0</v>
      </c>
    </row>
    <row r="766" spans="1:51" ht="26.25" hidden="1" customHeight="1" x14ac:dyDescent="0.15">
      <c r="A766" s="1028">
        <v>4</v>
      </c>
      <c r="B766" s="1028">
        <v>1</v>
      </c>
      <c r="C766" s="354"/>
      <c r="D766" s="354"/>
      <c r="E766" s="354"/>
      <c r="F766" s="354"/>
      <c r="G766" s="354"/>
      <c r="H766" s="354"/>
      <c r="I766" s="354"/>
      <c r="J766" s="344"/>
      <c r="K766" s="355"/>
      <c r="L766" s="355"/>
      <c r="M766" s="355"/>
      <c r="N766" s="355"/>
      <c r="O766" s="355"/>
      <c r="P766" s="356"/>
      <c r="Q766" s="356"/>
      <c r="R766" s="356"/>
      <c r="S766" s="356"/>
      <c r="T766" s="356"/>
      <c r="U766" s="356"/>
      <c r="V766" s="356"/>
      <c r="W766" s="356"/>
      <c r="X766" s="356"/>
      <c r="Y766" s="346"/>
      <c r="Z766" s="347"/>
      <c r="AA766" s="347"/>
      <c r="AB766" s="348"/>
      <c r="AC766" s="1029"/>
      <c r="AD766" s="1029"/>
      <c r="AE766" s="1029"/>
      <c r="AF766" s="1029"/>
      <c r="AG766" s="1029"/>
      <c r="AH766" s="350"/>
      <c r="AI766" s="359"/>
      <c r="AJ766" s="359"/>
      <c r="AK766" s="359"/>
      <c r="AL766" s="351"/>
      <c r="AM766" s="352"/>
      <c r="AN766" s="352"/>
      <c r="AO766" s="353"/>
      <c r="AP766" s="360"/>
      <c r="AQ766" s="360"/>
      <c r="AR766" s="360"/>
      <c r="AS766" s="360"/>
      <c r="AT766" s="360"/>
      <c r="AU766" s="360"/>
      <c r="AV766" s="360"/>
      <c r="AW766" s="360"/>
      <c r="AX766" s="360"/>
      <c r="AY766">
        <f>COUNTA($C$766)</f>
        <v>0</v>
      </c>
    </row>
    <row r="767" spans="1:51" ht="26.25" hidden="1" customHeight="1" x14ac:dyDescent="0.15">
      <c r="A767" s="1028">
        <v>5</v>
      </c>
      <c r="B767" s="1028">
        <v>1</v>
      </c>
      <c r="C767" s="354"/>
      <c r="D767" s="354"/>
      <c r="E767" s="354"/>
      <c r="F767" s="354"/>
      <c r="G767" s="354"/>
      <c r="H767" s="354"/>
      <c r="I767" s="354"/>
      <c r="J767" s="344"/>
      <c r="K767" s="355"/>
      <c r="L767" s="355"/>
      <c r="M767" s="355"/>
      <c r="N767" s="355"/>
      <c r="O767" s="355"/>
      <c r="P767" s="356"/>
      <c r="Q767" s="356"/>
      <c r="R767" s="356"/>
      <c r="S767" s="356"/>
      <c r="T767" s="356"/>
      <c r="U767" s="356"/>
      <c r="V767" s="356"/>
      <c r="W767" s="356"/>
      <c r="X767" s="356"/>
      <c r="Y767" s="346"/>
      <c r="Z767" s="347"/>
      <c r="AA767" s="347"/>
      <c r="AB767" s="348"/>
      <c r="AC767" s="1029"/>
      <c r="AD767" s="1029"/>
      <c r="AE767" s="1029"/>
      <c r="AF767" s="1029"/>
      <c r="AG767" s="1029"/>
      <c r="AH767" s="350"/>
      <c r="AI767" s="359"/>
      <c r="AJ767" s="359"/>
      <c r="AK767" s="359"/>
      <c r="AL767" s="351"/>
      <c r="AM767" s="352"/>
      <c r="AN767" s="352"/>
      <c r="AO767" s="353"/>
      <c r="AP767" s="360"/>
      <c r="AQ767" s="360"/>
      <c r="AR767" s="360"/>
      <c r="AS767" s="360"/>
      <c r="AT767" s="360"/>
      <c r="AU767" s="360"/>
      <c r="AV767" s="360"/>
      <c r="AW767" s="360"/>
      <c r="AX767" s="360"/>
      <c r="AY767">
        <f>COUNTA($C$767)</f>
        <v>0</v>
      </c>
    </row>
    <row r="768" spans="1:51" ht="26.25" hidden="1" customHeight="1" x14ac:dyDescent="0.15">
      <c r="A768" s="1028">
        <v>6</v>
      </c>
      <c r="B768" s="1028">
        <v>1</v>
      </c>
      <c r="C768" s="354"/>
      <c r="D768" s="354"/>
      <c r="E768" s="354"/>
      <c r="F768" s="354"/>
      <c r="G768" s="354"/>
      <c r="H768" s="354"/>
      <c r="I768" s="354"/>
      <c r="J768" s="344"/>
      <c r="K768" s="355"/>
      <c r="L768" s="355"/>
      <c r="M768" s="355"/>
      <c r="N768" s="355"/>
      <c r="O768" s="355"/>
      <c r="P768" s="356"/>
      <c r="Q768" s="356"/>
      <c r="R768" s="356"/>
      <c r="S768" s="356"/>
      <c r="T768" s="356"/>
      <c r="U768" s="356"/>
      <c r="V768" s="356"/>
      <c r="W768" s="356"/>
      <c r="X768" s="356"/>
      <c r="Y768" s="346"/>
      <c r="Z768" s="347"/>
      <c r="AA768" s="347"/>
      <c r="AB768" s="348"/>
      <c r="AC768" s="1029"/>
      <c r="AD768" s="1029"/>
      <c r="AE768" s="1029"/>
      <c r="AF768" s="1029"/>
      <c r="AG768" s="1029"/>
      <c r="AH768" s="350"/>
      <c r="AI768" s="359"/>
      <c r="AJ768" s="359"/>
      <c r="AK768" s="359"/>
      <c r="AL768" s="351"/>
      <c r="AM768" s="352"/>
      <c r="AN768" s="352"/>
      <c r="AO768" s="353"/>
      <c r="AP768" s="360"/>
      <c r="AQ768" s="360"/>
      <c r="AR768" s="360"/>
      <c r="AS768" s="360"/>
      <c r="AT768" s="360"/>
      <c r="AU768" s="360"/>
      <c r="AV768" s="360"/>
      <c r="AW768" s="360"/>
      <c r="AX768" s="360"/>
      <c r="AY768">
        <f>COUNTA($C$768)</f>
        <v>0</v>
      </c>
    </row>
    <row r="769" spans="1:51" ht="26.25" hidden="1" customHeight="1" x14ac:dyDescent="0.15">
      <c r="A769" s="1028">
        <v>7</v>
      </c>
      <c r="B769" s="1028">
        <v>1</v>
      </c>
      <c r="C769" s="354"/>
      <c r="D769" s="354"/>
      <c r="E769" s="354"/>
      <c r="F769" s="354"/>
      <c r="G769" s="354"/>
      <c r="H769" s="354"/>
      <c r="I769" s="354"/>
      <c r="J769" s="344"/>
      <c r="K769" s="355"/>
      <c r="L769" s="355"/>
      <c r="M769" s="355"/>
      <c r="N769" s="355"/>
      <c r="O769" s="355"/>
      <c r="P769" s="356"/>
      <c r="Q769" s="356"/>
      <c r="R769" s="356"/>
      <c r="S769" s="356"/>
      <c r="T769" s="356"/>
      <c r="U769" s="356"/>
      <c r="V769" s="356"/>
      <c r="W769" s="356"/>
      <c r="X769" s="356"/>
      <c r="Y769" s="346"/>
      <c r="Z769" s="347"/>
      <c r="AA769" s="347"/>
      <c r="AB769" s="348"/>
      <c r="AC769" s="1029"/>
      <c r="AD769" s="1029"/>
      <c r="AE769" s="1029"/>
      <c r="AF769" s="1029"/>
      <c r="AG769" s="1029"/>
      <c r="AH769" s="350"/>
      <c r="AI769" s="359"/>
      <c r="AJ769" s="359"/>
      <c r="AK769" s="359"/>
      <c r="AL769" s="351"/>
      <c r="AM769" s="352"/>
      <c r="AN769" s="352"/>
      <c r="AO769" s="353"/>
      <c r="AP769" s="360"/>
      <c r="AQ769" s="360"/>
      <c r="AR769" s="360"/>
      <c r="AS769" s="360"/>
      <c r="AT769" s="360"/>
      <c r="AU769" s="360"/>
      <c r="AV769" s="360"/>
      <c r="AW769" s="360"/>
      <c r="AX769" s="360"/>
      <c r="AY769">
        <f>COUNTA($C$769)</f>
        <v>0</v>
      </c>
    </row>
    <row r="770" spans="1:51" ht="26.25" hidden="1" customHeight="1" x14ac:dyDescent="0.15">
      <c r="A770" s="1028">
        <v>8</v>
      </c>
      <c r="B770" s="1028">
        <v>1</v>
      </c>
      <c r="C770" s="354"/>
      <c r="D770" s="354"/>
      <c r="E770" s="354"/>
      <c r="F770" s="354"/>
      <c r="G770" s="354"/>
      <c r="H770" s="354"/>
      <c r="I770" s="354"/>
      <c r="J770" s="344"/>
      <c r="K770" s="355"/>
      <c r="L770" s="355"/>
      <c r="M770" s="355"/>
      <c r="N770" s="355"/>
      <c r="O770" s="355"/>
      <c r="P770" s="356"/>
      <c r="Q770" s="356"/>
      <c r="R770" s="356"/>
      <c r="S770" s="356"/>
      <c r="T770" s="356"/>
      <c r="U770" s="356"/>
      <c r="V770" s="356"/>
      <c r="W770" s="356"/>
      <c r="X770" s="356"/>
      <c r="Y770" s="346"/>
      <c r="Z770" s="347"/>
      <c r="AA770" s="347"/>
      <c r="AB770" s="348"/>
      <c r="AC770" s="1029"/>
      <c r="AD770" s="1029"/>
      <c r="AE770" s="1029"/>
      <c r="AF770" s="1029"/>
      <c r="AG770" s="1029"/>
      <c r="AH770" s="350"/>
      <c r="AI770" s="359"/>
      <c r="AJ770" s="359"/>
      <c r="AK770" s="359"/>
      <c r="AL770" s="351"/>
      <c r="AM770" s="352"/>
      <c r="AN770" s="352"/>
      <c r="AO770" s="353"/>
      <c r="AP770" s="360"/>
      <c r="AQ770" s="360"/>
      <c r="AR770" s="360"/>
      <c r="AS770" s="360"/>
      <c r="AT770" s="360"/>
      <c r="AU770" s="360"/>
      <c r="AV770" s="360"/>
      <c r="AW770" s="360"/>
      <c r="AX770" s="360"/>
      <c r="AY770">
        <f>COUNTA($C$770)</f>
        <v>0</v>
      </c>
    </row>
    <row r="771" spans="1:51" ht="26.25" hidden="1" customHeight="1" x14ac:dyDescent="0.15">
      <c r="A771" s="1028">
        <v>9</v>
      </c>
      <c r="B771" s="1028">
        <v>1</v>
      </c>
      <c r="C771" s="354"/>
      <c r="D771" s="354"/>
      <c r="E771" s="354"/>
      <c r="F771" s="354"/>
      <c r="G771" s="354"/>
      <c r="H771" s="354"/>
      <c r="I771" s="354"/>
      <c r="J771" s="344"/>
      <c r="K771" s="355"/>
      <c r="L771" s="355"/>
      <c r="M771" s="355"/>
      <c r="N771" s="355"/>
      <c r="O771" s="355"/>
      <c r="P771" s="356"/>
      <c r="Q771" s="356"/>
      <c r="R771" s="356"/>
      <c r="S771" s="356"/>
      <c r="T771" s="356"/>
      <c r="U771" s="356"/>
      <c r="V771" s="356"/>
      <c r="W771" s="356"/>
      <c r="X771" s="356"/>
      <c r="Y771" s="346"/>
      <c r="Z771" s="347"/>
      <c r="AA771" s="347"/>
      <c r="AB771" s="348"/>
      <c r="AC771" s="1029"/>
      <c r="AD771" s="1029"/>
      <c r="AE771" s="1029"/>
      <c r="AF771" s="1029"/>
      <c r="AG771" s="1029"/>
      <c r="AH771" s="350"/>
      <c r="AI771" s="359"/>
      <c r="AJ771" s="359"/>
      <c r="AK771" s="359"/>
      <c r="AL771" s="351"/>
      <c r="AM771" s="352"/>
      <c r="AN771" s="352"/>
      <c r="AO771" s="353"/>
      <c r="AP771" s="360"/>
      <c r="AQ771" s="360"/>
      <c r="AR771" s="360"/>
      <c r="AS771" s="360"/>
      <c r="AT771" s="360"/>
      <c r="AU771" s="360"/>
      <c r="AV771" s="360"/>
      <c r="AW771" s="360"/>
      <c r="AX771" s="360"/>
      <c r="AY771">
        <f>COUNTA($C$771)</f>
        <v>0</v>
      </c>
    </row>
    <row r="772" spans="1:51" ht="26.25" hidden="1" customHeight="1" x14ac:dyDescent="0.15">
      <c r="A772" s="1028">
        <v>10</v>
      </c>
      <c r="B772" s="1028">
        <v>1</v>
      </c>
      <c r="C772" s="354"/>
      <c r="D772" s="354"/>
      <c r="E772" s="354"/>
      <c r="F772" s="354"/>
      <c r="G772" s="354"/>
      <c r="H772" s="354"/>
      <c r="I772" s="354"/>
      <c r="J772" s="344"/>
      <c r="K772" s="355"/>
      <c r="L772" s="355"/>
      <c r="M772" s="355"/>
      <c r="N772" s="355"/>
      <c r="O772" s="355"/>
      <c r="P772" s="356"/>
      <c r="Q772" s="356"/>
      <c r="R772" s="356"/>
      <c r="S772" s="356"/>
      <c r="T772" s="356"/>
      <c r="U772" s="356"/>
      <c r="V772" s="356"/>
      <c r="W772" s="356"/>
      <c r="X772" s="356"/>
      <c r="Y772" s="346"/>
      <c r="Z772" s="347"/>
      <c r="AA772" s="347"/>
      <c r="AB772" s="348"/>
      <c r="AC772" s="1029"/>
      <c r="AD772" s="1029"/>
      <c r="AE772" s="1029"/>
      <c r="AF772" s="1029"/>
      <c r="AG772" s="1029"/>
      <c r="AH772" s="350"/>
      <c r="AI772" s="359"/>
      <c r="AJ772" s="359"/>
      <c r="AK772" s="359"/>
      <c r="AL772" s="351"/>
      <c r="AM772" s="352"/>
      <c r="AN772" s="352"/>
      <c r="AO772" s="353"/>
      <c r="AP772" s="360"/>
      <c r="AQ772" s="360"/>
      <c r="AR772" s="360"/>
      <c r="AS772" s="360"/>
      <c r="AT772" s="360"/>
      <c r="AU772" s="360"/>
      <c r="AV772" s="360"/>
      <c r="AW772" s="360"/>
      <c r="AX772" s="360"/>
      <c r="AY772">
        <f>COUNTA($C$772)</f>
        <v>0</v>
      </c>
    </row>
    <row r="773" spans="1:51" ht="26.25" hidden="1" customHeight="1" x14ac:dyDescent="0.15">
      <c r="A773" s="1028">
        <v>11</v>
      </c>
      <c r="B773" s="1028">
        <v>1</v>
      </c>
      <c r="C773" s="354"/>
      <c r="D773" s="354"/>
      <c r="E773" s="354"/>
      <c r="F773" s="354"/>
      <c r="G773" s="354"/>
      <c r="H773" s="354"/>
      <c r="I773" s="354"/>
      <c r="J773" s="344"/>
      <c r="K773" s="355"/>
      <c r="L773" s="355"/>
      <c r="M773" s="355"/>
      <c r="N773" s="355"/>
      <c r="O773" s="355"/>
      <c r="P773" s="356"/>
      <c r="Q773" s="356"/>
      <c r="R773" s="356"/>
      <c r="S773" s="356"/>
      <c r="T773" s="356"/>
      <c r="U773" s="356"/>
      <c r="V773" s="356"/>
      <c r="W773" s="356"/>
      <c r="X773" s="356"/>
      <c r="Y773" s="346"/>
      <c r="Z773" s="347"/>
      <c r="AA773" s="347"/>
      <c r="AB773" s="348"/>
      <c r="AC773" s="1029"/>
      <c r="AD773" s="1029"/>
      <c r="AE773" s="1029"/>
      <c r="AF773" s="1029"/>
      <c r="AG773" s="1029"/>
      <c r="AH773" s="350"/>
      <c r="AI773" s="359"/>
      <c r="AJ773" s="359"/>
      <c r="AK773" s="359"/>
      <c r="AL773" s="351"/>
      <c r="AM773" s="352"/>
      <c r="AN773" s="352"/>
      <c r="AO773" s="353"/>
      <c r="AP773" s="360"/>
      <c r="AQ773" s="360"/>
      <c r="AR773" s="360"/>
      <c r="AS773" s="360"/>
      <c r="AT773" s="360"/>
      <c r="AU773" s="360"/>
      <c r="AV773" s="360"/>
      <c r="AW773" s="360"/>
      <c r="AX773" s="360"/>
      <c r="AY773">
        <f>COUNTA($C$773)</f>
        <v>0</v>
      </c>
    </row>
    <row r="774" spans="1:51" ht="26.25" hidden="1" customHeight="1" x14ac:dyDescent="0.15">
      <c r="A774" s="1028">
        <v>12</v>
      </c>
      <c r="B774" s="1028">
        <v>1</v>
      </c>
      <c r="C774" s="354"/>
      <c r="D774" s="354"/>
      <c r="E774" s="354"/>
      <c r="F774" s="354"/>
      <c r="G774" s="354"/>
      <c r="H774" s="354"/>
      <c r="I774" s="354"/>
      <c r="J774" s="344"/>
      <c r="K774" s="355"/>
      <c r="L774" s="355"/>
      <c r="M774" s="355"/>
      <c r="N774" s="355"/>
      <c r="O774" s="355"/>
      <c r="P774" s="356"/>
      <c r="Q774" s="356"/>
      <c r="R774" s="356"/>
      <c r="S774" s="356"/>
      <c r="T774" s="356"/>
      <c r="U774" s="356"/>
      <c r="V774" s="356"/>
      <c r="W774" s="356"/>
      <c r="X774" s="356"/>
      <c r="Y774" s="346"/>
      <c r="Z774" s="347"/>
      <c r="AA774" s="347"/>
      <c r="AB774" s="348"/>
      <c r="AC774" s="1029"/>
      <c r="AD774" s="1029"/>
      <c r="AE774" s="1029"/>
      <c r="AF774" s="1029"/>
      <c r="AG774" s="1029"/>
      <c r="AH774" s="350"/>
      <c r="AI774" s="359"/>
      <c r="AJ774" s="359"/>
      <c r="AK774" s="359"/>
      <c r="AL774" s="351"/>
      <c r="AM774" s="352"/>
      <c r="AN774" s="352"/>
      <c r="AO774" s="353"/>
      <c r="AP774" s="360"/>
      <c r="AQ774" s="360"/>
      <c r="AR774" s="360"/>
      <c r="AS774" s="360"/>
      <c r="AT774" s="360"/>
      <c r="AU774" s="360"/>
      <c r="AV774" s="360"/>
      <c r="AW774" s="360"/>
      <c r="AX774" s="360"/>
      <c r="AY774">
        <f>COUNTA($C$774)</f>
        <v>0</v>
      </c>
    </row>
    <row r="775" spans="1:51" ht="26.25" hidden="1" customHeight="1" x14ac:dyDescent="0.15">
      <c r="A775" s="1028">
        <v>13</v>
      </c>
      <c r="B775" s="1028">
        <v>1</v>
      </c>
      <c r="C775" s="354"/>
      <c r="D775" s="354"/>
      <c r="E775" s="354"/>
      <c r="F775" s="354"/>
      <c r="G775" s="354"/>
      <c r="H775" s="354"/>
      <c r="I775" s="354"/>
      <c r="J775" s="344"/>
      <c r="K775" s="355"/>
      <c r="L775" s="355"/>
      <c r="M775" s="355"/>
      <c r="N775" s="355"/>
      <c r="O775" s="355"/>
      <c r="P775" s="356"/>
      <c r="Q775" s="356"/>
      <c r="R775" s="356"/>
      <c r="S775" s="356"/>
      <c r="T775" s="356"/>
      <c r="U775" s="356"/>
      <c r="V775" s="356"/>
      <c r="W775" s="356"/>
      <c r="X775" s="356"/>
      <c r="Y775" s="346"/>
      <c r="Z775" s="347"/>
      <c r="AA775" s="347"/>
      <c r="AB775" s="348"/>
      <c r="AC775" s="1029"/>
      <c r="AD775" s="1029"/>
      <c r="AE775" s="1029"/>
      <c r="AF775" s="1029"/>
      <c r="AG775" s="1029"/>
      <c r="AH775" s="350"/>
      <c r="AI775" s="359"/>
      <c r="AJ775" s="359"/>
      <c r="AK775" s="359"/>
      <c r="AL775" s="351"/>
      <c r="AM775" s="352"/>
      <c r="AN775" s="352"/>
      <c r="AO775" s="353"/>
      <c r="AP775" s="360"/>
      <c r="AQ775" s="360"/>
      <c r="AR775" s="360"/>
      <c r="AS775" s="360"/>
      <c r="AT775" s="360"/>
      <c r="AU775" s="360"/>
      <c r="AV775" s="360"/>
      <c r="AW775" s="360"/>
      <c r="AX775" s="360"/>
      <c r="AY775">
        <f>COUNTA($C$775)</f>
        <v>0</v>
      </c>
    </row>
    <row r="776" spans="1:51" ht="26.25" hidden="1" customHeight="1" x14ac:dyDescent="0.15">
      <c r="A776" s="1028">
        <v>14</v>
      </c>
      <c r="B776" s="1028">
        <v>1</v>
      </c>
      <c r="C776" s="354"/>
      <c r="D776" s="354"/>
      <c r="E776" s="354"/>
      <c r="F776" s="354"/>
      <c r="G776" s="354"/>
      <c r="H776" s="354"/>
      <c r="I776" s="354"/>
      <c r="J776" s="344"/>
      <c r="K776" s="355"/>
      <c r="L776" s="355"/>
      <c r="M776" s="355"/>
      <c r="N776" s="355"/>
      <c r="O776" s="355"/>
      <c r="P776" s="356"/>
      <c r="Q776" s="356"/>
      <c r="R776" s="356"/>
      <c r="S776" s="356"/>
      <c r="T776" s="356"/>
      <c r="U776" s="356"/>
      <c r="V776" s="356"/>
      <c r="W776" s="356"/>
      <c r="X776" s="356"/>
      <c r="Y776" s="346"/>
      <c r="Z776" s="347"/>
      <c r="AA776" s="347"/>
      <c r="AB776" s="348"/>
      <c r="AC776" s="1029"/>
      <c r="AD776" s="1029"/>
      <c r="AE776" s="1029"/>
      <c r="AF776" s="1029"/>
      <c r="AG776" s="1029"/>
      <c r="AH776" s="350"/>
      <c r="AI776" s="359"/>
      <c r="AJ776" s="359"/>
      <c r="AK776" s="359"/>
      <c r="AL776" s="351"/>
      <c r="AM776" s="352"/>
      <c r="AN776" s="352"/>
      <c r="AO776" s="353"/>
      <c r="AP776" s="360"/>
      <c r="AQ776" s="360"/>
      <c r="AR776" s="360"/>
      <c r="AS776" s="360"/>
      <c r="AT776" s="360"/>
      <c r="AU776" s="360"/>
      <c r="AV776" s="360"/>
      <c r="AW776" s="360"/>
      <c r="AX776" s="360"/>
      <c r="AY776">
        <f>COUNTA($C$776)</f>
        <v>0</v>
      </c>
    </row>
    <row r="777" spans="1:51" ht="26.25" hidden="1" customHeight="1" x14ac:dyDescent="0.15">
      <c r="A777" s="1028">
        <v>15</v>
      </c>
      <c r="B777" s="1028">
        <v>1</v>
      </c>
      <c r="C777" s="354"/>
      <c r="D777" s="354"/>
      <c r="E777" s="354"/>
      <c r="F777" s="354"/>
      <c r="G777" s="354"/>
      <c r="H777" s="354"/>
      <c r="I777" s="354"/>
      <c r="J777" s="344"/>
      <c r="K777" s="355"/>
      <c r="L777" s="355"/>
      <c r="M777" s="355"/>
      <c r="N777" s="355"/>
      <c r="O777" s="355"/>
      <c r="P777" s="356"/>
      <c r="Q777" s="356"/>
      <c r="R777" s="356"/>
      <c r="S777" s="356"/>
      <c r="T777" s="356"/>
      <c r="U777" s="356"/>
      <c r="V777" s="356"/>
      <c r="W777" s="356"/>
      <c r="X777" s="356"/>
      <c r="Y777" s="346"/>
      <c r="Z777" s="347"/>
      <c r="AA777" s="347"/>
      <c r="AB777" s="348"/>
      <c r="AC777" s="1029"/>
      <c r="AD777" s="1029"/>
      <c r="AE777" s="1029"/>
      <c r="AF777" s="1029"/>
      <c r="AG777" s="1029"/>
      <c r="AH777" s="350"/>
      <c r="AI777" s="359"/>
      <c r="AJ777" s="359"/>
      <c r="AK777" s="359"/>
      <c r="AL777" s="351"/>
      <c r="AM777" s="352"/>
      <c r="AN777" s="352"/>
      <c r="AO777" s="353"/>
      <c r="AP777" s="360"/>
      <c r="AQ777" s="360"/>
      <c r="AR777" s="360"/>
      <c r="AS777" s="360"/>
      <c r="AT777" s="360"/>
      <c r="AU777" s="360"/>
      <c r="AV777" s="360"/>
      <c r="AW777" s="360"/>
      <c r="AX777" s="360"/>
      <c r="AY777">
        <f>COUNTA($C$777)</f>
        <v>0</v>
      </c>
    </row>
    <row r="778" spans="1:51" ht="26.25" hidden="1" customHeight="1" x14ac:dyDescent="0.15">
      <c r="A778" s="1028">
        <v>16</v>
      </c>
      <c r="B778" s="1028">
        <v>1</v>
      </c>
      <c r="C778" s="354"/>
      <c r="D778" s="354"/>
      <c r="E778" s="354"/>
      <c r="F778" s="354"/>
      <c r="G778" s="354"/>
      <c r="H778" s="354"/>
      <c r="I778" s="354"/>
      <c r="J778" s="344"/>
      <c r="K778" s="355"/>
      <c r="L778" s="355"/>
      <c r="M778" s="355"/>
      <c r="N778" s="355"/>
      <c r="O778" s="355"/>
      <c r="P778" s="356"/>
      <c r="Q778" s="356"/>
      <c r="R778" s="356"/>
      <c r="S778" s="356"/>
      <c r="T778" s="356"/>
      <c r="U778" s="356"/>
      <c r="V778" s="356"/>
      <c r="W778" s="356"/>
      <c r="X778" s="356"/>
      <c r="Y778" s="346"/>
      <c r="Z778" s="347"/>
      <c r="AA778" s="347"/>
      <c r="AB778" s="348"/>
      <c r="AC778" s="1029"/>
      <c r="AD778" s="1029"/>
      <c r="AE778" s="1029"/>
      <c r="AF778" s="1029"/>
      <c r="AG778" s="1029"/>
      <c r="AH778" s="350"/>
      <c r="AI778" s="359"/>
      <c r="AJ778" s="359"/>
      <c r="AK778" s="359"/>
      <c r="AL778" s="351"/>
      <c r="AM778" s="352"/>
      <c r="AN778" s="352"/>
      <c r="AO778" s="353"/>
      <c r="AP778" s="360"/>
      <c r="AQ778" s="360"/>
      <c r="AR778" s="360"/>
      <c r="AS778" s="360"/>
      <c r="AT778" s="360"/>
      <c r="AU778" s="360"/>
      <c r="AV778" s="360"/>
      <c r="AW778" s="360"/>
      <c r="AX778" s="360"/>
      <c r="AY778">
        <f>COUNTA($C$778)</f>
        <v>0</v>
      </c>
    </row>
    <row r="779" spans="1:51" ht="26.25" hidden="1" customHeight="1" x14ac:dyDescent="0.15">
      <c r="A779" s="1028">
        <v>17</v>
      </c>
      <c r="B779" s="1028">
        <v>1</v>
      </c>
      <c r="C779" s="354"/>
      <c r="D779" s="354"/>
      <c r="E779" s="354"/>
      <c r="F779" s="354"/>
      <c r="G779" s="354"/>
      <c r="H779" s="354"/>
      <c r="I779" s="354"/>
      <c r="J779" s="344"/>
      <c r="K779" s="355"/>
      <c r="L779" s="355"/>
      <c r="M779" s="355"/>
      <c r="N779" s="355"/>
      <c r="O779" s="355"/>
      <c r="P779" s="356"/>
      <c r="Q779" s="356"/>
      <c r="R779" s="356"/>
      <c r="S779" s="356"/>
      <c r="T779" s="356"/>
      <c r="U779" s="356"/>
      <c r="V779" s="356"/>
      <c r="W779" s="356"/>
      <c r="X779" s="356"/>
      <c r="Y779" s="346"/>
      <c r="Z779" s="347"/>
      <c r="AA779" s="347"/>
      <c r="AB779" s="348"/>
      <c r="AC779" s="1029"/>
      <c r="AD779" s="1029"/>
      <c r="AE779" s="1029"/>
      <c r="AF779" s="1029"/>
      <c r="AG779" s="1029"/>
      <c r="AH779" s="350"/>
      <c r="AI779" s="359"/>
      <c r="AJ779" s="359"/>
      <c r="AK779" s="359"/>
      <c r="AL779" s="351"/>
      <c r="AM779" s="352"/>
      <c r="AN779" s="352"/>
      <c r="AO779" s="353"/>
      <c r="AP779" s="360"/>
      <c r="AQ779" s="360"/>
      <c r="AR779" s="360"/>
      <c r="AS779" s="360"/>
      <c r="AT779" s="360"/>
      <c r="AU779" s="360"/>
      <c r="AV779" s="360"/>
      <c r="AW779" s="360"/>
      <c r="AX779" s="360"/>
      <c r="AY779">
        <f>COUNTA($C$779)</f>
        <v>0</v>
      </c>
    </row>
    <row r="780" spans="1:51" ht="26.25" hidden="1" customHeight="1" x14ac:dyDescent="0.15">
      <c r="A780" s="1028">
        <v>18</v>
      </c>
      <c r="B780" s="1028">
        <v>1</v>
      </c>
      <c r="C780" s="354"/>
      <c r="D780" s="354"/>
      <c r="E780" s="354"/>
      <c r="F780" s="354"/>
      <c r="G780" s="354"/>
      <c r="H780" s="354"/>
      <c r="I780" s="354"/>
      <c r="J780" s="344"/>
      <c r="K780" s="355"/>
      <c r="L780" s="355"/>
      <c r="M780" s="355"/>
      <c r="N780" s="355"/>
      <c r="O780" s="355"/>
      <c r="P780" s="356"/>
      <c r="Q780" s="356"/>
      <c r="R780" s="356"/>
      <c r="S780" s="356"/>
      <c r="T780" s="356"/>
      <c r="U780" s="356"/>
      <c r="V780" s="356"/>
      <c r="W780" s="356"/>
      <c r="X780" s="356"/>
      <c r="Y780" s="346"/>
      <c r="Z780" s="347"/>
      <c r="AA780" s="347"/>
      <c r="AB780" s="348"/>
      <c r="AC780" s="1029"/>
      <c r="AD780" s="1029"/>
      <c r="AE780" s="1029"/>
      <c r="AF780" s="1029"/>
      <c r="AG780" s="1029"/>
      <c r="AH780" s="350"/>
      <c r="AI780" s="359"/>
      <c r="AJ780" s="359"/>
      <c r="AK780" s="359"/>
      <c r="AL780" s="351"/>
      <c r="AM780" s="352"/>
      <c r="AN780" s="352"/>
      <c r="AO780" s="353"/>
      <c r="AP780" s="360"/>
      <c r="AQ780" s="360"/>
      <c r="AR780" s="360"/>
      <c r="AS780" s="360"/>
      <c r="AT780" s="360"/>
      <c r="AU780" s="360"/>
      <c r="AV780" s="360"/>
      <c r="AW780" s="360"/>
      <c r="AX780" s="360"/>
      <c r="AY780">
        <f>COUNTA($C$780)</f>
        <v>0</v>
      </c>
    </row>
    <row r="781" spans="1:51" ht="26.25" hidden="1" customHeight="1" x14ac:dyDescent="0.15">
      <c r="A781" s="1028">
        <v>19</v>
      </c>
      <c r="B781" s="1028">
        <v>1</v>
      </c>
      <c r="C781" s="354"/>
      <c r="D781" s="354"/>
      <c r="E781" s="354"/>
      <c r="F781" s="354"/>
      <c r="G781" s="354"/>
      <c r="H781" s="354"/>
      <c r="I781" s="354"/>
      <c r="J781" s="344"/>
      <c r="K781" s="355"/>
      <c r="L781" s="355"/>
      <c r="M781" s="355"/>
      <c r="N781" s="355"/>
      <c r="O781" s="355"/>
      <c r="P781" s="356"/>
      <c r="Q781" s="356"/>
      <c r="R781" s="356"/>
      <c r="S781" s="356"/>
      <c r="T781" s="356"/>
      <c r="U781" s="356"/>
      <c r="V781" s="356"/>
      <c r="W781" s="356"/>
      <c r="X781" s="356"/>
      <c r="Y781" s="346"/>
      <c r="Z781" s="347"/>
      <c r="AA781" s="347"/>
      <c r="AB781" s="348"/>
      <c r="AC781" s="1029"/>
      <c r="AD781" s="1029"/>
      <c r="AE781" s="1029"/>
      <c r="AF781" s="1029"/>
      <c r="AG781" s="1029"/>
      <c r="AH781" s="350"/>
      <c r="AI781" s="359"/>
      <c r="AJ781" s="359"/>
      <c r="AK781" s="359"/>
      <c r="AL781" s="351"/>
      <c r="AM781" s="352"/>
      <c r="AN781" s="352"/>
      <c r="AO781" s="353"/>
      <c r="AP781" s="360"/>
      <c r="AQ781" s="360"/>
      <c r="AR781" s="360"/>
      <c r="AS781" s="360"/>
      <c r="AT781" s="360"/>
      <c r="AU781" s="360"/>
      <c r="AV781" s="360"/>
      <c r="AW781" s="360"/>
      <c r="AX781" s="360"/>
      <c r="AY781">
        <f>COUNTA($C$781)</f>
        <v>0</v>
      </c>
    </row>
    <row r="782" spans="1:51" ht="26.25" hidden="1" customHeight="1" x14ac:dyDescent="0.15">
      <c r="A782" s="1028">
        <v>20</v>
      </c>
      <c r="B782" s="1028">
        <v>1</v>
      </c>
      <c r="C782" s="354"/>
      <c r="D782" s="354"/>
      <c r="E782" s="354"/>
      <c r="F782" s="354"/>
      <c r="G782" s="354"/>
      <c r="H782" s="354"/>
      <c r="I782" s="354"/>
      <c r="J782" s="344"/>
      <c r="K782" s="355"/>
      <c r="L782" s="355"/>
      <c r="M782" s="355"/>
      <c r="N782" s="355"/>
      <c r="O782" s="355"/>
      <c r="P782" s="356"/>
      <c r="Q782" s="356"/>
      <c r="R782" s="356"/>
      <c r="S782" s="356"/>
      <c r="T782" s="356"/>
      <c r="U782" s="356"/>
      <c r="V782" s="356"/>
      <c r="W782" s="356"/>
      <c r="X782" s="356"/>
      <c r="Y782" s="346"/>
      <c r="Z782" s="347"/>
      <c r="AA782" s="347"/>
      <c r="AB782" s="348"/>
      <c r="AC782" s="1029"/>
      <c r="AD782" s="1029"/>
      <c r="AE782" s="1029"/>
      <c r="AF782" s="1029"/>
      <c r="AG782" s="1029"/>
      <c r="AH782" s="350"/>
      <c r="AI782" s="359"/>
      <c r="AJ782" s="359"/>
      <c r="AK782" s="359"/>
      <c r="AL782" s="351"/>
      <c r="AM782" s="352"/>
      <c r="AN782" s="352"/>
      <c r="AO782" s="353"/>
      <c r="AP782" s="360"/>
      <c r="AQ782" s="360"/>
      <c r="AR782" s="360"/>
      <c r="AS782" s="360"/>
      <c r="AT782" s="360"/>
      <c r="AU782" s="360"/>
      <c r="AV782" s="360"/>
      <c r="AW782" s="360"/>
      <c r="AX782" s="360"/>
      <c r="AY782">
        <f>COUNTA($C$782)</f>
        <v>0</v>
      </c>
    </row>
    <row r="783" spans="1:51" ht="26.25" hidden="1" customHeight="1" x14ac:dyDescent="0.15">
      <c r="A783" s="1028">
        <v>21</v>
      </c>
      <c r="B783" s="1028">
        <v>1</v>
      </c>
      <c r="C783" s="354"/>
      <c r="D783" s="354"/>
      <c r="E783" s="354"/>
      <c r="F783" s="354"/>
      <c r="G783" s="354"/>
      <c r="H783" s="354"/>
      <c r="I783" s="354"/>
      <c r="J783" s="344"/>
      <c r="K783" s="355"/>
      <c r="L783" s="355"/>
      <c r="M783" s="355"/>
      <c r="N783" s="355"/>
      <c r="O783" s="355"/>
      <c r="P783" s="356"/>
      <c r="Q783" s="356"/>
      <c r="R783" s="356"/>
      <c r="S783" s="356"/>
      <c r="T783" s="356"/>
      <c r="U783" s="356"/>
      <c r="V783" s="356"/>
      <c r="W783" s="356"/>
      <c r="X783" s="356"/>
      <c r="Y783" s="346"/>
      <c r="Z783" s="347"/>
      <c r="AA783" s="347"/>
      <c r="AB783" s="348"/>
      <c r="AC783" s="1029"/>
      <c r="AD783" s="1029"/>
      <c r="AE783" s="1029"/>
      <c r="AF783" s="1029"/>
      <c r="AG783" s="1029"/>
      <c r="AH783" s="350"/>
      <c r="AI783" s="359"/>
      <c r="AJ783" s="359"/>
      <c r="AK783" s="359"/>
      <c r="AL783" s="351"/>
      <c r="AM783" s="352"/>
      <c r="AN783" s="352"/>
      <c r="AO783" s="353"/>
      <c r="AP783" s="360"/>
      <c r="AQ783" s="360"/>
      <c r="AR783" s="360"/>
      <c r="AS783" s="360"/>
      <c r="AT783" s="360"/>
      <c r="AU783" s="360"/>
      <c r="AV783" s="360"/>
      <c r="AW783" s="360"/>
      <c r="AX783" s="360"/>
      <c r="AY783">
        <f>COUNTA($C$783)</f>
        <v>0</v>
      </c>
    </row>
    <row r="784" spans="1:51" ht="26.25" hidden="1" customHeight="1" x14ac:dyDescent="0.15">
      <c r="A784" s="1028">
        <v>22</v>
      </c>
      <c r="B784" s="1028">
        <v>1</v>
      </c>
      <c r="C784" s="354"/>
      <c r="D784" s="354"/>
      <c r="E784" s="354"/>
      <c r="F784" s="354"/>
      <c r="G784" s="354"/>
      <c r="H784" s="354"/>
      <c r="I784" s="354"/>
      <c r="J784" s="344"/>
      <c r="K784" s="355"/>
      <c r="L784" s="355"/>
      <c r="M784" s="355"/>
      <c r="N784" s="355"/>
      <c r="O784" s="355"/>
      <c r="P784" s="356"/>
      <c r="Q784" s="356"/>
      <c r="R784" s="356"/>
      <c r="S784" s="356"/>
      <c r="T784" s="356"/>
      <c r="U784" s="356"/>
      <c r="V784" s="356"/>
      <c r="W784" s="356"/>
      <c r="X784" s="356"/>
      <c r="Y784" s="346"/>
      <c r="Z784" s="347"/>
      <c r="AA784" s="347"/>
      <c r="AB784" s="348"/>
      <c r="AC784" s="1029"/>
      <c r="AD784" s="1029"/>
      <c r="AE784" s="1029"/>
      <c r="AF784" s="1029"/>
      <c r="AG784" s="1029"/>
      <c r="AH784" s="350"/>
      <c r="AI784" s="359"/>
      <c r="AJ784" s="359"/>
      <c r="AK784" s="359"/>
      <c r="AL784" s="351"/>
      <c r="AM784" s="352"/>
      <c r="AN784" s="352"/>
      <c r="AO784" s="353"/>
      <c r="AP784" s="360"/>
      <c r="AQ784" s="360"/>
      <c r="AR784" s="360"/>
      <c r="AS784" s="360"/>
      <c r="AT784" s="360"/>
      <c r="AU784" s="360"/>
      <c r="AV784" s="360"/>
      <c r="AW784" s="360"/>
      <c r="AX784" s="360"/>
      <c r="AY784">
        <f>COUNTA($C$784)</f>
        <v>0</v>
      </c>
    </row>
    <row r="785" spans="1:51" ht="26.25" hidden="1" customHeight="1" x14ac:dyDescent="0.15">
      <c r="A785" s="1028">
        <v>23</v>
      </c>
      <c r="B785" s="1028">
        <v>1</v>
      </c>
      <c r="C785" s="354"/>
      <c r="D785" s="354"/>
      <c r="E785" s="354"/>
      <c r="F785" s="354"/>
      <c r="G785" s="354"/>
      <c r="H785" s="354"/>
      <c r="I785" s="354"/>
      <c r="J785" s="344"/>
      <c r="K785" s="355"/>
      <c r="L785" s="355"/>
      <c r="M785" s="355"/>
      <c r="N785" s="355"/>
      <c r="O785" s="355"/>
      <c r="P785" s="356"/>
      <c r="Q785" s="356"/>
      <c r="R785" s="356"/>
      <c r="S785" s="356"/>
      <c r="T785" s="356"/>
      <c r="U785" s="356"/>
      <c r="V785" s="356"/>
      <c r="W785" s="356"/>
      <c r="X785" s="356"/>
      <c r="Y785" s="346"/>
      <c r="Z785" s="347"/>
      <c r="AA785" s="347"/>
      <c r="AB785" s="348"/>
      <c r="AC785" s="1029"/>
      <c r="AD785" s="1029"/>
      <c r="AE785" s="1029"/>
      <c r="AF785" s="1029"/>
      <c r="AG785" s="1029"/>
      <c r="AH785" s="350"/>
      <c r="AI785" s="359"/>
      <c r="AJ785" s="359"/>
      <c r="AK785" s="359"/>
      <c r="AL785" s="351"/>
      <c r="AM785" s="352"/>
      <c r="AN785" s="352"/>
      <c r="AO785" s="353"/>
      <c r="AP785" s="360"/>
      <c r="AQ785" s="360"/>
      <c r="AR785" s="360"/>
      <c r="AS785" s="360"/>
      <c r="AT785" s="360"/>
      <c r="AU785" s="360"/>
      <c r="AV785" s="360"/>
      <c r="AW785" s="360"/>
      <c r="AX785" s="360"/>
      <c r="AY785">
        <f>COUNTA($C$785)</f>
        <v>0</v>
      </c>
    </row>
    <row r="786" spans="1:51" ht="26.25" hidden="1" customHeight="1" x14ac:dyDescent="0.15">
      <c r="A786" s="1028">
        <v>24</v>
      </c>
      <c r="B786" s="1028">
        <v>1</v>
      </c>
      <c r="C786" s="354"/>
      <c r="D786" s="354"/>
      <c r="E786" s="354"/>
      <c r="F786" s="354"/>
      <c r="G786" s="354"/>
      <c r="H786" s="354"/>
      <c r="I786" s="354"/>
      <c r="J786" s="344"/>
      <c r="K786" s="355"/>
      <c r="L786" s="355"/>
      <c r="M786" s="355"/>
      <c r="N786" s="355"/>
      <c r="O786" s="355"/>
      <c r="P786" s="356"/>
      <c r="Q786" s="356"/>
      <c r="R786" s="356"/>
      <c r="S786" s="356"/>
      <c r="T786" s="356"/>
      <c r="U786" s="356"/>
      <c r="V786" s="356"/>
      <c r="W786" s="356"/>
      <c r="X786" s="356"/>
      <c r="Y786" s="346"/>
      <c r="Z786" s="347"/>
      <c r="AA786" s="347"/>
      <c r="AB786" s="348"/>
      <c r="AC786" s="1029"/>
      <c r="AD786" s="1029"/>
      <c r="AE786" s="1029"/>
      <c r="AF786" s="1029"/>
      <c r="AG786" s="1029"/>
      <c r="AH786" s="350"/>
      <c r="AI786" s="359"/>
      <c r="AJ786" s="359"/>
      <c r="AK786" s="359"/>
      <c r="AL786" s="351"/>
      <c r="AM786" s="352"/>
      <c r="AN786" s="352"/>
      <c r="AO786" s="353"/>
      <c r="AP786" s="360"/>
      <c r="AQ786" s="360"/>
      <c r="AR786" s="360"/>
      <c r="AS786" s="360"/>
      <c r="AT786" s="360"/>
      <c r="AU786" s="360"/>
      <c r="AV786" s="360"/>
      <c r="AW786" s="360"/>
      <c r="AX786" s="360"/>
      <c r="AY786">
        <f>COUNTA($C$786)</f>
        <v>0</v>
      </c>
    </row>
    <row r="787" spans="1:51" ht="26.25" hidden="1" customHeight="1" x14ac:dyDescent="0.15">
      <c r="A787" s="1028">
        <v>25</v>
      </c>
      <c r="B787" s="1028">
        <v>1</v>
      </c>
      <c r="C787" s="354"/>
      <c r="D787" s="354"/>
      <c r="E787" s="354"/>
      <c r="F787" s="354"/>
      <c r="G787" s="354"/>
      <c r="H787" s="354"/>
      <c r="I787" s="354"/>
      <c r="J787" s="344"/>
      <c r="K787" s="355"/>
      <c r="L787" s="355"/>
      <c r="M787" s="355"/>
      <c r="N787" s="355"/>
      <c r="O787" s="355"/>
      <c r="P787" s="356"/>
      <c r="Q787" s="356"/>
      <c r="R787" s="356"/>
      <c r="S787" s="356"/>
      <c r="T787" s="356"/>
      <c r="U787" s="356"/>
      <c r="V787" s="356"/>
      <c r="W787" s="356"/>
      <c r="X787" s="356"/>
      <c r="Y787" s="346"/>
      <c r="Z787" s="347"/>
      <c r="AA787" s="347"/>
      <c r="AB787" s="348"/>
      <c r="AC787" s="1029"/>
      <c r="AD787" s="1029"/>
      <c r="AE787" s="1029"/>
      <c r="AF787" s="1029"/>
      <c r="AG787" s="1029"/>
      <c r="AH787" s="350"/>
      <c r="AI787" s="359"/>
      <c r="AJ787" s="359"/>
      <c r="AK787" s="359"/>
      <c r="AL787" s="351"/>
      <c r="AM787" s="352"/>
      <c r="AN787" s="352"/>
      <c r="AO787" s="353"/>
      <c r="AP787" s="360"/>
      <c r="AQ787" s="360"/>
      <c r="AR787" s="360"/>
      <c r="AS787" s="360"/>
      <c r="AT787" s="360"/>
      <c r="AU787" s="360"/>
      <c r="AV787" s="360"/>
      <c r="AW787" s="360"/>
      <c r="AX787" s="360"/>
      <c r="AY787">
        <f>COUNTA($C$787)</f>
        <v>0</v>
      </c>
    </row>
    <row r="788" spans="1:51" ht="26.25" hidden="1" customHeight="1" x14ac:dyDescent="0.15">
      <c r="A788" s="1028">
        <v>26</v>
      </c>
      <c r="B788" s="1028">
        <v>1</v>
      </c>
      <c r="C788" s="354"/>
      <c r="D788" s="354"/>
      <c r="E788" s="354"/>
      <c r="F788" s="354"/>
      <c r="G788" s="354"/>
      <c r="H788" s="354"/>
      <c r="I788" s="354"/>
      <c r="J788" s="344"/>
      <c r="K788" s="355"/>
      <c r="L788" s="355"/>
      <c r="M788" s="355"/>
      <c r="N788" s="355"/>
      <c r="O788" s="355"/>
      <c r="P788" s="356"/>
      <c r="Q788" s="356"/>
      <c r="R788" s="356"/>
      <c r="S788" s="356"/>
      <c r="T788" s="356"/>
      <c r="U788" s="356"/>
      <c r="V788" s="356"/>
      <c r="W788" s="356"/>
      <c r="X788" s="356"/>
      <c r="Y788" s="346"/>
      <c r="Z788" s="347"/>
      <c r="AA788" s="347"/>
      <c r="AB788" s="348"/>
      <c r="AC788" s="1029"/>
      <c r="AD788" s="1029"/>
      <c r="AE788" s="1029"/>
      <c r="AF788" s="1029"/>
      <c r="AG788" s="1029"/>
      <c r="AH788" s="350"/>
      <c r="AI788" s="359"/>
      <c r="AJ788" s="359"/>
      <c r="AK788" s="359"/>
      <c r="AL788" s="351"/>
      <c r="AM788" s="352"/>
      <c r="AN788" s="352"/>
      <c r="AO788" s="353"/>
      <c r="AP788" s="360"/>
      <c r="AQ788" s="360"/>
      <c r="AR788" s="360"/>
      <c r="AS788" s="360"/>
      <c r="AT788" s="360"/>
      <c r="AU788" s="360"/>
      <c r="AV788" s="360"/>
      <c r="AW788" s="360"/>
      <c r="AX788" s="360"/>
      <c r="AY788">
        <f>COUNTA($C$788)</f>
        <v>0</v>
      </c>
    </row>
    <row r="789" spans="1:51" ht="26.25" hidden="1" customHeight="1" x14ac:dyDescent="0.15">
      <c r="A789" s="1028">
        <v>27</v>
      </c>
      <c r="B789" s="1028">
        <v>1</v>
      </c>
      <c r="C789" s="354"/>
      <c r="D789" s="354"/>
      <c r="E789" s="354"/>
      <c r="F789" s="354"/>
      <c r="G789" s="354"/>
      <c r="H789" s="354"/>
      <c r="I789" s="354"/>
      <c r="J789" s="344"/>
      <c r="K789" s="355"/>
      <c r="L789" s="355"/>
      <c r="M789" s="355"/>
      <c r="N789" s="355"/>
      <c r="O789" s="355"/>
      <c r="P789" s="356"/>
      <c r="Q789" s="356"/>
      <c r="R789" s="356"/>
      <c r="S789" s="356"/>
      <c r="T789" s="356"/>
      <c r="U789" s="356"/>
      <c r="V789" s="356"/>
      <c r="W789" s="356"/>
      <c r="X789" s="356"/>
      <c r="Y789" s="346"/>
      <c r="Z789" s="347"/>
      <c r="AA789" s="347"/>
      <c r="AB789" s="348"/>
      <c r="AC789" s="1029"/>
      <c r="AD789" s="1029"/>
      <c r="AE789" s="1029"/>
      <c r="AF789" s="1029"/>
      <c r="AG789" s="1029"/>
      <c r="AH789" s="350"/>
      <c r="AI789" s="359"/>
      <c r="AJ789" s="359"/>
      <c r="AK789" s="359"/>
      <c r="AL789" s="351"/>
      <c r="AM789" s="352"/>
      <c r="AN789" s="352"/>
      <c r="AO789" s="353"/>
      <c r="AP789" s="360"/>
      <c r="AQ789" s="360"/>
      <c r="AR789" s="360"/>
      <c r="AS789" s="360"/>
      <c r="AT789" s="360"/>
      <c r="AU789" s="360"/>
      <c r="AV789" s="360"/>
      <c r="AW789" s="360"/>
      <c r="AX789" s="360"/>
      <c r="AY789">
        <f>COUNTA($C$789)</f>
        <v>0</v>
      </c>
    </row>
    <row r="790" spans="1:51" ht="26.25" hidden="1" customHeight="1" x14ac:dyDescent="0.15">
      <c r="A790" s="1028">
        <v>28</v>
      </c>
      <c r="B790" s="1028">
        <v>1</v>
      </c>
      <c r="C790" s="354"/>
      <c r="D790" s="354"/>
      <c r="E790" s="354"/>
      <c r="F790" s="354"/>
      <c r="G790" s="354"/>
      <c r="H790" s="354"/>
      <c r="I790" s="354"/>
      <c r="J790" s="344"/>
      <c r="K790" s="355"/>
      <c r="L790" s="355"/>
      <c r="M790" s="355"/>
      <c r="N790" s="355"/>
      <c r="O790" s="355"/>
      <c r="P790" s="356"/>
      <c r="Q790" s="356"/>
      <c r="R790" s="356"/>
      <c r="S790" s="356"/>
      <c r="T790" s="356"/>
      <c r="U790" s="356"/>
      <c r="V790" s="356"/>
      <c r="W790" s="356"/>
      <c r="X790" s="356"/>
      <c r="Y790" s="346"/>
      <c r="Z790" s="347"/>
      <c r="AA790" s="347"/>
      <c r="AB790" s="348"/>
      <c r="AC790" s="1029"/>
      <c r="AD790" s="1029"/>
      <c r="AE790" s="1029"/>
      <c r="AF790" s="1029"/>
      <c r="AG790" s="1029"/>
      <c r="AH790" s="350"/>
      <c r="AI790" s="359"/>
      <c r="AJ790" s="359"/>
      <c r="AK790" s="359"/>
      <c r="AL790" s="351"/>
      <c r="AM790" s="352"/>
      <c r="AN790" s="352"/>
      <c r="AO790" s="353"/>
      <c r="AP790" s="360"/>
      <c r="AQ790" s="360"/>
      <c r="AR790" s="360"/>
      <c r="AS790" s="360"/>
      <c r="AT790" s="360"/>
      <c r="AU790" s="360"/>
      <c r="AV790" s="360"/>
      <c r="AW790" s="360"/>
      <c r="AX790" s="360"/>
      <c r="AY790">
        <f>COUNTA($C$790)</f>
        <v>0</v>
      </c>
    </row>
    <row r="791" spans="1:51" ht="26.25" hidden="1" customHeight="1" x14ac:dyDescent="0.15">
      <c r="A791" s="1028">
        <v>29</v>
      </c>
      <c r="B791" s="1028">
        <v>1</v>
      </c>
      <c r="C791" s="354"/>
      <c r="D791" s="354"/>
      <c r="E791" s="354"/>
      <c r="F791" s="354"/>
      <c r="G791" s="354"/>
      <c r="H791" s="354"/>
      <c r="I791" s="354"/>
      <c r="J791" s="344"/>
      <c r="K791" s="355"/>
      <c r="L791" s="355"/>
      <c r="M791" s="355"/>
      <c r="N791" s="355"/>
      <c r="O791" s="355"/>
      <c r="P791" s="356"/>
      <c r="Q791" s="356"/>
      <c r="R791" s="356"/>
      <c r="S791" s="356"/>
      <c r="T791" s="356"/>
      <c r="U791" s="356"/>
      <c r="V791" s="356"/>
      <c r="W791" s="356"/>
      <c r="X791" s="356"/>
      <c r="Y791" s="346"/>
      <c r="Z791" s="347"/>
      <c r="AA791" s="347"/>
      <c r="AB791" s="348"/>
      <c r="AC791" s="1029"/>
      <c r="AD791" s="1029"/>
      <c r="AE791" s="1029"/>
      <c r="AF791" s="1029"/>
      <c r="AG791" s="1029"/>
      <c r="AH791" s="350"/>
      <c r="AI791" s="359"/>
      <c r="AJ791" s="359"/>
      <c r="AK791" s="359"/>
      <c r="AL791" s="351"/>
      <c r="AM791" s="352"/>
      <c r="AN791" s="352"/>
      <c r="AO791" s="353"/>
      <c r="AP791" s="360"/>
      <c r="AQ791" s="360"/>
      <c r="AR791" s="360"/>
      <c r="AS791" s="360"/>
      <c r="AT791" s="360"/>
      <c r="AU791" s="360"/>
      <c r="AV791" s="360"/>
      <c r="AW791" s="360"/>
      <c r="AX791" s="360"/>
      <c r="AY791">
        <f>COUNTA($C$791)</f>
        <v>0</v>
      </c>
    </row>
    <row r="792" spans="1:51" ht="26.25" hidden="1" customHeight="1" x14ac:dyDescent="0.15">
      <c r="A792" s="1028">
        <v>30</v>
      </c>
      <c r="B792" s="1028">
        <v>1</v>
      </c>
      <c r="C792" s="354"/>
      <c r="D792" s="354"/>
      <c r="E792" s="354"/>
      <c r="F792" s="354"/>
      <c r="G792" s="354"/>
      <c r="H792" s="354"/>
      <c r="I792" s="354"/>
      <c r="J792" s="344"/>
      <c r="K792" s="355"/>
      <c r="L792" s="355"/>
      <c r="M792" s="355"/>
      <c r="N792" s="355"/>
      <c r="O792" s="355"/>
      <c r="P792" s="356"/>
      <c r="Q792" s="356"/>
      <c r="R792" s="356"/>
      <c r="S792" s="356"/>
      <c r="T792" s="356"/>
      <c r="U792" s="356"/>
      <c r="V792" s="356"/>
      <c r="W792" s="356"/>
      <c r="X792" s="356"/>
      <c r="Y792" s="346"/>
      <c r="Z792" s="347"/>
      <c r="AA792" s="347"/>
      <c r="AB792" s="348"/>
      <c r="AC792" s="1029"/>
      <c r="AD792" s="1029"/>
      <c r="AE792" s="1029"/>
      <c r="AF792" s="1029"/>
      <c r="AG792" s="1029"/>
      <c r="AH792" s="350"/>
      <c r="AI792" s="359"/>
      <c r="AJ792" s="359"/>
      <c r="AK792" s="359"/>
      <c r="AL792" s="351"/>
      <c r="AM792" s="352"/>
      <c r="AN792" s="352"/>
      <c r="AO792" s="353"/>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1"/>
      <c r="B795" s="361"/>
      <c r="C795" s="361" t="s">
        <v>26</v>
      </c>
      <c r="D795" s="361"/>
      <c r="E795" s="361"/>
      <c r="F795" s="361"/>
      <c r="G795" s="361"/>
      <c r="H795" s="361"/>
      <c r="I795" s="361"/>
      <c r="J795" s="152" t="s">
        <v>291</v>
      </c>
      <c r="K795" s="362"/>
      <c r="L795" s="362"/>
      <c r="M795" s="362"/>
      <c r="N795" s="362"/>
      <c r="O795" s="362"/>
      <c r="P795" s="247" t="s">
        <v>27</v>
      </c>
      <c r="Q795" s="247"/>
      <c r="R795" s="247"/>
      <c r="S795" s="247"/>
      <c r="T795" s="247"/>
      <c r="U795" s="247"/>
      <c r="V795" s="247"/>
      <c r="W795" s="247"/>
      <c r="X795" s="247"/>
      <c r="Y795" s="363" t="s">
        <v>343</v>
      </c>
      <c r="Z795" s="364"/>
      <c r="AA795" s="364"/>
      <c r="AB795" s="364"/>
      <c r="AC795" s="152" t="s">
        <v>328</v>
      </c>
      <c r="AD795" s="152"/>
      <c r="AE795" s="152"/>
      <c r="AF795" s="152"/>
      <c r="AG795" s="152"/>
      <c r="AH795" s="363" t="s">
        <v>257</v>
      </c>
      <c r="AI795" s="361"/>
      <c r="AJ795" s="361"/>
      <c r="AK795" s="361"/>
      <c r="AL795" s="361" t="s">
        <v>21</v>
      </c>
      <c r="AM795" s="361"/>
      <c r="AN795" s="361"/>
      <c r="AO795" s="365"/>
      <c r="AP795" s="366" t="s">
        <v>292</v>
      </c>
      <c r="AQ795" s="366"/>
      <c r="AR795" s="366"/>
      <c r="AS795" s="366"/>
      <c r="AT795" s="366"/>
      <c r="AU795" s="366"/>
      <c r="AV795" s="366"/>
      <c r="AW795" s="366"/>
      <c r="AX795" s="366"/>
      <c r="AY795" s="34">
        <f t="shared" ref="AY795:AY796" si="21">$AY$793</f>
        <v>0</v>
      </c>
    </row>
    <row r="796" spans="1:51" ht="26.25" hidden="1" customHeight="1" x14ac:dyDescent="0.15">
      <c r="A796" s="1028">
        <v>1</v>
      </c>
      <c r="B796" s="1028">
        <v>1</v>
      </c>
      <c r="C796" s="354"/>
      <c r="D796" s="354"/>
      <c r="E796" s="354"/>
      <c r="F796" s="354"/>
      <c r="G796" s="354"/>
      <c r="H796" s="354"/>
      <c r="I796" s="354"/>
      <c r="J796" s="344"/>
      <c r="K796" s="355"/>
      <c r="L796" s="355"/>
      <c r="M796" s="355"/>
      <c r="N796" s="355"/>
      <c r="O796" s="355"/>
      <c r="P796" s="356"/>
      <c r="Q796" s="356"/>
      <c r="R796" s="356"/>
      <c r="S796" s="356"/>
      <c r="T796" s="356"/>
      <c r="U796" s="356"/>
      <c r="V796" s="356"/>
      <c r="W796" s="356"/>
      <c r="X796" s="356"/>
      <c r="Y796" s="346"/>
      <c r="Z796" s="347"/>
      <c r="AA796" s="347"/>
      <c r="AB796" s="348"/>
      <c r="AC796" s="1029"/>
      <c r="AD796" s="1029"/>
      <c r="AE796" s="1029"/>
      <c r="AF796" s="1029"/>
      <c r="AG796" s="1029"/>
      <c r="AH796" s="350"/>
      <c r="AI796" s="359"/>
      <c r="AJ796" s="359"/>
      <c r="AK796" s="359"/>
      <c r="AL796" s="351"/>
      <c r="AM796" s="352"/>
      <c r="AN796" s="352"/>
      <c r="AO796" s="353"/>
      <c r="AP796" s="360"/>
      <c r="AQ796" s="360"/>
      <c r="AR796" s="360"/>
      <c r="AS796" s="360"/>
      <c r="AT796" s="360"/>
      <c r="AU796" s="360"/>
      <c r="AV796" s="360"/>
      <c r="AW796" s="360"/>
      <c r="AX796" s="360"/>
      <c r="AY796" s="34">
        <f t="shared" si="21"/>
        <v>0</v>
      </c>
    </row>
    <row r="797" spans="1:51" ht="26.25" hidden="1" customHeight="1" x14ac:dyDescent="0.15">
      <c r="A797" s="1028">
        <v>2</v>
      </c>
      <c r="B797" s="1028">
        <v>1</v>
      </c>
      <c r="C797" s="354"/>
      <c r="D797" s="354"/>
      <c r="E797" s="354"/>
      <c r="F797" s="354"/>
      <c r="G797" s="354"/>
      <c r="H797" s="354"/>
      <c r="I797" s="354"/>
      <c r="J797" s="344"/>
      <c r="K797" s="355"/>
      <c r="L797" s="355"/>
      <c r="M797" s="355"/>
      <c r="N797" s="355"/>
      <c r="O797" s="355"/>
      <c r="P797" s="356"/>
      <c r="Q797" s="356"/>
      <c r="R797" s="356"/>
      <c r="S797" s="356"/>
      <c r="T797" s="356"/>
      <c r="U797" s="356"/>
      <c r="V797" s="356"/>
      <c r="W797" s="356"/>
      <c r="X797" s="356"/>
      <c r="Y797" s="346"/>
      <c r="Z797" s="347"/>
      <c r="AA797" s="347"/>
      <c r="AB797" s="348"/>
      <c r="AC797" s="1029"/>
      <c r="AD797" s="1029"/>
      <c r="AE797" s="1029"/>
      <c r="AF797" s="1029"/>
      <c r="AG797" s="1029"/>
      <c r="AH797" s="350"/>
      <c r="AI797" s="359"/>
      <c r="AJ797" s="359"/>
      <c r="AK797" s="359"/>
      <c r="AL797" s="351"/>
      <c r="AM797" s="352"/>
      <c r="AN797" s="352"/>
      <c r="AO797" s="353"/>
      <c r="AP797" s="360"/>
      <c r="AQ797" s="360"/>
      <c r="AR797" s="360"/>
      <c r="AS797" s="360"/>
      <c r="AT797" s="360"/>
      <c r="AU797" s="360"/>
      <c r="AV797" s="360"/>
      <c r="AW797" s="360"/>
      <c r="AX797" s="360"/>
      <c r="AY797">
        <f>COUNTA($C$797)</f>
        <v>0</v>
      </c>
    </row>
    <row r="798" spans="1:51" ht="26.25" hidden="1" customHeight="1" x14ac:dyDescent="0.15">
      <c r="A798" s="1028">
        <v>3</v>
      </c>
      <c r="B798" s="1028">
        <v>1</v>
      </c>
      <c r="C798" s="354"/>
      <c r="D798" s="354"/>
      <c r="E798" s="354"/>
      <c r="F798" s="354"/>
      <c r="G798" s="354"/>
      <c r="H798" s="354"/>
      <c r="I798" s="354"/>
      <c r="J798" s="344"/>
      <c r="K798" s="355"/>
      <c r="L798" s="355"/>
      <c r="M798" s="355"/>
      <c r="N798" s="355"/>
      <c r="O798" s="355"/>
      <c r="P798" s="356"/>
      <c r="Q798" s="356"/>
      <c r="R798" s="356"/>
      <c r="S798" s="356"/>
      <c r="T798" s="356"/>
      <c r="U798" s="356"/>
      <c r="V798" s="356"/>
      <c r="W798" s="356"/>
      <c r="X798" s="356"/>
      <c r="Y798" s="346"/>
      <c r="Z798" s="347"/>
      <c r="AA798" s="347"/>
      <c r="AB798" s="348"/>
      <c r="AC798" s="1029"/>
      <c r="AD798" s="1029"/>
      <c r="AE798" s="1029"/>
      <c r="AF798" s="1029"/>
      <c r="AG798" s="1029"/>
      <c r="AH798" s="350"/>
      <c r="AI798" s="359"/>
      <c r="AJ798" s="359"/>
      <c r="AK798" s="359"/>
      <c r="AL798" s="351"/>
      <c r="AM798" s="352"/>
      <c r="AN798" s="352"/>
      <c r="AO798" s="353"/>
      <c r="AP798" s="360"/>
      <c r="AQ798" s="360"/>
      <c r="AR798" s="360"/>
      <c r="AS798" s="360"/>
      <c r="AT798" s="360"/>
      <c r="AU798" s="360"/>
      <c r="AV798" s="360"/>
      <c r="AW798" s="360"/>
      <c r="AX798" s="360"/>
      <c r="AY798">
        <f>COUNTA($C$798)</f>
        <v>0</v>
      </c>
    </row>
    <row r="799" spans="1:51" ht="26.25" hidden="1" customHeight="1" x14ac:dyDescent="0.15">
      <c r="A799" s="1028">
        <v>4</v>
      </c>
      <c r="B799" s="1028">
        <v>1</v>
      </c>
      <c r="C799" s="354"/>
      <c r="D799" s="354"/>
      <c r="E799" s="354"/>
      <c r="F799" s="354"/>
      <c r="G799" s="354"/>
      <c r="H799" s="354"/>
      <c r="I799" s="354"/>
      <c r="J799" s="344"/>
      <c r="K799" s="355"/>
      <c r="L799" s="355"/>
      <c r="M799" s="355"/>
      <c r="N799" s="355"/>
      <c r="O799" s="355"/>
      <c r="P799" s="356"/>
      <c r="Q799" s="356"/>
      <c r="R799" s="356"/>
      <c r="S799" s="356"/>
      <c r="T799" s="356"/>
      <c r="U799" s="356"/>
      <c r="V799" s="356"/>
      <c r="W799" s="356"/>
      <c r="X799" s="356"/>
      <c r="Y799" s="346"/>
      <c r="Z799" s="347"/>
      <c r="AA799" s="347"/>
      <c r="AB799" s="348"/>
      <c r="AC799" s="1029"/>
      <c r="AD799" s="1029"/>
      <c r="AE799" s="1029"/>
      <c r="AF799" s="1029"/>
      <c r="AG799" s="1029"/>
      <c r="AH799" s="350"/>
      <c r="AI799" s="359"/>
      <c r="AJ799" s="359"/>
      <c r="AK799" s="359"/>
      <c r="AL799" s="351"/>
      <c r="AM799" s="352"/>
      <c r="AN799" s="352"/>
      <c r="AO799" s="353"/>
      <c r="AP799" s="360"/>
      <c r="AQ799" s="360"/>
      <c r="AR799" s="360"/>
      <c r="AS799" s="360"/>
      <c r="AT799" s="360"/>
      <c r="AU799" s="360"/>
      <c r="AV799" s="360"/>
      <c r="AW799" s="360"/>
      <c r="AX799" s="360"/>
      <c r="AY799">
        <f>COUNTA($C$799)</f>
        <v>0</v>
      </c>
    </row>
    <row r="800" spans="1:51" ht="26.25" hidden="1" customHeight="1" x14ac:dyDescent="0.15">
      <c r="A800" s="1028">
        <v>5</v>
      </c>
      <c r="B800" s="1028">
        <v>1</v>
      </c>
      <c r="C800" s="354"/>
      <c r="D800" s="354"/>
      <c r="E800" s="354"/>
      <c r="F800" s="354"/>
      <c r="G800" s="354"/>
      <c r="H800" s="354"/>
      <c r="I800" s="354"/>
      <c r="J800" s="344"/>
      <c r="K800" s="355"/>
      <c r="L800" s="355"/>
      <c r="M800" s="355"/>
      <c r="N800" s="355"/>
      <c r="O800" s="355"/>
      <c r="P800" s="356"/>
      <c r="Q800" s="356"/>
      <c r="R800" s="356"/>
      <c r="S800" s="356"/>
      <c r="T800" s="356"/>
      <c r="U800" s="356"/>
      <c r="V800" s="356"/>
      <c r="W800" s="356"/>
      <c r="X800" s="356"/>
      <c r="Y800" s="346"/>
      <c r="Z800" s="347"/>
      <c r="AA800" s="347"/>
      <c r="AB800" s="348"/>
      <c r="AC800" s="1029"/>
      <c r="AD800" s="1029"/>
      <c r="AE800" s="1029"/>
      <c r="AF800" s="1029"/>
      <c r="AG800" s="1029"/>
      <c r="AH800" s="350"/>
      <c r="AI800" s="359"/>
      <c r="AJ800" s="359"/>
      <c r="AK800" s="359"/>
      <c r="AL800" s="351"/>
      <c r="AM800" s="352"/>
      <c r="AN800" s="352"/>
      <c r="AO800" s="353"/>
      <c r="AP800" s="360"/>
      <c r="AQ800" s="360"/>
      <c r="AR800" s="360"/>
      <c r="AS800" s="360"/>
      <c r="AT800" s="360"/>
      <c r="AU800" s="360"/>
      <c r="AV800" s="360"/>
      <c r="AW800" s="360"/>
      <c r="AX800" s="360"/>
      <c r="AY800">
        <f>COUNTA($C$800)</f>
        <v>0</v>
      </c>
    </row>
    <row r="801" spans="1:51" ht="26.25" hidden="1" customHeight="1" x14ac:dyDescent="0.15">
      <c r="A801" s="1028">
        <v>6</v>
      </c>
      <c r="B801" s="1028">
        <v>1</v>
      </c>
      <c r="C801" s="354"/>
      <c r="D801" s="354"/>
      <c r="E801" s="354"/>
      <c r="F801" s="354"/>
      <c r="G801" s="354"/>
      <c r="H801" s="354"/>
      <c r="I801" s="354"/>
      <c r="J801" s="344"/>
      <c r="K801" s="355"/>
      <c r="L801" s="355"/>
      <c r="M801" s="355"/>
      <c r="N801" s="355"/>
      <c r="O801" s="355"/>
      <c r="P801" s="356"/>
      <c r="Q801" s="356"/>
      <c r="R801" s="356"/>
      <c r="S801" s="356"/>
      <c r="T801" s="356"/>
      <c r="U801" s="356"/>
      <c r="V801" s="356"/>
      <c r="W801" s="356"/>
      <c r="X801" s="356"/>
      <c r="Y801" s="346"/>
      <c r="Z801" s="347"/>
      <c r="AA801" s="347"/>
      <c r="AB801" s="348"/>
      <c r="AC801" s="1029"/>
      <c r="AD801" s="1029"/>
      <c r="AE801" s="1029"/>
      <c r="AF801" s="1029"/>
      <c r="AG801" s="1029"/>
      <c r="AH801" s="350"/>
      <c r="AI801" s="359"/>
      <c r="AJ801" s="359"/>
      <c r="AK801" s="359"/>
      <c r="AL801" s="351"/>
      <c r="AM801" s="352"/>
      <c r="AN801" s="352"/>
      <c r="AO801" s="353"/>
      <c r="AP801" s="360"/>
      <c r="AQ801" s="360"/>
      <c r="AR801" s="360"/>
      <c r="AS801" s="360"/>
      <c r="AT801" s="360"/>
      <c r="AU801" s="360"/>
      <c r="AV801" s="360"/>
      <c r="AW801" s="360"/>
      <c r="AX801" s="360"/>
      <c r="AY801">
        <f>COUNTA($C$801)</f>
        <v>0</v>
      </c>
    </row>
    <row r="802" spans="1:51" ht="26.25" hidden="1" customHeight="1" x14ac:dyDescent="0.15">
      <c r="A802" s="1028">
        <v>7</v>
      </c>
      <c r="B802" s="1028">
        <v>1</v>
      </c>
      <c r="C802" s="354"/>
      <c r="D802" s="354"/>
      <c r="E802" s="354"/>
      <c r="F802" s="354"/>
      <c r="G802" s="354"/>
      <c r="H802" s="354"/>
      <c r="I802" s="354"/>
      <c r="J802" s="344"/>
      <c r="K802" s="355"/>
      <c r="L802" s="355"/>
      <c r="M802" s="355"/>
      <c r="N802" s="355"/>
      <c r="O802" s="355"/>
      <c r="P802" s="356"/>
      <c r="Q802" s="356"/>
      <c r="R802" s="356"/>
      <c r="S802" s="356"/>
      <c r="T802" s="356"/>
      <c r="U802" s="356"/>
      <c r="V802" s="356"/>
      <c r="W802" s="356"/>
      <c r="X802" s="356"/>
      <c r="Y802" s="346"/>
      <c r="Z802" s="347"/>
      <c r="AA802" s="347"/>
      <c r="AB802" s="348"/>
      <c r="AC802" s="1029"/>
      <c r="AD802" s="1029"/>
      <c r="AE802" s="1029"/>
      <c r="AF802" s="1029"/>
      <c r="AG802" s="1029"/>
      <c r="AH802" s="350"/>
      <c r="AI802" s="359"/>
      <c r="AJ802" s="359"/>
      <c r="AK802" s="359"/>
      <c r="AL802" s="351"/>
      <c r="AM802" s="352"/>
      <c r="AN802" s="352"/>
      <c r="AO802" s="353"/>
      <c r="AP802" s="360"/>
      <c r="AQ802" s="360"/>
      <c r="AR802" s="360"/>
      <c r="AS802" s="360"/>
      <c r="AT802" s="360"/>
      <c r="AU802" s="360"/>
      <c r="AV802" s="360"/>
      <c r="AW802" s="360"/>
      <c r="AX802" s="360"/>
      <c r="AY802">
        <f>COUNTA($C$802)</f>
        <v>0</v>
      </c>
    </row>
    <row r="803" spans="1:51" ht="26.25" hidden="1" customHeight="1" x14ac:dyDescent="0.15">
      <c r="A803" s="1028">
        <v>8</v>
      </c>
      <c r="B803" s="1028">
        <v>1</v>
      </c>
      <c r="C803" s="354"/>
      <c r="D803" s="354"/>
      <c r="E803" s="354"/>
      <c r="F803" s="354"/>
      <c r="G803" s="354"/>
      <c r="H803" s="354"/>
      <c r="I803" s="354"/>
      <c r="J803" s="344"/>
      <c r="K803" s="355"/>
      <c r="L803" s="355"/>
      <c r="M803" s="355"/>
      <c r="N803" s="355"/>
      <c r="O803" s="355"/>
      <c r="P803" s="356"/>
      <c r="Q803" s="356"/>
      <c r="R803" s="356"/>
      <c r="S803" s="356"/>
      <c r="T803" s="356"/>
      <c r="U803" s="356"/>
      <c r="V803" s="356"/>
      <c r="W803" s="356"/>
      <c r="X803" s="356"/>
      <c r="Y803" s="346"/>
      <c r="Z803" s="347"/>
      <c r="AA803" s="347"/>
      <c r="AB803" s="348"/>
      <c r="AC803" s="1029"/>
      <c r="AD803" s="1029"/>
      <c r="AE803" s="1029"/>
      <c r="AF803" s="1029"/>
      <c r="AG803" s="1029"/>
      <c r="AH803" s="350"/>
      <c r="AI803" s="359"/>
      <c r="AJ803" s="359"/>
      <c r="AK803" s="359"/>
      <c r="AL803" s="351"/>
      <c r="AM803" s="352"/>
      <c r="AN803" s="352"/>
      <c r="AO803" s="353"/>
      <c r="AP803" s="360"/>
      <c r="AQ803" s="360"/>
      <c r="AR803" s="360"/>
      <c r="AS803" s="360"/>
      <c r="AT803" s="360"/>
      <c r="AU803" s="360"/>
      <c r="AV803" s="360"/>
      <c r="AW803" s="360"/>
      <c r="AX803" s="360"/>
      <c r="AY803">
        <f>COUNTA($C$803)</f>
        <v>0</v>
      </c>
    </row>
    <row r="804" spans="1:51" ht="26.25" hidden="1" customHeight="1" x14ac:dyDescent="0.15">
      <c r="A804" s="1028">
        <v>9</v>
      </c>
      <c r="B804" s="1028">
        <v>1</v>
      </c>
      <c r="C804" s="354"/>
      <c r="D804" s="354"/>
      <c r="E804" s="354"/>
      <c r="F804" s="354"/>
      <c r="G804" s="354"/>
      <c r="H804" s="354"/>
      <c r="I804" s="354"/>
      <c r="J804" s="344"/>
      <c r="K804" s="355"/>
      <c r="L804" s="355"/>
      <c r="M804" s="355"/>
      <c r="N804" s="355"/>
      <c r="O804" s="355"/>
      <c r="P804" s="356"/>
      <c r="Q804" s="356"/>
      <c r="R804" s="356"/>
      <c r="S804" s="356"/>
      <c r="T804" s="356"/>
      <c r="U804" s="356"/>
      <c r="V804" s="356"/>
      <c r="W804" s="356"/>
      <c r="X804" s="356"/>
      <c r="Y804" s="346"/>
      <c r="Z804" s="347"/>
      <c r="AA804" s="347"/>
      <c r="AB804" s="348"/>
      <c r="AC804" s="1029"/>
      <c r="AD804" s="1029"/>
      <c r="AE804" s="1029"/>
      <c r="AF804" s="1029"/>
      <c r="AG804" s="1029"/>
      <c r="AH804" s="350"/>
      <c r="AI804" s="359"/>
      <c r="AJ804" s="359"/>
      <c r="AK804" s="359"/>
      <c r="AL804" s="351"/>
      <c r="AM804" s="352"/>
      <c r="AN804" s="352"/>
      <c r="AO804" s="353"/>
      <c r="AP804" s="360"/>
      <c r="AQ804" s="360"/>
      <c r="AR804" s="360"/>
      <c r="AS804" s="360"/>
      <c r="AT804" s="360"/>
      <c r="AU804" s="360"/>
      <c r="AV804" s="360"/>
      <c r="AW804" s="360"/>
      <c r="AX804" s="360"/>
      <c r="AY804">
        <f>COUNTA($C$804)</f>
        <v>0</v>
      </c>
    </row>
    <row r="805" spans="1:51" ht="26.25" hidden="1" customHeight="1" x14ac:dyDescent="0.15">
      <c r="A805" s="1028">
        <v>10</v>
      </c>
      <c r="B805" s="1028">
        <v>1</v>
      </c>
      <c r="C805" s="354"/>
      <c r="D805" s="354"/>
      <c r="E805" s="354"/>
      <c r="F805" s="354"/>
      <c r="G805" s="354"/>
      <c r="H805" s="354"/>
      <c r="I805" s="354"/>
      <c r="J805" s="344"/>
      <c r="K805" s="355"/>
      <c r="L805" s="355"/>
      <c r="M805" s="355"/>
      <c r="N805" s="355"/>
      <c r="O805" s="355"/>
      <c r="P805" s="356"/>
      <c r="Q805" s="356"/>
      <c r="R805" s="356"/>
      <c r="S805" s="356"/>
      <c r="T805" s="356"/>
      <c r="U805" s="356"/>
      <c r="V805" s="356"/>
      <c r="W805" s="356"/>
      <c r="X805" s="356"/>
      <c r="Y805" s="346"/>
      <c r="Z805" s="347"/>
      <c r="AA805" s="347"/>
      <c r="AB805" s="348"/>
      <c r="AC805" s="1029"/>
      <c r="AD805" s="1029"/>
      <c r="AE805" s="1029"/>
      <c r="AF805" s="1029"/>
      <c r="AG805" s="1029"/>
      <c r="AH805" s="350"/>
      <c r="AI805" s="359"/>
      <c r="AJ805" s="359"/>
      <c r="AK805" s="359"/>
      <c r="AL805" s="351"/>
      <c r="AM805" s="352"/>
      <c r="AN805" s="352"/>
      <c r="AO805" s="353"/>
      <c r="AP805" s="360"/>
      <c r="AQ805" s="360"/>
      <c r="AR805" s="360"/>
      <c r="AS805" s="360"/>
      <c r="AT805" s="360"/>
      <c r="AU805" s="360"/>
      <c r="AV805" s="360"/>
      <c r="AW805" s="360"/>
      <c r="AX805" s="360"/>
      <c r="AY805">
        <f>COUNTA($C$805)</f>
        <v>0</v>
      </c>
    </row>
    <row r="806" spans="1:51" ht="26.25" hidden="1" customHeight="1" x14ac:dyDescent="0.15">
      <c r="A806" s="1028">
        <v>11</v>
      </c>
      <c r="B806" s="1028">
        <v>1</v>
      </c>
      <c r="C806" s="354"/>
      <c r="D806" s="354"/>
      <c r="E806" s="354"/>
      <c r="F806" s="354"/>
      <c r="G806" s="354"/>
      <c r="H806" s="354"/>
      <c r="I806" s="354"/>
      <c r="J806" s="344"/>
      <c r="K806" s="355"/>
      <c r="L806" s="355"/>
      <c r="M806" s="355"/>
      <c r="N806" s="355"/>
      <c r="O806" s="355"/>
      <c r="P806" s="356"/>
      <c r="Q806" s="356"/>
      <c r="R806" s="356"/>
      <c r="S806" s="356"/>
      <c r="T806" s="356"/>
      <c r="U806" s="356"/>
      <c r="V806" s="356"/>
      <c r="W806" s="356"/>
      <c r="X806" s="356"/>
      <c r="Y806" s="346"/>
      <c r="Z806" s="347"/>
      <c r="AA806" s="347"/>
      <c r="AB806" s="348"/>
      <c r="AC806" s="1029"/>
      <c r="AD806" s="1029"/>
      <c r="AE806" s="1029"/>
      <c r="AF806" s="1029"/>
      <c r="AG806" s="1029"/>
      <c r="AH806" s="350"/>
      <c r="AI806" s="359"/>
      <c r="AJ806" s="359"/>
      <c r="AK806" s="359"/>
      <c r="AL806" s="351"/>
      <c r="AM806" s="352"/>
      <c r="AN806" s="352"/>
      <c r="AO806" s="353"/>
      <c r="AP806" s="360"/>
      <c r="AQ806" s="360"/>
      <c r="AR806" s="360"/>
      <c r="AS806" s="360"/>
      <c r="AT806" s="360"/>
      <c r="AU806" s="360"/>
      <c r="AV806" s="360"/>
      <c r="AW806" s="360"/>
      <c r="AX806" s="360"/>
      <c r="AY806">
        <f>COUNTA($C$806)</f>
        <v>0</v>
      </c>
    </row>
    <row r="807" spans="1:51" ht="26.25" hidden="1" customHeight="1" x14ac:dyDescent="0.15">
      <c r="A807" s="1028">
        <v>12</v>
      </c>
      <c r="B807" s="1028">
        <v>1</v>
      </c>
      <c r="C807" s="354"/>
      <c r="D807" s="354"/>
      <c r="E807" s="354"/>
      <c r="F807" s="354"/>
      <c r="G807" s="354"/>
      <c r="H807" s="354"/>
      <c r="I807" s="354"/>
      <c r="J807" s="344"/>
      <c r="K807" s="355"/>
      <c r="L807" s="355"/>
      <c r="M807" s="355"/>
      <c r="N807" s="355"/>
      <c r="O807" s="355"/>
      <c r="P807" s="356"/>
      <c r="Q807" s="356"/>
      <c r="R807" s="356"/>
      <c r="S807" s="356"/>
      <c r="T807" s="356"/>
      <c r="U807" s="356"/>
      <c r="V807" s="356"/>
      <c r="W807" s="356"/>
      <c r="X807" s="356"/>
      <c r="Y807" s="346"/>
      <c r="Z807" s="347"/>
      <c r="AA807" s="347"/>
      <c r="AB807" s="348"/>
      <c r="AC807" s="1029"/>
      <c r="AD807" s="1029"/>
      <c r="AE807" s="1029"/>
      <c r="AF807" s="1029"/>
      <c r="AG807" s="1029"/>
      <c r="AH807" s="350"/>
      <c r="AI807" s="359"/>
      <c r="AJ807" s="359"/>
      <c r="AK807" s="359"/>
      <c r="AL807" s="351"/>
      <c r="AM807" s="352"/>
      <c r="AN807" s="352"/>
      <c r="AO807" s="353"/>
      <c r="AP807" s="360"/>
      <c r="AQ807" s="360"/>
      <c r="AR807" s="360"/>
      <c r="AS807" s="360"/>
      <c r="AT807" s="360"/>
      <c r="AU807" s="360"/>
      <c r="AV807" s="360"/>
      <c r="AW807" s="360"/>
      <c r="AX807" s="360"/>
      <c r="AY807">
        <f>COUNTA($C$807)</f>
        <v>0</v>
      </c>
    </row>
    <row r="808" spans="1:51" ht="26.25" hidden="1" customHeight="1" x14ac:dyDescent="0.15">
      <c r="A808" s="1028">
        <v>13</v>
      </c>
      <c r="B808" s="1028">
        <v>1</v>
      </c>
      <c r="C808" s="354"/>
      <c r="D808" s="354"/>
      <c r="E808" s="354"/>
      <c r="F808" s="354"/>
      <c r="G808" s="354"/>
      <c r="H808" s="354"/>
      <c r="I808" s="354"/>
      <c r="J808" s="344"/>
      <c r="K808" s="355"/>
      <c r="L808" s="355"/>
      <c r="M808" s="355"/>
      <c r="N808" s="355"/>
      <c r="O808" s="355"/>
      <c r="P808" s="356"/>
      <c r="Q808" s="356"/>
      <c r="R808" s="356"/>
      <c r="S808" s="356"/>
      <c r="T808" s="356"/>
      <c r="U808" s="356"/>
      <c r="V808" s="356"/>
      <c r="W808" s="356"/>
      <c r="X808" s="356"/>
      <c r="Y808" s="346"/>
      <c r="Z808" s="347"/>
      <c r="AA808" s="347"/>
      <c r="AB808" s="348"/>
      <c r="AC808" s="1029"/>
      <c r="AD808" s="1029"/>
      <c r="AE808" s="1029"/>
      <c r="AF808" s="1029"/>
      <c r="AG808" s="1029"/>
      <c r="AH808" s="350"/>
      <c r="AI808" s="359"/>
      <c r="AJ808" s="359"/>
      <c r="AK808" s="359"/>
      <c r="AL808" s="351"/>
      <c r="AM808" s="352"/>
      <c r="AN808" s="352"/>
      <c r="AO808" s="353"/>
      <c r="AP808" s="360"/>
      <c r="AQ808" s="360"/>
      <c r="AR808" s="360"/>
      <c r="AS808" s="360"/>
      <c r="AT808" s="360"/>
      <c r="AU808" s="360"/>
      <c r="AV808" s="360"/>
      <c r="AW808" s="360"/>
      <c r="AX808" s="360"/>
      <c r="AY808">
        <f>COUNTA($C$808)</f>
        <v>0</v>
      </c>
    </row>
    <row r="809" spans="1:51" ht="26.25" hidden="1" customHeight="1" x14ac:dyDescent="0.15">
      <c r="A809" s="1028">
        <v>14</v>
      </c>
      <c r="B809" s="1028">
        <v>1</v>
      </c>
      <c r="C809" s="354"/>
      <c r="D809" s="354"/>
      <c r="E809" s="354"/>
      <c r="F809" s="354"/>
      <c r="G809" s="354"/>
      <c r="H809" s="354"/>
      <c r="I809" s="354"/>
      <c r="J809" s="344"/>
      <c r="K809" s="355"/>
      <c r="L809" s="355"/>
      <c r="M809" s="355"/>
      <c r="N809" s="355"/>
      <c r="O809" s="355"/>
      <c r="P809" s="356"/>
      <c r="Q809" s="356"/>
      <c r="R809" s="356"/>
      <c r="S809" s="356"/>
      <c r="T809" s="356"/>
      <c r="U809" s="356"/>
      <c r="V809" s="356"/>
      <c r="W809" s="356"/>
      <c r="X809" s="356"/>
      <c r="Y809" s="346"/>
      <c r="Z809" s="347"/>
      <c r="AA809" s="347"/>
      <c r="AB809" s="348"/>
      <c r="AC809" s="1029"/>
      <c r="AD809" s="1029"/>
      <c r="AE809" s="1029"/>
      <c r="AF809" s="1029"/>
      <c r="AG809" s="1029"/>
      <c r="AH809" s="350"/>
      <c r="AI809" s="359"/>
      <c r="AJ809" s="359"/>
      <c r="AK809" s="359"/>
      <c r="AL809" s="351"/>
      <c r="AM809" s="352"/>
      <c r="AN809" s="352"/>
      <c r="AO809" s="353"/>
      <c r="AP809" s="360"/>
      <c r="AQ809" s="360"/>
      <c r="AR809" s="360"/>
      <c r="AS809" s="360"/>
      <c r="AT809" s="360"/>
      <c r="AU809" s="360"/>
      <c r="AV809" s="360"/>
      <c r="AW809" s="360"/>
      <c r="AX809" s="360"/>
      <c r="AY809">
        <f>COUNTA($C$809)</f>
        <v>0</v>
      </c>
    </row>
    <row r="810" spans="1:51" ht="26.25" hidden="1" customHeight="1" x14ac:dyDescent="0.15">
      <c r="A810" s="1028">
        <v>15</v>
      </c>
      <c r="B810" s="1028">
        <v>1</v>
      </c>
      <c r="C810" s="354"/>
      <c r="D810" s="354"/>
      <c r="E810" s="354"/>
      <c r="F810" s="354"/>
      <c r="G810" s="354"/>
      <c r="H810" s="354"/>
      <c r="I810" s="354"/>
      <c r="J810" s="344"/>
      <c r="K810" s="355"/>
      <c r="L810" s="355"/>
      <c r="M810" s="355"/>
      <c r="N810" s="355"/>
      <c r="O810" s="355"/>
      <c r="P810" s="356"/>
      <c r="Q810" s="356"/>
      <c r="R810" s="356"/>
      <c r="S810" s="356"/>
      <c r="T810" s="356"/>
      <c r="U810" s="356"/>
      <c r="V810" s="356"/>
      <c r="W810" s="356"/>
      <c r="X810" s="356"/>
      <c r="Y810" s="346"/>
      <c r="Z810" s="347"/>
      <c r="AA810" s="347"/>
      <c r="AB810" s="348"/>
      <c r="AC810" s="1029"/>
      <c r="AD810" s="1029"/>
      <c r="AE810" s="1029"/>
      <c r="AF810" s="1029"/>
      <c r="AG810" s="1029"/>
      <c r="AH810" s="350"/>
      <c r="AI810" s="359"/>
      <c r="AJ810" s="359"/>
      <c r="AK810" s="359"/>
      <c r="AL810" s="351"/>
      <c r="AM810" s="352"/>
      <c r="AN810" s="352"/>
      <c r="AO810" s="353"/>
      <c r="AP810" s="360"/>
      <c r="AQ810" s="360"/>
      <c r="AR810" s="360"/>
      <c r="AS810" s="360"/>
      <c r="AT810" s="360"/>
      <c r="AU810" s="360"/>
      <c r="AV810" s="360"/>
      <c r="AW810" s="360"/>
      <c r="AX810" s="360"/>
      <c r="AY810">
        <f>COUNTA($C$810)</f>
        <v>0</v>
      </c>
    </row>
    <row r="811" spans="1:51" ht="26.25" hidden="1" customHeight="1" x14ac:dyDescent="0.15">
      <c r="A811" s="1028">
        <v>16</v>
      </c>
      <c r="B811" s="1028">
        <v>1</v>
      </c>
      <c r="C811" s="354"/>
      <c r="D811" s="354"/>
      <c r="E811" s="354"/>
      <c r="F811" s="354"/>
      <c r="G811" s="354"/>
      <c r="H811" s="354"/>
      <c r="I811" s="354"/>
      <c r="J811" s="344"/>
      <c r="K811" s="355"/>
      <c r="L811" s="355"/>
      <c r="M811" s="355"/>
      <c r="N811" s="355"/>
      <c r="O811" s="355"/>
      <c r="P811" s="356"/>
      <c r="Q811" s="356"/>
      <c r="R811" s="356"/>
      <c r="S811" s="356"/>
      <c r="T811" s="356"/>
      <c r="U811" s="356"/>
      <c r="V811" s="356"/>
      <c r="W811" s="356"/>
      <c r="X811" s="356"/>
      <c r="Y811" s="346"/>
      <c r="Z811" s="347"/>
      <c r="AA811" s="347"/>
      <c r="AB811" s="348"/>
      <c r="AC811" s="1029"/>
      <c r="AD811" s="1029"/>
      <c r="AE811" s="1029"/>
      <c r="AF811" s="1029"/>
      <c r="AG811" s="1029"/>
      <c r="AH811" s="350"/>
      <c r="AI811" s="359"/>
      <c r="AJ811" s="359"/>
      <c r="AK811" s="359"/>
      <c r="AL811" s="351"/>
      <c r="AM811" s="352"/>
      <c r="AN811" s="352"/>
      <c r="AO811" s="353"/>
      <c r="AP811" s="360"/>
      <c r="AQ811" s="360"/>
      <c r="AR811" s="360"/>
      <c r="AS811" s="360"/>
      <c r="AT811" s="360"/>
      <c r="AU811" s="360"/>
      <c r="AV811" s="360"/>
      <c r="AW811" s="360"/>
      <c r="AX811" s="360"/>
      <c r="AY811">
        <f>COUNTA($C$811)</f>
        <v>0</v>
      </c>
    </row>
    <row r="812" spans="1:51" ht="26.25" hidden="1" customHeight="1" x14ac:dyDescent="0.15">
      <c r="A812" s="1028">
        <v>17</v>
      </c>
      <c r="B812" s="1028">
        <v>1</v>
      </c>
      <c r="C812" s="354"/>
      <c r="D812" s="354"/>
      <c r="E812" s="354"/>
      <c r="F812" s="354"/>
      <c r="G812" s="354"/>
      <c r="H812" s="354"/>
      <c r="I812" s="354"/>
      <c r="J812" s="344"/>
      <c r="K812" s="355"/>
      <c r="L812" s="355"/>
      <c r="M812" s="355"/>
      <c r="N812" s="355"/>
      <c r="O812" s="355"/>
      <c r="P812" s="356"/>
      <c r="Q812" s="356"/>
      <c r="R812" s="356"/>
      <c r="S812" s="356"/>
      <c r="T812" s="356"/>
      <c r="U812" s="356"/>
      <c r="V812" s="356"/>
      <c r="W812" s="356"/>
      <c r="X812" s="356"/>
      <c r="Y812" s="346"/>
      <c r="Z812" s="347"/>
      <c r="AA812" s="347"/>
      <c r="AB812" s="348"/>
      <c r="AC812" s="1029"/>
      <c r="AD812" s="1029"/>
      <c r="AE812" s="1029"/>
      <c r="AF812" s="1029"/>
      <c r="AG812" s="1029"/>
      <c r="AH812" s="350"/>
      <c r="AI812" s="359"/>
      <c r="AJ812" s="359"/>
      <c r="AK812" s="359"/>
      <c r="AL812" s="351"/>
      <c r="AM812" s="352"/>
      <c r="AN812" s="352"/>
      <c r="AO812" s="353"/>
      <c r="AP812" s="360"/>
      <c r="AQ812" s="360"/>
      <c r="AR812" s="360"/>
      <c r="AS812" s="360"/>
      <c r="AT812" s="360"/>
      <c r="AU812" s="360"/>
      <c r="AV812" s="360"/>
      <c r="AW812" s="360"/>
      <c r="AX812" s="360"/>
      <c r="AY812">
        <f>COUNTA($C$812)</f>
        <v>0</v>
      </c>
    </row>
    <row r="813" spans="1:51" ht="26.25" hidden="1" customHeight="1" x14ac:dyDescent="0.15">
      <c r="A813" s="1028">
        <v>18</v>
      </c>
      <c r="B813" s="1028">
        <v>1</v>
      </c>
      <c r="C813" s="354"/>
      <c r="D813" s="354"/>
      <c r="E813" s="354"/>
      <c r="F813" s="354"/>
      <c r="G813" s="354"/>
      <c r="H813" s="354"/>
      <c r="I813" s="354"/>
      <c r="J813" s="344"/>
      <c r="K813" s="355"/>
      <c r="L813" s="355"/>
      <c r="M813" s="355"/>
      <c r="N813" s="355"/>
      <c r="O813" s="355"/>
      <c r="P813" s="356"/>
      <c r="Q813" s="356"/>
      <c r="R813" s="356"/>
      <c r="S813" s="356"/>
      <c r="T813" s="356"/>
      <c r="U813" s="356"/>
      <c r="V813" s="356"/>
      <c r="W813" s="356"/>
      <c r="X813" s="356"/>
      <c r="Y813" s="346"/>
      <c r="Z813" s="347"/>
      <c r="AA813" s="347"/>
      <c r="AB813" s="348"/>
      <c r="AC813" s="1029"/>
      <c r="AD813" s="1029"/>
      <c r="AE813" s="1029"/>
      <c r="AF813" s="1029"/>
      <c r="AG813" s="1029"/>
      <c r="AH813" s="350"/>
      <c r="AI813" s="359"/>
      <c r="AJ813" s="359"/>
      <c r="AK813" s="359"/>
      <c r="AL813" s="351"/>
      <c r="AM813" s="352"/>
      <c r="AN813" s="352"/>
      <c r="AO813" s="353"/>
      <c r="AP813" s="360"/>
      <c r="AQ813" s="360"/>
      <c r="AR813" s="360"/>
      <c r="AS813" s="360"/>
      <c r="AT813" s="360"/>
      <c r="AU813" s="360"/>
      <c r="AV813" s="360"/>
      <c r="AW813" s="360"/>
      <c r="AX813" s="360"/>
      <c r="AY813">
        <f>COUNTA($C$813)</f>
        <v>0</v>
      </c>
    </row>
    <row r="814" spans="1:51" ht="26.25" hidden="1" customHeight="1" x14ac:dyDescent="0.15">
      <c r="A814" s="1028">
        <v>19</v>
      </c>
      <c r="B814" s="1028">
        <v>1</v>
      </c>
      <c r="C814" s="354"/>
      <c r="D814" s="354"/>
      <c r="E814" s="354"/>
      <c r="F814" s="354"/>
      <c r="G814" s="354"/>
      <c r="H814" s="354"/>
      <c r="I814" s="354"/>
      <c r="J814" s="344"/>
      <c r="K814" s="355"/>
      <c r="L814" s="355"/>
      <c r="M814" s="355"/>
      <c r="N814" s="355"/>
      <c r="O814" s="355"/>
      <c r="P814" s="356"/>
      <c r="Q814" s="356"/>
      <c r="R814" s="356"/>
      <c r="S814" s="356"/>
      <c r="T814" s="356"/>
      <c r="U814" s="356"/>
      <c r="V814" s="356"/>
      <c r="W814" s="356"/>
      <c r="X814" s="356"/>
      <c r="Y814" s="346"/>
      <c r="Z814" s="347"/>
      <c r="AA814" s="347"/>
      <c r="AB814" s="348"/>
      <c r="AC814" s="1029"/>
      <c r="AD814" s="1029"/>
      <c r="AE814" s="1029"/>
      <c r="AF814" s="1029"/>
      <c r="AG814" s="1029"/>
      <c r="AH814" s="350"/>
      <c r="AI814" s="359"/>
      <c r="AJ814" s="359"/>
      <c r="AK814" s="359"/>
      <c r="AL814" s="351"/>
      <c r="AM814" s="352"/>
      <c r="AN814" s="352"/>
      <c r="AO814" s="353"/>
      <c r="AP814" s="360"/>
      <c r="AQ814" s="360"/>
      <c r="AR814" s="360"/>
      <c r="AS814" s="360"/>
      <c r="AT814" s="360"/>
      <c r="AU814" s="360"/>
      <c r="AV814" s="360"/>
      <c r="AW814" s="360"/>
      <c r="AX814" s="360"/>
      <c r="AY814">
        <f>COUNTA($C$814)</f>
        <v>0</v>
      </c>
    </row>
    <row r="815" spans="1:51" ht="26.25" hidden="1" customHeight="1" x14ac:dyDescent="0.15">
      <c r="A815" s="1028">
        <v>20</v>
      </c>
      <c r="B815" s="1028">
        <v>1</v>
      </c>
      <c r="C815" s="354"/>
      <c r="D815" s="354"/>
      <c r="E815" s="354"/>
      <c r="F815" s="354"/>
      <c r="G815" s="354"/>
      <c r="H815" s="354"/>
      <c r="I815" s="354"/>
      <c r="J815" s="344"/>
      <c r="K815" s="355"/>
      <c r="L815" s="355"/>
      <c r="M815" s="355"/>
      <c r="N815" s="355"/>
      <c r="O815" s="355"/>
      <c r="P815" s="356"/>
      <c r="Q815" s="356"/>
      <c r="R815" s="356"/>
      <c r="S815" s="356"/>
      <c r="T815" s="356"/>
      <c r="U815" s="356"/>
      <c r="V815" s="356"/>
      <c r="W815" s="356"/>
      <c r="X815" s="356"/>
      <c r="Y815" s="346"/>
      <c r="Z815" s="347"/>
      <c r="AA815" s="347"/>
      <c r="AB815" s="348"/>
      <c r="AC815" s="1029"/>
      <c r="AD815" s="1029"/>
      <c r="AE815" s="1029"/>
      <c r="AF815" s="1029"/>
      <c r="AG815" s="1029"/>
      <c r="AH815" s="350"/>
      <c r="AI815" s="359"/>
      <c r="AJ815" s="359"/>
      <c r="AK815" s="359"/>
      <c r="AL815" s="351"/>
      <c r="AM815" s="352"/>
      <c r="AN815" s="352"/>
      <c r="AO815" s="353"/>
      <c r="AP815" s="360"/>
      <c r="AQ815" s="360"/>
      <c r="AR815" s="360"/>
      <c r="AS815" s="360"/>
      <c r="AT815" s="360"/>
      <c r="AU815" s="360"/>
      <c r="AV815" s="360"/>
      <c r="AW815" s="360"/>
      <c r="AX815" s="360"/>
      <c r="AY815">
        <f>COUNTA($C$815)</f>
        <v>0</v>
      </c>
    </row>
    <row r="816" spans="1:51" ht="26.25" hidden="1" customHeight="1" x14ac:dyDescent="0.15">
      <c r="A816" s="1028">
        <v>21</v>
      </c>
      <c r="B816" s="1028">
        <v>1</v>
      </c>
      <c r="C816" s="354"/>
      <c r="D816" s="354"/>
      <c r="E816" s="354"/>
      <c r="F816" s="354"/>
      <c r="G816" s="354"/>
      <c r="H816" s="354"/>
      <c r="I816" s="354"/>
      <c r="J816" s="344"/>
      <c r="K816" s="355"/>
      <c r="L816" s="355"/>
      <c r="M816" s="355"/>
      <c r="N816" s="355"/>
      <c r="O816" s="355"/>
      <c r="P816" s="356"/>
      <c r="Q816" s="356"/>
      <c r="R816" s="356"/>
      <c r="S816" s="356"/>
      <c r="T816" s="356"/>
      <c r="U816" s="356"/>
      <c r="V816" s="356"/>
      <c r="W816" s="356"/>
      <c r="X816" s="356"/>
      <c r="Y816" s="346"/>
      <c r="Z816" s="347"/>
      <c r="AA816" s="347"/>
      <c r="AB816" s="348"/>
      <c r="AC816" s="1029"/>
      <c r="AD816" s="1029"/>
      <c r="AE816" s="1029"/>
      <c r="AF816" s="1029"/>
      <c r="AG816" s="1029"/>
      <c r="AH816" s="350"/>
      <c r="AI816" s="359"/>
      <c r="AJ816" s="359"/>
      <c r="AK816" s="359"/>
      <c r="AL816" s="351"/>
      <c r="AM816" s="352"/>
      <c r="AN816" s="352"/>
      <c r="AO816" s="353"/>
      <c r="AP816" s="360"/>
      <c r="AQ816" s="360"/>
      <c r="AR816" s="360"/>
      <c r="AS816" s="360"/>
      <c r="AT816" s="360"/>
      <c r="AU816" s="360"/>
      <c r="AV816" s="360"/>
      <c r="AW816" s="360"/>
      <c r="AX816" s="360"/>
      <c r="AY816">
        <f>COUNTA($C$816)</f>
        <v>0</v>
      </c>
    </row>
    <row r="817" spans="1:51" ht="26.25" hidden="1" customHeight="1" x14ac:dyDescent="0.15">
      <c r="A817" s="1028">
        <v>22</v>
      </c>
      <c r="B817" s="1028">
        <v>1</v>
      </c>
      <c r="C817" s="354"/>
      <c r="D817" s="354"/>
      <c r="E817" s="354"/>
      <c r="F817" s="354"/>
      <c r="G817" s="354"/>
      <c r="H817" s="354"/>
      <c r="I817" s="354"/>
      <c r="J817" s="344"/>
      <c r="K817" s="355"/>
      <c r="L817" s="355"/>
      <c r="M817" s="355"/>
      <c r="N817" s="355"/>
      <c r="O817" s="355"/>
      <c r="P817" s="356"/>
      <c r="Q817" s="356"/>
      <c r="R817" s="356"/>
      <c r="S817" s="356"/>
      <c r="T817" s="356"/>
      <c r="U817" s="356"/>
      <c r="V817" s="356"/>
      <c r="W817" s="356"/>
      <c r="X817" s="356"/>
      <c r="Y817" s="346"/>
      <c r="Z817" s="347"/>
      <c r="AA817" s="347"/>
      <c r="AB817" s="348"/>
      <c r="AC817" s="1029"/>
      <c r="AD817" s="1029"/>
      <c r="AE817" s="1029"/>
      <c r="AF817" s="1029"/>
      <c r="AG817" s="1029"/>
      <c r="AH817" s="350"/>
      <c r="AI817" s="359"/>
      <c r="AJ817" s="359"/>
      <c r="AK817" s="359"/>
      <c r="AL817" s="351"/>
      <c r="AM817" s="352"/>
      <c r="AN817" s="352"/>
      <c r="AO817" s="353"/>
      <c r="AP817" s="360"/>
      <c r="AQ817" s="360"/>
      <c r="AR817" s="360"/>
      <c r="AS817" s="360"/>
      <c r="AT817" s="360"/>
      <c r="AU817" s="360"/>
      <c r="AV817" s="360"/>
      <c r="AW817" s="360"/>
      <c r="AX817" s="360"/>
      <c r="AY817">
        <f>COUNTA($C$817)</f>
        <v>0</v>
      </c>
    </row>
    <row r="818" spans="1:51" ht="26.25" hidden="1" customHeight="1" x14ac:dyDescent="0.15">
      <c r="A818" s="1028">
        <v>23</v>
      </c>
      <c r="B818" s="1028">
        <v>1</v>
      </c>
      <c r="C818" s="354"/>
      <c r="D818" s="354"/>
      <c r="E818" s="354"/>
      <c r="F818" s="354"/>
      <c r="G818" s="354"/>
      <c r="H818" s="354"/>
      <c r="I818" s="354"/>
      <c r="J818" s="344"/>
      <c r="K818" s="355"/>
      <c r="L818" s="355"/>
      <c r="M818" s="355"/>
      <c r="N818" s="355"/>
      <c r="O818" s="355"/>
      <c r="P818" s="356"/>
      <c r="Q818" s="356"/>
      <c r="R818" s="356"/>
      <c r="S818" s="356"/>
      <c r="T818" s="356"/>
      <c r="U818" s="356"/>
      <c r="V818" s="356"/>
      <c r="W818" s="356"/>
      <c r="X818" s="356"/>
      <c r="Y818" s="346"/>
      <c r="Z818" s="347"/>
      <c r="AA818" s="347"/>
      <c r="AB818" s="348"/>
      <c r="AC818" s="1029"/>
      <c r="AD818" s="1029"/>
      <c r="AE818" s="1029"/>
      <c r="AF818" s="1029"/>
      <c r="AG818" s="1029"/>
      <c r="AH818" s="350"/>
      <c r="AI818" s="359"/>
      <c r="AJ818" s="359"/>
      <c r="AK818" s="359"/>
      <c r="AL818" s="351"/>
      <c r="AM818" s="352"/>
      <c r="AN818" s="352"/>
      <c r="AO818" s="353"/>
      <c r="AP818" s="360"/>
      <c r="AQ818" s="360"/>
      <c r="AR818" s="360"/>
      <c r="AS818" s="360"/>
      <c r="AT818" s="360"/>
      <c r="AU818" s="360"/>
      <c r="AV818" s="360"/>
      <c r="AW818" s="360"/>
      <c r="AX818" s="360"/>
      <c r="AY818">
        <f>COUNTA($C$818)</f>
        <v>0</v>
      </c>
    </row>
    <row r="819" spans="1:51" ht="26.25" hidden="1" customHeight="1" x14ac:dyDescent="0.15">
      <c r="A819" s="1028">
        <v>24</v>
      </c>
      <c r="B819" s="1028">
        <v>1</v>
      </c>
      <c r="C819" s="354"/>
      <c r="D819" s="354"/>
      <c r="E819" s="354"/>
      <c r="F819" s="354"/>
      <c r="G819" s="354"/>
      <c r="H819" s="354"/>
      <c r="I819" s="354"/>
      <c r="J819" s="344"/>
      <c r="K819" s="355"/>
      <c r="L819" s="355"/>
      <c r="M819" s="355"/>
      <c r="N819" s="355"/>
      <c r="O819" s="355"/>
      <c r="P819" s="356"/>
      <c r="Q819" s="356"/>
      <c r="R819" s="356"/>
      <c r="S819" s="356"/>
      <c r="T819" s="356"/>
      <c r="U819" s="356"/>
      <c r="V819" s="356"/>
      <c r="W819" s="356"/>
      <c r="X819" s="356"/>
      <c r="Y819" s="346"/>
      <c r="Z819" s="347"/>
      <c r="AA819" s="347"/>
      <c r="AB819" s="348"/>
      <c r="AC819" s="1029"/>
      <c r="AD819" s="1029"/>
      <c r="AE819" s="1029"/>
      <c r="AF819" s="1029"/>
      <c r="AG819" s="1029"/>
      <c r="AH819" s="350"/>
      <c r="AI819" s="359"/>
      <c r="AJ819" s="359"/>
      <c r="AK819" s="359"/>
      <c r="AL819" s="351"/>
      <c r="AM819" s="352"/>
      <c r="AN819" s="352"/>
      <c r="AO819" s="353"/>
      <c r="AP819" s="360"/>
      <c r="AQ819" s="360"/>
      <c r="AR819" s="360"/>
      <c r="AS819" s="360"/>
      <c r="AT819" s="360"/>
      <c r="AU819" s="360"/>
      <c r="AV819" s="360"/>
      <c r="AW819" s="360"/>
      <c r="AX819" s="360"/>
      <c r="AY819">
        <f>COUNTA($C$819)</f>
        <v>0</v>
      </c>
    </row>
    <row r="820" spans="1:51" ht="26.25" hidden="1" customHeight="1" x14ac:dyDescent="0.15">
      <c r="A820" s="1028">
        <v>25</v>
      </c>
      <c r="B820" s="1028">
        <v>1</v>
      </c>
      <c r="C820" s="354"/>
      <c r="D820" s="354"/>
      <c r="E820" s="354"/>
      <c r="F820" s="354"/>
      <c r="G820" s="354"/>
      <c r="H820" s="354"/>
      <c r="I820" s="354"/>
      <c r="J820" s="344"/>
      <c r="K820" s="355"/>
      <c r="L820" s="355"/>
      <c r="M820" s="355"/>
      <c r="N820" s="355"/>
      <c r="O820" s="355"/>
      <c r="P820" s="356"/>
      <c r="Q820" s="356"/>
      <c r="R820" s="356"/>
      <c r="S820" s="356"/>
      <c r="T820" s="356"/>
      <c r="U820" s="356"/>
      <c r="V820" s="356"/>
      <c r="W820" s="356"/>
      <c r="X820" s="356"/>
      <c r="Y820" s="346"/>
      <c r="Z820" s="347"/>
      <c r="AA820" s="347"/>
      <c r="AB820" s="348"/>
      <c r="AC820" s="1029"/>
      <c r="AD820" s="1029"/>
      <c r="AE820" s="1029"/>
      <c r="AF820" s="1029"/>
      <c r="AG820" s="1029"/>
      <c r="AH820" s="350"/>
      <c r="AI820" s="359"/>
      <c r="AJ820" s="359"/>
      <c r="AK820" s="359"/>
      <c r="AL820" s="351"/>
      <c r="AM820" s="352"/>
      <c r="AN820" s="352"/>
      <c r="AO820" s="353"/>
      <c r="AP820" s="360"/>
      <c r="AQ820" s="360"/>
      <c r="AR820" s="360"/>
      <c r="AS820" s="360"/>
      <c r="AT820" s="360"/>
      <c r="AU820" s="360"/>
      <c r="AV820" s="360"/>
      <c r="AW820" s="360"/>
      <c r="AX820" s="360"/>
      <c r="AY820">
        <f>COUNTA($C$820)</f>
        <v>0</v>
      </c>
    </row>
    <row r="821" spans="1:51" ht="26.25" hidden="1" customHeight="1" x14ac:dyDescent="0.15">
      <c r="A821" s="1028">
        <v>26</v>
      </c>
      <c r="B821" s="1028">
        <v>1</v>
      </c>
      <c r="C821" s="354"/>
      <c r="D821" s="354"/>
      <c r="E821" s="354"/>
      <c r="F821" s="354"/>
      <c r="G821" s="354"/>
      <c r="H821" s="354"/>
      <c r="I821" s="354"/>
      <c r="J821" s="344"/>
      <c r="K821" s="355"/>
      <c r="L821" s="355"/>
      <c r="M821" s="355"/>
      <c r="N821" s="355"/>
      <c r="O821" s="355"/>
      <c r="P821" s="356"/>
      <c r="Q821" s="356"/>
      <c r="R821" s="356"/>
      <c r="S821" s="356"/>
      <c r="T821" s="356"/>
      <c r="U821" s="356"/>
      <c r="V821" s="356"/>
      <c r="W821" s="356"/>
      <c r="X821" s="356"/>
      <c r="Y821" s="346"/>
      <c r="Z821" s="347"/>
      <c r="AA821" s="347"/>
      <c r="AB821" s="348"/>
      <c r="AC821" s="1029"/>
      <c r="AD821" s="1029"/>
      <c r="AE821" s="1029"/>
      <c r="AF821" s="1029"/>
      <c r="AG821" s="1029"/>
      <c r="AH821" s="350"/>
      <c r="AI821" s="359"/>
      <c r="AJ821" s="359"/>
      <c r="AK821" s="359"/>
      <c r="AL821" s="351"/>
      <c r="AM821" s="352"/>
      <c r="AN821" s="352"/>
      <c r="AO821" s="353"/>
      <c r="AP821" s="360"/>
      <c r="AQ821" s="360"/>
      <c r="AR821" s="360"/>
      <c r="AS821" s="360"/>
      <c r="AT821" s="360"/>
      <c r="AU821" s="360"/>
      <c r="AV821" s="360"/>
      <c r="AW821" s="360"/>
      <c r="AX821" s="360"/>
      <c r="AY821">
        <f>COUNTA($C$821)</f>
        <v>0</v>
      </c>
    </row>
    <row r="822" spans="1:51" ht="26.25" hidden="1" customHeight="1" x14ac:dyDescent="0.15">
      <c r="A822" s="1028">
        <v>27</v>
      </c>
      <c r="B822" s="1028">
        <v>1</v>
      </c>
      <c r="C822" s="354"/>
      <c r="D822" s="354"/>
      <c r="E822" s="354"/>
      <c r="F822" s="354"/>
      <c r="G822" s="354"/>
      <c r="H822" s="354"/>
      <c r="I822" s="354"/>
      <c r="J822" s="344"/>
      <c r="K822" s="355"/>
      <c r="L822" s="355"/>
      <c r="M822" s="355"/>
      <c r="N822" s="355"/>
      <c r="O822" s="355"/>
      <c r="P822" s="356"/>
      <c r="Q822" s="356"/>
      <c r="R822" s="356"/>
      <c r="S822" s="356"/>
      <c r="T822" s="356"/>
      <c r="U822" s="356"/>
      <c r="V822" s="356"/>
      <c r="W822" s="356"/>
      <c r="X822" s="356"/>
      <c r="Y822" s="346"/>
      <c r="Z822" s="347"/>
      <c r="AA822" s="347"/>
      <c r="AB822" s="348"/>
      <c r="AC822" s="1029"/>
      <c r="AD822" s="1029"/>
      <c r="AE822" s="1029"/>
      <c r="AF822" s="1029"/>
      <c r="AG822" s="1029"/>
      <c r="AH822" s="350"/>
      <c r="AI822" s="359"/>
      <c r="AJ822" s="359"/>
      <c r="AK822" s="359"/>
      <c r="AL822" s="351"/>
      <c r="AM822" s="352"/>
      <c r="AN822" s="352"/>
      <c r="AO822" s="353"/>
      <c r="AP822" s="360"/>
      <c r="AQ822" s="360"/>
      <c r="AR822" s="360"/>
      <c r="AS822" s="360"/>
      <c r="AT822" s="360"/>
      <c r="AU822" s="360"/>
      <c r="AV822" s="360"/>
      <c r="AW822" s="360"/>
      <c r="AX822" s="360"/>
      <c r="AY822">
        <f>COUNTA($C$822)</f>
        <v>0</v>
      </c>
    </row>
    <row r="823" spans="1:51" ht="26.25" hidden="1" customHeight="1" x14ac:dyDescent="0.15">
      <c r="A823" s="1028">
        <v>28</v>
      </c>
      <c r="B823" s="1028">
        <v>1</v>
      </c>
      <c r="C823" s="354"/>
      <c r="D823" s="354"/>
      <c r="E823" s="354"/>
      <c r="F823" s="354"/>
      <c r="G823" s="354"/>
      <c r="H823" s="354"/>
      <c r="I823" s="354"/>
      <c r="J823" s="344"/>
      <c r="K823" s="355"/>
      <c r="L823" s="355"/>
      <c r="M823" s="355"/>
      <c r="N823" s="355"/>
      <c r="O823" s="355"/>
      <c r="P823" s="356"/>
      <c r="Q823" s="356"/>
      <c r="R823" s="356"/>
      <c r="S823" s="356"/>
      <c r="T823" s="356"/>
      <c r="U823" s="356"/>
      <c r="V823" s="356"/>
      <c r="W823" s="356"/>
      <c r="X823" s="356"/>
      <c r="Y823" s="346"/>
      <c r="Z823" s="347"/>
      <c r="AA823" s="347"/>
      <c r="AB823" s="348"/>
      <c r="AC823" s="1029"/>
      <c r="AD823" s="1029"/>
      <c r="AE823" s="1029"/>
      <c r="AF823" s="1029"/>
      <c r="AG823" s="1029"/>
      <c r="AH823" s="350"/>
      <c r="AI823" s="359"/>
      <c r="AJ823" s="359"/>
      <c r="AK823" s="359"/>
      <c r="AL823" s="351"/>
      <c r="AM823" s="352"/>
      <c r="AN823" s="352"/>
      <c r="AO823" s="353"/>
      <c r="AP823" s="360"/>
      <c r="AQ823" s="360"/>
      <c r="AR823" s="360"/>
      <c r="AS823" s="360"/>
      <c r="AT823" s="360"/>
      <c r="AU823" s="360"/>
      <c r="AV823" s="360"/>
      <c r="AW823" s="360"/>
      <c r="AX823" s="360"/>
      <c r="AY823">
        <f>COUNTA($C$823)</f>
        <v>0</v>
      </c>
    </row>
    <row r="824" spans="1:51" ht="26.25" hidden="1" customHeight="1" x14ac:dyDescent="0.15">
      <c r="A824" s="1028">
        <v>29</v>
      </c>
      <c r="B824" s="1028">
        <v>1</v>
      </c>
      <c r="C824" s="354"/>
      <c r="D824" s="354"/>
      <c r="E824" s="354"/>
      <c r="F824" s="354"/>
      <c r="G824" s="354"/>
      <c r="H824" s="354"/>
      <c r="I824" s="354"/>
      <c r="J824" s="344"/>
      <c r="K824" s="355"/>
      <c r="L824" s="355"/>
      <c r="M824" s="355"/>
      <c r="N824" s="355"/>
      <c r="O824" s="355"/>
      <c r="P824" s="356"/>
      <c r="Q824" s="356"/>
      <c r="R824" s="356"/>
      <c r="S824" s="356"/>
      <c r="T824" s="356"/>
      <c r="U824" s="356"/>
      <c r="V824" s="356"/>
      <c r="W824" s="356"/>
      <c r="X824" s="356"/>
      <c r="Y824" s="346"/>
      <c r="Z824" s="347"/>
      <c r="AA824" s="347"/>
      <c r="AB824" s="348"/>
      <c r="AC824" s="1029"/>
      <c r="AD824" s="1029"/>
      <c r="AE824" s="1029"/>
      <c r="AF824" s="1029"/>
      <c r="AG824" s="1029"/>
      <c r="AH824" s="350"/>
      <c r="AI824" s="359"/>
      <c r="AJ824" s="359"/>
      <c r="AK824" s="359"/>
      <c r="AL824" s="351"/>
      <c r="AM824" s="352"/>
      <c r="AN824" s="352"/>
      <c r="AO824" s="353"/>
      <c r="AP824" s="360"/>
      <c r="AQ824" s="360"/>
      <c r="AR824" s="360"/>
      <c r="AS824" s="360"/>
      <c r="AT824" s="360"/>
      <c r="AU824" s="360"/>
      <c r="AV824" s="360"/>
      <c r="AW824" s="360"/>
      <c r="AX824" s="360"/>
      <c r="AY824">
        <f>COUNTA($C$824)</f>
        <v>0</v>
      </c>
    </row>
    <row r="825" spans="1:51" ht="26.25" hidden="1" customHeight="1" x14ac:dyDescent="0.15">
      <c r="A825" s="1028">
        <v>30</v>
      </c>
      <c r="B825" s="1028">
        <v>1</v>
      </c>
      <c r="C825" s="354"/>
      <c r="D825" s="354"/>
      <c r="E825" s="354"/>
      <c r="F825" s="354"/>
      <c r="G825" s="354"/>
      <c r="H825" s="354"/>
      <c r="I825" s="354"/>
      <c r="J825" s="344"/>
      <c r="K825" s="355"/>
      <c r="L825" s="355"/>
      <c r="M825" s="355"/>
      <c r="N825" s="355"/>
      <c r="O825" s="355"/>
      <c r="P825" s="356"/>
      <c r="Q825" s="356"/>
      <c r="R825" s="356"/>
      <c r="S825" s="356"/>
      <c r="T825" s="356"/>
      <c r="U825" s="356"/>
      <c r="V825" s="356"/>
      <c r="W825" s="356"/>
      <c r="X825" s="356"/>
      <c r="Y825" s="346"/>
      <c r="Z825" s="347"/>
      <c r="AA825" s="347"/>
      <c r="AB825" s="348"/>
      <c r="AC825" s="1029"/>
      <c r="AD825" s="1029"/>
      <c r="AE825" s="1029"/>
      <c r="AF825" s="1029"/>
      <c r="AG825" s="1029"/>
      <c r="AH825" s="350"/>
      <c r="AI825" s="359"/>
      <c r="AJ825" s="359"/>
      <c r="AK825" s="359"/>
      <c r="AL825" s="351"/>
      <c r="AM825" s="352"/>
      <c r="AN825" s="352"/>
      <c r="AO825" s="353"/>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1"/>
      <c r="B828" s="361"/>
      <c r="C828" s="361" t="s">
        <v>26</v>
      </c>
      <c r="D828" s="361"/>
      <c r="E828" s="361"/>
      <c r="F828" s="361"/>
      <c r="G828" s="361"/>
      <c r="H828" s="361"/>
      <c r="I828" s="361"/>
      <c r="J828" s="152" t="s">
        <v>291</v>
      </c>
      <c r="K828" s="362"/>
      <c r="L828" s="362"/>
      <c r="M828" s="362"/>
      <c r="N828" s="362"/>
      <c r="O828" s="362"/>
      <c r="P828" s="247" t="s">
        <v>27</v>
      </c>
      <c r="Q828" s="247"/>
      <c r="R828" s="247"/>
      <c r="S828" s="247"/>
      <c r="T828" s="247"/>
      <c r="U828" s="247"/>
      <c r="V828" s="247"/>
      <c r="W828" s="247"/>
      <c r="X828" s="247"/>
      <c r="Y828" s="363" t="s">
        <v>343</v>
      </c>
      <c r="Z828" s="364"/>
      <c r="AA828" s="364"/>
      <c r="AB828" s="364"/>
      <c r="AC828" s="152" t="s">
        <v>328</v>
      </c>
      <c r="AD828" s="152"/>
      <c r="AE828" s="152"/>
      <c r="AF828" s="152"/>
      <c r="AG828" s="152"/>
      <c r="AH828" s="363" t="s">
        <v>257</v>
      </c>
      <c r="AI828" s="361"/>
      <c r="AJ828" s="361"/>
      <c r="AK828" s="361"/>
      <c r="AL828" s="361" t="s">
        <v>21</v>
      </c>
      <c r="AM828" s="361"/>
      <c r="AN828" s="361"/>
      <c r="AO828" s="365"/>
      <c r="AP828" s="366" t="s">
        <v>292</v>
      </c>
      <c r="AQ828" s="366"/>
      <c r="AR828" s="366"/>
      <c r="AS828" s="366"/>
      <c r="AT828" s="366"/>
      <c r="AU828" s="366"/>
      <c r="AV828" s="366"/>
      <c r="AW828" s="366"/>
      <c r="AX828" s="366"/>
      <c r="AY828" s="34">
        <f t="shared" ref="AY828:AY829" si="22">$AY$826</f>
        <v>0</v>
      </c>
    </row>
    <row r="829" spans="1:51" ht="26.25" hidden="1" customHeight="1" x14ac:dyDescent="0.15">
      <c r="A829" s="1028">
        <v>1</v>
      </c>
      <c r="B829" s="1028">
        <v>1</v>
      </c>
      <c r="C829" s="354"/>
      <c r="D829" s="354"/>
      <c r="E829" s="354"/>
      <c r="F829" s="354"/>
      <c r="G829" s="354"/>
      <c r="H829" s="354"/>
      <c r="I829" s="354"/>
      <c r="J829" s="344"/>
      <c r="K829" s="355"/>
      <c r="L829" s="355"/>
      <c r="M829" s="355"/>
      <c r="N829" s="355"/>
      <c r="O829" s="355"/>
      <c r="P829" s="356"/>
      <c r="Q829" s="356"/>
      <c r="R829" s="356"/>
      <c r="S829" s="356"/>
      <c r="T829" s="356"/>
      <c r="U829" s="356"/>
      <c r="V829" s="356"/>
      <c r="W829" s="356"/>
      <c r="X829" s="356"/>
      <c r="Y829" s="346"/>
      <c r="Z829" s="347"/>
      <c r="AA829" s="347"/>
      <c r="AB829" s="348"/>
      <c r="AC829" s="1029"/>
      <c r="AD829" s="1029"/>
      <c r="AE829" s="1029"/>
      <c r="AF829" s="1029"/>
      <c r="AG829" s="1029"/>
      <c r="AH829" s="350"/>
      <c r="AI829" s="359"/>
      <c r="AJ829" s="359"/>
      <c r="AK829" s="359"/>
      <c r="AL829" s="351"/>
      <c r="AM829" s="352"/>
      <c r="AN829" s="352"/>
      <c r="AO829" s="353"/>
      <c r="AP829" s="360"/>
      <c r="AQ829" s="360"/>
      <c r="AR829" s="360"/>
      <c r="AS829" s="360"/>
      <c r="AT829" s="360"/>
      <c r="AU829" s="360"/>
      <c r="AV829" s="360"/>
      <c r="AW829" s="360"/>
      <c r="AX829" s="360"/>
      <c r="AY829" s="34">
        <f t="shared" si="22"/>
        <v>0</v>
      </c>
    </row>
    <row r="830" spans="1:51" ht="26.25" hidden="1" customHeight="1" x14ac:dyDescent="0.15">
      <c r="A830" s="1028">
        <v>2</v>
      </c>
      <c r="B830" s="1028">
        <v>1</v>
      </c>
      <c r="C830" s="354"/>
      <c r="D830" s="354"/>
      <c r="E830" s="354"/>
      <c r="F830" s="354"/>
      <c r="G830" s="354"/>
      <c r="H830" s="354"/>
      <c r="I830" s="354"/>
      <c r="J830" s="344"/>
      <c r="K830" s="355"/>
      <c r="L830" s="355"/>
      <c r="M830" s="355"/>
      <c r="N830" s="355"/>
      <c r="O830" s="355"/>
      <c r="P830" s="356"/>
      <c r="Q830" s="356"/>
      <c r="R830" s="356"/>
      <c r="S830" s="356"/>
      <c r="T830" s="356"/>
      <c r="U830" s="356"/>
      <c r="V830" s="356"/>
      <c r="W830" s="356"/>
      <c r="X830" s="356"/>
      <c r="Y830" s="346"/>
      <c r="Z830" s="347"/>
      <c r="AA830" s="347"/>
      <c r="AB830" s="348"/>
      <c r="AC830" s="1029"/>
      <c r="AD830" s="1029"/>
      <c r="AE830" s="1029"/>
      <c r="AF830" s="1029"/>
      <c r="AG830" s="1029"/>
      <c r="AH830" s="350"/>
      <c r="AI830" s="359"/>
      <c r="AJ830" s="359"/>
      <c r="AK830" s="359"/>
      <c r="AL830" s="351"/>
      <c r="AM830" s="352"/>
      <c r="AN830" s="352"/>
      <c r="AO830" s="353"/>
      <c r="AP830" s="360"/>
      <c r="AQ830" s="360"/>
      <c r="AR830" s="360"/>
      <c r="AS830" s="360"/>
      <c r="AT830" s="360"/>
      <c r="AU830" s="360"/>
      <c r="AV830" s="360"/>
      <c r="AW830" s="360"/>
      <c r="AX830" s="360"/>
      <c r="AY830">
        <f>COUNTA($C$830)</f>
        <v>0</v>
      </c>
    </row>
    <row r="831" spans="1:51" ht="26.25" hidden="1" customHeight="1" x14ac:dyDescent="0.15">
      <c r="A831" s="1028">
        <v>3</v>
      </c>
      <c r="B831" s="1028">
        <v>1</v>
      </c>
      <c r="C831" s="354"/>
      <c r="D831" s="354"/>
      <c r="E831" s="354"/>
      <c r="F831" s="354"/>
      <c r="G831" s="354"/>
      <c r="H831" s="354"/>
      <c r="I831" s="354"/>
      <c r="J831" s="344"/>
      <c r="K831" s="355"/>
      <c r="L831" s="355"/>
      <c r="M831" s="355"/>
      <c r="N831" s="355"/>
      <c r="O831" s="355"/>
      <c r="P831" s="356"/>
      <c r="Q831" s="356"/>
      <c r="R831" s="356"/>
      <c r="S831" s="356"/>
      <c r="T831" s="356"/>
      <c r="U831" s="356"/>
      <c r="V831" s="356"/>
      <c r="W831" s="356"/>
      <c r="X831" s="356"/>
      <c r="Y831" s="346"/>
      <c r="Z831" s="347"/>
      <c r="AA831" s="347"/>
      <c r="AB831" s="348"/>
      <c r="AC831" s="1029"/>
      <c r="AD831" s="1029"/>
      <c r="AE831" s="1029"/>
      <c r="AF831" s="1029"/>
      <c r="AG831" s="1029"/>
      <c r="AH831" s="350"/>
      <c r="AI831" s="359"/>
      <c r="AJ831" s="359"/>
      <c r="AK831" s="359"/>
      <c r="AL831" s="351"/>
      <c r="AM831" s="352"/>
      <c r="AN831" s="352"/>
      <c r="AO831" s="353"/>
      <c r="AP831" s="360"/>
      <c r="AQ831" s="360"/>
      <c r="AR831" s="360"/>
      <c r="AS831" s="360"/>
      <c r="AT831" s="360"/>
      <c r="AU831" s="360"/>
      <c r="AV831" s="360"/>
      <c r="AW831" s="360"/>
      <c r="AX831" s="360"/>
      <c r="AY831">
        <f>COUNTA($C$831)</f>
        <v>0</v>
      </c>
    </row>
    <row r="832" spans="1:51" ht="26.25" hidden="1" customHeight="1" x14ac:dyDescent="0.15">
      <c r="A832" s="1028">
        <v>4</v>
      </c>
      <c r="B832" s="1028">
        <v>1</v>
      </c>
      <c r="C832" s="354"/>
      <c r="D832" s="354"/>
      <c r="E832" s="354"/>
      <c r="F832" s="354"/>
      <c r="G832" s="354"/>
      <c r="H832" s="354"/>
      <c r="I832" s="354"/>
      <c r="J832" s="344"/>
      <c r="K832" s="355"/>
      <c r="L832" s="355"/>
      <c r="M832" s="355"/>
      <c r="N832" s="355"/>
      <c r="O832" s="355"/>
      <c r="P832" s="356"/>
      <c r="Q832" s="356"/>
      <c r="R832" s="356"/>
      <c r="S832" s="356"/>
      <c r="T832" s="356"/>
      <c r="U832" s="356"/>
      <c r="V832" s="356"/>
      <c r="W832" s="356"/>
      <c r="X832" s="356"/>
      <c r="Y832" s="346"/>
      <c r="Z832" s="347"/>
      <c r="AA832" s="347"/>
      <c r="AB832" s="348"/>
      <c r="AC832" s="1029"/>
      <c r="AD832" s="1029"/>
      <c r="AE832" s="1029"/>
      <c r="AF832" s="1029"/>
      <c r="AG832" s="1029"/>
      <c r="AH832" s="350"/>
      <c r="AI832" s="359"/>
      <c r="AJ832" s="359"/>
      <c r="AK832" s="359"/>
      <c r="AL832" s="351"/>
      <c r="AM832" s="352"/>
      <c r="AN832" s="352"/>
      <c r="AO832" s="353"/>
      <c r="AP832" s="360"/>
      <c r="AQ832" s="360"/>
      <c r="AR832" s="360"/>
      <c r="AS832" s="360"/>
      <c r="AT832" s="360"/>
      <c r="AU832" s="360"/>
      <c r="AV832" s="360"/>
      <c r="AW832" s="360"/>
      <c r="AX832" s="360"/>
      <c r="AY832">
        <f>COUNTA($C$832)</f>
        <v>0</v>
      </c>
    </row>
    <row r="833" spans="1:51" ht="26.25" hidden="1" customHeight="1" x14ac:dyDescent="0.15">
      <c r="A833" s="1028">
        <v>5</v>
      </c>
      <c r="B833" s="1028">
        <v>1</v>
      </c>
      <c r="C833" s="354"/>
      <c r="D833" s="354"/>
      <c r="E833" s="354"/>
      <c r="F833" s="354"/>
      <c r="G833" s="354"/>
      <c r="H833" s="354"/>
      <c r="I833" s="354"/>
      <c r="J833" s="344"/>
      <c r="K833" s="355"/>
      <c r="L833" s="355"/>
      <c r="M833" s="355"/>
      <c r="N833" s="355"/>
      <c r="O833" s="355"/>
      <c r="P833" s="356"/>
      <c r="Q833" s="356"/>
      <c r="R833" s="356"/>
      <c r="S833" s="356"/>
      <c r="T833" s="356"/>
      <c r="U833" s="356"/>
      <c r="V833" s="356"/>
      <c r="W833" s="356"/>
      <c r="X833" s="356"/>
      <c r="Y833" s="346"/>
      <c r="Z833" s="347"/>
      <c r="AA833" s="347"/>
      <c r="AB833" s="348"/>
      <c r="AC833" s="1029"/>
      <c r="AD833" s="1029"/>
      <c r="AE833" s="1029"/>
      <c r="AF833" s="1029"/>
      <c r="AG833" s="1029"/>
      <c r="AH833" s="350"/>
      <c r="AI833" s="359"/>
      <c r="AJ833" s="359"/>
      <c r="AK833" s="359"/>
      <c r="AL833" s="351"/>
      <c r="AM833" s="352"/>
      <c r="AN833" s="352"/>
      <c r="AO833" s="353"/>
      <c r="AP833" s="360"/>
      <c r="AQ833" s="360"/>
      <c r="AR833" s="360"/>
      <c r="AS833" s="360"/>
      <c r="AT833" s="360"/>
      <c r="AU833" s="360"/>
      <c r="AV833" s="360"/>
      <c r="AW833" s="360"/>
      <c r="AX833" s="360"/>
      <c r="AY833">
        <f>COUNTA($C$833)</f>
        <v>0</v>
      </c>
    </row>
    <row r="834" spans="1:51" ht="26.25" hidden="1" customHeight="1" x14ac:dyDescent="0.15">
      <c r="A834" s="1028">
        <v>6</v>
      </c>
      <c r="B834" s="1028">
        <v>1</v>
      </c>
      <c r="C834" s="354"/>
      <c r="D834" s="354"/>
      <c r="E834" s="354"/>
      <c r="F834" s="354"/>
      <c r="G834" s="354"/>
      <c r="H834" s="354"/>
      <c r="I834" s="354"/>
      <c r="J834" s="344"/>
      <c r="K834" s="355"/>
      <c r="L834" s="355"/>
      <c r="M834" s="355"/>
      <c r="N834" s="355"/>
      <c r="O834" s="355"/>
      <c r="P834" s="356"/>
      <c r="Q834" s="356"/>
      <c r="R834" s="356"/>
      <c r="S834" s="356"/>
      <c r="T834" s="356"/>
      <c r="U834" s="356"/>
      <c r="V834" s="356"/>
      <c r="W834" s="356"/>
      <c r="X834" s="356"/>
      <c r="Y834" s="346"/>
      <c r="Z834" s="347"/>
      <c r="AA834" s="347"/>
      <c r="AB834" s="348"/>
      <c r="AC834" s="1029"/>
      <c r="AD834" s="1029"/>
      <c r="AE834" s="1029"/>
      <c r="AF834" s="1029"/>
      <c r="AG834" s="1029"/>
      <c r="AH834" s="350"/>
      <c r="AI834" s="359"/>
      <c r="AJ834" s="359"/>
      <c r="AK834" s="359"/>
      <c r="AL834" s="351"/>
      <c r="AM834" s="352"/>
      <c r="AN834" s="352"/>
      <c r="AO834" s="353"/>
      <c r="AP834" s="360"/>
      <c r="AQ834" s="360"/>
      <c r="AR834" s="360"/>
      <c r="AS834" s="360"/>
      <c r="AT834" s="360"/>
      <c r="AU834" s="360"/>
      <c r="AV834" s="360"/>
      <c r="AW834" s="360"/>
      <c r="AX834" s="360"/>
      <c r="AY834">
        <f>COUNTA($C$834)</f>
        <v>0</v>
      </c>
    </row>
    <row r="835" spans="1:51" ht="26.25" hidden="1" customHeight="1" x14ac:dyDescent="0.15">
      <c r="A835" s="1028">
        <v>7</v>
      </c>
      <c r="B835" s="1028">
        <v>1</v>
      </c>
      <c r="C835" s="354"/>
      <c r="D835" s="354"/>
      <c r="E835" s="354"/>
      <c r="F835" s="354"/>
      <c r="G835" s="354"/>
      <c r="H835" s="354"/>
      <c r="I835" s="354"/>
      <c r="J835" s="344"/>
      <c r="K835" s="355"/>
      <c r="L835" s="355"/>
      <c r="M835" s="355"/>
      <c r="N835" s="355"/>
      <c r="O835" s="355"/>
      <c r="P835" s="356"/>
      <c r="Q835" s="356"/>
      <c r="R835" s="356"/>
      <c r="S835" s="356"/>
      <c r="T835" s="356"/>
      <c r="U835" s="356"/>
      <c r="V835" s="356"/>
      <c r="W835" s="356"/>
      <c r="X835" s="356"/>
      <c r="Y835" s="346"/>
      <c r="Z835" s="347"/>
      <c r="AA835" s="347"/>
      <c r="AB835" s="348"/>
      <c r="AC835" s="1029"/>
      <c r="AD835" s="1029"/>
      <c r="AE835" s="1029"/>
      <c r="AF835" s="1029"/>
      <c r="AG835" s="1029"/>
      <c r="AH835" s="350"/>
      <c r="AI835" s="359"/>
      <c r="AJ835" s="359"/>
      <c r="AK835" s="359"/>
      <c r="AL835" s="351"/>
      <c r="AM835" s="352"/>
      <c r="AN835" s="352"/>
      <c r="AO835" s="353"/>
      <c r="AP835" s="360"/>
      <c r="AQ835" s="360"/>
      <c r="AR835" s="360"/>
      <c r="AS835" s="360"/>
      <c r="AT835" s="360"/>
      <c r="AU835" s="360"/>
      <c r="AV835" s="360"/>
      <c r="AW835" s="360"/>
      <c r="AX835" s="360"/>
      <c r="AY835">
        <f>COUNTA($C$835)</f>
        <v>0</v>
      </c>
    </row>
    <row r="836" spans="1:51" ht="26.25" hidden="1" customHeight="1" x14ac:dyDescent="0.15">
      <c r="A836" s="1028">
        <v>8</v>
      </c>
      <c r="B836" s="1028">
        <v>1</v>
      </c>
      <c r="C836" s="354"/>
      <c r="D836" s="354"/>
      <c r="E836" s="354"/>
      <c r="F836" s="354"/>
      <c r="G836" s="354"/>
      <c r="H836" s="354"/>
      <c r="I836" s="354"/>
      <c r="J836" s="344"/>
      <c r="K836" s="355"/>
      <c r="L836" s="355"/>
      <c r="M836" s="355"/>
      <c r="N836" s="355"/>
      <c r="O836" s="355"/>
      <c r="P836" s="356"/>
      <c r="Q836" s="356"/>
      <c r="R836" s="356"/>
      <c r="S836" s="356"/>
      <c r="T836" s="356"/>
      <c r="U836" s="356"/>
      <c r="V836" s="356"/>
      <c r="W836" s="356"/>
      <c r="X836" s="356"/>
      <c r="Y836" s="346"/>
      <c r="Z836" s="347"/>
      <c r="AA836" s="347"/>
      <c r="AB836" s="348"/>
      <c r="AC836" s="1029"/>
      <c r="AD836" s="1029"/>
      <c r="AE836" s="1029"/>
      <c r="AF836" s="1029"/>
      <c r="AG836" s="1029"/>
      <c r="AH836" s="350"/>
      <c r="AI836" s="359"/>
      <c r="AJ836" s="359"/>
      <c r="AK836" s="359"/>
      <c r="AL836" s="351"/>
      <c r="AM836" s="352"/>
      <c r="AN836" s="352"/>
      <c r="AO836" s="353"/>
      <c r="AP836" s="360"/>
      <c r="AQ836" s="360"/>
      <c r="AR836" s="360"/>
      <c r="AS836" s="360"/>
      <c r="AT836" s="360"/>
      <c r="AU836" s="360"/>
      <c r="AV836" s="360"/>
      <c r="AW836" s="360"/>
      <c r="AX836" s="360"/>
      <c r="AY836">
        <f>COUNTA($C$836)</f>
        <v>0</v>
      </c>
    </row>
    <row r="837" spans="1:51" ht="26.25" hidden="1" customHeight="1" x14ac:dyDescent="0.15">
      <c r="A837" s="1028">
        <v>9</v>
      </c>
      <c r="B837" s="1028">
        <v>1</v>
      </c>
      <c r="C837" s="354"/>
      <c r="D837" s="354"/>
      <c r="E837" s="354"/>
      <c r="F837" s="354"/>
      <c r="G837" s="354"/>
      <c r="H837" s="354"/>
      <c r="I837" s="354"/>
      <c r="J837" s="344"/>
      <c r="K837" s="355"/>
      <c r="L837" s="355"/>
      <c r="M837" s="355"/>
      <c r="N837" s="355"/>
      <c r="O837" s="355"/>
      <c r="P837" s="356"/>
      <c r="Q837" s="356"/>
      <c r="R837" s="356"/>
      <c r="S837" s="356"/>
      <c r="T837" s="356"/>
      <c r="U837" s="356"/>
      <c r="V837" s="356"/>
      <c r="W837" s="356"/>
      <c r="X837" s="356"/>
      <c r="Y837" s="346"/>
      <c r="Z837" s="347"/>
      <c r="AA837" s="347"/>
      <c r="AB837" s="348"/>
      <c r="AC837" s="1029"/>
      <c r="AD837" s="1029"/>
      <c r="AE837" s="1029"/>
      <c r="AF837" s="1029"/>
      <c r="AG837" s="1029"/>
      <c r="AH837" s="350"/>
      <c r="AI837" s="359"/>
      <c r="AJ837" s="359"/>
      <c r="AK837" s="359"/>
      <c r="AL837" s="351"/>
      <c r="AM837" s="352"/>
      <c r="AN837" s="352"/>
      <c r="AO837" s="353"/>
      <c r="AP837" s="360"/>
      <c r="AQ837" s="360"/>
      <c r="AR837" s="360"/>
      <c r="AS837" s="360"/>
      <c r="AT837" s="360"/>
      <c r="AU837" s="360"/>
      <c r="AV837" s="360"/>
      <c r="AW837" s="360"/>
      <c r="AX837" s="360"/>
      <c r="AY837">
        <f>COUNTA($C$837)</f>
        <v>0</v>
      </c>
    </row>
    <row r="838" spans="1:51" ht="26.25" hidden="1" customHeight="1" x14ac:dyDescent="0.15">
      <c r="A838" s="1028">
        <v>10</v>
      </c>
      <c r="B838" s="1028">
        <v>1</v>
      </c>
      <c r="C838" s="354"/>
      <c r="D838" s="354"/>
      <c r="E838" s="354"/>
      <c r="F838" s="354"/>
      <c r="G838" s="354"/>
      <c r="H838" s="354"/>
      <c r="I838" s="354"/>
      <c r="J838" s="344"/>
      <c r="K838" s="355"/>
      <c r="L838" s="355"/>
      <c r="M838" s="355"/>
      <c r="N838" s="355"/>
      <c r="O838" s="355"/>
      <c r="P838" s="356"/>
      <c r="Q838" s="356"/>
      <c r="R838" s="356"/>
      <c r="S838" s="356"/>
      <c r="T838" s="356"/>
      <c r="U838" s="356"/>
      <c r="V838" s="356"/>
      <c r="W838" s="356"/>
      <c r="X838" s="356"/>
      <c r="Y838" s="346"/>
      <c r="Z838" s="347"/>
      <c r="AA838" s="347"/>
      <c r="AB838" s="348"/>
      <c r="AC838" s="1029"/>
      <c r="AD838" s="1029"/>
      <c r="AE838" s="1029"/>
      <c r="AF838" s="1029"/>
      <c r="AG838" s="1029"/>
      <c r="AH838" s="350"/>
      <c r="AI838" s="359"/>
      <c r="AJ838" s="359"/>
      <c r="AK838" s="359"/>
      <c r="AL838" s="351"/>
      <c r="AM838" s="352"/>
      <c r="AN838" s="352"/>
      <c r="AO838" s="353"/>
      <c r="AP838" s="360"/>
      <c r="AQ838" s="360"/>
      <c r="AR838" s="360"/>
      <c r="AS838" s="360"/>
      <c r="AT838" s="360"/>
      <c r="AU838" s="360"/>
      <c r="AV838" s="360"/>
      <c r="AW838" s="360"/>
      <c r="AX838" s="360"/>
      <c r="AY838">
        <f>COUNTA($C$838)</f>
        <v>0</v>
      </c>
    </row>
    <row r="839" spans="1:51" ht="26.25" hidden="1" customHeight="1" x14ac:dyDescent="0.15">
      <c r="A839" s="1028">
        <v>11</v>
      </c>
      <c r="B839" s="1028">
        <v>1</v>
      </c>
      <c r="C839" s="354"/>
      <c r="D839" s="354"/>
      <c r="E839" s="354"/>
      <c r="F839" s="354"/>
      <c r="G839" s="354"/>
      <c r="H839" s="354"/>
      <c r="I839" s="354"/>
      <c r="J839" s="344"/>
      <c r="K839" s="355"/>
      <c r="L839" s="355"/>
      <c r="M839" s="355"/>
      <c r="N839" s="355"/>
      <c r="O839" s="355"/>
      <c r="P839" s="356"/>
      <c r="Q839" s="356"/>
      <c r="R839" s="356"/>
      <c r="S839" s="356"/>
      <c r="T839" s="356"/>
      <c r="U839" s="356"/>
      <c r="V839" s="356"/>
      <c r="W839" s="356"/>
      <c r="X839" s="356"/>
      <c r="Y839" s="346"/>
      <c r="Z839" s="347"/>
      <c r="AA839" s="347"/>
      <c r="AB839" s="348"/>
      <c r="AC839" s="1029"/>
      <c r="AD839" s="1029"/>
      <c r="AE839" s="1029"/>
      <c r="AF839" s="1029"/>
      <c r="AG839" s="1029"/>
      <c r="AH839" s="350"/>
      <c r="AI839" s="359"/>
      <c r="AJ839" s="359"/>
      <c r="AK839" s="359"/>
      <c r="AL839" s="351"/>
      <c r="AM839" s="352"/>
      <c r="AN839" s="352"/>
      <c r="AO839" s="353"/>
      <c r="AP839" s="360"/>
      <c r="AQ839" s="360"/>
      <c r="AR839" s="360"/>
      <c r="AS839" s="360"/>
      <c r="AT839" s="360"/>
      <c r="AU839" s="360"/>
      <c r="AV839" s="360"/>
      <c r="AW839" s="360"/>
      <c r="AX839" s="360"/>
      <c r="AY839">
        <f>COUNTA($C$839)</f>
        <v>0</v>
      </c>
    </row>
    <row r="840" spans="1:51" ht="26.25" hidden="1" customHeight="1" x14ac:dyDescent="0.15">
      <c r="A840" s="1028">
        <v>12</v>
      </c>
      <c r="B840" s="1028">
        <v>1</v>
      </c>
      <c r="C840" s="354"/>
      <c r="D840" s="354"/>
      <c r="E840" s="354"/>
      <c r="F840" s="354"/>
      <c r="G840" s="354"/>
      <c r="H840" s="354"/>
      <c r="I840" s="354"/>
      <c r="J840" s="344"/>
      <c r="K840" s="355"/>
      <c r="L840" s="355"/>
      <c r="M840" s="355"/>
      <c r="N840" s="355"/>
      <c r="O840" s="355"/>
      <c r="P840" s="356"/>
      <c r="Q840" s="356"/>
      <c r="R840" s="356"/>
      <c r="S840" s="356"/>
      <c r="T840" s="356"/>
      <c r="U840" s="356"/>
      <c r="V840" s="356"/>
      <c r="W840" s="356"/>
      <c r="X840" s="356"/>
      <c r="Y840" s="346"/>
      <c r="Z840" s="347"/>
      <c r="AA840" s="347"/>
      <c r="AB840" s="348"/>
      <c r="AC840" s="1029"/>
      <c r="AD840" s="1029"/>
      <c r="AE840" s="1029"/>
      <c r="AF840" s="1029"/>
      <c r="AG840" s="1029"/>
      <c r="AH840" s="350"/>
      <c r="AI840" s="359"/>
      <c r="AJ840" s="359"/>
      <c r="AK840" s="359"/>
      <c r="AL840" s="351"/>
      <c r="AM840" s="352"/>
      <c r="AN840" s="352"/>
      <c r="AO840" s="353"/>
      <c r="AP840" s="360"/>
      <c r="AQ840" s="360"/>
      <c r="AR840" s="360"/>
      <c r="AS840" s="360"/>
      <c r="AT840" s="360"/>
      <c r="AU840" s="360"/>
      <c r="AV840" s="360"/>
      <c r="AW840" s="360"/>
      <c r="AX840" s="360"/>
      <c r="AY840">
        <f>COUNTA($C$840)</f>
        <v>0</v>
      </c>
    </row>
    <row r="841" spans="1:51" ht="26.25" hidden="1" customHeight="1" x14ac:dyDescent="0.15">
      <c r="A841" s="1028">
        <v>13</v>
      </c>
      <c r="B841" s="1028">
        <v>1</v>
      </c>
      <c r="C841" s="354"/>
      <c r="D841" s="354"/>
      <c r="E841" s="354"/>
      <c r="F841" s="354"/>
      <c r="G841" s="354"/>
      <c r="H841" s="354"/>
      <c r="I841" s="354"/>
      <c r="J841" s="344"/>
      <c r="K841" s="355"/>
      <c r="L841" s="355"/>
      <c r="M841" s="355"/>
      <c r="N841" s="355"/>
      <c r="O841" s="355"/>
      <c r="P841" s="356"/>
      <c r="Q841" s="356"/>
      <c r="R841" s="356"/>
      <c r="S841" s="356"/>
      <c r="T841" s="356"/>
      <c r="U841" s="356"/>
      <c r="V841" s="356"/>
      <c r="W841" s="356"/>
      <c r="X841" s="356"/>
      <c r="Y841" s="346"/>
      <c r="Z841" s="347"/>
      <c r="AA841" s="347"/>
      <c r="AB841" s="348"/>
      <c r="AC841" s="1029"/>
      <c r="AD841" s="1029"/>
      <c r="AE841" s="1029"/>
      <c r="AF841" s="1029"/>
      <c r="AG841" s="1029"/>
      <c r="AH841" s="350"/>
      <c r="AI841" s="359"/>
      <c r="AJ841" s="359"/>
      <c r="AK841" s="359"/>
      <c r="AL841" s="351"/>
      <c r="AM841" s="352"/>
      <c r="AN841" s="352"/>
      <c r="AO841" s="353"/>
      <c r="AP841" s="360"/>
      <c r="AQ841" s="360"/>
      <c r="AR841" s="360"/>
      <c r="AS841" s="360"/>
      <c r="AT841" s="360"/>
      <c r="AU841" s="360"/>
      <c r="AV841" s="360"/>
      <c r="AW841" s="360"/>
      <c r="AX841" s="360"/>
      <c r="AY841">
        <f>COUNTA($C$841)</f>
        <v>0</v>
      </c>
    </row>
    <row r="842" spans="1:51" ht="26.25" hidden="1" customHeight="1" x14ac:dyDescent="0.15">
      <c r="A842" s="1028">
        <v>14</v>
      </c>
      <c r="B842" s="1028">
        <v>1</v>
      </c>
      <c r="C842" s="354"/>
      <c r="D842" s="354"/>
      <c r="E842" s="354"/>
      <c r="F842" s="354"/>
      <c r="G842" s="354"/>
      <c r="H842" s="354"/>
      <c r="I842" s="354"/>
      <c r="J842" s="344"/>
      <c r="K842" s="355"/>
      <c r="L842" s="355"/>
      <c r="M842" s="355"/>
      <c r="N842" s="355"/>
      <c r="O842" s="355"/>
      <c r="P842" s="356"/>
      <c r="Q842" s="356"/>
      <c r="R842" s="356"/>
      <c r="S842" s="356"/>
      <c r="T842" s="356"/>
      <c r="U842" s="356"/>
      <c r="V842" s="356"/>
      <c r="W842" s="356"/>
      <c r="X842" s="356"/>
      <c r="Y842" s="346"/>
      <c r="Z842" s="347"/>
      <c r="AA842" s="347"/>
      <c r="AB842" s="348"/>
      <c r="AC842" s="1029"/>
      <c r="AD842" s="1029"/>
      <c r="AE842" s="1029"/>
      <c r="AF842" s="1029"/>
      <c r="AG842" s="1029"/>
      <c r="AH842" s="350"/>
      <c r="AI842" s="359"/>
      <c r="AJ842" s="359"/>
      <c r="AK842" s="359"/>
      <c r="AL842" s="351"/>
      <c r="AM842" s="352"/>
      <c r="AN842" s="352"/>
      <c r="AO842" s="353"/>
      <c r="AP842" s="360"/>
      <c r="AQ842" s="360"/>
      <c r="AR842" s="360"/>
      <c r="AS842" s="360"/>
      <c r="AT842" s="360"/>
      <c r="AU842" s="360"/>
      <c r="AV842" s="360"/>
      <c r="AW842" s="360"/>
      <c r="AX842" s="360"/>
      <c r="AY842">
        <f>COUNTA($C$842)</f>
        <v>0</v>
      </c>
    </row>
    <row r="843" spans="1:51" ht="26.25" hidden="1" customHeight="1" x14ac:dyDescent="0.15">
      <c r="A843" s="1028">
        <v>15</v>
      </c>
      <c r="B843" s="1028">
        <v>1</v>
      </c>
      <c r="C843" s="354"/>
      <c r="D843" s="354"/>
      <c r="E843" s="354"/>
      <c r="F843" s="354"/>
      <c r="G843" s="354"/>
      <c r="H843" s="354"/>
      <c r="I843" s="354"/>
      <c r="J843" s="344"/>
      <c r="K843" s="355"/>
      <c r="L843" s="355"/>
      <c r="M843" s="355"/>
      <c r="N843" s="355"/>
      <c r="O843" s="355"/>
      <c r="P843" s="356"/>
      <c r="Q843" s="356"/>
      <c r="R843" s="356"/>
      <c r="S843" s="356"/>
      <c r="T843" s="356"/>
      <c r="U843" s="356"/>
      <c r="V843" s="356"/>
      <c r="W843" s="356"/>
      <c r="X843" s="356"/>
      <c r="Y843" s="346"/>
      <c r="Z843" s="347"/>
      <c r="AA843" s="347"/>
      <c r="AB843" s="348"/>
      <c r="AC843" s="1029"/>
      <c r="AD843" s="1029"/>
      <c r="AE843" s="1029"/>
      <c r="AF843" s="1029"/>
      <c r="AG843" s="1029"/>
      <c r="AH843" s="350"/>
      <c r="AI843" s="359"/>
      <c r="AJ843" s="359"/>
      <c r="AK843" s="359"/>
      <c r="AL843" s="351"/>
      <c r="AM843" s="352"/>
      <c r="AN843" s="352"/>
      <c r="AO843" s="353"/>
      <c r="AP843" s="360"/>
      <c r="AQ843" s="360"/>
      <c r="AR843" s="360"/>
      <c r="AS843" s="360"/>
      <c r="AT843" s="360"/>
      <c r="AU843" s="360"/>
      <c r="AV843" s="360"/>
      <c r="AW843" s="360"/>
      <c r="AX843" s="360"/>
      <c r="AY843">
        <f>COUNTA($C$843)</f>
        <v>0</v>
      </c>
    </row>
    <row r="844" spans="1:51" ht="26.25" hidden="1" customHeight="1" x14ac:dyDescent="0.15">
      <c r="A844" s="1028">
        <v>16</v>
      </c>
      <c r="B844" s="1028">
        <v>1</v>
      </c>
      <c r="C844" s="354"/>
      <c r="D844" s="354"/>
      <c r="E844" s="354"/>
      <c r="F844" s="354"/>
      <c r="G844" s="354"/>
      <c r="H844" s="354"/>
      <c r="I844" s="354"/>
      <c r="J844" s="344"/>
      <c r="K844" s="355"/>
      <c r="L844" s="355"/>
      <c r="M844" s="355"/>
      <c r="N844" s="355"/>
      <c r="O844" s="355"/>
      <c r="P844" s="356"/>
      <c r="Q844" s="356"/>
      <c r="R844" s="356"/>
      <c r="S844" s="356"/>
      <c r="T844" s="356"/>
      <c r="U844" s="356"/>
      <c r="V844" s="356"/>
      <c r="W844" s="356"/>
      <c r="X844" s="356"/>
      <c r="Y844" s="346"/>
      <c r="Z844" s="347"/>
      <c r="AA844" s="347"/>
      <c r="AB844" s="348"/>
      <c r="AC844" s="1029"/>
      <c r="AD844" s="1029"/>
      <c r="AE844" s="1029"/>
      <c r="AF844" s="1029"/>
      <c r="AG844" s="1029"/>
      <c r="AH844" s="350"/>
      <c r="AI844" s="359"/>
      <c r="AJ844" s="359"/>
      <c r="AK844" s="359"/>
      <c r="AL844" s="351"/>
      <c r="AM844" s="352"/>
      <c r="AN844" s="352"/>
      <c r="AO844" s="353"/>
      <c r="AP844" s="360"/>
      <c r="AQ844" s="360"/>
      <c r="AR844" s="360"/>
      <c r="AS844" s="360"/>
      <c r="AT844" s="360"/>
      <c r="AU844" s="360"/>
      <c r="AV844" s="360"/>
      <c r="AW844" s="360"/>
      <c r="AX844" s="360"/>
      <c r="AY844">
        <f>COUNTA($C$844)</f>
        <v>0</v>
      </c>
    </row>
    <row r="845" spans="1:51" ht="26.25" hidden="1" customHeight="1" x14ac:dyDescent="0.15">
      <c r="A845" s="1028">
        <v>17</v>
      </c>
      <c r="B845" s="1028">
        <v>1</v>
      </c>
      <c r="C845" s="354"/>
      <c r="D845" s="354"/>
      <c r="E845" s="354"/>
      <c r="F845" s="354"/>
      <c r="G845" s="354"/>
      <c r="H845" s="354"/>
      <c r="I845" s="354"/>
      <c r="J845" s="344"/>
      <c r="K845" s="355"/>
      <c r="L845" s="355"/>
      <c r="M845" s="355"/>
      <c r="N845" s="355"/>
      <c r="O845" s="355"/>
      <c r="P845" s="356"/>
      <c r="Q845" s="356"/>
      <c r="R845" s="356"/>
      <c r="S845" s="356"/>
      <c r="T845" s="356"/>
      <c r="U845" s="356"/>
      <c r="V845" s="356"/>
      <c r="W845" s="356"/>
      <c r="X845" s="356"/>
      <c r="Y845" s="346"/>
      <c r="Z845" s="347"/>
      <c r="AA845" s="347"/>
      <c r="AB845" s="348"/>
      <c r="AC845" s="1029"/>
      <c r="AD845" s="1029"/>
      <c r="AE845" s="1029"/>
      <c r="AF845" s="1029"/>
      <c r="AG845" s="1029"/>
      <c r="AH845" s="350"/>
      <c r="AI845" s="359"/>
      <c r="AJ845" s="359"/>
      <c r="AK845" s="359"/>
      <c r="AL845" s="351"/>
      <c r="AM845" s="352"/>
      <c r="AN845" s="352"/>
      <c r="AO845" s="353"/>
      <c r="AP845" s="360"/>
      <c r="AQ845" s="360"/>
      <c r="AR845" s="360"/>
      <c r="AS845" s="360"/>
      <c r="AT845" s="360"/>
      <c r="AU845" s="360"/>
      <c r="AV845" s="360"/>
      <c r="AW845" s="360"/>
      <c r="AX845" s="360"/>
      <c r="AY845">
        <f>COUNTA($C$845)</f>
        <v>0</v>
      </c>
    </row>
    <row r="846" spans="1:51" ht="26.25" hidden="1" customHeight="1" x14ac:dyDescent="0.15">
      <c r="A846" s="1028">
        <v>18</v>
      </c>
      <c r="B846" s="1028">
        <v>1</v>
      </c>
      <c r="C846" s="354"/>
      <c r="D846" s="354"/>
      <c r="E846" s="354"/>
      <c r="F846" s="354"/>
      <c r="G846" s="354"/>
      <c r="H846" s="354"/>
      <c r="I846" s="354"/>
      <c r="J846" s="344"/>
      <c r="K846" s="355"/>
      <c r="L846" s="355"/>
      <c r="M846" s="355"/>
      <c r="N846" s="355"/>
      <c r="O846" s="355"/>
      <c r="P846" s="356"/>
      <c r="Q846" s="356"/>
      <c r="R846" s="356"/>
      <c r="S846" s="356"/>
      <c r="T846" s="356"/>
      <c r="U846" s="356"/>
      <c r="V846" s="356"/>
      <c r="W846" s="356"/>
      <c r="X846" s="356"/>
      <c r="Y846" s="346"/>
      <c r="Z846" s="347"/>
      <c r="AA846" s="347"/>
      <c r="AB846" s="348"/>
      <c r="AC846" s="1029"/>
      <c r="AD846" s="1029"/>
      <c r="AE846" s="1029"/>
      <c r="AF846" s="1029"/>
      <c r="AG846" s="1029"/>
      <c r="AH846" s="350"/>
      <c r="AI846" s="359"/>
      <c r="AJ846" s="359"/>
      <c r="AK846" s="359"/>
      <c r="AL846" s="351"/>
      <c r="AM846" s="352"/>
      <c r="AN846" s="352"/>
      <c r="AO846" s="353"/>
      <c r="AP846" s="360"/>
      <c r="AQ846" s="360"/>
      <c r="AR846" s="360"/>
      <c r="AS846" s="360"/>
      <c r="AT846" s="360"/>
      <c r="AU846" s="360"/>
      <c r="AV846" s="360"/>
      <c r="AW846" s="360"/>
      <c r="AX846" s="360"/>
      <c r="AY846">
        <f>COUNTA($C$846)</f>
        <v>0</v>
      </c>
    </row>
    <row r="847" spans="1:51" ht="26.25" hidden="1" customHeight="1" x14ac:dyDescent="0.15">
      <c r="A847" s="1028">
        <v>19</v>
      </c>
      <c r="B847" s="1028">
        <v>1</v>
      </c>
      <c r="C847" s="354"/>
      <c r="D847" s="354"/>
      <c r="E847" s="354"/>
      <c r="F847" s="354"/>
      <c r="G847" s="354"/>
      <c r="H847" s="354"/>
      <c r="I847" s="354"/>
      <c r="J847" s="344"/>
      <c r="K847" s="355"/>
      <c r="L847" s="355"/>
      <c r="M847" s="355"/>
      <c r="N847" s="355"/>
      <c r="O847" s="355"/>
      <c r="P847" s="356"/>
      <c r="Q847" s="356"/>
      <c r="R847" s="356"/>
      <c r="S847" s="356"/>
      <c r="T847" s="356"/>
      <c r="U847" s="356"/>
      <c r="V847" s="356"/>
      <c r="W847" s="356"/>
      <c r="X847" s="356"/>
      <c r="Y847" s="346"/>
      <c r="Z847" s="347"/>
      <c r="AA847" s="347"/>
      <c r="AB847" s="348"/>
      <c r="AC847" s="1029"/>
      <c r="AD847" s="1029"/>
      <c r="AE847" s="1029"/>
      <c r="AF847" s="1029"/>
      <c r="AG847" s="1029"/>
      <c r="AH847" s="350"/>
      <c r="AI847" s="359"/>
      <c r="AJ847" s="359"/>
      <c r="AK847" s="359"/>
      <c r="AL847" s="351"/>
      <c r="AM847" s="352"/>
      <c r="AN847" s="352"/>
      <c r="AO847" s="353"/>
      <c r="AP847" s="360"/>
      <c r="AQ847" s="360"/>
      <c r="AR847" s="360"/>
      <c r="AS847" s="360"/>
      <c r="AT847" s="360"/>
      <c r="AU847" s="360"/>
      <c r="AV847" s="360"/>
      <c r="AW847" s="360"/>
      <c r="AX847" s="360"/>
      <c r="AY847">
        <f>COUNTA($C$847)</f>
        <v>0</v>
      </c>
    </row>
    <row r="848" spans="1:51" ht="26.25" hidden="1" customHeight="1" x14ac:dyDescent="0.15">
      <c r="A848" s="1028">
        <v>20</v>
      </c>
      <c r="B848" s="1028">
        <v>1</v>
      </c>
      <c r="C848" s="354"/>
      <c r="D848" s="354"/>
      <c r="E848" s="354"/>
      <c r="F848" s="354"/>
      <c r="G848" s="354"/>
      <c r="H848" s="354"/>
      <c r="I848" s="354"/>
      <c r="J848" s="344"/>
      <c r="K848" s="355"/>
      <c r="L848" s="355"/>
      <c r="M848" s="355"/>
      <c r="N848" s="355"/>
      <c r="O848" s="355"/>
      <c r="P848" s="356"/>
      <c r="Q848" s="356"/>
      <c r="R848" s="356"/>
      <c r="S848" s="356"/>
      <c r="T848" s="356"/>
      <c r="U848" s="356"/>
      <c r="V848" s="356"/>
      <c r="W848" s="356"/>
      <c r="X848" s="356"/>
      <c r="Y848" s="346"/>
      <c r="Z848" s="347"/>
      <c r="AA848" s="347"/>
      <c r="AB848" s="348"/>
      <c r="AC848" s="1029"/>
      <c r="AD848" s="1029"/>
      <c r="AE848" s="1029"/>
      <c r="AF848" s="1029"/>
      <c r="AG848" s="1029"/>
      <c r="AH848" s="350"/>
      <c r="AI848" s="359"/>
      <c r="AJ848" s="359"/>
      <c r="AK848" s="359"/>
      <c r="AL848" s="351"/>
      <c r="AM848" s="352"/>
      <c r="AN848" s="352"/>
      <c r="AO848" s="353"/>
      <c r="AP848" s="360"/>
      <c r="AQ848" s="360"/>
      <c r="AR848" s="360"/>
      <c r="AS848" s="360"/>
      <c r="AT848" s="360"/>
      <c r="AU848" s="360"/>
      <c r="AV848" s="360"/>
      <c r="AW848" s="360"/>
      <c r="AX848" s="360"/>
      <c r="AY848">
        <f>COUNTA($C$848)</f>
        <v>0</v>
      </c>
    </row>
    <row r="849" spans="1:51" ht="26.25" hidden="1" customHeight="1" x14ac:dyDescent="0.15">
      <c r="A849" s="1028">
        <v>21</v>
      </c>
      <c r="B849" s="1028">
        <v>1</v>
      </c>
      <c r="C849" s="354"/>
      <c r="D849" s="354"/>
      <c r="E849" s="354"/>
      <c r="F849" s="354"/>
      <c r="G849" s="354"/>
      <c r="H849" s="354"/>
      <c r="I849" s="354"/>
      <c r="J849" s="344"/>
      <c r="K849" s="355"/>
      <c r="L849" s="355"/>
      <c r="M849" s="355"/>
      <c r="N849" s="355"/>
      <c r="O849" s="355"/>
      <c r="P849" s="356"/>
      <c r="Q849" s="356"/>
      <c r="R849" s="356"/>
      <c r="S849" s="356"/>
      <c r="T849" s="356"/>
      <c r="U849" s="356"/>
      <c r="V849" s="356"/>
      <c r="W849" s="356"/>
      <c r="X849" s="356"/>
      <c r="Y849" s="346"/>
      <c r="Z849" s="347"/>
      <c r="AA849" s="347"/>
      <c r="AB849" s="348"/>
      <c r="AC849" s="1029"/>
      <c r="AD849" s="1029"/>
      <c r="AE849" s="1029"/>
      <c r="AF849" s="1029"/>
      <c r="AG849" s="1029"/>
      <c r="AH849" s="350"/>
      <c r="AI849" s="359"/>
      <c r="AJ849" s="359"/>
      <c r="AK849" s="359"/>
      <c r="AL849" s="351"/>
      <c r="AM849" s="352"/>
      <c r="AN849" s="352"/>
      <c r="AO849" s="353"/>
      <c r="AP849" s="360"/>
      <c r="AQ849" s="360"/>
      <c r="AR849" s="360"/>
      <c r="AS849" s="360"/>
      <c r="AT849" s="360"/>
      <c r="AU849" s="360"/>
      <c r="AV849" s="360"/>
      <c r="AW849" s="360"/>
      <c r="AX849" s="360"/>
      <c r="AY849">
        <f>COUNTA($C$849)</f>
        <v>0</v>
      </c>
    </row>
    <row r="850" spans="1:51" ht="26.25" hidden="1" customHeight="1" x14ac:dyDescent="0.15">
      <c r="A850" s="1028">
        <v>22</v>
      </c>
      <c r="B850" s="1028">
        <v>1</v>
      </c>
      <c r="C850" s="354"/>
      <c r="D850" s="354"/>
      <c r="E850" s="354"/>
      <c r="F850" s="354"/>
      <c r="G850" s="354"/>
      <c r="H850" s="354"/>
      <c r="I850" s="354"/>
      <c r="J850" s="344"/>
      <c r="K850" s="355"/>
      <c r="L850" s="355"/>
      <c r="M850" s="355"/>
      <c r="N850" s="355"/>
      <c r="O850" s="355"/>
      <c r="P850" s="356"/>
      <c r="Q850" s="356"/>
      <c r="R850" s="356"/>
      <c r="S850" s="356"/>
      <c r="T850" s="356"/>
      <c r="U850" s="356"/>
      <c r="V850" s="356"/>
      <c r="W850" s="356"/>
      <c r="X850" s="356"/>
      <c r="Y850" s="346"/>
      <c r="Z850" s="347"/>
      <c r="AA850" s="347"/>
      <c r="AB850" s="348"/>
      <c r="AC850" s="1029"/>
      <c r="AD850" s="1029"/>
      <c r="AE850" s="1029"/>
      <c r="AF850" s="1029"/>
      <c r="AG850" s="1029"/>
      <c r="AH850" s="350"/>
      <c r="AI850" s="359"/>
      <c r="AJ850" s="359"/>
      <c r="AK850" s="359"/>
      <c r="AL850" s="351"/>
      <c r="AM850" s="352"/>
      <c r="AN850" s="352"/>
      <c r="AO850" s="353"/>
      <c r="AP850" s="360"/>
      <c r="AQ850" s="360"/>
      <c r="AR850" s="360"/>
      <c r="AS850" s="360"/>
      <c r="AT850" s="360"/>
      <c r="AU850" s="360"/>
      <c r="AV850" s="360"/>
      <c r="AW850" s="360"/>
      <c r="AX850" s="360"/>
      <c r="AY850">
        <f>COUNTA($C$850)</f>
        <v>0</v>
      </c>
    </row>
    <row r="851" spans="1:51" ht="26.25" hidden="1" customHeight="1" x14ac:dyDescent="0.15">
      <c r="A851" s="1028">
        <v>23</v>
      </c>
      <c r="B851" s="1028">
        <v>1</v>
      </c>
      <c r="C851" s="354"/>
      <c r="D851" s="354"/>
      <c r="E851" s="354"/>
      <c r="F851" s="354"/>
      <c r="G851" s="354"/>
      <c r="H851" s="354"/>
      <c r="I851" s="354"/>
      <c r="J851" s="344"/>
      <c r="K851" s="355"/>
      <c r="L851" s="355"/>
      <c r="M851" s="355"/>
      <c r="N851" s="355"/>
      <c r="O851" s="355"/>
      <c r="P851" s="356"/>
      <c r="Q851" s="356"/>
      <c r="R851" s="356"/>
      <c r="S851" s="356"/>
      <c r="T851" s="356"/>
      <c r="U851" s="356"/>
      <c r="V851" s="356"/>
      <c r="W851" s="356"/>
      <c r="X851" s="356"/>
      <c r="Y851" s="346"/>
      <c r="Z851" s="347"/>
      <c r="AA851" s="347"/>
      <c r="AB851" s="348"/>
      <c r="AC851" s="1029"/>
      <c r="AD851" s="1029"/>
      <c r="AE851" s="1029"/>
      <c r="AF851" s="1029"/>
      <c r="AG851" s="1029"/>
      <c r="AH851" s="350"/>
      <c r="AI851" s="359"/>
      <c r="AJ851" s="359"/>
      <c r="AK851" s="359"/>
      <c r="AL851" s="351"/>
      <c r="AM851" s="352"/>
      <c r="AN851" s="352"/>
      <c r="AO851" s="353"/>
      <c r="AP851" s="360"/>
      <c r="AQ851" s="360"/>
      <c r="AR851" s="360"/>
      <c r="AS851" s="360"/>
      <c r="AT851" s="360"/>
      <c r="AU851" s="360"/>
      <c r="AV851" s="360"/>
      <c r="AW851" s="360"/>
      <c r="AX851" s="360"/>
      <c r="AY851">
        <f>COUNTA($C$851)</f>
        <v>0</v>
      </c>
    </row>
    <row r="852" spans="1:51" ht="26.25" hidden="1" customHeight="1" x14ac:dyDescent="0.15">
      <c r="A852" s="1028">
        <v>24</v>
      </c>
      <c r="B852" s="1028">
        <v>1</v>
      </c>
      <c r="C852" s="354"/>
      <c r="D852" s="354"/>
      <c r="E852" s="354"/>
      <c r="F852" s="354"/>
      <c r="G852" s="354"/>
      <c r="H852" s="354"/>
      <c r="I852" s="354"/>
      <c r="J852" s="344"/>
      <c r="K852" s="355"/>
      <c r="L852" s="355"/>
      <c r="M852" s="355"/>
      <c r="N852" s="355"/>
      <c r="O852" s="355"/>
      <c r="P852" s="356"/>
      <c r="Q852" s="356"/>
      <c r="R852" s="356"/>
      <c r="S852" s="356"/>
      <c r="T852" s="356"/>
      <c r="U852" s="356"/>
      <c r="V852" s="356"/>
      <c r="W852" s="356"/>
      <c r="X852" s="356"/>
      <c r="Y852" s="346"/>
      <c r="Z852" s="347"/>
      <c r="AA852" s="347"/>
      <c r="AB852" s="348"/>
      <c r="AC852" s="1029"/>
      <c r="AD852" s="1029"/>
      <c r="AE852" s="1029"/>
      <c r="AF852" s="1029"/>
      <c r="AG852" s="1029"/>
      <c r="AH852" s="350"/>
      <c r="AI852" s="359"/>
      <c r="AJ852" s="359"/>
      <c r="AK852" s="359"/>
      <c r="AL852" s="351"/>
      <c r="AM852" s="352"/>
      <c r="AN852" s="352"/>
      <c r="AO852" s="353"/>
      <c r="AP852" s="360"/>
      <c r="AQ852" s="360"/>
      <c r="AR852" s="360"/>
      <c r="AS852" s="360"/>
      <c r="AT852" s="360"/>
      <c r="AU852" s="360"/>
      <c r="AV852" s="360"/>
      <c r="AW852" s="360"/>
      <c r="AX852" s="360"/>
      <c r="AY852">
        <f>COUNTA($C$852)</f>
        <v>0</v>
      </c>
    </row>
    <row r="853" spans="1:51" ht="26.25" hidden="1" customHeight="1" x14ac:dyDescent="0.15">
      <c r="A853" s="1028">
        <v>25</v>
      </c>
      <c r="B853" s="1028">
        <v>1</v>
      </c>
      <c r="C853" s="354"/>
      <c r="D853" s="354"/>
      <c r="E853" s="354"/>
      <c r="F853" s="354"/>
      <c r="G853" s="354"/>
      <c r="H853" s="354"/>
      <c r="I853" s="354"/>
      <c r="J853" s="344"/>
      <c r="K853" s="355"/>
      <c r="L853" s="355"/>
      <c r="M853" s="355"/>
      <c r="N853" s="355"/>
      <c r="O853" s="355"/>
      <c r="P853" s="356"/>
      <c r="Q853" s="356"/>
      <c r="R853" s="356"/>
      <c r="S853" s="356"/>
      <c r="T853" s="356"/>
      <c r="U853" s="356"/>
      <c r="V853" s="356"/>
      <c r="W853" s="356"/>
      <c r="X853" s="356"/>
      <c r="Y853" s="346"/>
      <c r="Z853" s="347"/>
      <c r="AA853" s="347"/>
      <c r="AB853" s="348"/>
      <c r="AC853" s="1029"/>
      <c r="AD853" s="1029"/>
      <c r="AE853" s="1029"/>
      <c r="AF853" s="1029"/>
      <c r="AG853" s="1029"/>
      <c r="AH853" s="350"/>
      <c r="AI853" s="359"/>
      <c r="AJ853" s="359"/>
      <c r="AK853" s="359"/>
      <c r="AL853" s="351"/>
      <c r="AM853" s="352"/>
      <c r="AN853" s="352"/>
      <c r="AO853" s="353"/>
      <c r="AP853" s="360"/>
      <c r="AQ853" s="360"/>
      <c r="AR853" s="360"/>
      <c r="AS853" s="360"/>
      <c r="AT853" s="360"/>
      <c r="AU853" s="360"/>
      <c r="AV853" s="360"/>
      <c r="AW853" s="360"/>
      <c r="AX853" s="360"/>
      <c r="AY853">
        <f>COUNTA($C$853)</f>
        <v>0</v>
      </c>
    </row>
    <row r="854" spans="1:51" ht="26.25" hidden="1" customHeight="1" x14ac:dyDescent="0.15">
      <c r="A854" s="1028">
        <v>26</v>
      </c>
      <c r="B854" s="1028">
        <v>1</v>
      </c>
      <c r="C854" s="354"/>
      <c r="D854" s="354"/>
      <c r="E854" s="354"/>
      <c r="F854" s="354"/>
      <c r="G854" s="354"/>
      <c r="H854" s="354"/>
      <c r="I854" s="354"/>
      <c r="J854" s="344"/>
      <c r="K854" s="355"/>
      <c r="L854" s="355"/>
      <c r="M854" s="355"/>
      <c r="N854" s="355"/>
      <c r="O854" s="355"/>
      <c r="P854" s="356"/>
      <c r="Q854" s="356"/>
      <c r="R854" s="356"/>
      <c r="S854" s="356"/>
      <c r="T854" s="356"/>
      <c r="U854" s="356"/>
      <c r="V854" s="356"/>
      <c r="W854" s="356"/>
      <c r="X854" s="356"/>
      <c r="Y854" s="346"/>
      <c r="Z854" s="347"/>
      <c r="AA854" s="347"/>
      <c r="AB854" s="348"/>
      <c r="AC854" s="1029"/>
      <c r="AD854" s="1029"/>
      <c r="AE854" s="1029"/>
      <c r="AF854" s="1029"/>
      <c r="AG854" s="1029"/>
      <c r="AH854" s="350"/>
      <c r="AI854" s="359"/>
      <c r="AJ854" s="359"/>
      <c r="AK854" s="359"/>
      <c r="AL854" s="351"/>
      <c r="AM854" s="352"/>
      <c r="AN854" s="352"/>
      <c r="AO854" s="353"/>
      <c r="AP854" s="360"/>
      <c r="AQ854" s="360"/>
      <c r="AR854" s="360"/>
      <c r="AS854" s="360"/>
      <c r="AT854" s="360"/>
      <c r="AU854" s="360"/>
      <c r="AV854" s="360"/>
      <c r="AW854" s="360"/>
      <c r="AX854" s="360"/>
      <c r="AY854">
        <f>COUNTA($C$854)</f>
        <v>0</v>
      </c>
    </row>
    <row r="855" spans="1:51" ht="26.25" hidden="1" customHeight="1" x14ac:dyDescent="0.15">
      <c r="A855" s="1028">
        <v>27</v>
      </c>
      <c r="B855" s="1028">
        <v>1</v>
      </c>
      <c r="C855" s="354"/>
      <c r="D855" s="354"/>
      <c r="E855" s="354"/>
      <c r="F855" s="354"/>
      <c r="G855" s="354"/>
      <c r="H855" s="354"/>
      <c r="I855" s="354"/>
      <c r="J855" s="344"/>
      <c r="K855" s="355"/>
      <c r="L855" s="355"/>
      <c r="M855" s="355"/>
      <c r="N855" s="355"/>
      <c r="O855" s="355"/>
      <c r="P855" s="356"/>
      <c r="Q855" s="356"/>
      <c r="R855" s="356"/>
      <c r="S855" s="356"/>
      <c r="T855" s="356"/>
      <c r="U855" s="356"/>
      <c r="V855" s="356"/>
      <c r="W855" s="356"/>
      <c r="X855" s="356"/>
      <c r="Y855" s="346"/>
      <c r="Z855" s="347"/>
      <c r="AA855" s="347"/>
      <c r="AB855" s="348"/>
      <c r="AC855" s="1029"/>
      <c r="AD855" s="1029"/>
      <c r="AE855" s="1029"/>
      <c r="AF855" s="1029"/>
      <c r="AG855" s="1029"/>
      <c r="AH855" s="350"/>
      <c r="AI855" s="359"/>
      <c r="AJ855" s="359"/>
      <c r="AK855" s="359"/>
      <c r="AL855" s="351"/>
      <c r="AM855" s="352"/>
      <c r="AN855" s="352"/>
      <c r="AO855" s="353"/>
      <c r="AP855" s="360"/>
      <c r="AQ855" s="360"/>
      <c r="AR855" s="360"/>
      <c r="AS855" s="360"/>
      <c r="AT855" s="360"/>
      <c r="AU855" s="360"/>
      <c r="AV855" s="360"/>
      <c r="AW855" s="360"/>
      <c r="AX855" s="360"/>
      <c r="AY855">
        <f>COUNTA($C$855)</f>
        <v>0</v>
      </c>
    </row>
    <row r="856" spans="1:51" ht="26.25" hidden="1" customHeight="1" x14ac:dyDescent="0.15">
      <c r="A856" s="1028">
        <v>28</v>
      </c>
      <c r="B856" s="1028">
        <v>1</v>
      </c>
      <c r="C856" s="354"/>
      <c r="D856" s="354"/>
      <c r="E856" s="354"/>
      <c r="F856" s="354"/>
      <c r="G856" s="354"/>
      <c r="H856" s="354"/>
      <c r="I856" s="354"/>
      <c r="J856" s="344"/>
      <c r="K856" s="355"/>
      <c r="L856" s="355"/>
      <c r="M856" s="355"/>
      <c r="N856" s="355"/>
      <c r="O856" s="355"/>
      <c r="P856" s="356"/>
      <c r="Q856" s="356"/>
      <c r="R856" s="356"/>
      <c r="S856" s="356"/>
      <c r="T856" s="356"/>
      <c r="U856" s="356"/>
      <c r="V856" s="356"/>
      <c r="W856" s="356"/>
      <c r="X856" s="356"/>
      <c r="Y856" s="346"/>
      <c r="Z856" s="347"/>
      <c r="AA856" s="347"/>
      <c r="AB856" s="348"/>
      <c r="AC856" s="1029"/>
      <c r="AD856" s="1029"/>
      <c r="AE856" s="1029"/>
      <c r="AF856" s="1029"/>
      <c r="AG856" s="1029"/>
      <c r="AH856" s="350"/>
      <c r="AI856" s="359"/>
      <c r="AJ856" s="359"/>
      <c r="AK856" s="359"/>
      <c r="AL856" s="351"/>
      <c r="AM856" s="352"/>
      <c r="AN856" s="352"/>
      <c r="AO856" s="353"/>
      <c r="AP856" s="360"/>
      <c r="AQ856" s="360"/>
      <c r="AR856" s="360"/>
      <c r="AS856" s="360"/>
      <c r="AT856" s="360"/>
      <c r="AU856" s="360"/>
      <c r="AV856" s="360"/>
      <c r="AW856" s="360"/>
      <c r="AX856" s="360"/>
      <c r="AY856">
        <f>COUNTA($C$856)</f>
        <v>0</v>
      </c>
    </row>
    <row r="857" spans="1:51" ht="26.25" hidden="1" customHeight="1" x14ac:dyDescent="0.15">
      <c r="A857" s="1028">
        <v>29</v>
      </c>
      <c r="B857" s="1028">
        <v>1</v>
      </c>
      <c r="C857" s="354"/>
      <c r="D857" s="354"/>
      <c r="E857" s="354"/>
      <c r="F857" s="354"/>
      <c r="G857" s="354"/>
      <c r="H857" s="354"/>
      <c r="I857" s="354"/>
      <c r="J857" s="344"/>
      <c r="K857" s="355"/>
      <c r="L857" s="355"/>
      <c r="M857" s="355"/>
      <c r="N857" s="355"/>
      <c r="O857" s="355"/>
      <c r="P857" s="356"/>
      <c r="Q857" s="356"/>
      <c r="R857" s="356"/>
      <c r="S857" s="356"/>
      <c r="T857" s="356"/>
      <c r="U857" s="356"/>
      <c r="V857" s="356"/>
      <c r="W857" s="356"/>
      <c r="X857" s="356"/>
      <c r="Y857" s="346"/>
      <c r="Z857" s="347"/>
      <c r="AA857" s="347"/>
      <c r="AB857" s="348"/>
      <c r="AC857" s="1029"/>
      <c r="AD857" s="1029"/>
      <c r="AE857" s="1029"/>
      <c r="AF857" s="1029"/>
      <c r="AG857" s="1029"/>
      <c r="AH857" s="350"/>
      <c r="AI857" s="359"/>
      <c r="AJ857" s="359"/>
      <c r="AK857" s="359"/>
      <c r="AL857" s="351"/>
      <c r="AM857" s="352"/>
      <c r="AN857" s="352"/>
      <c r="AO857" s="353"/>
      <c r="AP857" s="360"/>
      <c r="AQ857" s="360"/>
      <c r="AR857" s="360"/>
      <c r="AS857" s="360"/>
      <c r="AT857" s="360"/>
      <c r="AU857" s="360"/>
      <c r="AV857" s="360"/>
      <c r="AW857" s="360"/>
      <c r="AX857" s="360"/>
      <c r="AY857">
        <f>COUNTA($C$857)</f>
        <v>0</v>
      </c>
    </row>
    <row r="858" spans="1:51" ht="26.25" hidden="1" customHeight="1" x14ac:dyDescent="0.15">
      <c r="A858" s="1028">
        <v>30</v>
      </c>
      <c r="B858" s="1028">
        <v>1</v>
      </c>
      <c r="C858" s="354"/>
      <c r="D858" s="354"/>
      <c r="E858" s="354"/>
      <c r="F858" s="354"/>
      <c r="G858" s="354"/>
      <c r="H858" s="354"/>
      <c r="I858" s="354"/>
      <c r="J858" s="344"/>
      <c r="K858" s="355"/>
      <c r="L858" s="355"/>
      <c r="M858" s="355"/>
      <c r="N858" s="355"/>
      <c r="O858" s="355"/>
      <c r="P858" s="356"/>
      <c r="Q858" s="356"/>
      <c r="R858" s="356"/>
      <c r="S858" s="356"/>
      <c r="T858" s="356"/>
      <c r="U858" s="356"/>
      <c r="V858" s="356"/>
      <c r="W858" s="356"/>
      <c r="X858" s="356"/>
      <c r="Y858" s="346"/>
      <c r="Z858" s="347"/>
      <c r="AA858" s="347"/>
      <c r="AB858" s="348"/>
      <c r="AC858" s="1029"/>
      <c r="AD858" s="1029"/>
      <c r="AE858" s="1029"/>
      <c r="AF858" s="1029"/>
      <c r="AG858" s="1029"/>
      <c r="AH858" s="350"/>
      <c r="AI858" s="359"/>
      <c r="AJ858" s="359"/>
      <c r="AK858" s="359"/>
      <c r="AL858" s="351"/>
      <c r="AM858" s="352"/>
      <c r="AN858" s="352"/>
      <c r="AO858" s="353"/>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1"/>
      <c r="B861" s="361"/>
      <c r="C861" s="361" t="s">
        <v>26</v>
      </c>
      <c r="D861" s="361"/>
      <c r="E861" s="361"/>
      <c r="F861" s="361"/>
      <c r="G861" s="361"/>
      <c r="H861" s="361"/>
      <c r="I861" s="361"/>
      <c r="J861" s="152" t="s">
        <v>291</v>
      </c>
      <c r="K861" s="362"/>
      <c r="L861" s="362"/>
      <c r="M861" s="362"/>
      <c r="N861" s="362"/>
      <c r="O861" s="362"/>
      <c r="P861" s="247" t="s">
        <v>27</v>
      </c>
      <c r="Q861" s="247"/>
      <c r="R861" s="247"/>
      <c r="S861" s="247"/>
      <c r="T861" s="247"/>
      <c r="U861" s="247"/>
      <c r="V861" s="247"/>
      <c r="W861" s="247"/>
      <c r="X861" s="247"/>
      <c r="Y861" s="363" t="s">
        <v>343</v>
      </c>
      <c r="Z861" s="364"/>
      <c r="AA861" s="364"/>
      <c r="AB861" s="364"/>
      <c r="AC861" s="152" t="s">
        <v>328</v>
      </c>
      <c r="AD861" s="152"/>
      <c r="AE861" s="152"/>
      <c r="AF861" s="152"/>
      <c r="AG861" s="152"/>
      <c r="AH861" s="363" t="s">
        <v>257</v>
      </c>
      <c r="AI861" s="361"/>
      <c r="AJ861" s="361"/>
      <c r="AK861" s="361"/>
      <c r="AL861" s="361" t="s">
        <v>21</v>
      </c>
      <c r="AM861" s="361"/>
      <c r="AN861" s="361"/>
      <c r="AO861" s="365"/>
      <c r="AP861" s="366" t="s">
        <v>292</v>
      </c>
      <c r="AQ861" s="366"/>
      <c r="AR861" s="366"/>
      <c r="AS861" s="366"/>
      <c r="AT861" s="366"/>
      <c r="AU861" s="366"/>
      <c r="AV861" s="366"/>
      <c r="AW861" s="366"/>
      <c r="AX861" s="366"/>
      <c r="AY861" s="34">
        <f t="shared" ref="AY861:AY862" si="23">$AY$859</f>
        <v>0</v>
      </c>
    </row>
    <row r="862" spans="1:51" ht="26.25" hidden="1" customHeight="1" x14ac:dyDescent="0.15">
      <c r="A862" s="1028">
        <v>1</v>
      </c>
      <c r="B862" s="1028">
        <v>1</v>
      </c>
      <c r="C862" s="354"/>
      <c r="D862" s="354"/>
      <c r="E862" s="354"/>
      <c r="F862" s="354"/>
      <c r="G862" s="354"/>
      <c r="H862" s="354"/>
      <c r="I862" s="354"/>
      <c r="J862" s="344"/>
      <c r="K862" s="355"/>
      <c r="L862" s="355"/>
      <c r="M862" s="355"/>
      <c r="N862" s="355"/>
      <c r="O862" s="355"/>
      <c r="P862" s="356"/>
      <c r="Q862" s="356"/>
      <c r="R862" s="356"/>
      <c r="S862" s="356"/>
      <c r="T862" s="356"/>
      <c r="U862" s="356"/>
      <c r="V862" s="356"/>
      <c r="W862" s="356"/>
      <c r="X862" s="356"/>
      <c r="Y862" s="346"/>
      <c r="Z862" s="347"/>
      <c r="AA862" s="347"/>
      <c r="AB862" s="348"/>
      <c r="AC862" s="1029"/>
      <c r="AD862" s="1029"/>
      <c r="AE862" s="1029"/>
      <c r="AF862" s="1029"/>
      <c r="AG862" s="1029"/>
      <c r="AH862" s="350"/>
      <c r="AI862" s="359"/>
      <c r="AJ862" s="359"/>
      <c r="AK862" s="359"/>
      <c r="AL862" s="351"/>
      <c r="AM862" s="352"/>
      <c r="AN862" s="352"/>
      <c r="AO862" s="353"/>
      <c r="AP862" s="360"/>
      <c r="AQ862" s="360"/>
      <c r="AR862" s="360"/>
      <c r="AS862" s="360"/>
      <c r="AT862" s="360"/>
      <c r="AU862" s="360"/>
      <c r="AV862" s="360"/>
      <c r="AW862" s="360"/>
      <c r="AX862" s="360"/>
      <c r="AY862" s="34">
        <f t="shared" si="23"/>
        <v>0</v>
      </c>
    </row>
    <row r="863" spans="1:51" ht="26.25" hidden="1" customHeight="1" x14ac:dyDescent="0.15">
      <c r="A863" s="1028">
        <v>2</v>
      </c>
      <c r="B863" s="1028">
        <v>1</v>
      </c>
      <c r="C863" s="354"/>
      <c r="D863" s="354"/>
      <c r="E863" s="354"/>
      <c r="F863" s="354"/>
      <c r="G863" s="354"/>
      <c r="H863" s="354"/>
      <c r="I863" s="354"/>
      <c r="J863" s="344"/>
      <c r="K863" s="355"/>
      <c r="L863" s="355"/>
      <c r="M863" s="355"/>
      <c r="N863" s="355"/>
      <c r="O863" s="355"/>
      <c r="P863" s="356"/>
      <c r="Q863" s="356"/>
      <c r="R863" s="356"/>
      <c r="S863" s="356"/>
      <c r="T863" s="356"/>
      <c r="U863" s="356"/>
      <c r="V863" s="356"/>
      <c r="W863" s="356"/>
      <c r="X863" s="356"/>
      <c r="Y863" s="346"/>
      <c r="Z863" s="347"/>
      <c r="AA863" s="347"/>
      <c r="AB863" s="348"/>
      <c r="AC863" s="1029"/>
      <c r="AD863" s="1029"/>
      <c r="AE863" s="1029"/>
      <c r="AF863" s="1029"/>
      <c r="AG863" s="1029"/>
      <c r="AH863" s="350"/>
      <c r="AI863" s="359"/>
      <c r="AJ863" s="359"/>
      <c r="AK863" s="359"/>
      <c r="AL863" s="351"/>
      <c r="AM863" s="352"/>
      <c r="AN863" s="352"/>
      <c r="AO863" s="353"/>
      <c r="AP863" s="360"/>
      <c r="AQ863" s="360"/>
      <c r="AR863" s="360"/>
      <c r="AS863" s="360"/>
      <c r="AT863" s="360"/>
      <c r="AU863" s="360"/>
      <c r="AV863" s="360"/>
      <c r="AW863" s="360"/>
      <c r="AX863" s="360"/>
      <c r="AY863">
        <f>COUNTA($C$863)</f>
        <v>0</v>
      </c>
    </row>
    <row r="864" spans="1:51" ht="26.25" hidden="1" customHeight="1" x14ac:dyDescent="0.15">
      <c r="A864" s="1028">
        <v>3</v>
      </c>
      <c r="B864" s="1028">
        <v>1</v>
      </c>
      <c r="C864" s="354"/>
      <c r="D864" s="354"/>
      <c r="E864" s="354"/>
      <c r="F864" s="354"/>
      <c r="G864" s="354"/>
      <c r="H864" s="354"/>
      <c r="I864" s="354"/>
      <c r="J864" s="344"/>
      <c r="K864" s="355"/>
      <c r="L864" s="355"/>
      <c r="M864" s="355"/>
      <c r="N864" s="355"/>
      <c r="O864" s="355"/>
      <c r="P864" s="356"/>
      <c r="Q864" s="356"/>
      <c r="R864" s="356"/>
      <c r="S864" s="356"/>
      <c r="T864" s="356"/>
      <c r="U864" s="356"/>
      <c r="V864" s="356"/>
      <c r="W864" s="356"/>
      <c r="X864" s="356"/>
      <c r="Y864" s="346"/>
      <c r="Z864" s="347"/>
      <c r="AA864" s="347"/>
      <c r="AB864" s="348"/>
      <c r="AC864" s="1029"/>
      <c r="AD864" s="1029"/>
      <c r="AE864" s="1029"/>
      <c r="AF864" s="1029"/>
      <c r="AG864" s="1029"/>
      <c r="AH864" s="350"/>
      <c r="AI864" s="359"/>
      <c r="AJ864" s="359"/>
      <c r="AK864" s="359"/>
      <c r="AL864" s="351"/>
      <c r="AM864" s="352"/>
      <c r="AN864" s="352"/>
      <c r="AO864" s="353"/>
      <c r="AP864" s="360"/>
      <c r="AQ864" s="360"/>
      <c r="AR864" s="360"/>
      <c r="AS864" s="360"/>
      <c r="AT864" s="360"/>
      <c r="AU864" s="360"/>
      <c r="AV864" s="360"/>
      <c r="AW864" s="360"/>
      <c r="AX864" s="360"/>
      <c r="AY864">
        <f>COUNTA($C$864)</f>
        <v>0</v>
      </c>
    </row>
    <row r="865" spans="1:51" ht="26.25" hidden="1" customHeight="1" x14ac:dyDescent="0.15">
      <c r="A865" s="1028">
        <v>4</v>
      </c>
      <c r="B865" s="1028">
        <v>1</v>
      </c>
      <c r="C865" s="354"/>
      <c r="D865" s="354"/>
      <c r="E865" s="354"/>
      <c r="F865" s="354"/>
      <c r="G865" s="354"/>
      <c r="H865" s="354"/>
      <c r="I865" s="354"/>
      <c r="J865" s="344"/>
      <c r="K865" s="355"/>
      <c r="L865" s="355"/>
      <c r="M865" s="355"/>
      <c r="N865" s="355"/>
      <c r="O865" s="355"/>
      <c r="P865" s="356"/>
      <c r="Q865" s="356"/>
      <c r="R865" s="356"/>
      <c r="S865" s="356"/>
      <c r="T865" s="356"/>
      <c r="U865" s="356"/>
      <c r="V865" s="356"/>
      <c r="W865" s="356"/>
      <c r="X865" s="356"/>
      <c r="Y865" s="346"/>
      <c r="Z865" s="347"/>
      <c r="AA865" s="347"/>
      <c r="AB865" s="348"/>
      <c r="AC865" s="1029"/>
      <c r="AD865" s="1029"/>
      <c r="AE865" s="1029"/>
      <c r="AF865" s="1029"/>
      <c r="AG865" s="1029"/>
      <c r="AH865" s="350"/>
      <c r="AI865" s="359"/>
      <c r="AJ865" s="359"/>
      <c r="AK865" s="359"/>
      <c r="AL865" s="351"/>
      <c r="AM865" s="352"/>
      <c r="AN865" s="352"/>
      <c r="AO865" s="353"/>
      <c r="AP865" s="360"/>
      <c r="AQ865" s="360"/>
      <c r="AR865" s="360"/>
      <c r="AS865" s="360"/>
      <c r="AT865" s="360"/>
      <c r="AU865" s="360"/>
      <c r="AV865" s="360"/>
      <c r="AW865" s="360"/>
      <c r="AX865" s="360"/>
      <c r="AY865">
        <f>COUNTA($C$865)</f>
        <v>0</v>
      </c>
    </row>
    <row r="866" spans="1:51" ht="26.25" hidden="1" customHeight="1" x14ac:dyDescent="0.15">
      <c r="A866" s="1028">
        <v>5</v>
      </c>
      <c r="B866" s="1028">
        <v>1</v>
      </c>
      <c r="C866" s="354"/>
      <c r="D866" s="354"/>
      <c r="E866" s="354"/>
      <c r="F866" s="354"/>
      <c r="G866" s="354"/>
      <c r="H866" s="354"/>
      <c r="I866" s="354"/>
      <c r="J866" s="344"/>
      <c r="K866" s="355"/>
      <c r="L866" s="355"/>
      <c r="M866" s="355"/>
      <c r="N866" s="355"/>
      <c r="O866" s="355"/>
      <c r="P866" s="356"/>
      <c r="Q866" s="356"/>
      <c r="R866" s="356"/>
      <c r="S866" s="356"/>
      <c r="T866" s="356"/>
      <c r="U866" s="356"/>
      <c r="V866" s="356"/>
      <c r="W866" s="356"/>
      <c r="X866" s="356"/>
      <c r="Y866" s="346"/>
      <c r="Z866" s="347"/>
      <c r="AA866" s="347"/>
      <c r="AB866" s="348"/>
      <c r="AC866" s="1029"/>
      <c r="AD866" s="1029"/>
      <c r="AE866" s="1029"/>
      <c r="AF866" s="1029"/>
      <c r="AG866" s="1029"/>
      <c r="AH866" s="350"/>
      <c r="AI866" s="359"/>
      <c r="AJ866" s="359"/>
      <c r="AK866" s="359"/>
      <c r="AL866" s="351"/>
      <c r="AM866" s="352"/>
      <c r="AN866" s="352"/>
      <c r="AO866" s="353"/>
      <c r="AP866" s="360"/>
      <c r="AQ866" s="360"/>
      <c r="AR866" s="360"/>
      <c r="AS866" s="360"/>
      <c r="AT866" s="360"/>
      <c r="AU866" s="360"/>
      <c r="AV866" s="360"/>
      <c r="AW866" s="360"/>
      <c r="AX866" s="360"/>
      <c r="AY866">
        <f>COUNTA($C$866)</f>
        <v>0</v>
      </c>
    </row>
    <row r="867" spans="1:51" ht="26.25" hidden="1" customHeight="1" x14ac:dyDescent="0.15">
      <c r="A867" s="1028">
        <v>6</v>
      </c>
      <c r="B867" s="1028">
        <v>1</v>
      </c>
      <c r="C867" s="354"/>
      <c r="D867" s="354"/>
      <c r="E867" s="354"/>
      <c r="F867" s="354"/>
      <c r="G867" s="354"/>
      <c r="H867" s="354"/>
      <c r="I867" s="354"/>
      <c r="J867" s="344"/>
      <c r="K867" s="355"/>
      <c r="L867" s="355"/>
      <c r="M867" s="355"/>
      <c r="N867" s="355"/>
      <c r="O867" s="355"/>
      <c r="P867" s="356"/>
      <c r="Q867" s="356"/>
      <c r="R867" s="356"/>
      <c r="S867" s="356"/>
      <c r="T867" s="356"/>
      <c r="U867" s="356"/>
      <c r="V867" s="356"/>
      <c r="W867" s="356"/>
      <c r="X867" s="356"/>
      <c r="Y867" s="346"/>
      <c r="Z867" s="347"/>
      <c r="AA867" s="347"/>
      <c r="AB867" s="348"/>
      <c r="AC867" s="1029"/>
      <c r="AD867" s="1029"/>
      <c r="AE867" s="1029"/>
      <c r="AF867" s="1029"/>
      <c r="AG867" s="1029"/>
      <c r="AH867" s="350"/>
      <c r="AI867" s="359"/>
      <c r="AJ867" s="359"/>
      <c r="AK867" s="359"/>
      <c r="AL867" s="351"/>
      <c r="AM867" s="352"/>
      <c r="AN867" s="352"/>
      <c r="AO867" s="353"/>
      <c r="AP867" s="360"/>
      <c r="AQ867" s="360"/>
      <c r="AR867" s="360"/>
      <c r="AS867" s="360"/>
      <c r="AT867" s="360"/>
      <c r="AU867" s="360"/>
      <c r="AV867" s="360"/>
      <c r="AW867" s="360"/>
      <c r="AX867" s="360"/>
      <c r="AY867">
        <f>COUNTA($C$867)</f>
        <v>0</v>
      </c>
    </row>
    <row r="868" spans="1:51" ht="26.25" hidden="1" customHeight="1" x14ac:dyDescent="0.15">
      <c r="A868" s="1028">
        <v>7</v>
      </c>
      <c r="B868" s="1028">
        <v>1</v>
      </c>
      <c r="C868" s="354"/>
      <c r="D868" s="354"/>
      <c r="E868" s="354"/>
      <c r="F868" s="354"/>
      <c r="G868" s="354"/>
      <c r="H868" s="354"/>
      <c r="I868" s="354"/>
      <c r="J868" s="344"/>
      <c r="K868" s="355"/>
      <c r="L868" s="355"/>
      <c r="M868" s="355"/>
      <c r="N868" s="355"/>
      <c r="O868" s="355"/>
      <c r="P868" s="356"/>
      <c r="Q868" s="356"/>
      <c r="R868" s="356"/>
      <c r="S868" s="356"/>
      <c r="T868" s="356"/>
      <c r="U868" s="356"/>
      <c r="V868" s="356"/>
      <c r="W868" s="356"/>
      <c r="X868" s="356"/>
      <c r="Y868" s="346"/>
      <c r="Z868" s="347"/>
      <c r="AA868" s="347"/>
      <c r="AB868" s="348"/>
      <c r="AC868" s="1029"/>
      <c r="AD868" s="1029"/>
      <c r="AE868" s="1029"/>
      <c r="AF868" s="1029"/>
      <c r="AG868" s="1029"/>
      <c r="AH868" s="350"/>
      <c r="AI868" s="359"/>
      <c r="AJ868" s="359"/>
      <c r="AK868" s="359"/>
      <c r="AL868" s="351"/>
      <c r="AM868" s="352"/>
      <c r="AN868" s="352"/>
      <c r="AO868" s="353"/>
      <c r="AP868" s="360"/>
      <c r="AQ868" s="360"/>
      <c r="AR868" s="360"/>
      <c r="AS868" s="360"/>
      <c r="AT868" s="360"/>
      <c r="AU868" s="360"/>
      <c r="AV868" s="360"/>
      <c r="AW868" s="360"/>
      <c r="AX868" s="360"/>
      <c r="AY868">
        <f>COUNTA($C$868)</f>
        <v>0</v>
      </c>
    </row>
    <row r="869" spans="1:51" ht="26.25" hidden="1" customHeight="1" x14ac:dyDescent="0.15">
      <c r="A869" s="1028">
        <v>8</v>
      </c>
      <c r="B869" s="1028">
        <v>1</v>
      </c>
      <c r="C869" s="354"/>
      <c r="D869" s="354"/>
      <c r="E869" s="354"/>
      <c r="F869" s="354"/>
      <c r="G869" s="354"/>
      <c r="H869" s="354"/>
      <c r="I869" s="354"/>
      <c r="J869" s="344"/>
      <c r="K869" s="355"/>
      <c r="L869" s="355"/>
      <c r="M869" s="355"/>
      <c r="N869" s="355"/>
      <c r="O869" s="355"/>
      <c r="P869" s="356"/>
      <c r="Q869" s="356"/>
      <c r="R869" s="356"/>
      <c r="S869" s="356"/>
      <c r="T869" s="356"/>
      <c r="U869" s="356"/>
      <c r="V869" s="356"/>
      <c r="W869" s="356"/>
      <c r="X869" s="356"/>
      <c r="Y869" s="346"/>
      <c r="Z869" s="347"/>
      <c r="AA869" s="347"/>
      <c r="AB869" s="348"/>
      <c r="AC869" s="1029"/>
      <c r="AD869" s="1029"/>
      <c r="AE869" s="1029"/>
      <c r="AF869" s="1029"/>
      <c r="AG869" s="1029"/>
      <c r="AH869" s="350"/>
      <c r="AI869" s="359"/>
      <c r="AJ869" s="359"/>
      <c r="AK869" s="359"/>
      <c r="AL869" s="351"/>
      <c r="AM869" s="352"/>
      <c r="AN869" s="352"/>
      <c r="AO869" s="353"/>
      <c r="AP869" s="360"/>
      <c r="AQ869" s="360"/>
      <c r="AR869" s="360"/>
      <c r="AS869" s="360"/>
      <c r="AT869" s="360"/>
      <c r="AU869" s="360"/>
      <c r="AV869" s="360"/>
      <c r="AW869" s="360"/>
      <c r="AX869" s="360"/>
      <c r="AY869">
        <f>COUNTA($C$869)</f>
        <v>0</v>
      </c>
    </row>
    <row r="870" spans="1:51" ht="26.25" hidden="1" customHeight="1" x14ac:dyDescent="0.15">
      <c r="A870" s="1028">
        <v>9</v>
      </c>
      <c r="B870" s="1028">
        <v>1</v>
      </c>
      <c r="C870" s="354"/>
      <c r="D870" s="354"/>
      <c r="E870" s="354"/>
      <c r="F870" s="354"/>
      <c r="G870" s="354"/>
      <c r="H870" s="354"/>
      <c r="I870" s="354"/>
      <c r="J870" s="344"/>
      <c r="K870" s="355"/>
      <c r="L870" s="355"/>
      <c r="M870" s="355"/>
      <c r="N870" s="355"/>
      <c r="O870" s="355"/>
      <c r="P870" s="356"/>
      <c r="Q870" s="356"/>
      <c r="R870" s="356"/>
      <c r="S870" s="356"/>
      <c r="T870" s="356"/>
      <c r="U870" s="356"/>
      <c r="V870" s="356"/>
      <c r="W870" s="356"/>
      <c r="X870" s="356"/>
      <c r="Y870" s="346"/>
      <c r="Z870" s="347"/>
      <c r="AA870" s="347"/>
      <c r="AB870" s="348"/>
      <c r="AC870" s="1029"/>
      <c r="AD870" s="1029"/>
      <c r="AE870" s="1029"/>
      <c r="AF870" s="1029"/>
      <c r="AG870" s="1029"/>
      <c r="AH870" s="350"/>
      <c r="AI870" s="359"/>
      <c r="AJ870" s="359"/>
      <c r="AK870" s="359"/>
      <c r="AL870" s="351"/>
      <c r="AM870" s="352"/>
      <c r="AN870" s="352"/>
      <c r="AO870" s="353"/>
      <c r="AP870" s="360"/>
      <c r="AQ870" s="360"/>
      <c r="AR870" s="360"/>
      <c r="AS870" s="360"/>
      <c r="AT870" s="360"/>
      <c r="AU870" s="360"/>
      <c r="AV870" s="360"/>
      <c r="AW870" s="360"/>
      <c r="AX870" s="360"/>
      <c r="AY870">
        <f>COUNTA($C$870)</f>
        <v>0</v>
      </c>
    </row>
    <row r="871" spans="1:51" ht="26.25" hidden="1" customHeight="1" x14ac:dyDescent="0.15">
      <c r="A871" s="1028">
        <v>10</v>
      </c>
      <c r="B871" s="1028">
        <v>1</v>
      </c>
      <c r="C871" s="354"/>
      <c r="D871" s="354"/>
      <c r="E871" s="354"/>
      <c r="F871" s="354"/>
      <c r="G871" s="354"/>
      <c r="H871" s="354"/>
      <c r="I871" s="354"/>
      <c r="J871" s="344"/>
      <c r="K871" s="355"/>
      <c r="L871" s="355"/>
      <c r="M871" s="355"/>
      <c r="N871" s="355"/>
      <c r="O871" s="355"/>
      <c r="P871" s="356"/>
      <c r="Q871" s="356"/>
      <c r="R871" s="356"/>
      <c r="S871" s="356"/>
      <c r="T871" s="356"/>
      <c r="U871" s="356"/>
      <c r="V871" s="356"/>
      <c r="W871" s="356"/>
      <c r="X871" s="356"/>
      <c r="Y871" s="346"/>
      <c r="Z871" s="347"/>
      <c r="AA871" s="347"/>
      <c r="AB871" s="348"/>
      <c r="AC871" s="1029"/>
      <c r="AD871" s="1029"/>
      <c r="AE871" s="1029"/>
      <c r="AF871" s="1029"/>
      <c r="AG871" s="1029"/>
      <c r="AH871" s="350"/>
      <c r="AI871" s="359"/>
      <c r="AJ871" s="359"/>
      <c r="AK871" s="359"/>
      <c r="AL871" s="351"/>
      <c r="AM871" s="352"/>
      <c r="AN871" s="352"/>
      <c r="AO871" s="353"/>
      <c r="AP871" s="360"/>
      <c r="AQ871" s="360"/>
      <c r="AR871" s="360"/>
      <c r="AS871" s="360"/>
      <c r="AT871" s="360"/>
      <c r="AU871" s="360"/>
      <c r="AV871" s="360"/>
      <c r="AW871" s="360"/>
      <c r="AX871" s="360"/>
      <c r="AY871">
        <f>COUNTA($C$871)</f>
        <v>0</v>
      </c>
    </row>
    <row r="872" spans="1:51" ht="26.25" hidden="1" customHeight="1" x14ac:dyDescent="0.15">
      <c r="A872" s="1028">
        <v>11</v>
      </c>
      <c r="B872" s="1028">
        <v>1</v>
      </c>
      <c r="C872" s="354"/>
      <c r="D872" s="354"/>
      <c r="E872" s="354"/>
      <c r="F872" s="354"/>
      <c r="G872" s="354"/>
      <c r="H872" s="354"/>
      <c r="I872" s="354"/>
      <c r="J872" s="344"/>
      <c r="K872" s="355"/>
      <c r="L872" s="355"/>
      <c r="M872" s="355"/>
      <c r="N872" s="355"/>
      <c r="O872" s="355"/>
      <c r="P872" s="356"/>
      <c r="Q872" s="356"/>
      <c r="R872" s="356"/>
      <c r="S872" s="356"/>
      <c r="T872" s="356"/>
      <c r="U872" s="356"/>
      <c r="V872" s="356"/>
      <c r="W872" s="356"/>
      <c r="X872" s="356"/>
      <c r="Y872" s="346"/>
      <c r="Z872" s="347"/>
      <c r="AA872" s="347"/>
      <c r="AB872" s="348"/>
      <c r="AC872" s="1029"/>
      <c r="AD872" s="1029"/>
      <c r="AE872" s="1029"/>
      <c r="AF872" s="1029"/>
      <c r="AG872" s="1029"/>
      <c r="AH872" s="350"/>
      <c r="AI872" s="359"/>
      <c r="AJ872" s="359"/>
      <c r="AK872" s="359"/>
      <c r="AL872" s="351"/>
      <c r="AM872" s="352"/>
      <c r="AN872" s="352"/>
      <c r="AO872" s="353"/>
      <c r="AP872" s="360"/>
      <c r="AQ872" s="360"/>
      <c r="AR872" s="360"/>
      <c r="AS872" s="360"/>
      <c r="AT872" s="360"/>
      <c r="AU872" s="360"/>
      <c r="AV872" s="360"/>
      <c r="AW872" s="360"/>
      <c r="AX872" s="360"/>
      <c r="AY872">
        <f>COUNTA($C$872)</f>
        <v>0</v>
      </c>
    </row>
    <row r="873" spans="1:51" ht="26.25" hidden="1" customHeight="1" x14ac:dyDescent="0.15">
      <c r="A873" s="1028">
        <v>12</v>
      </c>
      <c r="B873" s="1028">
        <v>1</v>
      </c>
      <c r="C873" s="354"/>
      <c r="D873" s="354"/>
      <c r="E873" s="354"/>
      <c r="F873" s="354"/>
      <c r="G873" s="354"/>
      <c r="H873" s="354"/>
      <c r="I873" s="354"/>
      <c r="J873" s="344"/>
      <c r="K873" s="355"/>
      <c r="L873" s="355"/>
      <c r="M873" s="355"/>
      <c r="N873" s="355"/>
      <c r="O873" s="355"/>
      <c r="P873" s="356"/>
      <c r="Q873" s="356"/>
      <c r="R873" s="356"/>
      <c r="S873" s="356"/>
      <c r="T873" s="356"/>
      <c r="U873" s="356"/>
      <c r="V873" s="356"/>
      <c r="W873" s="356"/>
      <c r="X873" s="356"/>
      <c r="Y873" s="346"/>
      <c r="Z873" s="347"/>
      <c r="AA873" s="347"/>
      <c r="AB873" s="348"/>
      <c r="AC873" s="1029"/>
      <c r="AD873" s="1029"/>
      <c r="AE873" s="1029"/>
      <c r="AF873" s="1029"/>
      <c r="AG873" s="1029"/>
      <c r="AH873" s="350"/>
      <c r="AI873" s="359"/>
      <c r="AJ873" s="359"/>
      <c r="AK873" s="359"/>
      <c r="AL873" s="351"/>
      <c r="AM873" s="352"/>
      <c r="AN873" s="352"/>
      <c r="AO873" s="353"/>
      <c r="AP873" s="360"/>
      <c r="AQ873" s="360"/>
      <c r="AR873" s="360"/>
      <c r="AS873" s="360"/>
      <c r="AT873" s="360"/>
      <c r="AU873" s="360"/>
      <c r="AV873" s="360"/>
      <c r="AW873" s="360"/>
      <c r="AX873" s="360"/>
      <c r="AY873">
        <f>COUNTA($C$873)</f>
        <v>0</v>
      </c>
    </row>
    <row r="874" spans="1:51" ht="26.25" hidden="1" customHeight="1" x14ac:dyDescent="0.15">
      <c r="A874" s="1028">
        <v>13</v>
      </c>
      <c r="B874" s="1028">
        <v>1</v>
      </c>
      <c r="C874" s="354"/>
      <c r="D874" s="354"/>
      <c r="E874" s="354"/>
      <c r="F874" s="354"/>
      <c r="G874" s="354"/>
      <c r="H874" s="354"/>
      <c r="I874" s="354"/>
      <c r="J874" s="344"/>
      <c r="K874" s="355"/>
      <c r="L874" s="355"/>
      <c r="M874" s="355"/>
      <c r="N874" s="355"/>
      <c r="O874" s="355"/>
      <c r="P874" s="356"/>
      <c r="Q874" s="356"/>
      <c r="R874" s="356"/>
      <c r="S874" s="356"/>
      <c r="T874" s="356"/>
      <c r="U874" s="356"/>
      <c r="V874" s="356"/>
      <c r="W874" s="356"/>
      <c r="X874" s="356"/>
      <c r="Y874" s="346"/>
      <c r="Z874" s="347"/>
      <c r="AA874" s="347"/>
      <c r="AB874" s="348"/>
      <c r="AC874" s="1029"/>
      <c r="AD874" s="1029"/>
      <c r="AE874" s="1029"/>
      <c r="AF874" s="1029"/>
      <c r="AG874" s="1029"/>
      <c r="AH874" s="350"/>
      <c r="AI874" s="359"/>
      <c r="AJ874" s="359"/>
      <c r="AK874" s="359"/>
      <c r="AL874" s="351"/>
      <c r="AM874" s="352"/>
      <c r="AN874" s="352"/>
      <c r="AO874" s="353"/>
      <c r="AP874" s="360"/>
      <c r="AQ874" s="360"/>
      <c r="AR874" s="360"/>
      <c r="AS874" s="360"/>
      <c r="AT874" s="360"/>
      <c r="AU874" s="360"/>
      <c r="AV874" s="360"/>
      <c r="AW874" s="360"/>
      <c r="AX874" s="360"/>
      <c r="AY874">
        <f>COUNTA($C$874)</f>
        <v>0</v>
      </c>
    </row>
    <row r="875" spans="1:51" ht="26.25" hidden="1" customHeight="1" x14ac:dyDescent="0.15">
      <c r="A875" s="1028">
        <v>14</v>
      </c>
      <c r="B875" s="1028">
        <v>1</v>
      </c>
      <c r="C875" s="354"/>
      <c r="D875" s="354"/>
      <c r="E875" s="354"/>
      <c r="F875" s="354"/>
      <c r="G875" s="354"/>
      <c r="H875" s="354"/>
      <c r="I875" s="354"/>
      <c r="J875" s="344"/>
      <c r="K875" s="355"/>
      <c r="L875" s="355"/>
      <c r="M875" s="355"/>
      <c r="N875" s="355"/>
      <c r="O875" s="355"/>
      <c r="P875" s="356"/>
      <c r="Q875" s="356"/>
      <c r="R875" s="356"/>
      <c r="S875" s="356"/>
      <c r="T875" s="356"/>
      <c r="U875" s="356"/>
      <c r="V875" s="356"/>
      <c r="W875" s="356"/>
      <c r="X875" s="356"/>
      <c r="Y875" s="346"/>
      <c r="Z875" s="347"/>
      <c r="AA875" s="347"/>
      <c r="AB875" s="348"/>
      <c r="AC875" s="1029"/>
      <c r="AD875" s="1029"/>
      <c r="AE875" s="1029"/>
      <c r="AF875" s="1029"/>
      <c r="AG875" s="1029"/>
      <c r="AH875" s="350"/>
      <c r="AI875" s="359"/>
      <c r="AJ875" s="359"/>
      <c r="AK875" s="359"/>
      <c r="AL875" s="351"/>
      <c r="AM875" s="352"/>
      <c r="AN875" s="352"/>
      <c r="AO875" s="353"/>
      <c r="AP875" s="360"/>
      <c r="AQ875" s="360"/>
      <c r="AR875" s="360"/>
      <c r="AS875" s="360"/>
      <c r="AT875" s="360"/>
      <c r="AU875" s="360"/>
      <c r="AV875" s="360"/>
      <c r="AW875" s="360"/>
      <c r="AX875" s="360"/>
      <c r="AY875">
        <f>COUNTA($C$875)</f>
        <v>0</v>
      </c>
    </row>
    <row r="876" spans="1:51" ht="26.25" hidden="1" customHeight="1" x14ac:dyDescent="0.15">
      <c r="A876" s="1028">
        <v>15</v>
      </c>
      <c r="B876" s="1028">
        <v>1</v>
      </c>
      <c r="C876" s="354"/>
      <c r="D876" s="354"/>
      <c r="E876" s="354"/>
      <c r="F876" s="354"/>
      <c r="G876" s="354"/>
      <c r="H876" s="354"/>
      <c r="I876" s="354"/>
      <c r="J876" s="344"/>
      <c r="K876" s="355"/>
      <c r="L876" s="355"/>
      <c r="M876" s="355"/>
      <c r="N876" s="355"/>
      <c r="O876" s="355"/>
      <c r="P876" s="356"/>
      <c r="Q876" s="356"/>
      <c r="R876" s="356"/>
      <c r="S876" s="356"/>
      <c r="T876" s="356"/>
      <c r="U876" s="356"/>
      <c r="V876" s="356"/>
      <c r="W876" s="356"/>
      <c r="X876" s="356"/>
      <c r="Y876" s="346"/>
      <c r="Z876" s="347"/>
      <c r="AA876" s="347"/>
      <c r="AB876" s="348"/>
      <c r="AC876" s="1029"/>
      <c r="AD876" s="1029"/>
      <c r="AE876" s="1029"/>
      <c r="AF876" s="1029"/>
      <c r="AG876" s="1029"/>
      <c r="AH876" s="350"/>
      <c r="AI876" s="359"/>
      <c r="AJ876" s="359"/>
      <c r="AK876" s="359"/>
      <c r="AL876" s="351"/>
      <c r="AM876" s="352"/>
      <c r="AN876" s="352"/>
      <c r="AO876" s="353"/>
      <c r="AP876" s="360"/>
      <c r="AQ876" s="360"/>
      <c r="AR876" s="360"/>
      <c r="AS876" s="360"/>
      <c r="AT876" s="360"/>
      <c r="AU876" s="360"/>
      <c r="AV876" s="360"/>
      <c r="AW876" s="360"/>
      <c r="AX876" s="360"/>
      <c r="AY876">
        <f>COUNTA($C$876)</f>
        <v>0</v>
      </c>
    </row>
    <row r="877" spans="1:51" ht="26.25" hidden="1" customHeight="1" x14ac:dyDescent="0.15">
      <c r="A877" s="1028">
        <v>16</v>
      </c>
      <c r="B877" s="1028">
        <v>1</v>
      </c>
      <c r="C877" s="354"/>
      <c r="D877" s="354"/>
      <c r="E877" s="354"/>
      <c r="F877" s="354"/>
      <c r="G877" s="354"/>
      <c r="H877" s="354"/>
      <c r="I877" s="354"/>
      <c r="J877" s="344"/>
      <c r="K877" s="355"/>
      <c r="L877" s="355"/>
      <c r="M877" s="355"/>
      <c r="N877" s="355"/>
      <c r="O877" s="355"/>
      <c r="P877" s="356"/>
      <c r="Q877" s="356"/>
      <c r="R877" s="356"/>
      <c r="S877" s="356"/>
      <c r="T877" s="356"/>
      <c r="U877" s="356"/>
      <c r="V877" s="356"/>
      <c r="W877" s="356"/>
      <c r="X877" s="356"/>
      <c r="Y877" s="346"/>
      <c r="Z877" s="347"/>
      <c r="AA877" s="347"/>
      <c r="AB877" s="348"/>
      <c r="AC877" s="1029"/>
      <c r="AD877" s="1029"/>
      <c r="AE877" s="1029"/>
      <c r="AF877" s="1029"/>
      <c r="AG877" s="1029"/>
      <c r="AH877" s="350"/>
      <c r="AI877" s="359"/>
      <c r="AJ877" s="359"/>
      <c r="AK877" s="359"/>
      <c r="AL877" s="351"/>
      <c r="AM877" s="352"/>
      <c r="AN877" s="352"/>
      <c r="AO877" s="353"/>
      <c r="AP877" s="360"/>
      <c r="AQ877" s="360"/>
      <c r="AR877" s="360"/>
      <c r="AS877" s="360"/>
      <c r="AT877" s="360"/>
      <c r="AU877" s="360"/>
      <c r="AV877" s="360"/>
      <c r="AW877" s="360"/>
      <c r="AX877" s="360"/>
      <c r="AY877">
        <f>COUNTA($C$877)</f>
        <v>0</v>
      </c>
    </row>
    <row r="878" spans="1:51" ht="26.25" hidden="1" customHeight="1" x14ac:dyDescent="0.15">
      <c r="A878" s="1028">
        <v>17</v>
      </c>
      <c r="B878" s="1028">
        <v>1</v>
      </c>
      <c r="C878" s="354"/>
      <c r="D878" s="354"/>
      <c r="E878" s="354"/>
      <c r="F878" s="354"/>
      <c r="G878" s="354"/>
      <c r="H878" s="354"/>
      <c r="I878" s="354"/>
      <c r="J878" s="344"/>
      <c r="K878" s="355"/>
      <c r="L878" s="355"/>
      <c r="M878" s="355"/>
      <c r="N878" s="355"/>
      <c r="O878" s="355"/>
      <c r="P878" s="356"/>
      <c r="Q878" s="356"/>
      <c r="R878" s="356"/>
      <c r="S878" s="356"/>
      <c r="T878" s="356"/>
      <c r="U878" s="356"/>
      <c r="V878" s="356"/>
      <c r="W878" s="356"/>
      <c r="X878" s="356"/>
      <c r="Y878" s="346"/>
      <c r="Z878" s="347"/>
      <c r="AA878" s="347"/>
      <c r="AB878" s="348"/>
      <c r="AC878" s="1029"/>
      <c r="AD878" s="1029"/>
      <c r="AE878" s="1029"/>
      <c r="AF878" s="1029"/>
      <c r="AG878" s="1029"/>
      <c r="AH878" s="350"/>
      <c r="AI878" s="359"/>
      <c r="AJ878" s="359"/>
      <c r="AK878" s="359"/>
      <c r="AL878" s="351"/>
      <c r="AM878" s="352"/>
      <c r="AN878" s="352"/>
      <c r="AO878" s="353"/>
      <c r="AP878" s="360"/>
      <c r="AQ878" s="360"/>
      <c r="AR878" s="360"/>
      <c r="AS878" s="360"/>
      <c r="AT878" s="360"/>
      <c r="AU878" s="360"/>
      <c r="AV878" s="360"/>
      <c r="AW878" s="360"/>
      <c r="AX878" s="360"/>
      <c r="AY878">
        <f>COUNTA($C$878)</f>
        <v>0</v>
      </c>
    </row>
    <row r="879" spans="1:51" ht="26.25" hidden="1" customHeight="1" x14ac:dyDescent="0.15">
      <c r="A879" s="1028">
        <v>18</v>
      </c>
      <c r="B879" s="1028">
        <v>1</v>
      </c>
      <c r="C879" s="354"/>
      <c r="D879" s="354"/>
      <c r="E879" s="354"/>
      <c r="F879" s="354"/>
      <c r="G879" s="354"/>
      <c r="H879" s="354"/>
      <c r="I879" s="354"/>
      <c r="J879" s="344"/>
      <c r="K879" s="355"/>
      <c r="L879" s="355"/>
      <c r="M879" s="355"/>
      <c r="N879" s="355"/>
      <c r="O879" s="355"/>
      <c r="P879" s="356"/>
      <c r="Q879" s="356"/>
      <c r="R879" s="356"/>
      <c r="S879" s="356"/>
      <c r="T879" s="356"/>
      <c r="U879" s="356"/>
      <c r="V879" s="356"/>
      <c r="W879" s="356"/>
      <c r="X879" s="356"/>
      <c r="Y879" s="346"/>
      <c r="Z879" s="347"/>
      <c r="AA879" s="347"/>
      <c r="AB879" s="348"/>
      <c r="AC879" s="1029"/>
      <c r="AD879" s="1029"/>
      <c r="AE879" s="1029"/>
      <c r="AF879" s="1029"/>
      <c r="AG879" s="1029"/>
      <c r="AH879" s="350"/>
      <c r="AI879" s="359"/>
      <c r="AJ879" s="359"/>
      <c r="AK879" s="359"/>
      <c r="AL879" s="351"/>
      <c r="AM879" s="352"/>
      <c r="AN879" s="352"/>
      <c r="AO879" s="353"/>
      <c r="AP879" s="360"/>
      <c r="AQ879" s="360"/>
      <c r="AR879" s="360"/>
      <c r="AS879" s="360"/>
      <c r="AT879" s="360"/>
      <c r="AU879" s="360"/>
      <c r="AV879" s="360"/>
      <c r="AW879" s="360"/>
      <c r="AX879" s="360"/>
      <c r="AY879">
        <f>COUNTA($C$879)</f>
        <v>0</v>
      </c>
    </row>
    <row r="880" spans="1:51" ht="26.25" hidden="1" customHeight="1" x14ac:dyDescent="0.15">
      <c r="A880" s="1028">
        <v>19</v>
      </c>
      <c r="B880" s="1028">
        <v>1</v>
      </c>
      <c r="C880" s="354"/>
      <c r="D880" s="354"/>
      <c r="E880" s="354"/>
      <c r="F880" s="354"/>
      <c r="G880" s="354"/>
      <c r="H880" s="354"/>
      <c r="I880" s="354"/>
      <c r="J880" s="344"/>
      <c r="K880" s="355"/>
      <c r="L880" s="355"/>
      <c r="M880" s="355"/>
      <c r="N880" s="355"/>
      <c r="O880" s="355"/>
      <c r="P880" s="356"/>
      <c r="Q880" s="356"/>
      <c r="R880" s="356"/>
      <c r="S880" s="356"/>
      <c r="T880" s="356"/>
      <c r="U880" s="356"/>
      <c r="V880" s="356"/>
      <c r="W880" s="356"/>
      <c r="X880" s="356"/>
      <c r="Y880" s="346"/>
      <c r="Z880" s="347"/>
      <c r="AA880" s="347"/>
      <c r="AB880" s="348"/>
      <c r="AC880" s="1029"/>
      <c r="AD880" s="1029"/>
      <c r="AE880" s="1029"/>
      <c r="AF880" s="1029"/>
      <c r="AG880" s="1029"/>
      <c r="AH880" s="350"/>
      <c r="AI880" s="359"/>
      <c r="AJ880" s="359"/>
      <c r="AK880" s="359"/>
      <c r="AL880" s="351"/>
      <c r="AM880" s="352"/>
      <c r="AN880" s="352"/>
      <c r="AO880" s="353"/>
      <c r="AP880" s="360"/>
      <c r="AQ880" s="360"/>
      <c r="AR880" s="360"/>
      <c r="AS880" s="360"/>
      <c r="AT880" s="360"/>
      <c r="AU880" s="360"/>
      <c r="AV880" s="360"/>
      <c r="AW880" s="360"/>
      <c r="AX880" s="360"/>
      <c r="AY880">
        <f>COUNTA($C$880)</f>
        <v>0</v>
      </c>
    </row>
    <row r="881" spans="1:51" ht="26.25" hidden="1" customHeight="1" x14ac:dyDescent="0.15">
      <c r="A881" s="1028">
        <v>20</v>
      </c>
      <c r="B881" s="1028">
        <v>1</v>
      </c>
      <c r="C881" s="354"/>
      <c r="D881" s="354"/>
      <c r="E881" s="354"/>
      <c r="F881" s="354"/>
      <c r="G881" s="354"/>
      <c r="H881" s="354"/>
      <c r="I881" s="354"/>
      <c r="J881" s="344"/>
      <c r="K881" s="355"/>
      <c r="L881" s="355"/>
      <c r="M881" s="355"/>
      <c r="N881" s="355"/>
      <c r="O881" s="355"/>
      <c r="P881" s="356"/>
      <c r="Q881" s="356"/>
      <c r="R881" s="356"/>
      <c r="S881" s="356"/>
      <c r="T881" s="356"/>
      <c r="U881" s="356"/>
      <c r="V881" s="356"/>
      <c r="W881" s="356"/>
      <c r="X881" s="356"/>
      <c r="Y881" s="346"/>
      <c r="Z881" s="347"/>
      <c r="AA881" s="347"/>
      <c r="AB881" s="348"/>
      <c r="AC881" s="1029"/>
      <c r="AD881" s="1029"/>
      <c r="AE881" s="1029"/>
      <c r="AF881" s="1029"/>
      <c r="AG881" s="1029"/>
      <c r="AH881" s="350"/>
      <c r="AI881" s="359"/>
      <c r="AJ881" s="359"/>
      <c r="AK881" s="359"/>
      <c r="AL881" s="351"/>
      <c r="AM881" s="352"/>
      <c r="AN881" s="352"/>
      <c r="AO881" s="353"/>
      <c r="AP881" s="360"/>
      <c r="AQ881" s="360"/>
      <c r="AR881" s="360"/>
      <c r="AS881" s="360"/>
      <c r="AT881" s="360"/>
      <c r="AU881" s="360"/>
      <c r="AV881" s="360"/>
      <c r="AW881" s="360"/>
      <c r="AX881" s="360"/>
      <c r="AY881">
        <f>COUNTA($C$881)</f>
        <v>0</v>
      </c>
    </row>
    <row r="882" spans="1:51" ht="26.25" hidden="1" customHeight="1" x14ac:dyDescent="0.15">
      <c r="A882" s="1028">
        <v>21</v>
      </c>
      <c r="B882" s="1028">
        <v>1</v>
      </c>
      <c r="C882" s="354"/>
      <c r="D882" s="354"/>
      <c r="E882" s="354"/>
      <c r="F882" s="354"/>
      <c r="G882" s="354"/>
      <c r="H882" s="354"/>
      <c r="I882" s="354"/>
      <c r="J882" s="344"/>
      <c r="K882" s="355"/>
      <c r="L882" s="355"/>
      <c r="M882" s="355"/>
      <c r="N882" s="355"/>
      <c r="O882" s="355"/>
      <c r="P882" s="356"/>
      <c r="Q882" s="356"/>
      <c r="R882" s="356"/>
      <c r="S882" s="356"/>
      <c r="T882" s="356"/>
      <c r="U882" s="356"/>
      <c r="V882" s="356"/>
      <c r="W882" s="356"/>
      <c r="X882" s="356"/>
      <c r="Y882" s="346"/>
      <c r="Z882" s="347"/>
      <c r="AA882" s="347"/>
      <c r="AB882" s="348"/>
      <c r="AC882" s="1029"/>
      <c r="AD882" s="1029"/>
      <c r="AE882" s="1029"/>
      <c r="AF882" s="1029"/>
      <c r="AG882" s="1029"/>
      <c r="AH882" s="350"/>
      <c r="AI882" s="359"/>
      <c r="AJ882" s="359"/>
      <c r="AK882" s="359"/>
      <c r="AL882" s="351"/>
      <c r="AM882" s="352"/>
      <c r="AN882" s="352"/>
      <c r="AO882" s="353"/>
      <c r="AP882" s="360"/>
      <c r="AQ882" s="360"/>
      <c r="AR882" s="360"/>
      <c r="AS882" s="360"/>
      <c r="AT882" s="360"/>
      <c r="AU882" s="360"/>
      <c r="AV882" s="360"/>
      <c r="AW882" s="360"/>
      <c r="AX882" s="360"/>
      <c r="AY882">
        <f>COUNTA($C$882)</f>
        <v>0</v>
      </c>
    </row>
    <row r="883" spans="1:51" ht="26.25" hidden="1" customHeight="1" x14ac:dyDescent="0.15">
      <c r="A883" s="1028">
        <v>22</v>
      </c>
      <c r="B883" s="1028">
        <v>1</v>
      </c>
      <c r="C883" s="354"/>
      <c r="D883" s="354"/>
      <c r="E883" s="354"/>
      <c r="F883" s="354"/>
      <c r="G883" s="354"/>
      <c r="H883" s="354"/>
      <c r="I883" s="354"/>
      <c r="J883" s="344"/>
      <c r="K883" s="355"/>
      <c r="L883" s="355"/>
      <c r="M883" s="355"/>
      <c r="N883" s="355"/>
      <c r="O883" s="355"/>
      <c r="P883" s="356"/>
      <c r="Q883" s="356"/>
      <c r="R883" s="356"/>
      <c r="S883" s="356"/>
      <c r="T883" s="356"/>
      <c r="U883" s="356"/>
      <c r="V883" s="356"/>
      <c r="W883" s="356"/>
      <c r="X883" s="356"/>
      <c r="Y883" s="346"/>
      <c r="Z883" s="347"/>
      <c r="AA883" s="347"/>
      <c r="AB883" s="348"/>
      <c r="AC883" s="1029"/>
      <c r="AD883" s="1029"/>
      <c r="AE883" s="1029"/>
      <c r="AF883" s="1029"/>
      <c r="AG883" s="1029"/>
      <c r="AH883" s="350"/>
      <c r="AI883" s="359"/>
      <c r="AJ883" s="359"/>
      <c r="AK883" s="359"/>
      <c r="AL883" s="351"/>
      <c r="AM883" s="352"/>
      <c r="AN883" s="352"/>
      <c r="AO883" s="353"/>
      <c r="AP883" s="360"/>
      <c r="AQ883" s="360"/>
      <c r="AR883" s="360"/>
      <c r="AS883" s="360"/>
      <c r="AT883" s="360"/>
      <c r="AU883" s="360"/>
      <c r="AV883" s="360"/>
      <c r="AW883" s="360"/>
      <c r="AX883" s="360"/>
      <c r="AY883">
        <f>COUNTA($C$883)</f>
        <v>0</v>
      </c>
    </row>
    <row r="884" spans="1:51" ht="26.25" hidden="1" customHeight="1" x14ac:dyDescent="0.15">
      <c r="A884" s="1028">
        <v>23</v>
      </c>
      <c r="B884" s="1028">
        <v>1</v>
      </c>
      <c r="C884" s="354"/>
      <c r="D884" s="354"/>
      <c r="E884" s="354"/>
      <c r="F884" s="354"/>
      <c r="G884" s="354"/>
      <c r="H884" s="354"/>
      <c r="I884" s="354"/>
      <c r="J884" s="344"/>
      <c r="K884" s="355"/>
      <c r="L884" s="355"/>
      <c r="M884" s="355"/>
      <c r="N884" s="355"/>
      <c r="O884" s="355"/>
      <c r="P884" s="356"/>
      <c r="Q884" s="356"/>
      <c r="R884" s="356"/>
      <c r="S884" s="356"/>
      <c r="T884" s="356"/>
      <c r="U884" s="356"/>
      <c r="V884" s="356"/>
      <c r="W884" s="356"/>
      <c r="X884" s="356"/>
      <c r="Y884" s="346"/>
      <c r="Z884" s="347"/>
      <c r="AA884" s="347"/>
      <c r="AB884" s="348"/>
      <c r="AC884" s="1029"/>
      <c r="AD884" s="1029"/>
      <c r="AE884" s="1029"/>
      <c r="AF884" s="1029"/>
      <c r="AG884" s="1029"/>
      <c r="AH884" s="350"/>
      <c r="AI884" s="359"/>
      <c r="AJ884" s="359"/>
      <c r="AK884" s="359"/>
      <c r="AL884" s="351"/>
      <c r="AM884" s="352"/>
      <c r="AN884" s="352"/>
      <c r="AO884" s="353"/>
      <c r="AP884" s="360"/>
      <c r="AQ884" s="360"/>
      <c r="AR884" s="360"/>
      <c r="AS884" s="360"/>
      <c r="AT884" s="360"/>
      <c r="AU884" s="360"/>
      <c r="AV884" s="360"/>
      <c r="AW884" s="360"/>
      <c r="AX884" s="360"/>
      <c r="AY884">
        <f>COUNTA($C$884)</f>
        <v>0</v>
      </c>
    </row>
    <row r="885" spans="1:51" ht="26.25" hidden="1" customHeight="1" x14ac:dyDescent="0.15">
      <c r="A885" s="1028">
        <v>24</v>
      </c>
      <c r="B885" s="1028">
        <v>1</v>
      </c>
      <c r="C885" s="354"/>
      <c r="D885" s="354"/>
      <c r="E885" s="354"/>
      <c r="F885" s="354"/>
      <c r="G885" s="354"/>
      <c r="H885" s="354"/>
      <c r="I885" s="354"/>
      <c r="J885" s="344"/>
      <c r="K885" s="355"/>
      <c r="L885" s="355"/>
      <c r="M885" s="355"/>
      <c r="N885" s="355"/>
      <c r="O885" s="355"/>
      <c r="P885" s="356"/>
      <c r="Q885" s="356"/>
      <c r="R885" s="356"/>
      <c r="S885" s="356"/>
      <c r="T885" s="356"/>
      <c r="U885" s="356"/>
      <c r="V885" s="356"/>
      <c r="W885" s="356"/>
      <c r="X885" s="356"/>
      <c r="Y885" s="346"/>
      <c r="Z885" s="347"/>
      <c r="AA885" s="347"/>
      <c r="AB885" s="348"/>
      <c r="AC885" s="1029"/>
      <c r="AD885" s="1029"/>
      <c r="AE885" s="1029"/>
      <c r="AF885" s="1029"/>
      <c r="AG885" s="1029"/>
      <c r="AH885" s="350"/>
      <c r="AI885" s="359"/>
      <c r="AJ885" s="359"/>
      <c r="AK885" s="359"/>
      <c r="AL885" s="351"/>
      <c r="AM885" s="352"/>
      <c r="AN885" s="352"/>
      <c r="AO885" s="353"/>
      <c r="AP885" s="360"/>
      <c r="AQ885" s="360"/>
      <c r="AR885" s="360"/>
      <c r="AS885" s="360"/>
      <c r="AT885" s="360"/>
      <c r="AU885" s="360"/>
      <c r="AV885" s="360"/>
      <c r="AW885" s="360"/>
      <c r="AX885" s="360"/>
      <c r="AY885">
        <f>COUNTA($C$885)</f>
        <v>0</v>
      </c>
    </row>
    <row r="886" spans="1:51" ht="26.25" hidden="1" customHeight="1" x14ac:dyDescent="0.15">
      <c r="A886" s="1028">
        <v>25</v>
      </c>
      <c r="B886" s="1028">
        <v>1</v>
      </c>
      <c r="C886" s="354"/>
      <c r="D886" s="354"/>
      <c r="E886" s="354"/>
      <c r="F886" s="354"/>
      <c r="G886" s="354"/>
      <c r="H886" s="354"/>
      <c r="I886" s="354"/>
      <c r="J886" s="344"/>
      <c r="K886" s="355"/>
      <c r="L886" s="355"/>
      <c r="M886" s="355"/>
      <c r="N886" s="355"/>
      <c r="O886" s="355"/>
      <c r="P886" s="356"/>
      <c r="Q886" s="356"/>
      <c r="R886" s="356"/>
      <c r="S886" s="356"/>
      <c r="T886" s="356"/>
      <c r="U886" s="356"/>
      <c r="V886" s="356"/>
      <c r="W886" s="356"/>
      <c r="X886" s="356"/>
      <c r="Y886" s="346"/>
      <c r="Z886" s="347"/>
      <c r="AA886" s="347"/>
      <c r="AB886" s="348"/>
      <c r="AC886" s="1029"/>
      <c r="AD886" s="1029"/>
      <c r="AE886" s="1029"/>
      <c r="AF886" s="1029"/>
      <c r="AG886" s="1029"/>
      <c r="AH886" s="350"/>
      <c r="AI886" s="359"/>
      <c r="AJ886" s="359"/>
      <c r="AK886" s="359"/>
      <c r="AL886" s="351"/>
      <c r="AM886" s="352"/>
      <c r="AN886" s="352"/>
      <c r="AO886" s="353"/>
      <c r="AP886" s="360"/>
      <c r="AQ886" s="360"/>
      <c r="AR886" s="360"/>
      <c r="AS886" s="360"/>
      <c r="AT886" s="360"/>
      <c r="AU886" s="360"/>
      <c r="AV886" s="360"/>
      <c r="AW886" s="360"/>
      <c r="AX886" s="360"/>
      <c r="AY886">
        <f>COUNTA($C$886)</f>
        <v>0</v>
      </c>
    </row>
    <row r="887" spans="1:51" ht="26.25" hidden="1" customHeight="1" x14ac:dyDescent="0.15">
      <c r="A887" s="1028">
        <v>26</v>
      </c>
      <c r="B887" s="1028">
        <v>1</v>
      </c>
      <c r="C887" s="354"/>
      <c r="D887" s="354"/>
      <c r="E887" s="354"/>
      <c r="F887" s="354"/>
      <c r="G887" s="354"/>
      <c r="H887" s="354"/>
      <c r="I887" s="354"/>
      <c r="J887" s="344"/>
      <c r="K887" s="355"/>
      <c r="L887" s="355"/>
      <c r="M887" s="355"/>
      <c r="N887" s="355"/>
      <c r="O887" s="355"/>
      <c r="P887" s="356"/>
      <c r="Q887" s="356"/>
      <c r="R887" s="356"/>
      <c r="S887" s="356"/>
      <c r="T887" s="356"/>
      <c r="U887" s="356"/>
      <c r="V887" s="356"/>
      <c r="W887" s="356"/>
      <c r="X887" s="356"/>
      <c r="Y887" s="346"/>
      <c r="Z887" s="347"/>
      <c r="AA887" s="347"/>
      <c r="AB887" s="348"/>
      <c r="AC887" s="1029"/>
      <c r="AD887" s="1029"/>
      <c r="AE887" s="1029"/>
      <c r="AF887" s="1029"/>
      <c r="AG887" s="1029"/>
      <c r="AH887" s="350"/>
      <c r="AI887" s="359"/>
      <c r="AJ887" s="359"/>
      <c r="AK887" s="359"/>
      <c r="AL887" s="351"/>
      <c r="AM887" s="352"/>
      <c r="AN887" s="352"/>
      <c r="AO887" s="353"/>
      <c r="AP887" s="360"/>
      <c r="AQ887" s="360"/>
      <c r="AR887" s="360"/>
      <c r="AS887" s="360"/>
      <c r="AT887" s="360"/>
      <c r="AU887" s="360"/>
      <c r="AV887" s="360"/>
      <c r="AW887" s="360"/>
      <c r="AX887" s="360"/>
      <c r="AY887">
        <f>COUNTA($C$887)</f>
        <v>0</v>
      </c>
    </row>
    <row r="888" spans="1:51" ht="26.25" hidden="1" customHeight="1" x14ac:dyDescent="0.15">
      <c r="A888" s="1028">
        <v>27</v>
      </c>
      <c r="B888" s="1028">
        <v>1</v>
      </c>
      <c r="C888" s="354"/>
      <c r="D888" s="354"/>
      <c r="E888" s="354"/>
      <c r="F888" s="354"/>
      <c r="G888" s="354"/>
      <c r="H888" s="354"/>
      <c r="I888" s="354"/>
      <c r="J888" s="344"/>
      <c r="K888" s="355"/>
      <c r="L888" s="355"/>
      <c r="M888" s="355"/>
      <c r="N888" s="355"/>
      <c r="O888" s="355"/>
      <c r="P888" s="356"/>
      <c r="Q888" s="356"/>
      <c r="R888" s="356"/>
      <c r="S888" s="356"/>
      <c r="T888" s="356"/>
      <c r="U888" s="356"/>
      <c r="V888" s="356"/>
      <c r="W888" s="356"/>
      <c r="X888" s="356"/>
      <c r="Y888" s="346"/>
      <c r="Z888" s="347"/>
      <c r="AA888" s="347"/>
      <c r="AB888" s="348"/>
      <c r="AC888" s="1029"/>
      <c r="AD888" s="1029"/>
      <c r="AE888" s="1029"/>
      <c r="AF888" s="1029"/>
      <c r="AG888" s="1029"/>
      <c r="AH888" s="350"/>
      <c r="AI888" s="359"/>
      <c r="AJ888" s="359"/>
      <c r="AK888" s="359"/>
      <c r="AL888" s="351"/>
      <c r="AM888" s="352"/>
      <c r="AN888" s="352"/>
      <c r="AO888" s="353"/>
      <c r="AP888" s="360"/>
      <c r="AQ888" s="360"/>
      <c r="AR888" s="360"/>
      <c r="AS888" s="360"/>
      <c r="AT888" s="360"/>
      <c r="AU888" s="360"/>
      <c r="AV888" s="360"/>
      <c r="AW888" s="360"/>
      <c r="AX888" s="360"/>
      <c r="AY888">
        <f>COUNTA($C$888)</f>
        <v>0</v>
      </c>
    </row>
    <row r="889" spans="1:51" ht="26.25" hidden="1" customHeight="1" x14ac:dyDescent="0.15">
      <c r="A889" s="1028">
        <v>28</v>
      </c>
      <c r="B889" s="1028">
        <v>1</v>
      </c>
      <c r="C889" s="354"/>
      <c r="D889" s="354"/>
      <c r="E889" s="354"/>
      <c r="F889" s="354"/>
      <c r="G889" s="354"/>
      <c r="H889" s="354"/>
      <c r="I889" s="354"/>
      <c r="J889" s="344"/>
      <c r="K889" s="355"/>
      <c r="L889" s="355"/>
      <c r="M889" s="355"/>
      <c r="N889" s="355"/>
      <c r="O889" s="355"/>
      <c r="P889" s="356"/>
      <c r="Q889" s="356"/>
      <c r="R889" s="356"/>
      <c r="S889" s="356"/>
      <c r="T889" s="356"/>
      <c r="U889" s="356"/>
      <c r="V889" s="356"/>
      <c r="W889" s="356"/>
      <c r="X889" s="356"/>
      <c r="Y889" s="346"/>
      <c r="Z889" s="347"/>
      <c r="AA889" s="347"/>
      <c r="AB889" s="348"/>
      <c r="AC889" s="1029"/>
      <c r="AD889" s="1029"/>
      <c r="AE889" s="1029"/>
      <c r="AF889" s="1029"/>
      <c r="AG889" s="1029"/>
      <c r="AH889" s="350"/>
      <c r="AI889" s="359"/>
      <c r="AJ889" s="359"/>
      <c r="AK889" s="359"/>
      <c r="AL889" s="351"/>
      <c r="AM889" s="352"/>
      <c r="AN889" s="352"/>
      <c r="AO889" s="353"/>
      <c r="AP889" s="360"/>
      <c r="AQ889" s="360"/>
      <c r="AR889" s="360"/>
      <c r="AS889" s="360"/>
      <c r="AT889" s="360"/>
      <c r="AU889" s="360"/>
      <c r="AV889" s="360"/>
      <c r="AW889" s="360"/>
      <c r="AX889" s="360"/>
      <c r="AY889">
        <f>COUNTA($C$889)</f>
        <v>0</v>
      </c>
    </row>
    <row r="890" spans="1:51" ht="26.25" hidden="1" customHeight="1" x14ac:dyDescent="0.15">
      <c r="A890" s="1028">
        <v>29</v>
      </c>
      <c r="B890" s="1028">
        <v>1</v>
      </c>
      <c r="C890" s="354"/>
      <c r="D890" s="354"/>
      <c r="E890" s="354"/>
      <c r="F890" s="354"/>
      <c r="G890" s="354"/>
      <c r="H890" s="354"/>
      <c r="I890" s="354"/>
      <c r="J890" s="344"/>
      <c r="K890" s="355"/>
      <c r="L890" s="355"/>
      <c r="M890" s="355"/>
      <c r="N890" s="355"/>
      <c r="O890" s="355"/>
      <c r="P890" s="356"/>
      <c r="Q890" s="356"/>
      <c r="R890" s="356"/>
      <c r="S890" s="356"/>
      <c r="T890" s="356"/>
      <c r="U890" s="356"/>
      <c r="V890" s="356"/>
      <c r="W890" s="356"/>
      <c r="X890" s="356"/>
      <c r="Y890" s="346"/>
      <c r="Z890" s="347"/>
      <c r="AA890" s="347"/>
      <c r="AB890" s="348"/>
      <c r="AC890" s="1029"/>
      <c r="AD890" s="1029"/>
      <c r="AE890" s="1029"/>
      <c r="AF890" s="1029"/>
      <c r="AG890" s="1029"/>
      <c r="AH890" s="350"/>
      <c r="AI890" s="359"/>
      <c r="AJ890" s="359"/>
      <c r="AK890" s="359"/>
      <c r="AL890" s="351"/>
      <c r="AM890" s="352"/>
      <c r="AN890" s="352"/>
      <c r="AO890" s="353"/>
      <c r="AP890" s="360"/>
      <c r="AQ890" s="360"/>
      <c r="AR890" s="360"/>
      <c r="AS890" s="360"/>
      <c r="AT890" s="360"/>
      <c r="AU890" s="360"/>
      <c r="AV890" s="360"/>
      <c r="AW890" s="360"/>
      <c r="AX890" s="360"/>
      <c r="AY890">
        <f>COUNTA($C$890)</f>
        <v>0</v>
      </c>
    </row>
    <row r="891" spans="1:51" ht="26.25" hidden="1" customHeight="1" x14ac:dyDescent="0.15">
      <c r="A891" s="1028">
        <v>30</v>
      </c>
      <c r="B891" s="1028">
        <v>1</v>
      </c>
      <c r="C891" s="354"/>
      <c r="D891" s="354"/>
      <c r="E891" s="354"/>
      <c r="F891" s="354"/>
      <c r="G891" s="354"/>
      <c r="H891" s="354"/>
      <c r="I891" s="354"/>
      <c r="J891" s="344"/>
      <c r="K891" s="355"/>
      <c r="L891" s="355"/>
      <c r="M891" s="355"/>
      <c r="N891" s="355"/>
      <c r="O891" s="355"/>
      <c r="P891" s="356"/>
      <c r="Q891" s="356"/>
      <c r="R891" s="356"/>
      <c r="S891" s="356"/>
      <c r="T891" s="356"/>
      <c r="U891" s="356"/>
      <c r="V891" s="356"/>
      <c r="W891" s="356"/>
      <c r="X891" s="356"/>
      <c r="Y891" s="346"/>
      <c r="Z891" s="347"/>
      <c r="AA891" s="347"/>
      <c r="AB891" s="348"/>
      <c r="AC891" s="1029"/>
      <c r="AD891" s="1029"/>
      <c r="AE891" s="1029"/>
      <c r="AF891" s="1029"/>
      <c r="AG891" s="1029"/>
      <c r="AH891" s="350"/>
      <c r="AI891" s="359"/>
      <c r="AJ891" s="359"/>
      <c r="AK891" s="359"/>
      <c r="AL891" s="351"/>
      <c r="AM891" s="352"/>
      <c r="AN891" s="352"/>
      <c r="AO891" s="353"/>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1"/>
      <c r="B894" s="361"/>
      <c r="C894" s="361" t="s">
        <v>26</v>
      </c>
      <c r="D894" s="361"/>
      <c r="E894" s="361"/>
      <c r="F894" s="361"/>
      <c r="G894" s="361"/>
      <c r="H894" s="361"/>
      <c r="I894" s="361"/>
      <c r="J894" s="152" t="s">
        <v>291</v>
      </c>
      <c r="K894" s="362"/>
      <c r="L894" s="362"/>
      <c r="M894" s="362"/>
      <c r="N894" s="362"/>
      <c r="O894" s="362"/>
      <c r="P894" s="247" t="s">
        <v>27</v>
      </c>
      <c r="Q894" s="247"/>
      <c r="R894" s="247"/>
      <c r="S894" s="247"/>
      <c r="T894" s="247"/>
      <c r="U894" s="247"/>
      <c r="V894" s="247"/>
      <c r="W894" s="247"/>
      <c r="X894" s="247"/>
      <c r="Y894" s="363" t="s">
        <v>343</v>
      </c>
      <c r="Z894" s="364"/>
      <c r="AA894" s="364"/>
      <c r="AB894" s="364"/>
      <c r="AC894" s="152" t="s">
        <v>328</v>
      </c>
      <c r="AD894" s="152"/>
      <c r="AE894" s="152"/>
      <c r="AF894" s="152"/>
      <c r="AG894" s="152"/>
      <c r="AH894" s="363" t="s">
        <v>257</v>
      </c>
      <c r="AI894" s="361"/>
      <c r="AJ894" s="361"/>
      <c r="AK894" s="361"/>
      <c r="AL894" s="361" t="s">
        <v>21</v>
      </c>
      <c r="AM894" s="361"/>
      <c r="AN894" s="361"/>
      <c r="AO894" s="365"/>
      <c r="AP894" s="366" t="s">
        <v>292</v>
      </c>
      <c r="AQ894" s="366"/>
      <c r="AR894" s="366"/>
      <c r="AS894" s="366"/>
      <c r="AT894" s="366"/>
      <c r="AU894" s="366"/>
      <c r="AV894" s="366"/>
      <c r="AW894" s="366"/>
      <c r="AX894" s="366"/>
      <c r="AY894" s="34">
        <f t="shared" ref="AY894:AY895" si="24">$AY$892</f>
        <v>0</v>
      </c>
    </row>
    <row r="895" spans="1:51" ht="26.25" hidden="1" customHeight="1" x14ac:dyDescent="0.15">
      <c r="A895" s="1028">
        <v>1</v>
      </c>
      <c r="B895" s="1028">
        <v>1</v>
      </c>
      <c r="C895" s="354"/>
      <c r="D895" s="354"/>
      <c r="E895" s="354"/>
      <c r="F895" s="354"/>
      <c r="G895" s="354"/>
      <c r="H895" s="354"/>
      <c r="I895" s="354"/>
      <c r="J895" s="344"/>
      <c r="K895" s="355"/>
      <c r="L895" s="355"/>
      <c r="M895" s="355"/>
      <c r="N895" s="355"/>
      <c r="O895" s="355"/>
      <c r="P895" s="356"/>
      <c r="Q895" s="356"/>
      <c r="R895" s="356"/>
      <c r="S895" s="356"/>
      <c r="T895" s="356"/>
      <c r="U895" s="356"/>
      <c r="V895" s="356"/>
      <c r="W895" s="356"/>
      <c r="X895" s="356"/>
      <c r="Y895" s="346"/>
      <c r="Z895" s="347"/>
      <c r="AA895" s="347"/>
      <c r="AB895" s="348"/>
      <c r="AC895" s="1029"/>
      <c r="AD895" s="1029"/>
      <c r="AE895" s="1029"/>
      <c r="AF895" s="1029"/>
      <c r="AG895" s="1029"/>
      <c r="AH895" s="350"/>
      <c r="AI895" s="359"/>
      <c r="AJ895" s="359"/>
      <c r="AK895" s="359"/>
      <c r="AL895" s="351"/>
      <c r="AM895" s="352"/>
      <c r="AN895" s="352"/>
      <c r="AO895" s="353"/>
      <c r="AP895" s="360"/>
      <c r="AQ895" s="360"/>
      <c r="AR895" s="360"/>
      <c r="AS895" s="360"/>
      <c r="AT895" s="360"/>
      <c r="AU895" s="360"/>
      <c r="AV895" s="360"/>
      <c r="AW895" s="360"/>
      <c r="AX895" s="360"/>
      <c r="AY895" s="34">
        <f t="shared" si="24"/>
        <v>0</v>
      </c>
    </row>
    <row r="896" spans="1:51" ht="26.25" hidden="1" customHeight="1" x14ac:dyDescent="0.15">
      <c r="A896" s="1028">
        <v>2</v>
      </c>
      <c r="B896" s="1028">
        <v>1</v>
      </c>
      <c r="C896" s="354"/>
      <c r="D896" s="354"/>
      <c r="E896" s="354"/>
      <c r="F896" s="354"/>
      <c r="G896" s="354"/>
      <c r="H896" s="354"/>
      <c r="I896" s="354"/>
      <c r="J896" s="344"/>
      <c r="K896" s="355"/>
      <c r="L896" s="355"/>
      <c r="M896" s="355"/>
      <c r="N896" s="355"/>
      <c r="O896" s="355"/>
      <c r="P896" s="356"/>
      <c r="Q896" s="356"/>
      <c r="R896" s="356"/>
      <c r="S896" s="356"/>
      <c r="T896" s="356"/>
      <c r="U896" s="356"/>
      <c r="V896" s="356"/>
      <c r="W896" s="356"/>
      <c r="X896" s="356"/>
      <c r="Y896" s="346"/>
      <c r="Z896" s="347"/>
      <c r="AA896" s="347"/>
      <c r="AB896" s="348"/>
      <c r="AC896" s="1029"/>
      <c r="AD896" s="1029"/>
      <c r="AE896" s="1029"/>
      <c r="AF896" s="1029"/>
      <c r="AG896" s="1029"/>
      <c r="AH896" s="350"/>
      <c r="AI896" s="359"/>
      <c r="AJ896" s="359"/>
      <c r="AK896" s="359"/>
      <c r="AL896" s="351"/>
      <c r="AM896" s="352"/>
      <c r="AN896" s="352"/>
      <c r="AO896" s="353"/>
      <c r="AP896" s="360"/>
      <c r="AQ896" s="360"/>
      <c r="AR896" s="360"/>
      <c r="AS896" s="360"/>
      <c r="AT896" s="360"/>
      <c r="AU896" s="360"/>
      <c r="AV896" s="360"/>
      <c r="AW896" s="360"/>
      <c r="AX896" s="360"/>
      <c r="AY896">
        <f>COUNTA($C$896)</f>
        <v>0</v>
      </c>
    </row>
    <row r="897" spans="1:51" ht="26.25" hidden="1" customHeight="1" x14ac:dyDescent="0.15">
      <c r="A897" s="1028">
        <v>3</v>
      </c>
      <c r="B897" s="1028">
        <v>1</v>
      </c>
      <c r="C897" s="354"/>
      <c r="D897" s="354"/>
      <c r="E897" s="354"/>
      <c r="F897" s="354"/>
      <c r="G897" s="354"/>
      <c r="H897" s="354"/>
      <c r="I897" s="354"/>
      <c r="J897" s="344"/>
      <c r="K897" s="355"/>
      <c r="L897" s="355"/>
      <c r="M897" s="355"/>
      <c r="N897" s="355"/>
      <c r="O897" s="355"/>
      <c r="P897" s="356"/>
      <c r="Q897" s="356"/>
      <c r="R897" s="356"/>
      <c r="S897" s="356"/>
      <c r="T897" s="356"/>
      <c r="U897" s="356"/>
      <c r="V897" s="356"/>
      <c r="W897" s="356"/>
      <c r="X897" s="356"/>
      <c r="Y897" s="346"/>
      <c r="Z897" s="347"/>
      <c r="AA897" s="347"/>
      <c r="AB897" s="348"/>
      <c r="AC897" s="1029"/>
      <c r="AD897" s="1029"/>
      <c r="AE897" s="1029"/>
      <c r="AF897" s="1029"/>
      <c r="AG897" s="1029"/>
      <c r="AH897" s="350"/>
      <c r="AI897" s="359"/>
      <c r="AJ897" s="359"/>
      <c r="AK897" s="359"/>
      <c r="AL897" s="351"/>
      <c r="AM897" s="352"/>
      <c r="AN897" s="352"/>
      <c r="AO897" s="353"/>
      <c r="AP897" s="360"/>
      <c r="AQ897" s="360"/>
      <c r="AR897" s="360"/>
      <c r="AS897" s="360"/>
      <c r="AT897" s="360"/>
      <c r="AU897" s="360"/>
      <c r="AV897" s="360"/>
      <c r="AW897" s="360"/>
      <c r="AX897" s="360"/>
      <c r="AY897">
        <f>COUNTA($C$897)</f>
        <v>0</v>
      </c>
    </row>
    <row r="898" spans="1:51" ht="26.25" hidden="1" customHeight="1" x14ac:dyDescent="0.15">
      <c r="A898" s="1028">
        <v>4</v>
      </c>
      <c r="B898" s="1028">
        <v>1</v>
      </c>
      <c r="C898" s="354"/>
      <c r="D898" s="354"/>
      <c r="E898" s="354"/>
      <c r="F898" s="354"/>
      <c r="G898" s="354"/>
      <c r="H898" s="354"/>
      <c r="I898" s="354"/>
      <c r="J898" s="344"/>
      <c r="K898" s="355"/>
      <c r="L898" s="355"/>
      <c r="M898" s="355"/>
      <c r="N898" s="355"/>
      <c r="O898" s="355"/>
      <c r="P898" s="356"/>
      <c r="Q898" s="356"/>
      <c r="R898" s="356"/>
      <c r="S898" s="356"/>
      <c r="T898" s="356"/>
      <c r="U898" s="356"/>
      <c r="V898" s="356"/>
      <c r="W898" s="356"/>
      <c r="X898" s="356"/>
      <c r="Y898" s="346"/>
      <c r="Z898" s="347"/>
      <c r="AA898" s="347"/>
      <c r="AB898" s="348"/>
      <c r="AC898" s="1029"/>
      <c r="AD898" s="1029"/>
      <c r="AE898" s="1029"/>
      <c r="AF898" s="1029"/>
      <c r="AG898" s="1029"/>
      <c r="AH898" s="350"/>
      <c r="AI898" s="359"/>
      <c r="AJ898" s="359"/>
      <c r="AK898" s="359"/>
      <c r="AL898" s="351"/>
      <c r="AM898" s="352"/>
      <c r="AN898" s="352"/>
      <c r="AO898" s="353"/>
      <c r="AP898" s="360"/>
      <c r="AQ898" s="360"/>
      <c r="AR898" s="360"/>
      <c r="AS898" s="360"/>
      <c r="AT898" s="360"/>
      <c r="AU898" s="360"/>
      <c r="AV898" s="360"/>
      <c r="AW898" s="360"/>
      <c r="AX898" s="360"/>
      <c r="AY898">
        <f>COUNTA($C$898)</f>
        <v>0</v>
      </c>
    </row>
    <row r="899" spans="1:51" ht="26.25" hidden="1" customHeight="1" x14ac:dyDescent="0.15">
      <c r="A899" s="1028">
        <v>5</v>
      </c>
      <c r="B899" s="1028">
        <v>1</v>
      </c>
      <c r="C899" s="354"/>
      <c r="D899" s="354"/>
      <c r="E899" s="354"/>
      <c r="F899" s="354"/>
      <c r="G899" s="354"/>
      <c r="H899" s="354"/>
      <c r="I899" s="354"/>
      <c r="J899" s="344"/>
      <c r="K899" s="355"/>
      <c r="L899" s="355"/>
      <c r="M899" s="355"/>
      <c r="N899" s="355"/>
      <c r="O899" s="355"/>
      <c r="P899" s="356"/>
      <c r="Q899" s="356"/>
      <c r="R899" s="356"/>
      <c r="S899" s="356"/>
      <c r="T899" s="356"/>
      <c r="U899" s="356"/>
      <c r="V899" s="356"/>
      <c r="W899" s="356"/>
      <c r="X899" s="356"/>
      <c r="Y899" s="346"/>
      <c r="Z899" s="347"/>
      <c r="AA899" s="347"/>
      <c r="AB899" s="348"/>
      <c r="AC899" s="1029"/>
      <c r="AD899" s="1029"/>
      <c r="AE899" s="1029"/>
      <c r="AF899" s="1029"/>
      <c r="AG899" s="1029"/>
      <c r="AH899" s="350"/>
      <c r="AI899" s="359"/>
      <c r="AJ899" s="359"/>
      <c r="AK899" s="359"/>
      <c r="AL899" s="351"/>
      <c r="AM899" s="352"/>
      <c r="AN899" s="352"/>
      <c r="AO899" s="353"/>
      <c r="AP899" s="360"/>
      <c r="AQ899" s="360"/>
      <c r="AR899" s="360"/>
      <c r="AS899" s="360"/>
      <c r="AT899" s="360"/>
      <c r="AU899" s="360"/>
      <c r="AV899" s="360"/>
      <c r="AW899" s="360"/>
      <c r="AX899" s="360"/>
      <c r="AY899">
        <f>COUNTA($C$899)</f>
        <v>0</v>
      </c>
    </row>
    <row r="900" spans="1:51" ht="26.25" hidden="1" customHeight="1" x14ac:dyDescent="0.15">
      <c r="A900" s="1028">
        <v>6</v>
      </c>
      <c r="B900" s="1028">
        <v>1</v>
      </c>
      <c r="C900" s="354"/>
      <c r="D900" s="354"/>
      <c r="E900" s="354"/>
      <c r="F900" s="354"/>
      <c r="G900" s="354"/>
      <c r="H900" s="354"/>
      <c r="I900" s="354"/>
      <c r="J900" s="344"/>
      <c r="K900" s="355"/>
      <c r="L900" s="355"/>
      <c r="M900" s="355"/>
      <c r="N900" s="355"/>
      <c r="O900" s="355"/>
      <c r="P900" s="356"/>
      <c r="Q900" s="356"/>
      <c r="R900" s="356"/>
      <c r="S900" s="356"/>
      <c r="T900" s="356"/>
      <c r="U900" s="356"/>
      <c r="V900" s="356"/>
      <c r="W900" s="356"/>
      <c r="X900" s="356"/>
      <c r="Y900" s="346"/>
      <c r="Z900" s="347"/>
      <c r="AA900" s="347"/>
      <c r="AB900" s="348"/>
      <c r="AC900" s="1029"/>
      <c r="AD900" s="1029"/>
      <c r="AE900" s="1029"/>
      <c r="AF900" s="1029"/>
      <c r="AG900" s="1029"/>
      <c r="AH900" s="350"/>
      <c r="AI900" s="359"/>
      <c r="AJ900" s="359"/>
      <c r="AK900" s="359"/>
      <c r="AL900" s="351"/>
      <c r="AM900" s="352"/>
      <c r="AN900" s="352"/>
      <c r="AO900" s="353"/>
      <c r="AP900" s="360"/>
      <c r="AQ900" s="360"/>
      <c r="AR900" s="360"/>
      <c r="AS900" s="360"/>
      <c r="AT900" s="360"/>
      <c r="AU900" s="360"/>
      <c r="AV900" s="360"/>
      <c r="AW900" s="360"/>
      <c r="AX900" s="360"/>
      <c r="AY900">
        <f>COUNTA($C$900)</f>
        <v>0</v>
      </c>
    </row>
    <row r="901" spans="1:51" ht="26.25" hidden="1" customHeight="1" x14ac:dyDescent="0.15">
      <c r="A901" s="1028">
        <v>7</v>
      </c>
      <c r="B901" s="1028">
        <v>1</v>
      </c>
      <c r="C901" s="354"/>
      <c r="D901" s="354"/>
      <c r="E901" s="354"/>
      <c r="F901" s="354"/>
      <c r="G901" s="354"/>
      <c r="H901" s="354"/>
      <c r="I901" s="354"/>
      <c r="J901" s="344"/>
      <c r="K901" s="355"/>
      <c r="L901" s="355"/>
      <c r="M901" s="355"/>
      <c r="N901" s="355"/>
      <c r="O901" s="355"/>
      <c r="P901" s="356"/>
      <c r="Q901" s="356"/>
      <c r="R901" s="356"/>
      <c r="S901" s="356"/>
      <c r="T901" s="356"/>
      <c r="U901" s="356"/>
      <c r="V901" s="356"/>
      <c r="W901" s="356"/>
      <c r="X901" s="356"/>
      <c r="Y901" s="346"/>
      <c r="Z901" s="347"/>
      <c r="AA901" s="347"/>
      <c r="AB901" s="348"/>
      <c r="AC901" s="1029"/>
      <c r="AD901" s="1029"/>
      <c r="AE901" s="1029"/>
      <c r="AF901" s="1029"/>
      <c r="AG901" s="1029"/>
      <c r="AH901" s="350"/>
      <c r="AI901" s="359"/>
      <c r="AJ901" s="359"/>
      <c r="AK901" s="359"/>
      <c r="AL901" s="351"/>
      <c r="AM901" s="352"/>
      <c r="AN901" s="352"/>
      <c r="AO901" s="353"/>
      <c r="AP901" s="360"/>
      <c r="AQ901" s="360"/>
      <c r="AR901" s="360"/>
      <c r="AS901" s="360"/>
      <c r="AT901" s="360"/>
      <c r="AU901" s="360"/>
      <c r="AV901" s="360"/>
      <c r="AW901" s="360"/>
      <c r="AX901" s="360"/>
      <c r="AY901">
        <f>COUNTA($C$901)</f>
        <v>0</v>
      </c>
    </row>
    <row r="902" spans="1:51" ht="26.25" hidden="1" customHeight="1" x14ac:dyDescent="0.15">
      <c r="A902" s="1028">
        <v>8</v>
      </c>
      <c r="B902" s="1028">
        <v>1</v>
      </c>
      <c r="C902" s="354"/>
      <c r="D902" s="354"/>
      <c r="E902" s="354"/>
      <c r="F902" s="354"/>
      <c r="G902" s="354"/>
      <c r="H902" s="354"/>
      <c r="I902" s="354"/>
      <c r="J902" s="344"/>
      <c r="K902" s="355"/>
      <c r="L902" s="355"/>
      <c r="M902" s="355"/>
      <c r="N902" s="355"/>
      <c r="O902" s="355"/>
      <c r="P902" s="356"/>
      <c r="Q902" s="356"/>
      <c r="R902" s="356"/>
      <c r="S902" s="356"/>
      <c r="T902" s="356"/>
      <c r="U902" s="356"/>
      <c r="V902" s="356"/>
      <c r="W902" s="356"/>
      <c r="X902" s="356"/>
      <c r="Y902" s="346"/>
      <c r="Z902" s="347"/>
      <c r="AA902" s="347"/>
      <c r="AB902" s="348"/>
      <c r="AC902" s="1029"/>
      <c r="AD902" s="1029"/>
      <c r="AE902" s="1029"/>
      <c r="AF902" s="1029"/>
      <c r="AG902" s="1029"/>
      <c r="AH902" s="350"/>
      <c r="AI902" s="359"/>
      <c r="AJ902" s="359"/>
      <c r="AK902" s="359"/>
      <c r="AL902" s="351"/>
      <c r="AM902" s="352"/>
      <c r="AN902" s="352"/>
      <c r="AO902" s="353"/>
      <c r="AP902" s="360"/>
      <c r="AQ902" s="360"/>
      <c r="AR902" s="360"/>
      <c r="AS902" s="360"/>
      <c r="AT902" s="360"/>
      <c r="AU902" s="360"/>
      <c r="AV902" s="360"/>
      <c r="AW902" s="360"/>
      <c r="AX902" s="360"/>
      <c r="AY902">
        <f>COUNTA($C$902)</f>
        <v>0</v>
      </c>
    </row>
    <row r="903" spans="1:51" ht="26.25" hidden="1" customHeight="1" x14ac:dyDescent="0.15">
      <c r="A903" s="1028">
        <v>9</v>
      </c>
      <c r="B903" s="1028">
        <v>1</v>
      </c>
      <c r="C903" s="354"/>
      <c r="D903" s="354"/>
      <c r="E903" s="354"/>
      <c r="F903" s="354"/>
      <c r="G903" s="354"/>
      <c r="H903" s="354"/>
      <c r="I903" s="354"/>
      <c r="J903" s="344"/>
      <c r="K903" s="355"/>
      <c r="L903" s="355"/>
      <c r="M903" s="355"/>
      <c r="N903" s="355"/>
      <c r="O903" s="355"/>
      <c r="P903" s="356"/>
      <c r="Q903" s="356"/>
      <c r="R903" s="356"/>
      <c r="S903" s="356"/>
      <c r="T903" s="356"/>
      <c r="U903" s="356"/>
      <c r="V903" s="356"/>
      <c r="W903" s="356"/>
      <c r="X903" s="356"/>
      <c r="Y903" s="346"/>
      <c r="Z903" s="347"/>
      <c r="AA903" s="347"/>
      <c r="AB903" s="348"/>
      <c r="AC903" s="1029"/>
      <c r="AD903" s="1029"/>
      <c r="AE903" s="1029"/>
      <c r="AF903" s="1029"/>
      <c r="AG903" s="1029"/>
      <c r="AH903" s="350"/>
      <c r="AI903" s="359"/>
      <c r="AJ903" s="359"/>
      <c r="AK903" s="359"/>
      <c r="AL903" s="351"/>
      <c r="AM903" s="352"/>
      <c r="AN903" s="352"/>
      <c r="AO903" s="353"/>
      <c r="AP903" s="360"/>
      <c r="AQ903" s="360"/>
      <c r="AR903" s="360"/>
      <c r="AS903" s="360"/>
      <c r="AT903" s="360"/>
      <c r="AU903" s="360"/>
      <c r="AV903" s="360"/>
      <c r="AW903" s="360"/>
      <c r="AX903" s="360"/>
      <c r="AY903">
        <f>COUNTA($C$903)</f>
        <v>0</v>
      </c>
    </row>
    <row r="904" spans="1:51" ht="26.25" hidden="1" customHeight="1" x14ac:dyDescent="0.15">
      <c r="A904" s="1028">
        <v>10</v>
      </c>
      <c r="B904" s="1028">
        <v>1</v>
      </c>
      <c r="C904" s="354"/>
      <c r="D904" s="354"/>
      <c r="E904" s="354"/>
      <c r="F904" s="354"/>
      <c r="G904" s="354"/>
      <c r="H904" s="354"/>
      <c r="I904" s="354"/>
      <c r="J904" s="344"/>
      <c r="K904" s="355"/>
      <c r="L904" s="355"/>
      <c r="M904" s="355"/>
      <c r="N904" s="355"/>
      <c r="O904" s="355"/>
      <c r="P904" s="356"/>
      <c r="Q904" s="356"/>
      <c r="R904" s="356"/>
      <c r="S904" s="356"/>
      <c r="T904" s="356"/>
      <c r="U904" s="356"/>
      <c r="V904" s="356"/>
      <c r="W904" s="356"/>
      <c r="X904" s="356"/>
      <c r="Y904" s="346"/>
      <c r="Z904" s="347"/>
      <c r="AA904" s="347"/>
      <c r="AB904" s="348"/>
      <c r="AC904" s="1029"/>
      <c r="AD904" s="1029"/>
      <c r="AE904" s="1029"/>
      <c r="AF904" s="1029"/>
      <c r="AG904" s="1029"/>
      <c r="AH904" s="350"/>
      <c r="AI904" s="359"/>
      <c r="AJ904" s="359"/>
      <c r="AK904" s="359"/>
      <c r="AL904" s="351"/>
      <c r="AM904" s="352"/>
      <c r="AN904" s="352"/>
      <c r="AO904" s="353"/>
      <c r="AP904" s="360"/>
      <c r="AQ904" s="360"/>
      <c r="AR904" s="360"/>
      <c r="AS904" s="360"/>
      <c r="AT904" s="360"/>
      <c r="AU904" s="360"/>
      <c r="AV904" s="360"/>
      <c r="AW904" s="360"/>
      <c r="AX904" s="360"/>
      <c r="AY904">
        <f>COUNTA($C$904)</f>
        <v>0</v>
      </c>
    </row>
    <row r="905" spans="1:51" ht="26.25" hidden="1" customHeight="1" x14ac:dyDescent="0.15">
      <c r="A905" s="1028">
        <v>11</v>
      </c>
      <c r="B905" s="1028">
        <v>1</v>
      </c>
      <c r="C905" s="354"/>
      <c r="D905" s="354"/>
      <c r="E905" s="354"/>
      <c r="F905" s="354"/>
      <c r="G905" s="354"/>
      <c r="H905" s="354"/>
      <c r="I905" s="354"/>
      <c r="J905" s="344"/>
      <c r="K905" s="355"/>
      <c r="L905" s="355"/>
      <c r="M905" s="355"/>
      <c r="N905" s="355"/>
      <c r="O905" s="355"/>
      <c r="P905" s="356"/>
      <c r="Q905" s="356"/>
      <c r="R905" s="356"/>
      <c r="S905" s="356"/>
      <c r="T905" s="356"/>
      <c r="U905" s="356"/>
      <c r="V905" s="356"/>
      <c r="W905" s="356"/>
      <c r="X905" s="356"/>
      <c r="Y905" s="346"/>
      <c r="Z905" s="347"/>
      <c r="AA905" s="347"/>
      <c r="AB905" s="348"/>
      <c r="AC905" s="1029"/>
      <c r="AD905" s="1029"/>
      <c r="AE905" s="1029"/>
      <c r="AF905" s="1029"/>
      <c r="AG905" s="1029"/>
      <c r="AH905" s="350"/>
      <c r="AI905" s="359"/>
      <c r="AJ905" s="359"/>
      <c r="AK905" s="359"/>
      <c r="AL905" s="351"/>
      <c r="AM905" s="352"/>
      <c r="AN905" s="352"/>
      <c r="AO905" s="353"/>
      <c r="AP905" s="360"/>
      <c r="AQ905" s="360"/>
      <c r="AR905" s="360"/>
      <c r="AS905" s="360"/>
      <c r="AT905" s="360"/>
      <c r="AU905" s="360"/>
      <c r="AV905" s="360"/>
      <c r="AW905" s="360"/>
      <c r="AX905" s="360"/>
      <c r="AY905">
        <f>COUNTA($C$905)</f>
        <v>0</v>
      </c>
    </row>
    <row r="906" spans="1:51" ht="26.25" hidden="1" customHeight="1" x14ac:dyDescent="0.15">
      <c r="A906" s="1028">
        <v>12</v>
      </c>
      <c r="B906" s="1028">
        <v>1</v>
      </c>
      <c r="C906" s="354"/>
      <c r="D906" s="354"/>
      <c r="E906" s="354"/>
      <c r="F906" s="354"/>
      <c r="G906" s="354"/>
      <c r="H906" s="354"/>
      <c r="I906" s="354"/>
      <c r="J906" s="344"/>
      <c r="K906" s="355"/>
      <c r="L906" s="355"/>
      <c r="M906" s="355"/>
      <c r="N906" s="355"/>
      <c r="O906" s="355"/>
      <c r="P906" s="356"/>
      <c r="Q906" s="356"/>
      <c r="R906" s="356"/>
      <c r="S906" s="356"/>
      <c r="T906" s="356"/>
      <c r="U906" s="356"/>
      <c r="V906" s="356"/>
      <c r="W906" s="356"/>
      <c r="X906" s="356"/>
      <c r="Y906" s="346"/>
      <c r="Z906" s="347"/>
      <c r="AA906" s="347"/>
      <c r="AB906" s="348"/>
      <c r="AC906" s="1029"/>
      <c r="AD906" s="1029"/>
      <c r="AE906" s="1029"/>
      <c r="AF906" s="1029"/>
      <c r="AG906" s="1029"/>
      <c r="AH906" s="350"/>
      <c r="AI906" s="359"/>
      <c r="AJ906" s="359"/>
      <c r="AK906" s="359"/>
      <c r="AL906" s="351"/>
      <c r="AM906" s="352"/>
      <c r="AN906" s="352"/>
      <c r="AO906" s="353"/>
      <c r="AP906" s="360"/>
      <c r="AQ906" s="360"/>
      <c r="AR906" s="360"/>
      <c r="AS906" s="360"/>
      <c r="AT906" s="360"/>
      <c r="AU906" s="360"/>
      <c r="AV906" s="360"/>
      <c r="AW906" s="360"/>
      <c r="AX906" s="360"/>
      <c r="AY906">
        <f>COUNTA($C$906)</f>
        <v>0</v>
      </c>
    </row>
    <row r="907" spans="1:51" ht="26.25" hidden="1" customHeight="1" x14ac:dyDescent="0.15">
      <c r="A907" s="1028">
        <v>13</v>
      </c>
      <c r="B907" s="1028">
        <v>1</v>
      </c>
      <c r="C907" s="354"/>
      <c r="D907" s="354"/>
      <c r="E907" s="354"/>
      <c r="F907" s="354"/>
      <c r="G907" s="354"/>
      <c r="H907" s="354"/>
      <c r="I907" s="354"/>
      <c r="J907" s="344"/>
      <c r="K907" s="355"/>
      <c r="L907" s="355"/>
      <c r="M907" s="355"/>
      <c r="N907" s="355"/>
      <c r="O907" s="355"/>
      <c r="P907" s="356"/>
      <c r="Q907" s="356"/>
      <c r="R907" s="356"/>
      <c r="S907" s="356"/>
      <c r="T907" s="356"/>
      <c r="U907" s="356"/>
      <c r="V907" s="356"/>
      <c r="W907" s="356"/>
      <c r="X907" s="356"/>
      <c r="Y907" s="346"/>
      <c r="Z907" s="347"/>
      <c r="AA907" s="347"/>
      <c r="AB907" s="348"/>
      <c r="AC907" s="1029"/>
      <c r="AD907" s="1029"/>
      <c r="AE907" s="1029"/>
      <c r="AF907" s="1029"/>
      <c r="AG907" s="1029"/>
      <c r="AH907" s="350"/>
      <c r="AI907" s="359"/>
      <c r="AJ907" s="359"/>
      <c r="AK907" s="359"/>
      <c r="AL907" s="351"/>
      <c r="AM907" s="352"/>
      <c r="AN907" s="352"/>
      <c r="AO907" s="353"/>
      <c r="AP907" s="360"/>
      <c r="AQ907" s="360"/>
      <c r="AR907" s="360"/>
      <c r="AS907" s="360"/>
      <c r="AT907" s="360"/>
      <c r="AU907" s="360"/>
      <c r="AV907" s="360"/>
      <c r="AW907" s="360"/>
      <c r="AX907" s="360"/>
      <c r="AY907">
        <f>COUNTA($C$907)</f>
        <v>0</v>
      </c>
    </row>
    <row r="908" spans="1:51" ht="26.25" hidden="1" customHeight="1" x14ac:dyDescent="0.15">
      <c r="A908" s="1028">
        <v>14</v>
      </c>
      <c r="B908" s="1028">
        <v>1</v>
      </c>
      <c r="C908" s="354"/>
      <c r="D908" s="354"/>
      <c r="E908" s="354"/>
      <c r="F908" s="354"/>
      <c r="G908" s="354"/>
      <c r="H908" s="354"/>
      <c r="I908" s="354"/>
      <c r="J908" s="344"/>
      <c r="K908" s="355"/>
      <c r="L908" s="355"/>
      <c r="M908" s="355"/>
      <c r="N908" s="355"/>
      <c r="O908" s="355"/>
      <c r="P908" s="356"/>
      <c r="Q908" s="356"/>
      <c r="R908" s="356"/>
      <c r="S908" s="356"/>
      <c r="T908" s="356"/>
      <c r="U908" s="356"/>
      <c r="V908" s="356"/>
      <c r="W908" s="356"/>
      <c r="X908" s="356"/>
      <c r="Y908" s="346"/>
      <c r="Z908" s="347"/>
      <c r="AA908" s="347"/>
      <c r="AB908" s="348"/>
      <c r="AC908" s="1029"/>
      <c r="AD908" s="1029"/>
      <c r="AE908" s="1029"/>
      <c r="AF908" s="1029"/>
      <c r="AG908" s="1029"/>
      <c r="AH908" s="350"/>
      <c r="AI908" s="359"/>
      <c r="AJ908" s="359"/>
      <c r="AK908" s="359"/>
      <c r="AL908" s="351"/>
      <c r="AM908" s="352"/>
      <c r="AN908" s="352"/>
      <c r="AO908" s="353"/>
      <c r="AP908" s="360"/>
      <c r="AQ908" s="360"/>
      <c r="AR908" s="360"/>
      <c r="AS908" s="360"/>
      <c r="AT908" s="360"/>
      <c r="AU908" s="360"/>
      <c r="AV908" s="360"/>
      <c r="AW908" s="360"/>
      <c r="AX908" s="360"/>
      <c r="AY908">
        <f>COUNTA($C$908)</f>
        <v>0</v>
      </c>
    </row>
    <row r="909" spans="1:51" ht="26.25" hidden="1" customHeight="1" x14ac:dyDescent="0.15">
      <c r="A909" s="1028">
        <v>15</v>
      </c>
      <c r="B909" s="1028">
        <v>1</v>
      </c>
      <c r="C909" s="354"/>
      <c r="D909" s="354"/>
      <c r="E909" s="354"/>
      <c r="F909" s="354"/>
      <c r="G909" s="354"/>
      <c r="H909" s="354"/>
      <c r="I909" s="354"/>
      <c r="J909" s="344"/>
      <c r="K909" s="355"/>
      <c r="L909" s="355"/>
      <c r="M909" s="355"/>
      <c r="N909" s="355"/>
      <c r="O909" s="355"/>
      <c r="P909" s="356"/>
      <c r="Q909" s="356"/>
      <c r="R909" s="356"/>
      <c r="S909" s="356"/>
      <c r="T909" s="356"/>
      <c r="U909" s="356"/>
      <c r="V909" s="356"/>
      <c r="W909" s="356"/>
      <c r="X909" s="356"/>
      <c r="Y909" s="346"/>
      <c r="Z909" s="347"/>
      <c r="AA909" s="347"/>
      <c r="AB909" s="348"/>
      <c r="AC909" s="1029"/>
      <c r="AD909" s="1029"/>
      <c r="AE909" s="1029"/>
      <c r="AF909" s="1029"/>
      <c r="AG909" s="1029"/>
      <c r="AH909" s="350"/>
      <c r="AI909" s="359"/>
      <c r="AJ909" s="359"/>
      <c r="AK909" s="359"/>
      <c r="AL909" s="351"/>
      <c r="AM909" s="352"/>
      <c r="AN909" s="352"/>
      <c r="AO909" s="353"/>
      <c r="AP909" s="360"/>
      <c r="AQ909" s="360"/>
      <c r="AR909" s="360"/>
      <c r="AS909" s="360"/>
      <c r="AT909" s="360"/>
      <c r="AU909" s="360"/>
      <c r="AV909" s="360"/>
      <c r="AW909" s="360"/>
      <c r="AX909" s="360"/>
      <c r="AY909">
        <f>COUNTA($C$909)</f>
        <v>0</v>
      </c>
    </row>
    <row r="910" spans="1:51" ht="26.25" hidden="1" customHeight="1" x14ac:dyDescent="0.15">
      <c r="A910" s="1028">
        <v>16</v>
      </c>
      <c r="B910" s="1028">
        <v>1</v>
      </c>
      <c r="C910" s="354"/>
      <c r="D910" s="354"/>
      <c r="E910" s="354"/>
      <c r="F910" s="354"/>
      <c r="G910" s="354"/>
      <c r="H910" s="354"/>
      <c r="I910" s="354"/>
      <c r="J910" s="344"/>
      <c r="K910" s="355"/>
      <c r="L910" s="355"/>
      <c r="M910" s="355"/>
      <c r="N910" s="355"/>
      <c r="O910" s="355"/>
      <c r="P910" s="356"/>
      <c r="Q910" s="356"/>
      <c r="R910" s="356"/>
      <c r="S910" s="356"/>
      <c r="T910" s="356"/>
      <c r="U910" s="356"/>
      <c r="V910" s="356"/>
      <c r="W910" s="356"/>
      <c r="X910" s="356"/>
      <c r="Y910" s="346"/>
      <c r="Z910" s="347"/>
      <c r="AA910" s="347"/>
      <c r="AB910" s="348"/>
      <c r="AC910" s="1029"/>
      <c r="AD910" s="1029"/>
      <c r="AE910" s="1029"/>
      <c r="AF910" s="1029"/>
      <c r="AG910" s="1029"/>
      <c r="AH910" s="350"/>
      <c r="AI910" s="359"/>
      <c r="AJ910" s="359"/>
      <c r="AK910" s="359"/>
      <c r="AL910" s="351"/>
      <c r="AM910" s="352"/>
      <c r="AN910" s="352"/>
      <c r="AO910" s="353"/>
      <c r="AP910" s="360"/>
      <c r="AQ910" s="360"/>
      <c r="AR910" s="360"/>
      <c r="AS910" s="360"/>
      <c r="AT910" s="360"/>
      <c r="AU910" s="360"/>
      <c r="AV910" s="360"/>
      <c r="AW910" s="360"/>
      <c r="AX910" s="360"/>
      <c r="AY910">
        <f>COUNTA($C$910)</f>
        <v>0</v>
      </c>
    </row>
    <row r="911" spans="1:51" ht="26.25" hidden="1" customHeight="1" x14ac:dyDescent="0.15">
      <c r="A911" s="1028">
        <v>17</v>
      </c>
      <c r="B911" s="1028">
        <v>1</v>
      </c>
      <c r="C911" s="354"/>
      <c r="D911" s="354"/>
      <c r="E911" s="354"/>
      <c r="F911" s="354"/>
      <c r="G911" s="354"/>
      <c r="H911" s="354"/>
      <c r="I911" s="354"/>
      <c r="J911" s="344"/>
      <c r="K911" s="355"/>
      <c r="L911" s="355"/>
      <c r="M911" s="355"/>
      <c r="N911" s="355"/>
      <c r="O911" s="355"/>
      <c r="P911" s="356"/>
      <c r="Q911" s="356"/>
      <c r="R911" s="356"/>
      <c r="S911" s="356"/>
      <c r="T911" s="356"/>
      <c r="U911" s="356"/>
      <c r="V911" s="356"/>
      <c r="W911" s="356"/>
      <c r="X911" s="356"/>
      <c r="Y911" s="346"/>
      <c r="Z911" s="347"/>
      <c r="AA911" s="347"/>
      <c r="AB911" s="348"/>
      <c r="AC911" s="1029"/>
      <c r="AD911" s="1029"/>
      <c r="AE911" s="1029"/>
      <c r="AF911" s="1029"/>
      <c r="AG911" s="1029"/>
      <c r="AH911" s="350"/>
      <c r="AI911" s="359"/>
      <c r="AJ911" s="359"/>
      <c r="AK911" s="359"/>
      <c r="AL911" s="351"/>
      <c r="AM911" s="352"/>
      <c r="AN911" s="352"/>
      <c r="AO911" s="353"/>
      <c r="AP911" s="360"/>
      <c r="AQ911" s="360"/>
      <c r="AR911" s="360"/>
      <c r="AS911" s="360"/>
      <c r="AT911" s="360"/>
      <c r="AU911" s="360"/>
      <c r="AV911" s="360"/>
      <c r="AW911" s="360"/>
      <c r="AX911" s="360"/>
      <c r="AY911">
        <f>COUNTA($C$911)</f>
        <v>0</v>
      </c>
    </row>
    <row r="912" spans="1:51" ht="26.25" hidden="1" customHeight="1" x14ac:dyDescent="0.15">
      <c r="A912" s="1028">
        <v>18</v>
      </c>
      <c r="B912" s="1028">
        <v>1</v>
      </c>
      <c r="C912" s="354"/>
      <c r="D912" s="354"/>
      <c r="E912" s="354"/>
      <c r="F912" s="354"/>
      <c r="G912" s="354"/>
      <c r="H912" s="354"/>
      <c r="I912" s="354"/>
      <c r="J912" s="344"/>
      <c r="K912" s="355"/>
      <c r="L912" s="355"/>
      <c r="M912" s="355"/>
      <c r="N912" s="355"/>
      <c r="O912" s="355"/>
      <c r="P912" s="356"/>
      <c r="Q912" s="356"/>
      <c r="R912" s="356"/>
      <c r="S912" s="356"/>
      <c r="T912" s="356"/>
      <c r="U912" s="356"/>
      <c r="V912" s="356"/>
      <c r="W912" s="356"/>
      <c r="X912" s="356"/>
      <c r="Y912" s="346"/>
      <c r="Z912" s="347"/>
      <c r="AA912" s="347"/>
      <c r="AB912" s="348"/>
      <c r="AC912" s="1029"/>
      <c r="AD912" s="1029"/>
      <c r="AE912" s="1029"/>
      <c r="AF912" s="1029"/>
      <c r="AG912" s="1029"/>
      <c r="AH912" s="350"/>
      <c r="AI912" s="359"/>
      <c r="AJ912" s="359"/>
      <c r="AK912" s="359"/>
      <c r="AL912" s="351"/>
      <c r="AM912" s="352"/>
      <c r="AN912" s="352"/>
      <c r="AO912" s="353"/>
      <c r="AP912" s="360"/>
      <c r="AQ912" s="360"/>
      <c r="AR912" s="360"/>
      <c r="AS912" s="360"/>
      <c r="AT912" s="360"/>
      <c r="AU912" s="360"/>
      <c r="AV912" s="360"/>
      <c r="AW912" s="360"/>
      <c r="AX912" s="360"/>
      <c r="AY912">
        <f>COUNTA($C$912)</f>
        <v>0</v>
      </c>
    </row>
    <row r="913" spans="1:51" ht="26.25" hidden="1" customHeight="1" x14ac:dyDescent="0.15">
      <c r="A913" s="1028">
        <v>19</v>
      </c>
      <c r="B913" s="1028">
        <v>1</v>
      </c>
      <c r="C913" s="354"/>
      <c r="D913" s="354"/>
      <c r="E913" s="354"/>
      <c r="F913" s="354"/>
      <c r="G913" s="354"/>
      <c r="H913" s="354"/>
      <c r="I913" s="354"/>
      <c r="J913" s="344"/>
      <c r="K913" s="355"/>
      <c r="L913" s="355"/>
      <c r="M913" s="355"/>
      <c r="N913" s="355"/>
      <c r="O913" s="355"/>
      <c r="P913" s="356"/>
      <c r="Q913" s="356"/>
      <c r="R913" s="356"/>
      <c r="S913" s="356"/>
      <c r="T913" s="356"/>
      <c r="U913" s="356"/>
      <c r="V913" s="356"/>
      <c r="W913" s="356"/>
      <c r="X913" s="356"/>
      <c r="Y913" s="346"/>
      <c r="Z913" s="347"/>
      <c r="AA913" s="347"/>
      <c r="AB913" s="348"/>
      <c r="AC913" s="1029"/>
      <c r="AD913" s="1029"/>
      <c r="AE913" s="1029"/>
      <c r="AF913" s="1029"/>
      <c r="AG913" s="1029"/>
      <c r="AH913" s="350"/>
      <c r="AI913" s="359"/>
      <c r="AJ913" s="359"/>
      <c r="AK913" s="359"/>
      <c r="AL913" s="351"/>
      <c r="AM913" s="352"/>
      <c r="AN913" s="352"/>
      <c r="AO913" s="353"/>
      <c r="AP913" s="360"/>
      <c r="AQ913" s="360"/>
      <c r="AR913" s="360"/>
      <c r="AS913" s="360"/>
      <c r="AT913" s="360"/>
      <c r="AU913" s="360"/>
      <c r="AV913" s="360"/>
      <c r="AW913" s="360"/>
      <c r="AX913" s="360"/>
      <c r="AY913">
        <f>COUNTA($C$913)</f>
        <v>0</v>
      </c>
    </row>
    <row r="914" spans="1:51" ht="26.25" hidden="1" customHeight="1" x14ac:dyDescent="0.15">
      <c r="A914" s="1028">
        <v>20</v>
      </c>
      <c r="B914" s="1028">
        <v>1</v>
      </c>
      <c r="C914" s="354"/>
      <c r="D914" s="354"/>
      <c r="E914" s="354"/>
      <c r="F914" s="354"/>
      <c r="G914" s="354"/>
      <c r="H914" s="354"/>
      <c r="I914" s="354"/>
      <c r="J914" s="344"/>
      <c r="K914" s="355"/>
      <c r="L914" s="355"/>
      <c r="M914" s="355"/>
      <c r="N914" s="355"/>
      <c r="O914" s="355"/>
      <c r="P914" s="356"/>
      <c r="Q914" s="356"/>
      <c r="R914" s="356"/>
      <c r="S914" s="356"/>
      <c r="T914" s="356"/>
      <c r="U914" s="356"/>
      <c r="V914" s="356"/>
      <c r="W914" s="356"/>
      <c r="X914" s="356"/>
      <c r="Y914" s="346"/>
      <c r="Z914" s="347"/>
      <c r="AA914" s="347"/>
      <c r="AB914" s="348"/>
      <c r="AC914" s="1029"/>
      <c r="AD914" s="1029"/>
      <c r="AE914" s="1029"/>
      <c r="AF914" s="1029"/>
      <c r="AG914" s="1029"/>
      <c r="AH914" s="350"/>
      <c r="AI914" s="359"/>
      <c r="AJ914" s="359"/>
      <c r="AK914" s="359"/>
      <c r="AL914" s="351"/>
      <c r="AM914" s="352"/>
      <c r="AN914" s="352"/>
      <c r="AO914" s="353"/>
      <c r="AP914" s="360"/>
      <c r="AQ914" s="360"/>
      <c r="AR914" s="360"/>
      <c r="AS914" s="360"/>
      <c r="AT914" s="360"/>
      <c r="AU914" s="360"/>
      <c r="AV914" s="360"/>
      <c r="AW914" s="360"/>
      <c r="AX914" s="360"/>
      <c r="AY914">
        <f>COUNTA($C$914)</f>
        <v>0</v>
      </c>
    </row>
    <row r="915" spans="1:51" ht="26.25" hidden="1" customHeight="1" x14ac:dyDescent="0.15">
      <c r="A915" s="1028">
        <v>21</v>
      </c>
      <c r="B915" s="1028">
        <v>1</v>
      </c>
      <c r="C915" s="354"/>
      <c r="D915" s="354"/>
      <c r="E915" s="354"/>
      <c r="F915" s="354"/>
      <c r="G915" s="354"/>
      <c r="H915" s="354"/>
      <c r="I915" s="354"/>
      <c r="J915" s="344"/>
      <c r="K915" s="355"/>
      <c r="L915" s="355"/>
      <c r="M915" s="355"/>
      <c r="N915" s="355"/>
      <c r="O915" s="355"/>
      <c r="P915" s="356"/>
      <c r="Q915" s="356"/>
      <c r="R915" s="356"/>
      <c r="S915" s="356"/>
      <c r="T915" s="356"/>
      <c r="U915" s="356"/>
      <c r="V915" s="356"/>
      <c r="W915" s="356"/>
      <c r="X915" s="356"/>
      <c r="Y915" s="346"/>
      <c r="Z915" s="347"/>
      <c r="AA915" s="347"/>
      <c r="AB915" s="348"/>
      <c r="AC915" s="1029"/>
      <c r="AD915" s="1029"/>
      <c r="AE915" s="1029"/>
      <c r="AF915" s="1029"/>
      <c r="AG915" s="1029"/>
      <c r="AH915" s="350"/>
      <c r="AI915" s="359"/>
      <c r="AJ915" s="359"/>
      <c r="AK915" s="359"/>
      <c r="AL915" s="351"/>
      <c r="AM915" s="352"/>
      <c r="AN915" s="352"/>
      <c r="AO915" s="353"/>
      <c r="AP915" s="360"/>
      <c r="AQ915" s="360"/>
      <c r="AR915" s="360"/>
      <c r="AS915" s="360"/>
      <c r="AT915" s="360"/>
      <c r="AU915" s="360"/>
      <c r="AV915" s="360"/>
      <c r="AW915" s="360"/>
      <c r="AX915" s="360"/>
      <c r="AY915">
        <f>COUNTA($C$915)</f>
        <v>0</v>
      </c>
    </row>
    <row r="916" spans="1:51" ht="26.25" hidden="1" customHeight="1" x14ac:dyDescent="0.15">
      <c r="A916" s="1028">
        <v>22</v>
      </c>
      <c r="B916" s="1028">
        <v>1</v>
      </c>
      <c r="C916" s="354"/>
      <c r="D916" s="354"/>
      <c r="E916" s="354"/>
      <c r="F916" s="354"/>
      <c r="G916" s="354"/>
      <c r="H916" s="354"/>
      <c r="I916" s="354"/>
      <c r="J916" s="344"/>
      <c r="K916" s="355"/>
      <c r="L916" s="355"/>
      <c r="M916" s="355"/>
      <c r="N916" s="355"/>
      <c r="O916" s="355"/>
      <c r="P916" s="356"/>
      <c r="Q916" s="356"/>
      <c r="R916" s="356"/>
      <c r="S916" s="356"/>
      <c r="T916" s="356"/>
      <c r="U916" s="356"/>
      <c r="V916" s="356"/>
      <c r="W916" s="356"/>
      <c r="X916" s="356"/>
      <c r="Y916" s="346"/>
      <c r="Z916" s="347"/>
      <c r="AA916" s="347"/>
      <c r="AB916" s="348"/>
      <c r="AC916" s="1029"/>
      <c r="AD916" s="1029"/>
      <c r="AE916" s="1029"/>
      <c r="AF916" s="1029"/>
      <c r="AG916" s="1029"/>
      <c r="AH916" s="350"/>
      <c r="AI916" s="359"/>
      <c r="AJ916" s="359"/>
      <c r="AK916" s="359"/>
      <c r="AL916" s="351"/>
      <c r="AM916" s="352"/>
      <c r="AN916" s="352"/>
      <c r="AO916" s="353"/>
      <c r="AP916" s="360"/>
      <c r="AQ916" s="360"/>
      <c r="AR916" s="360"/>
      <c r="AS916" s="360"/>
      <c r="AT916" s="360"/>
      <c r="AU916" s="360"/>
      <c r="AV916" s="360"/>
      <c r="AW916" s="360"/>
      <c r="AX916" s="360"/>
      <c r="AY916">
        <f>COUNTA($C$916)</f>
        <v>0</v>
      </c>
    </row>
    <row r="917" spans="1:51" ht="26.25" hidden="1" customHeight="1" x14ac:dyDescent="0.15">
      <c r="A917" s="1028">
        <v>23</v>
      </c>
      <c r="B917" s="1028">
        <v>1</v>
      </c>
      <c r="C917" s="354"/>
      <c r="D917" s="354"/>
      <c r="E917" s="354"/>
      <c r="F917" s="354"/>
      <c r="G917" s="354"/>
      <c r="H917" s="354"/>
      <c r="I917" s="354"/>
      <c r="J917" s="344"/>
      <c r="K917" s="355"/>
      <c r="L917" s="355"/>
      <c r="M917" s="355"/>
      <c r="N917" s="355"/>
      <c r="O917" s="355"/>
      <c r="P917" s="356"/>
      <c r="Q917" s="356"/>
      <c r="R917" s="356"/>
      <c r="S917" s="356"/>
      <c r="T917" s="356"/>
      <c r="U917" s="356"/>
      <c r="V917" s="356"/>
      <c r="W917" s="356"/>
      <c r="X917" s="356"/>
      <c r="Y917" s="346"/>
      <c r="Z917" s="347"/>
      <c r="AA917" s="347"/>
      <c r="AB917" s="348"/>
      <c r="AC917" s="1029"/>
      <c r="AD917" s="1029"/>
      <c r="AE917" s="1029"/>
      <c r="AF917" s="1029"/>
      <c r="AG917" s="1029"/>
      <c r="AH917" s="350"/>
      <c r="AI917" s="359"/>
      <c r="AJ917" s="359"/>
      <c r="AK917" s="359"/>
      <c r="AL917" s="351"/>
      <c r="AM917" s="352"/>
      <c r="AN917" s="352"/>
      <c r="AO917" s="353"/>
      <c r="AP917" s="360"/>
      <c r="AQ917" s="360"/>
      <c r="AR917" s="360"/>
      <c r="AS917" s="360"/>
      <c r="AT917" s="360"/>
      <c r="AU917" s="360"/>
      <c r="AV917" s="360"/>
      <c r="AW917" s="360"/>
      <c r="AX917" s="360"/>
      <c r="AY917">
        <f>COUNTA($C$917)</f>
        <v>0</v>
      </c>
    </row>
    <row r="918" spans="1:51" ht="26.25" hidden="1" customHeight="1" x14ac:dyDescent="0.15">
      <c r="A918" s="1028">
        <v>24</v>
      </c>
      <c r="B918" s="1028">
        <v>1</v>
      </c>
      <c r="C918" s="354"/>
      <c r="D918" s="354"/>
      <c r="E918" s="354"/>
      <c r="F918" s="354"/>
      <c r="G918" s="354"/>
      <c r="H918" s="354"/>
      <c r="I918" s="354"/>
      <c r="J918" s="344"/>
      <c r="K918" s="355"/>
      <c r="L918" s="355"/>
      <c r="M918" s="355"/>
      <c r="N918" s="355"/>
      <c r="O918" s="355"/>
      <c r="P918" s="356"/>
      <c r="Q918" s="356"/>
      <c r="R918" s="356"/>
      <c r="S918" s="356"/>
      <c r="T918" s="356"/>
      <c r="U918" s="356"/>
      <c r="V918" s="356"/>
      <c r="W918" s="356"/>
      <c r="X918" s="356"/>
      <c r="Y918" s="346"/>
      <c r="Z918" s="347"/>
      <c r="AA918" s="347"/>
      <c r="AB918" s="348"/>
      <c r="AC918" s="1029"/>
      <c r="AD918" s="1029"/>
      <c r="AE918" s="1029"/>
      <c r="AF918" s="1029"/>
      <c r="AG918" s="1029"/>
      <c r="AH918" s="350"/>
      <c r="AI918" s="359"/>
      <c r="AJ918" s="359"/>
      <c r="AK918" s="359"/>
      <c r="AL918" s="351"/>
      <c r="AM918" s="352"/>
      <c r="AN918" s="352"/>
      <c r="AO918" s="353"/>
      <c r="AP918" s="360"/>
      <c r="AQ918" s="360"/>
      <c r="AR918" s="360"/>
      <c r="AS918" s="360"/>
      <c r="AT918" s="360"/>
      <c r="AU918" s="360"/>
      <c r="AV918" s="360"/>
      <c r="AW918" s="360"/>
      <c r="AX918" s="360"/>
      <c r="AY918">
        <f>COUNTA($C$918)</f>
        <v>0</v>
      </c>
    </row>
    <row r="919" spans="1:51" ht="26.25" hidden="1" customHeight="1" x14ac:dyDescent="0.15">
      <c r="A919" s="1028">
        <v>25</v>
      </c>
      <c r="B919" s="1028">
        <v>1</v>
      </c>
      <c r="C919" s="354"/>
      <c r="D919" s="354"/>
      <c r="E919" s="354"/>
      <c r="F919" s="354"/>
      <c r="G919" s="354"/>
      <c r="H919" s="354"/>
      <c r="I919" s="354"/>
      <c r="J919" s="344"/>
      <c r="K919" s="355"/>
      <c r="L919" s="355"/>
      <c r="M919" s="355"/>
      <c r="N919" s="355"/>
      <c r="O919" s="355"/>
      <c r="P919" s="356"/>
      <c r="Q919" s="356"/>
      <c r="R919" s="356"/>
      <c r="S919" s="356"/>
      <c r="T919" s="356"/>
      <c r="U919" s="356"/>
      <c r="V919" s="356"/>
      <c r="W919" s="356"/>
      <c r="X919" s="356"/>
      <c r="Y919" s="346"/>
      <c r="Z919" s="347"/>
      <c r="AA919" s="347"/>
      <c r="AB919" s="348"/>
      <c r="AC919" s="1029"/>
      <c r="AD919" s="1029"/>
      <c r="AE919" s="1029"/>
      <c r="AF919" s="1029"/>
      <c r="AG919" s="1029"/>
      <c r="AH919" s="350"/>
      <c r="AI919" s="359"/>
      <c r="AJ919" s="359"/>
      <c r="AK919" s="359"/>
      <c r="AL919" s="351"/>
      <c r="AM919" s="352"/>
      <c r="AN919" s="352"/>
      <c r="AO919" s="353"/>
      <c r="AP919" s="360"/>
      <c r="AQ919" s="360"/>
      <c r="AR919" s="360"/>
      <c r="AS919" s="360"/>
      <c r="AT919" s="360"/>
      <c r="AU919" s="360"/>
      <c r="AV919" s="360"/>
      <c r="AW919" s="360"/>
      <c r="AX919" s="360"/>
      <c r="AY919">
        <f>COUNTA($C$919)</f>
        <v>0</v>
      </c>
    </row>
    <row r="920" spans="1:51" ht="26.25" hidden="1" customHeight="1" x14ac:dyDescent="0.15">
      <c r="A920" s="1028">
        <v>26</v>
      </c>
      <c r="B920" s="1028">
        <v>1</v>
      </c>
      <c r="C920" s="354"/>
      <c r="D920" s="354"/>
      <c r="E920" s="354"/>
      <c r="F920" s="354"/>
      <c r="G920" s="354"/>
      <c r="H920" s="354"/>
      <c r="I920" s="354"/>
      <c r="J920" s="344"/>
      <c r="K920" s="355"/>
      <c r="L920" s="355"/>
      <c r="M920" s="355"/>
      <c r="N920" s="355"/>
      <c r="O920" s="355"/>
      <c r="P920" s="356"/>
      <c r="Q920" s="356"/>
      <c r="R920" s="356"/>
      <c r="S920" s="356"/>
      <c r="T920" s="356"/>
      <c r="U920" s="356"/>
      <c r="V920" s="356"/>
      <c r="W920" s="356"/>
      <c r="X920" s="356"/>
      <c r="Y920" s="346"/>
      <c r="Z920" s="347"/>
      <c r="AA920" s="347"/>
      <c r="AB920" s="348"/>
      <c r="AC920" s="1029"/>
      <c r="AD920" s="1029"/>
      <c r="AE920" s="1029"/>
      <c r="AF920" s="1029"/>
      <c r="AG920" s="1029"/>
      <c r="AH920" s="350"/>
      <c r="AI920" s="359"/>
      <c r="AJ920" s="359"/>
      <c r="AK920" s="359"/>
      <c r="AL920" s="351"/>
      <c r="AM920" s="352"/>
      <c r="AN920" s="352"/>
      <c r="AO920" s="353"/>
      <c r="AP920" s="360"/>
      <c r="AQ920" s="360"/>
      <c r="AR920" s="360"/>
      <c r="AS920" s="360"/>
      <c r="AT920" s="360"/>
      <c r="AU920" s="360"/>
      <c r="AV920" s="360"/>
      <c r="AW920" s="360"/>
      <c r="AX920" s="360"/>
      <c r="AY920">
        <f>COUNTA($C$920)</f>
        <v>0</v>
      </c>
    </row>
    <row r="921" spans="1:51" ht="26.25" hidden="1" customHeight="1" x14ac:dyDescent="0.15">
      <c r="A921" s="1028">
        <v>27</v>
      </c>
      <c r="B921" s="1028">
        <v>1</v>
      </c>
      <c r="C921" s="354"/>
      <c r="D921" s="354"/>
      <c r="E921" s="354"/>
      <c r="F921" s="354"/>
      <c r="G921" s="354"/>
      <c r="H921" s="354"/>
      <c r="I921" s="354"/>
      <c r="J921" s="344"/>
      <c r="K921" s="355"/>
      <c r="L921" s="355"/>
      <c r="M921" s="355"/>
      <c r="N921" s="355"/>
      <c r="O921" s="355"/>
      <c r="P921" s="356"/>
      <c r="Q921" s="356"/>
      <c r="R921" s="356"/>
      <c r="S921" s="356"/>
      <c r="T921" s="356"/>
      <c r="U921" s="356"/>
      <c r="V921" s="356"/>
      <c r="W921" s="356"/>
      <c r="X921" s="356"/>
      <c r="Y921" s="346"/>
      <c r="Z921" s="347"/>
      <c r="AA921" s="347"/>
      <c r="AB921" s="348"/>
      <c r="AC921" s="1029"/>
      <c r="AD921" s="1029"/>
      <c r="AE921" s="1029"/>
      <c r="AF921" s="1029"/>
      <c r="AG921" s="1029"/>
      <c r="AH921" s="350"/>
      <c r="AI921" s="359"/>
      <c r="AJ921" s="359"/>
      <c r="AK921" s="359"/>
      <c r="AL921" s="351"/>
      <c r="AM921" s="352"/>
      <c r="AN921" s="352"/>
      <c r="AO921" s="353"/>
      <c r="AP921" s="360"/>
      <c r="AQ921" s="360"/>
      <c r="AR921" s="360"/>
      <c r="AS921" s="360"/>
      <c r="AT921" s="360"/>
      <c r="AU921" s="360"/>
      <c r="AV921" s="360"/>
      <c r="AW921" s="360"/>
      <c r="AX921" s="360"/>
      <c r="AY921">
        <f>COUNTA($C$921)</f>
        <v>0</v>
      </c>
    </row>
    <row r="922" spans="1:51" ht="26.25" hidden="1" customHeight="1" x14ac:dyDescent="0.15">
      <c r="A922" s="1028">
        <v>28</v>
      </c>
      <c r="B922" s="1028">
        <v>1</v>
      </c>
      <c r="C922" s="354"/>
      <c r="D922" s="354"/>
      <c r="E922" s="354"/>
      <c r="F922" s="354"/>
      <c r="G922" s="354"/>
      <c r="H922" s="354"/>
      <c r="I922" s="354"/>
      <c r="J922" s="344"/>
      <c r="K922" s="355"/>
      <c r="L922" s="355"/>
      <c r="M922" s="355"/>
      <c r="N922" s="355"/>
      <c r="O922" s="355"/>
      <c r="P922" s="356"/>
      <c r="Q922" s="356"/>
      <c r="R922" s="356"/>
      <c r="S922" s="356"/>
      <c r="T922" s="356"/>
      <c r="U922" s="356"/>
      <c r="V922" s="356"/>
      <c r="W922" s="356"/>
      <c r="X922" s="356"/>
      <c r="Y922" s="346"/>
      <c r="Z922" s="347"/>
      <c r="AA922" s="347"/>
      <c r="AB922" s="348"/>
      <c r="AC922" s="1029"/>
      <c r="AD922" s="1029"/>
      <c r="AE922" s="1029"/>
      <c r="AF922" s="1029"/>
      <c r="AG922" s="1029"/>
      <c r="AH922" s="350"/>
      <c r="AI922" s="359"/>
      <c r="AJ922" s="359"/>
      <c r="AK922" s="359"/>
      <c r="AL922" s="351"/>
      <c r="AM922" s="352"/>
      <c r="AN922" s="352"/>
      <c r="AO922" s="353"/>
      <c r="AP922" s="360"/>
      <c r="AQ922" s="360"/>
      <c r="AR922" s="360"/>
      <c r="AS922" s="360"/>
      <c r="AT922" s="360"/>
      <c r="AU922" s="360"/>
      <c r="AV922" s="360"/>
      <c r="AW922" s="360"/>
      <c r="AX922" s="360"/>
      <c r="AY922">
        <f>COUNTA($C$922)</f>
        <v>0</v>
      </c>
    </row>
    <row r="923" spans="1:51" ht="26.25" hidden="1" customHeight="1" x14ac:dyDescent="0.15">
      <c r="A923" s="1028">
        <v>29</v>
      </c>
      <c r="B923" s="1028">
        <v>1</v>
      </c>
      <c r="C923" s="354"/>
      <c r="D923" s="354"/>
      <c r="E923" s="354"/>
      <c r="F923" s="354"/>
      <c r="G923" s="354"/>
      <c r="H923" s="354"/>
      <c r="I923" s="354"/>
      <c r="J923" s="344"/>
      <c r="K923" s="355"/>
      <c r="L923" s="355"/>
      <c r="M923" s="355"/>
      <c r="N923" s="355"/>
      <c r="O923" s="355"/>
      <c r="P923" s="356"/>
      <c r="Q923" s="356"/>
      <c r="R923" s="356"/>
      <c r="S923" s="356"/>
      <c r="T923" s="356"/>
      <c r="U923" s="356"/>
      <c r="V923" s="356"/>
      <c r="W923" s="356"/>
      <c r="X923" s="356"/>
      <c r="Y923" s="346"/>
      <c r="Z923" s="347"/>
      <c r="AA923" s="347"/>
      <c r="AB923" s="348"/>
      <c r="AC923" s="1029"/>
      <c r="AD923" s="1029"/>
      <c r="AE923" s="1029"/>
      <c r="AF923" s="1029"/>
      <c r="AG923" s="1029"/>
      <c r="AH923" s="350"/>
      <c r="AI923" s="359"/>
      <c r="AJ923" s="359"/>
      <c r="AK923" s="359"/>
      <c r="AL923" s="351"/>
      <c r="AM923" s="352"/>
      <c r="AN923" s="352"/>
      <c r="AO923" s="353"/>
      <c r="AP923" s="360"/>
      <c r="AQ923" s="360"/>
      <c r="AR923" s="360"/>
      <c r="AS923" s="360"/>
      <c r="AT923" s="360"/>
      <c r="AU923" s="360"/>
      <c r="AV923" s="360"/>
      <c r="AW923" s="360"/>
      <c r="AX923" s="360"/>
      <c r="AY923">
        <f>COUNTA($C$923)</f>
        <v>0</v>
      </c>
    </row>
    <row r="924" spans="1:51" ht="26.25" hidden="1" customHeight="1" x14ac:dyDescent="0.15">
      <c r="A924" s="1028">
        <v>30</v>
      </c>
      <c r="B924" s="1028">
        <v>1</v>
      </c>
      <c r="C924" s="354"/>
      <c r="D924" s="354"/>
      <c r="E924" s="354"/>
      <c r="F924" s="354"/>
      <c r="G924" s="354"/>
      <c r="H924" s="354"/>
      <c r="I924" s="354"/>
      <c r="J924" s="344"/>
      <c r="K924" s="355"/>
      <c r="L924" s="355"/>
      <c r="M924" s="355"/>
      <c r="N924" s="355"/>
      <c r="O924" s="355"/>
      <c r="P924" s="356"/>
      <c r="Q924" s="356"/>
      <c r="R924" s="356"/>
      <c r="S924" s="356"/>
      <c r="T924" s="356"/>
      <c r="U924" s="356"/>
      <c r="V924" s="356"/>
      <c r="W924" s="356"/>
      <c r="X924" s="356"/>
      <c r="Y924" s="346"/>
      <c r="Z924" s="347"/>
      <c r="AA924" s="347"/>
      <c r="AB924" s="348"/>
      <c r="AC924" s="1029"/>
      <c r="AD924" s="1029"/>
      <c r="AE924" s="1029"/>
      <c r="AF924" s="1029"/>
      <c r="AG924" s="1029"/>
      <c r="AH924" s="350"/>
      <c r="AI924" s="359"/>
      <c r="AJ924" s="359"/>
      <c r="AK924" s="359"/>
      <c r="AL924" s="351"/>
      <c r="AM924" s="352"/>
      <c r="AN924" s="352"/>
      <c r="AO924" s="353"/>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1"/>
      <c r="B927" s="361"/>
      <c r="C927" s="361" t="s">
        <v>26</v>
      </c>
      <c r="D927" s="361"/>
      <c r="E927" s="361"/>
      <c r="F927" s="361"/>
      <c r="G927" s="361"/>
      <c r="H927" s="361"/>
      <c r="I927" s="361"/>
      <c r="J927" s="152" t="s">
        <v>291</v>
      </c>
      <c r="K927" s="362"/>
      <c r="L927" s="362"/>
      <c r="M927" s="362"/>
      <c r="N927" s="362"/>
      <c r="O927" s="362"/>
      <c r="P927" s="247" t="s">
        <v>27</v>
      </c>
      <c r="Q927" s="247"/>
      <c r="R927" s="247"/>
      <c r="S927" s="247"/>
      <c r="T927" s="247"/>
      <c r="U927" s="247"/>
      <c r="V927" s="247"/>
      <c r="W927" s="247"/>
      <c r="X927" s="247"/>
      <c r="Y927" s="363" t="s">
        <v>343</v>
      </c>
      <c r="Z927" s="364"/>
      <c r="AA927" s="364"/>
      <c r="AB927" s="364"/>
      <c r="AC927" s="152" t="s">
        <v>328</v>
      </c>
      <c r="AD927" s="152"/>
      <c r="AE927" s="152"/>
      <c r="AF927" s="152"/>
      <c r="AG927" s="152"/>
      <c r="AH927" s="363" t="s">
        <v>257</v>
      </c>
      <c r="AI927" s="361"/>
      <c r="AJ927" s="361"/>
      <c r="AK927" s="361"/>
      <c r="AL927" s="361" t="s">
        <v>21</v>
      </c>
      <c r="AM927" s="361"/>
      <c r="AN927" s="361"/>
      <c r="AO927" s="365"/>
      <c r="AP927" s="366" t="s">
        <v>292</v>
      </c>
      <c r="AQ927" s="366"/>
      <c r="AR927" s="366"/>
      <c r="AS927" s="366"/>
      <c r="AT927" s="366"/>
      <c r="AU927" s="366"/>
      <c r="AV927" s="366"/>
      <c r="AW927" s="366"/>
      <c r="AX927" s="366"/>
      <c r="AY927" s="34">
        <f t="shared" ref="AY927:AY928" si="25">$AY$925</f>
        <v>0</v>
      </c>
    </row>
    <row r="928" spans="1:51" ht="26.25" hidden="1" customHeight="1" x14ac:dyDescent="0.15">
      <c r="A928" s="1028">
        <v>1</v>
      </c>
      <c r="B928" s="1028">
        <v>1</v>
      </c>
      <c r="C928" s="343"/>
      <c r="D928" s="354"/>
      <c r="E928" s="354"/>
      <c r="F928" s="354"/>
      <c r="G928" s="354"/>
      <c r="H928" s="354"/>
      <c r="I928" s="354"/>
      <c r="J928" s="344"/>
      <c r="K928" s="355"/>
      <c r="L928" s="355"/>
      <c r="M928" s="355"/>
      <c r="N928" s="355"/>
      <c r="O928" s="355"/>
      <c r="P928" s="356"/>
      <c r="Q928" s="356"/>
      <c r="R928" s="356"/>
      <c r="S928" s="356"/>
      <c r="T928" s="356"/>
      <c r="U928" s="356"/>
      <c r="V928" s="356"/>
      <c r="W928" s="356"/>
      <c r="X928" s="356"/>
      <c r="Y928" s="346"/>
      <c r="Z928" s="347"/>
      <c r="AA928" s="347"/>
      <c r="AB928" s="348"/>
      <c r="AC928" s="1029"/>
      <c r="AD928" s="1029"/>
      <c r="AE928" s="1029"/>
      <c r="AF928" s="1029"/>
      <c r="AG928" s="1029"/>
      <c r="AH928" s="350"/>
      <c r="AI928" s="359"/>
      <c r="AJ928" s="359"/>
      <c r="AK928" s="359"/>
      <c r="AL928" s="351"/>
      <c r="AM928" s="352"/>
      <c r="AN928" s="352"/>
      <c r="AO928" s="353"/>
      <c r="AP928" s="360"/>
      <c r="AQ928" s="360"/>
      <c r="AR928" s="360"/>
      <c r="AS928" s="360"/>
      <c r="AT928" s="360"/>
      <c r="AU928" s="360"/>
      <c r="AV928" s="360"/>
      <c r="AW928" s="360"/>
      <c r="AX928" s="360"/>
      <c r="AY928" s="34">
        <f t="shared" si="25"/>
        <v>0</v>
      </c>
    </row>
    <row r="929" spans="1:51" ht="26.25" hidden="1" customHeight="1" x14ac:dyDescent="0.15">
      <c r="A929" s="1028">
        <v>2</v>
      </c>
      <c r="B929" s="1028">
        <v>1</v>
      </c>
      <c r="C929" s="354"/>
      <c r="D929" s="354"/>
      <c r="E929" s="354"/>
      <c r="F929" s="354"/>
      <c r="G929" s="354"/>
      <c r="H929" s="354"/>
      <c r="I929" s="354"/>
      <c r="J929" s="344"/>
      <c r="K929" s="355"/>
      <c r="L929" s="355"/>
      <c r="M929" s="355"/>
      <c r="N929" s="355"/>
      <c r="O929" s="355"/>
      <c r="P929" s="356"/>
      <c r="Q929" s="356"/>
      <c r="R929" s="356"/>
      <c r="S929" s="356"/>
      <c r="T929" s="356"/>
      <c r="U929" s="356"/>
      <c r="V929" s="356"/>
      <c r="W929" s="356"/>
      <c r="X929" s="356"/>
      <c r="Y929" s="346"/>
      <c r="Z929" s="347"/>
      <c r="AA929" s="347"/>
      <c r="AB929" s="348"/>
      <c r="AC929" s="1029"/>
      <c r="AD929" s="1029"/>
      <c r="AE929" s="1029"/>
      <c r="AF929" s="1029"/>
      <c r="AG929" s="1029"/>
      <c r="AH929" s="350"/>
      <c r="AI929" s="359"/>
      <c r="AJ929" s="359"/>
      <c r="AK929" s="359"/>
      <c r="AL929" s="351"/>
      <c r="AM929" s="352"/>
      <c r="AN929" s="352"/>
      <c r="AO929" s="353"/>
      <c r="AP929" s="360"/>
      <c r="AQ929" s="360"/>
      <c r="AR929" s="360"/>
      <c r="AS929" s="360"/>
      <c r="AT929" s="360"/>
      <c r="AU929" s="360"/>
      <c r="AV929" s="360"/>
      <c r="AW929" s="360"/>
      <c r="AX929" s="360"/>
      <c r="AY929">
        <f>COUNTA($C$929)</f>
        <v>0</v>
      </c>
    </row>
    <row r="930" spans="1:51" ht="26.25" hidden="1" customHeight="1" x14ac:dyDescent="0.15">
      <c r="A930" s="1028">
        <v>3</v>
      </c>
      <c r="B930" s="1028">
        <v>1</v>
      </c>
      <c r="C930" s="354"/>
      <c r="D930" s="354"/>
      <c r="E930" s="354"/>
      <c r="F930" s="354"/>
      <c r="G930" s="354"/>
      <c r="H930" s="354"/>
      <c r="I930" s="354"/>
      <c r="J930" s="344"/>
      <c r="K930" s="355"/>
      <c r="L930" s="355"/>
      <c r="M930" s="355"/>
      <c r="N930" s="355"/>
      <c r="O930" s="355"/>
      <c r="P930" s="356"/>
      <c r="Q930" s="356"/>
      <c r="R930" s="356"/>
      <c r="S930" s="356"/>
      <c r="T930" s="356"/>
      <c r="U930" s="356"/>
      <c r="V930" s="356"/>
      <c r="W930" s="356"/>
      <c r="X930" s="356"/>
      <c r="Y930" s="346"/>
      <c r="Z930" s="347"/>
      <c r="AA930" s="347"/>
      <c r="AB930" s="348"/>
      <c r="AC930" s="1029"/>
      <c r="AD930" s="1029"/>
      <c r="AE930" s="1029"/>
      <c r="AF930" s="1029"/>
      <c r="AG930" s="1029"/>
      <c r="AH930" s="350"/>
      <c r="AI930" s="359"/>
      <c r="AJ930" s="359"/>
      <c r="AK930" s="359"/>
      <c r="AL930" s="351"/>
      <c r="AM930" s="352"/>
      <c r="AN930" s="352"/>
      <c r="AO930" s="353"/>
      <c r="AP930" s="360"/>
      <c r="AQ930" s="360"/>
      <c r="AR930" s="360"/>
      <c r="AS930" s="360"/>
      <c r="AT930" s="360"/>
      <c r="AU930" s="360"/>
      <c r="AV930" s="360"/>
      <c r="AW930" s="360"/>
      <c r="AX930" s="360"/>
      <c r="AY930">
        <f>COUNTA($C$930)</f>
        <v>0</v>
      </c>
    </row>
    <row r="931" spans="1:51" ht="26.25" hidden="1" customHeight="1" x14ac:dyDescent="0.15">
      <c r="A931" s="1028">
        <v>4</v>
      </c>
      <c r="B931" s="1028">
        <v>1</v>
      </c>
      <c r="C931" s="354"/>
      <c r="D931" s="354"/>
      <c r="E931" s="354"/>
      <c r="F931" s="354"/>
      <c r="G931" s="354"/>
      <c r="H931" s="354"/>
      <c r="I931" s="354"/>
      <c r="J931" s="344"/>
      <c r="K931" s="355"/>
      <c r="L931" s="355"/>
      <c r="M931" s="355"/>
      <c r="N931" s="355"/>
      <c r="O931" s="355"/>
      <c r="P931" s="356"/>
      <c r="Q931" s="356"/>
      <c r="R931" s="356"/>
      <c r="S931" s="356"/>
      <c r="T931" s="356"/>
      <c r="U931" s="356"/>
      <c r="V931" s="356"/>
      <c r="W931" s="356"/>
      <c r="X931" s="356"/>
      <c r="Y931" s="346"/>
      <c r="Z931" s="347"/>
      <c r="AA931" s="347"/>
      <c r="AB931" s="348"/>
      <c r="AC931" s="1029"/>
      <c r="AD931" s="1029"/>
      <c r="AE931" s="1029"/>
      <c r="AF931" s="1029"/>
      <c r="AG931" s="1029"/>
      <c r="AH931" s="350"/>
      <c r="AI931" s="359"/>
      <c r="AJ931" s="359"/>
      <c r="AK931" s="359"/>
      <c r="AL931" s="351"/>
      <c r="AM931" s="352"/>
      <c r="AN931" s="352"/>
      <c r="AO931" s="353"/>
      <c r="AP931" s="360"/>
      <c r="AQ931" s="360"/>
      <c r="AR931" s="360"/>
      <c r="AS931" s="360"/>
      <c r="AT931" s="360"/>
      <c r="AU931" s="360"/>
      <c r="AV931" s="360"/>
      <c r="AW931" s="360"/>
      <c r="AX931" s="360"/>
      <c r="AY931">
        <f>COUNTA($C$931)</f>
        <v>0</v>
      </c>
    </row>
    <row r="932" spans="1:51" ht="26.25" hidden="1" customHeight="1" x14ac:dyDescent="0.15">
      <c r="A932" s="1028">
        <v>5</v>
      </c>
      <c r="B932" s="1028">
        <v>1</v>
      </c>
      <c r="C932" s="354"/>
      <c r="D932" s="354"/>
      <c r="E932" s="354"/>
      <c r="F932" s="354"/>
      <c r="G932" s="354"/>
      <c r="H932" s="354"/>
      <c r="I932" s="354"/>
      <c r="J932" s="344"/>
      <c r="K932" s="355"/>
      <c r="L932" s="355"/>
      <c r="M932" s="355"/>
      <c r="N932" s="355"/>
      <c r="O932" s="355"/>
      <c r="P932" s="356"/>
      <c r="Q932" s="356"/>
      <c r="R932" s="356"/>
      <c r="S932" s="356"/>
      <c r="T932" s="356"/>
      <c r="U932" s="356"/>
      <c r="V932" s="356"/>
      <c r="W932" s="356"/>
      <c r="X932" s="356"/>
      <c r="Y932" s="346"/>
      <c r="Z932" s="347"/>
      <c r="AA932" s="347"/>
      <c r="AB932" s="348"/>
      <c r="AC932" s="1029"/>
      <c r="AD932" s="1029"/>
      <c r="AE932" s="1029"/>
      <c r="AF932" s="1029"/>
      <c r="AG932" s="1029"/>
      <c r="AH932" s="350"/>
      <c r="AI932" s="359"/>
      <c r="AJ932" s="359"/>
      <c r="AK932" s="359"/>
      <c r="AL932" s="351"/>
      <c r="AM932" s="352"/>
      <c r="AN932" s="352"/>
      <c r="AO932" s="353"/>
      <c r="AP932" s="360"/>
      <c r="AQ932" s="360"/>
      <c r="AR932" s="360"/>
      <c r="AS932" s="360"/>
      <c r="AT932" s="360"/>
      <c r="AU932" s="360"/>
      <c r="AV932" s="360"/>
      <c r="AW932" s="360"/>
      <c r="AX932" s="360"/>
      <c r="AY932">
        <f>COUNTA($C$932)</f>
        <v>0</v>
      </c>
    </row>
    <row r="933" spans="1:51" ht="26.25" hidden="1" customHeight="1" x14ac:dyDescent="0.15">
      <c r="A933" s="1028">
        <v>6</v>
      </c>
      <c r="B933" s="1028">
        <v>1</v>
      </c>
      <c r="C933" s="354"/>
      <c r="D933" s="354"/>
      <c r="E933" s="354"/>
      <c r="F933" s="354"/>
      <c r="G933" s="354"/>
      <c r="H933" s="354"/>
      <c r="I933" s="354"/>
      <c r="J933" s="344"/>
      <c r="K933" s="355"/>
      <c r="L933" s="355"/>
      <c r="M933" s="355"/>
      <c r="N933" s="355"/>
      <c r="O933" s="355"/>
      <c r="P933" s="356"/>
      <c r="Q933" s="356"/>
      <c r="R933" s="356"/>
      <c r="S933" s="356"/>
      <c r="T933" s="356"/>
      <c r="U933" s="356"/>
      <c r="V933" s="356"/>
      <c r="W933" s="356"/>
      <c r="X933" s="356"/>
      <c r="Y933" s="346"/>
      <c r="Z933" s="347"/>
      <c r="AA933" s="347"/>
      <c r="AB933" s="348"/>
      <c r="AC933" s="1029"/>
      <c r="AD933" s="1029"/>
      <c r="AE933" s="1029"/>
      <c r="AF933" s="1029"/>
      <c r="AG933" s="1029"/>
      <c r="AH933" s="350"/>
      <c r="AI933" s="359"/>
      <c r="AJ933" s="359"/>
      <c r="AK933" s="359"/>
      <c r="AL933" s="351"/>
      <c r="AM933" s="352"/>
      <c r="AN933" s="352"/>
      <c r="AO933" s="353"/>
      <c r="AP933" s="360"/>
      <c r="AQ933" s="360"/>
      <c r="AR933" s="360"/>
      <c r="AS933" s="360"/>
      <c r="AT933" s="360"/>
      <c r="AU933" s="360"/>
      <c r="AV933" s="360"/>
      <c r="AW933" s="360"/>
      <c r="AX933" s="360"/>
      <c r="AY933">
        <f>COUNTA($C$933)</f>
        <v>0</v>
      </c>
    </row>
    <row r="934" spans="1:51" ht="26.25" hidden="1" customHeight="1" x14ac:dyDescent="0.15">
      <c r="A934" s="1028">
        <v>7</v>
      </c>
      <c r="B934" s="1028">
        <v>1</v>
      </c>
      <c r="C934" s="354"/>
      <c r="D934" s="354"/>
      <c r="E934" s="354"/>
      <c r="F934" s="354"/>
      <c r="G934" s="354"/>
      <c r="H934" s="354"/>
      <c r="I934" s="354"/>
      <c r="J934" s="344"/>
      <c r="K934" s="355"/>
      <c r="L934" s="355"/>
      <c r="M934" s="355"/>
      <c r="N934" s="355"/>
      <c r="O934" s="355"/>
      <c r="P934" s="356"/>
      <c r="Q934" s="356"/>
      <c r="R934" s="356"/>
      <c r="S934" s="356"/>
      <c r="T934" s="356"/>
      <c r="U934" s="356"/>
      <c r="V934" s="356"/>
      <c r="W934" s="356"/>
      <c r="X934" s="356"/>
      <c r="Y934" s="346"/>
      <c r="Z934" s="347"/>
      <c r="AA934" s="347"/>
      <c r="AB934" s="348"/>
      <c r="AC934" s="1029"/>
      <c r="AD934" s="1029"/>
      <c r="AE934" s="1029"/>
      <c r="AF934" s="1029"/>
      <c r="AG934" s="1029"/>
      <c r="AH934" s="350"/>
      <c r="AI934" s="359"/>
      <c r="AJ934" s="359"/>
      <c r="AK934" s="359"/>
      <c r="AL934" s="351"/>
      <c r="AM934" s="352"/>
      <c r="AN934" s="352"/>
      <c r="AO934" s="353"/>
      <c r="AP934" s="360"/>
      <c r="AQ934" s="360"/>
      <c r="AR934" s="360"/>
      <c r="AS934" s="360"/>
      <c r="AT934" s="360"/>
      <c r="AU934" s="360"/>
      <c r="AV934" s="360"/>
      <c r="AW934" s="360"/>
      <c r="AX934" s="360"/>
      <c r="AY934">
        <f>COUNTA($C$934)</f>
        <v>0</v>
      </c>
    </row>
    <row r="935" spans="1:51" ht="26.25" hidden="1" customHeight="1" x14ac:dyDescent="0.15">
      <c r="A935" s="1028">
        <v>8</v>
      </c>
      <c r="B935" s="1028">
        <v>1</v>
      </c>
      <c r="C935" s="354"/>
      <c r="D935" s="354"/>
      <c r="E935" s="354"/>
      <c r="F935" s="354"/>
      <c r="G935" s="354"/>
      <c r="H935" s="354"/>
      <c r="I935" s="354"/>
      <c r="J935" s="344"/>
      <c r="K935" s="355"/>
      <c r="L935" s="355"/>
      <c r="M935" s="355"/>
      <c r="N935" s="355"/>
      <c r="O935" s="355"/>
      <c r="P935" s="356"/>
      <c r="Q935" s="356"/>
      <c r="R935" s="356"/>
      <c r="S935" s="356"/>
      <c r="T935" s="356"/>
      <c r="U935" s="356"/>
      <c r="V935" s="356"/>
      <c r="W935" s="356"/>
      <c r="X935" s="356"/>
      <c r="Y935" s="346"/>
      <c r="Z935" s="347"/>
      <c r="AA935" s="347"/>
      <c r="AB935" s="348"/>
      <c r="AC935" s="1029"/>
      <c r="AD935" s="1029"/>
      <c r="AE935" s="1029"/>
      <c r="AF935" s="1029"/>
      <c r="AG935" s="1029"/>
      <c r="AH935" s="350"/>
      <c r="AI935" s="359"/>
      <c r="AJ935" s="359"/>
      <c r="AK935" s="359"/>
      <c r="AL935" s="351"/>
      <c r="AM935" s="352"/>
      <c r="AN935" s="352"/>
      <c r="AO935" s="353"/>
      <c r="AP935" s="360"/>
      <c r="AQ935" s="360"/>
      <c r="AR935" s="360"/>
      <c r="AS935" s="360"/>
      <c r="AT935" s="360"/>
      <c r="AU935" s="360"/>
      <c r="AV935" s="360"/>
      <c r="AW935" s="360"/>
      <c r="AX935" s="360"/>
      <c r="AY935">
        <f>COUNTA($C$935)</f>
        <v>0</v>
      </c>
    </row>
    <row r="936" spans="1:51" ht="26.25" hidden="1" customHeight="1" x14ac:dyDescent="0.15">
      <c r="A936" s="1028">
        <v>9</v>
      </c>
      <c r="B936" s="1028">
        <v>1</v>
      </c>
      <c r="C936" s="354"/>
      <c r="D936" s="354"/>
      <c r="E936" s="354"/>
      <c r="F936" s="354"/>
      <c r="G936" s="354"/>
      <c r="H936" s="354"/>
      <c r="I936" s="354"/>
      <c r="J936" s="344"/>
      <c r="K936" s="355"/>
      <c r="L936" s="355"/>
      <c r="M936" s="355"/>
      <c r="N936" s="355"/>
      <c r="O936" s="355"/>
      <c r="P936" s="356"/>
      <c r="Q936" s="356"/>
      <c r="R936" s="356"/>
      <c r="S936" s="356"/>
      <c r="T936" s="356"/>
      <c r="U936" s="356"/>
      <c r="V936" s="356"/>
      <c r="W936" s="356"/>
      <c r="X936" s="356"/>
      <c r="Y936" s="346"/>
      <c r="Z936" s="347"/>
      <c r="AA936" s="347"/>
      <c r="AB936" s="348"/>
      <c r="AC936" s="1029"/>
      <c r="AD936" s="1029"/>
      <c r="AE936" s="1029"/>
      <c r="AF936" s="1029"/>
      <c r="AG936" s="1029"/>
      <c r="AH936" s="350"/>
      <c r="AI936" s="359"/>
      <c r="AJ936" s="359"/>
      <c r="AK936" s="359"/>
      <c r="AL936" s="351"/>
      <c r="AM936" s="352"/>
      <c r="AN936" s="352"/>
      <c r="AO936" s="353"/>
      <c r="AP936" s="360"/>
      <c r="AQ936" s="360"/>
      <c r="AR936" s="360"/>
      <c r="AS936" s="360"/>
      <c r="AT936" s="360"/>
      <c r="AU936" s="360"/>
      <c r="AV936" s="360"/>
      <c r="AW936" s="360"/>
      <c r="AX936" s="360"/>
      <c r="AY936">
        <f>COUNTA($C$936)</f>
        <v>0</v>
      </c>
    </row>
    <row r="937" spans="1:51" ht="26.25" hidden="1" customHeight="1" x14ac:dyDescent="0.15">
      <c r="A937" s="1028">
        <v>10</v>
      </c>
      <c r="B937" s="1028">
        <v>1</v>
      </c>
      <c r="C937" s="354"/>
      <c r="D937" s="354"/>
      <c r="E937" s="354"/>
      <c r="F937" s="354"/>
      <c r="G937" s="354"/>
      <c r="H937" s="354"/>
      <c r="I937" s="354"/>
      <c r="J937" s="344"/>
      <c r="K937" s="355"/>
      <c r="L937" s="355"/>
      <c r="M937" s="355"/>
      <c r="N937" s="355"/>
      <c r="O937" s="355"/>
      <c r="P937" s="356"/>
      <c r="Q937" s="356"/>
      <c r="R937" s="356"/>
      <c r="S937" s="356"/>
      <c r="T937" s="356"/>
      <c r="U937" s="356"/>
      <c r="V937" s="356"/>
      <c r="W937" s="356"/>
      <c r="X937" s="356"/>
      <c r="Y937" s="346"/>
      <c r="Z937" s="347"/>
      <c r="AA937" s="347"/>
      <c r="AB937" s="348"/>
      <c r="AC937" s="1029"/>
      <c r="AD937" s="1029"/>
      <c r="AE937" s="1029"/>
      <c r="AF937" s="1029"/>
      <c r="AG937" s="1029"/>
      <c r="AH937" s="350"/>
      <c r="AI937" s="359"/>
      <c r="AJ937" s="359"/>
      <c r="AK937" s="359"/>
      <c r="AL937" s="351"/>
      <c r="AM937" s="352"/>
      <c r="AN937" s="352"/>
      <c r="AO937" s="353"/>
      <c r="AP937" s="360"/>
      <c r="AQ937" s="360"/>
      <c r="AR937" s="360"/>
      <c r="AS937" s="360"/>
      <c r="AT937" s="360"/>
      <c r="AU937" s="360"/>
      <c r="AV937" s="360"/>
      <c r="AW937" s="360"/>
      <c r="AX937" s="360"/>
      <c r="AY937">
        <f>COUNTA($C$937)</f>
        <v>0</v>
      </c>
    </row>
    <row r="938" spans="1:51" ht="26.25" hidden="1" customHeight="1" x14ac:dyDescent="0.15">
      <c r="A938" s="1028">
        <v>11</v>
      </c>
      <c r="B938" s="1028">
        <v>1</v>
      </c>
      <c r="C938" s="354"/>
      <c r="D938" s="354"/>
      <c r="E938" s="354"/>
      <c r="F938" s="354"/>
      <c r="G938" s="354"/>
      <c r="H938" s="354"/>
      <c r="I938" s="354"/>
      <c r="J938" s="344"/>
      <c r="K938" s="355"/>
      <c r="L938" s="355"/>
      <c r="M938" s="355"/>
      <c r="N938" s="355"/>
      <c r="O938" s="355"/>
      <c r="P938" s="356"/>
      <c r="Q938" s="356"/>
      <c r="R938" s="356"/>
      <c r="S938" s="356"/>
      <c r="T938" s="356"/>
      <c r="U938" s="356"/>
      <c r="V938" s="356"/>
      <c r="W938" s="356"/>
      <c r="X938" s="356"/>
      <c r="Y938" s="346"/>
      <c r="Z938" s="347"/>
      <c r="AA938" s="347"/>
      <c r="AB938" s="348"/>
      <c r="AC938" s="1029"/>
      <c r="AD938" s="1029"/>
      <c r="AE938" s="1029"/>
      <c r="AF938" s="1029"/>
      <c r="AG938" s="1029"/>
      <c r="AH938" s="350"/>
      <c r="AI938" s="359"/>
      <c r="AJ938" s="359"/>
      <c r="AK938" s="359"/>
      <c r="AL938" s="351"/>
      <c r="AM938" s="352"/>
      <c r="AN938" s="352"/>
      <c r="AO938" s="353"/>
      <c r="AP938" s="360"/>
      <c r="AQ938" s="360"/>
      <c r="AR938" s="360"/>
      <c r="AS938" s="360"/>
      <c r="AT938" s="360"/>
      <c r="AU938" s="360"/>
      <c r="AV938" s="360"/>
      <c r="AW938" s="360"/>
      <c r="AX938" s="360"/>
      <c r="AY938">
        <f>COUNTA($C$938)</f>
        <v>0</v>
      </c>
    </row>
    <row r="939" spans="1:51" ht="26.25" hidden="1" customHeight="1" x14ac:dyDescent="0.15">
      <c r="A939" s="1028">
        <v>12</v>
      </c>
      <c r="B939" s="1028">
        <v>1</v>
      </c>
      <c r="C939" s="354"/>
      <c r="D939" s="354"/>
      <c r="E939" s="354"/>
      <c r="F939" s="354"/>
      <c r="G939" s="354"/>
      <c r="H939" s="354"/>
      <c r="I939" s="354"/>
      <c r="J939" s="344"/>
      <c r="K939" s="355"/>
      <c r="L939" s="355"/>
      <c r="M939" s="355"/>
      <c r="N939" s="355"/>
      <c r="O939" s="355"/>
      <c r="P939" s="356"/>
      <c r="Q939" s="356"/>
      <c r="R939" s="356"/>
      <c r="S939" s="356"/>
      <c r="T939" s="356"/>
      <c r="U939" s="356"/>
      <c r="V939" s="356"/>
      <c r="W939" s="356"/>
      <c r="X939" s="356"/>
      <c r="Y939" s="346"/>
      <c r="Z939" s="347"/>
      <c r="AA939" s="347"/>
      <c r="AB939" s="348"/>
      <c r="AC939" s="1029"/>
      <c r="AD939" s="1029"/>
      <c r="AE939" s="1029"/>
      <c r="AF939" s="1029"/>
      <c r="AG939" s="1029"/>
      <c r="AH939" s="350"/>
      <c r="AI939" s="359"/>
      <c r="AJ939" s="359"/>
      <c r="AK939" s="359"/>
      <c r="AL939" s="351"/>
      <c r="AM939" s="352"/>
      <c r="AN939" s="352"/>
      <c r="AO939" s="353"/>
      <c r="AP939" s="360"/>
      <c r="AQ939" s="360"/>
      <c r="AR939" s="360"/>
      <c r="AS939" s="360"/>
      <c r="AT939" s="360"/>
      <c r="AU939" s="360"/>
      <c r="AV939" s="360"/>
      <c r="AW939" s="360"/>
      <c r="AX939" s="360"/>
      <c r="AY939">
        <f>COUNTA($C$939)</f>
        <v>0</v>
      </c>
    </row>
    <row r="940" spans="1:51" ht="26.25" hidden="1" customHeight="1" x14ac:dyDescent="0.15">
      <c r="A940" s="1028">
        <v>13</v>
      </c>
      <c r="B940" s="1028">
        <v>1</v>
      </c>
      <c r="C940" s="354"/>
      <c r="D940" s="354"/>
      <c r="E940" s="354"/>
      <c r="F940" s="354"/>
      <c r="G940" s="354"/>
      <c r="H940" s="354"/>
      <c r="I940" s="354"/>
      <c r="J940" s="344"/>
      <c r="K940" s="355"/>
      <c r="L940" s="355"/>
      <c r="M940" s="355"/>
      <c r="N940" s="355"/>
      <c r="O940" s="355"/>
      <c r="P940" s="356"/>
      <c r="Q940" s="356"/>
      <c r="R940" s="356"/>
      <c r="S940" s="356"/>
      <c r="T940" s="356"/>
      <c r="U940" s="356"/>
      <c r="V940" s="356"/>
      <c r="W940" s="356"/>
      <c r="X940" s="356"/>
      <c r="Y940" s="346"/>
      <c r="Z940" s="347"/>
      <c r="AA940" s="347"/>
      <c r="AB940" s="348"/>
      <c r="AC940" s="1029"/>
      <c r="AD940" s="1029"/>
      <c r="AE940" s="1029"/>
      <c r="AF940" s="1029"/>
      <c r="AG940" s="1029"/>
      <c r="AH940" s="350"/>
      <c r="AI940" s="359"/>
      <c r="AJ940" s="359"/>
      <c r="AK940" s="359"/>
      <c r="AL940" s="351"/>
      <c r="AM940" s="352"/>
      <c r="AN940" s="352"/>
      <c r="AO940" s="353"/>
      <c r="AP940" s="360"/>
      <c r="AQ940" s="360"/>
      <c r="AR940" s="360"/>
      <c r="AS940" s="360"/>
      <c r="AT940" s="360"/>
      <c r="AU940" s="360"/>
      <c r="AV940" s="360"/>
      <c r="AW940" s="360"/>
      <c r="AX940" s="360"/>
      <c r="AY940">
        <f>COUNTA($C$940)</f>
        <v>0</v>
      </c>
    </row>
    <row r="941" spans="1:51" ht="26.25" hidden="1" customHeight="1" x14ac:dyDescent="0.15">
      <c r="A941" s="1028">
        <v>14</v>
      </c>
      <c r="B941" s="1028">
        <v>1</v>
      </c>
      <c r="C941" s="354"/>
      <c r="D941" s="354"/>
      <c r="E941" s="354"/>
      <c r="F941" s="354"/>
      <c r="G941" s="354"/>
      <c r="H941" s="354"/>
      <c r="I941" s="354"/>
      <c r="J941" s="344"/>
      <c r="K941" s="355"/>
      <c r="L941" s="355"/>
      <c r="M941" s="355"/>
      <c r="N941" s="355"/>
      <c r="O941" s="355"/>
      <c r="P941" s="356"/>
      <c r="Q941" s="356"/>
      <c r="R941" s="356"/>
      <c r="S941" s="356"/>
      <c r="T941" s="356"/>
      <c r="U941" s="356"/>
      <c r="V941" s="356"/>
      <c r="W941" s="356"/>
      <c r="X941" s="356"/>
      <c r="Y941" s="346"/>
      <c r="Z941" s="347"/>
      <c r="AA941" s="347"/>
      <c r="AB941" s="348"/>
      <c r="AC941" s="1029"/>
      <c r="AD941" s="1029"/>
      <c r="AE941" s="1029"/>
      <c r="AF941" s="1029"/>
      <c r="AG941" s="1029"/>
      <c r="AH941" s="350"/>
      <c r="AI941" s="359"/>
      <c r="AJ941" s="359"/>
      <c r="AK941" s="359"/>
      <c r="AL941" s="351"/>
      <c r="AM941" s="352"/>
      <c r="AN941" s="352"/>
      <c r="AO941" s="353"/>
      <c r="AP941" s="360"/>
      <c r="AQ941" s="360"/>
      <c r="AR941" s="360"/>
      <c r="AS941" s="360"/>
      <c r="AT941" s="360"/>
      <c r="AU941" s="360"/>
      <c r="AV941" s="360"/>
      <c r="AW941" s="360"/>
      <c r="AX941" s="360"/>
      <c r="AY941">
        <f>COUNTA($C$941)</f>
        <v>0</v>
      </c>
    </row>
    <row r="942" spans="1:51" ht="26.25" hidden="1" customHeight="1" x14ac:dyDescent="0.15">
      <c r="A942" s="1028">
        <v>15</v>
      </c>
      <c r="B942" s="1028">
        <v>1</v>
      </c>
      <c r="C942" s="354"/>
      <c r="D942" s="354"/>
      <c r="E942" s="354"/>
      <c r="F942" s="354"/>
      <c r="G942" s="354"/>
      <c r="H942" s="354"/>
      <c r="I942" s="354"/>
      <c r="J942" s="344"/>
      <c r="K942" s="355"/>
      <c r="L942" s="355"/>
      <c r="M942" s="355"/>
      <c r="N942" s="355"/>
      <c r="O942" s="355"/>
      <c r="P942" s="356"/>
      <c r="Q942" s="356"/>
      <c r="R942" s="356"/>
      <c r="S942" s="356"/>
      <c r="T942" s="356"/>
      <c r="U942" s="356"/>
      <c r="V942" s="356"/>
      <c r="W942" s="356"/>
      <c r="X942" s="356"/>
      <c r="Y942" s="346"/>
      <c r="Z942" s="347"/>
      <c r="AA942" s="347"/>
      <c r="AB942" s="348"/>
      <c r="AC942" s="1029"/>
      <c r="AD942" s="1029"/>
      <c r="AE942" s="1029"/>
      <c r="AF942" s="1029"/>
      <c r="AG942" s="1029"/>
      <c r="AH942" s="350"/>
      <c r="AI942" s="359"/>
      <c r="AJ942" s="359"/>
      <c r="AK942" s="359"/>
      <c r="AL942" s="351"/>
      <c r="AM942" s="352"/>
      <c r="AN942" s="352"/>
      <c r="AO942" s="353"/>
      <c r="AP942" s="360"/>
      <c r="AQ942" s="360"/>
      <c r="AR942" s="360"/>
      <c r="AS942" s="360"/>
      <c r="AT942" s="360"/>
      <c r="AU942" s="360"/>
      <c r="AV942" s="360"/>
      <c r="AW942" s="360"/>
      <c r="AX942" s="360"/>
      <c r="AY942">
        <f>COUNTA($C$942)</f>
        <v>0</v>
      </c>
    </row>
    <row r="943" spans="1:51" ht="26.25" hidden="1" customHeight="1" x14ac:dyDescent="0.15">
      <c r="A943" s="1028">
        <v>16</v>
      </c>
      <c r="B943" s="1028">
        <v>1</v>
      </c>
      <c r="C943" s="354"/>
      <c r="D943" s="354"/>
      <c r="E943" s="354"/>
      <c r="F943" s="354"/>
      <c r="G943" s="354"/>
      <c r="H943" s="354"/>
      <c r="I943" s="354"/>
      <c r="J943" s="344"/>
      <c r="K943" s="355"/>
      <c r="L943" s="355"/>
      <c r="M943" s="355"/>
      <c r="N943" s="355"/>
      <c r="O943" s="355"/>
      <c r="P943" s="356"/>
      <c r="Q943" s="356"/>
      <c r="R943" s="356"/>
      <c r="S943" s="356"/>
      <c r="T943" s="356"/>
      <c r="U943" s="356"/>
      <c r="V943" s="356"/>
      <c r="W943" s="356"/>
      <c r="X943" s="356"/>
      <c r="Y943" s="346"/>
      <c r="Z943" s="347"/>
      <c r="AA943" s="347"/>
      <c r="AB943" s="348"/>
      <c r="AC943" s="1029"/>
      <c r="AD943" s="1029"/>
      <c r="AE943" s="1029"/>
      <c r="AF943" s="1029"/>
      <c r="AG943" s="1029"/>
      <c r="AH943" s="350"/>
      <c r="AI943" s="359"/>
      <c r="AJ943" s="359"/>
      <c r="AK943" s="359"/>
      <c r="AL943" s="351"/>
      <c r="AM943" s="352"/>
      <c r="AN943" s="352"/>
      <c r="AO943" s="353"/>
      <c r="AP943" s="360"/>
      <c r="AQ943" s="360"/>
      <c r="AR943" s="360"/>
      <c r="AS943" s="360"/>
      <c r="AT943" s="360"/>
      <c r="AU943" s="360"/>
      <c r="AV943" s="360"/>
      <c r="AW943" s="360"/>
      <c r="AX943" s="360"/>
      <c r="AY943">
        <f>COUNTA($C$943)</f>
        <v>0</v>
      </c>
    </row>
    <row r="944" spans="1:51" ht="26.25" hidden="1" customHeight="1" x14ac:dyDescent="0.15">
      <c r="A944" s="1028">
        <v>17</v>
      </c>
      <c r="B944" s="1028">
        <v>1</v>
      </c>
      <c r="C944" s="354"/>
      <c r="D944" s="354"/>
      <c r="E944" s="354"/>
      <c r="F944" s="354"/>
      <c r="G944" s="354"/>
      <c r="H944" s="354"/>
      <c r="I944" s="354"/>
      <c r="J944" s="344"/>
      <c r="K944" s="355"/>
      <c r="L944" s="355"/>
      <c r="M944" s="355"/>
      <c r="N944" s="355"/>
      <c r="O944" s="355"/>
      <c r="P944" s="356"/>
      <c r="Q944" s="356"/>
      <c r="R944" s="356"/>
      <c r="S944" s="356"/>
      <c r="T944" s="356"/>
      <c r="U944" s="356"/>
      <c r="V944" s="356"/>
      <c r="W944" s="356"/>
      <c r="X944" s="356"/>
      <c r="Y944" s="346"/>
      <c r="Z944" s="347"/>
      <c r="AA944" s="347"/>
      <c r="AB944" s="348"/>
      <c r="AC944" s="1029"/>
      <c r="AD944" s="1029"/>
      <c r="AE944" s="1029"/>
      <c r="AF944" s="1029"/>
      <c r="AG944" s="1029"/>
      <c r="AH944" s="350"/>
      <c r="AI944" s="359"/>
      <c r="AJ944" s="359"/>
      <c r="AK944" s="359"/>
      <c r="AL944" s="351"/>
      <c r="AM944" s="352"/>
      <c r="AN944" s="352"/>
      <c r="AO944" s="353"/>
      <c r="AP944" s="360"/>
      <c r="AQ944" s="360"/>
      <c r="AR944" s="360"/>
      <c r="AS944" s="360"/>
      <c r="AT944" s="360"/>
      <c r="AU944" s="360"/>
      <c r="AV944" s="360"/>
      <c r="AW944" s="360"/>
      <c r="AX944" s="360"/>
      <c r="AY944">
        <f>COUNTA($C$944)</f>
        <v>0</v>
      </c>
    </row>
    <row r="945" spans="1:51" ht="26.25" hidden="1" customHeight="1" x14ac:dyDescent="0.15">
      <c r="A945" s="1028">
        <v>18</v>
      </c>
      <c r="B945" s="1028">
        <v>1</v>
      </c>
      <c r="C945" s="354"/>
      <c r="D945" s="354"/>
      <c r="E945" s="354"/>
      <c r="F945" s="354"/>
      <c r="G945" s="354"/>
      <c r="H945" s="354"/>
      <c r="I945" s="354"/>
      <c r="J945" s="344"/>
      <c r="K945" s="355"/>
      <c r="L945" s="355"/>
      <c r="M945" s="355"/>
      <c r="N945" s="355"/>
      <c r="O945" s="355"/>
      <c r="P945" s="356"/>
      <c r="Q945" s="356"/>
      <c r="R945" s="356"/>
      <c r="S945" s="356"/>
      <c r="T945" s="356"/>
      <c r="U945" s="356"/>
      <c r="V945" s="356"/>
      <c r="W945" s="356"/>
      <c r="X945" s="356"/>
      <c r="Y945" s="346"/>
      <c r="Z945" s="347"/>
      <c r="AA945" s="347"/>
      <c r="AB945" s="348"/>
      <c r="AC945" s="1029"/>
      <c r="AD945" s="1029"/>
      <c r="AE945" s="1029"/>
      <c r="AF945" s="1029"/>
      <c r="AG945" s="1029"/>
      <c r="AH945" s="350"/>
      <c r="AI945" s="359"/>
      <c r="AJ945" s="359"/>
      <c r="AK945" s="359"/>
      <c r="AL945" s="351"/>
      <c r="AM945" s="352"/>
      <c r="AN945" s="352"/>
      <c r="AO945" s="353"/>
      <c r="AP945" s="360"/>
      <c r="AQ945" s="360"/>
      <c r="AR945" s="360"/>
      <c r="AS945" s="360"/>
      <c r="AT945" s="360"/>
      <c r="AU945" s="360"/>
      <c r="AV945" s="360"/>
      <c r="AW945" s="360"/>
      <c r="AX945" s="360"/>
      <c r="AY945">
        <f>COUNTA($C$945)</f>
        <v>0</v>
      </c>
    </row>
    <row r="946" spans="1:51" ht="26.25" hidden="1" customHeight="1" x14ac:dyDescent="0.15">
      <c r="A946" s="1028">
        <v>19</v>
      </c>
      <c r="B946" s="1028">
        <v>1</v>
      </c>
      <c r="C946" s="354"/>
      <c r="D946" s="354"/>
      <c r="E946" s="354"/>
      <c r="F946" s="354"/>
      <c r="G946" s="354"/>
      <c r="H946" s="354"/>
      <c r="I946" s="354"/>
      <c r="J946" s="344"/>
      <c r="K946" s="355"/>
      <c r="L946" s="355"/>
      <c r="M946" s="355"/>
      <c r="N946" s="355"/>
      <c r="O946" s="355"/>
      <c r="P946" s="356"/>
      <c r="Q946" s="356"/>
      <c r="R946" s="356"/>
      <c r="S946" s="356"/>
      <c r="T946" s="356"/>
      <c r="U946" s="356"/>
      <c r="V946" s="356"/>
      <c r="W946" s="356"/>
      <c r="X946" s="356"/>
      <c r="Y946" s="346"/>
      <c r="Z946" s="347"/>
      <c r="AA946" s="347"/>
      <c r="AB946" s="348"/>
      <c r="AC946" s="1029"/>
      <c r="AD946" s="1029"/>
      <c r="AE946" s="1029"/>
      <c r="AF946" s="1029"/>
      <c r="AG946" s="1029"/>
      <c r="AH946" s="350"/>
      <c r="AI946" s="359"/>
      <c r="AJ946" s="359"/>
      <c r="AK946" s="359"/>
      <c r="AL946" s="351"/>
      <c r="AM946" s="352"/>
      <c r="AN946" s="352"/>
      <c r="AO946" s="353"/>
      <c r="AP946" s="360"/>
      <c r="AQ946" s="360"/>
      <c r="AR946" s="360"/>
      <c r="AS946" s="360"/>
      <c r="AT946" s="360"/>
      <c r="AU946" s="360"/>
      <c r="AV946" s="360"/>
      <c r="AW946" s="360"/>
      <c r="AX946" s="360"/>
      <c r="AY946">
        <f>COUNTA($C$946)</f>
        <v>0</v>
      </c>
    </row>
    <row r="947" spans="1:51" ht="26.25" hidden="1" customHeight="1" x14ac:dyDescent="0.15">
      <c r="A947" s="1028">
        <v>20</v>
      </c>
      <c r="B947" s="1028">
        <v>1</v>
      </c>
      <c r="C947" s="354"/>
      <c r="D947" s="354"/>
      <c r="E947" s="354"/>
      <c r="F947" s="354"/>
      <c r="G947" s="354"/>
      <c r="H947" s="354"/>
      <c r="I947" s="354"/>
      <c r="J947" s="344"/>
      <c r="K947" s="355"/>
      <c r="L947" s="355"/>
      <c r="M947" s="355"/>
      <c r="N947" s="355"/>
      <c r="O947" s="355"/>
      <c r="P947" s="356"/>
      <c r="Q947" s="356"/>
      <c r="R947" s="356"/>
      <c r="S947" s="356"/>
      <c r="T947" s="356"/>
      <c r="U947" s="356"/>
      <c r="V947" s="356"/>
      <c r="W947" s="356"/>
      <c r="X947" s="356"/>
      <c r="Y947" s="346"/>
      <c r="Z947" s="347"/>
      <c r="AA947" s="347"/>
      <c r="AB947" s="348"/>
      <c r="AC947" s="1029"/>
      <c r="AD947" s="1029"/>
      <c r="AE947" s="1029"/>
      <c r="AF947" s="1029"/>
      <c r="AG947" s="1029"/>
      <c r="AH947" s="350"/>
      <c r="AI947" s="359"/>
      <c r="AJ947" s="359"/>
      <c r="AK947" s="359"/>
      <c r="AL947" s="351"/>
      <c r="AM947" s="352"/>
      <c r="AN947" s="352"/>
      <c r="AO947" s="353"/>
      <c r="AP947" s="360"/>
      <c r="AQ947" s="360"/>
      <c r="AR947" s="360"/>
      <c r="AS947" s="360"/>
      <c r="AT947" s="360"/>
      <c r="AU947" s="360"/>
      <c r="AV947" s="360"/>
      <c r="AW947" s="360"/>
      <c r="AX947" s="360"/>
      <c r="AY947">
        <f>COUNTA($C$947)</f>
        <v>0</v>
      </c>
    </row>
    <row r="948" spans="1:51" ht="26.25" hidden="1" customHeight="1" x14ac:dyDescent="0.15">
      <c r="A948" s="1028">
        <v>21</v>
      </c>
      <c r="B948" s="1028">
        <v>1</v>
      </c>
      <c r="C948" s="354"/>
      <c r="D948" s="354"/>
      <c r="E948" s="354"/>
      <c r="F948" s="354"/>
      <c r="G948" s="354"/>
      <c r="H948" s="354"/>
      <c r="I948" s="354"/>
      <c r="J948" s="344"/>
      <c r="K948" s="355"/>
      <c r="L948" s="355"/>
      <c r="M948" s="355"/>
      <c r="N948" s="355"/>
      <c r="O948" s="355"/>
      <c r="P948" s="356"/>
      <c r="Q948" s="356"/>
      <c r="R948" s="356"/>
      <c r="S948" s="356"/>
      <c r="T948" s="356"/>
      <c r="U948" s="356"/>
      <c r="V948" s="356"/>
      <c r="W948" s="356"/>
      <c r="X948" s="356"/>
      <c r="Y948" s="346"/>
      <c r="Z948" s="347"/>
      <c r="AA948" s="347"/>
      <c r="AB948" s="348"/>
      <c r="AC948" s="1029"/>
      <c r="AD948" s="1029"/>
      <c r="AE948" s="1029"/>
      <c r="AF948" s="1029"/>
      <c r="AG948" s="1029"/>
      <c r="AH948" s="350"/>
      <c r="AI948" s="359"/>
      <c r="AJ948" s="359"/>
      <c r="AK948" s="359"/>
      <c r="AL948" s="351"/>
      <c r="AM948" s="352"/>
      <c r="AN948" s="352"/>
      <c r="AO948" s="353"/>
      <c r="AP948" s="360"/>
      <c r="AQ948" s="360"/>
      <c r="AR948" s="360"/>
      <c r="AS948" s="360"/>
      <c r="AT948" s="360"/>
      <c r="AU948" s="360"/>
      <c r="AV948" s="360"/>
      <c r="AW948" s="360"/>
      <c r="AX948" s="360"/>
      <c r="AY948">
        <f>COUNTA($C$948)</f>
        <v>0</v>
      </c>
    </row>
    <row r="949" spans="1:51" ht="26.25" hidden="1" customHeight="1" x14ac:dyDescent="0.15">
      <c r="A949" s="1028">
        <v>22</v>
      </c>
      <c r="B949" s="1028">
        <v>1</v>
      </c>
      <c r="C949" s="354"/>
      <c r="D949" s="354"/>
      <c r="E949" s="354"/>
      <c r="F949" s="354"/>
      <c r="G949" s="354"/>
      <c r="H949" s="354"/>
      <c r="I949" s="354"/>
      <c r="J949" s="344"/>
      <c r="K949" s="355"/>
      <c r="L949" s="355"/>
      <c r="M949" s="355"/>
      <c r="N949" s="355"/>
      <c r="O949" s="355"/>
      <c r="P949" s="356"/>
      <c r="Q949" s="356"/>
      <c r="R949" s="356"/>
      <c r="S949" s="356"/>
      <c r="T949" s="356"/>
      <c r="U949" s="356"/>
      <c r="V949" s="356"/>
      <c r="W949" s="356"/>
      <c r="X949" s="356"/>
      <c r="Y949" s="346"/>
      <c r="Z949" s="347"/>
      <c r="AA949" s="347"/>
      <c r="AB949" s="348"/>
      <c r="AC949" s="1029"/>
      <c r="AD949" s="1029"/>
      <c r="AE949" s="1029"/>
      <c r="AF949" s="1029"/>
      <c r="AG949" s="1029"/>
      <c r="AH949" s="350"/>
      <c r="AI949" s="359"/>
      <c r="AJ949" s="359"/>
      <c r="AK949" s="359"/>
      <c r="AL949" s="351"/>
      <c r="AM949" s="352"/>
      <c r="AN949" s="352"/>
      <c r="AO949" s="353"/>
      <c r="AP949" s="360"/>
      <c r="AQ949" s="360"/>
      <c r="AR949" s="360"/>
      <c r="AS949" s="360"/>
      <c r="AT949" s="360"/>
      <c r="AU949" s="360"/>
      <c r="AV949" s="360"/>
      <c r="AW949" s="360"/>
      <c r="AX949" s="360"/>
      <c r="AY949">
        <f>COUNTA($C$949)</f>
        <v>0</v>
      </c>
    </row>
    <row r="950" spans="1:51" ht="26.25" hidden="1" customHeight="1" x14ac:dyDescent="0.15">
      <c r="A950" s="1028">
        <v>23</v>
      </c>
      <c r="B950" s="1028">
        <v>1</v>
      </c>
      <c r="C950" s="354"/>
      <c r="D950" s="354"/>
      <c r="E950" s="354"/>
      <c r="F950" s="354"/>
      <c r="G950" s="354"/>
      <c r="H950" s="354"/>
      <c r="I950" s="354"/>
      <c r="J950" s="344"/>
      <c r="K950" s="355"/>
      <c r="L950" s="355"/>
      <c r="M950" s="355"/>
      <c r="N950" s="355"/>
      <c r="O950" s="355"/>
      <c r="P950" s="356"/>
      <c r="Q950" s="356"/>
      <c r="R950" s="356"/>
      <c r="S950" s="356"/>
      <c r="T950" s="356"/>
      <c r="U950" s="356"/>
      <c r="V950" s="356"/>
      <c r="W950" s="356"/>
      <c r="X950" s="356"/>
      <c r="Y950" s="346"/>
      <c r="Z950" s="347"/>
      <c r="AA950" s="347"/>
      <c r="AB950" s="348"/>
      <c r="AC950" s="1029"/>
      <c r="AD950" s="1029"/>
      <c r="AE950" s="1029"/>
      <c r="AF950" s="1029"/>
      <c r="AG950" s="1029"/>
      <c r="AH950" s="350"/>
      <c r="AI950" s="359"/>
      <c r="AJ950" s="359"/>
      <c r="AK950" s="359"/>
      <c r="AL950" s="351"/>
      <c r="AM950" s="352"/>
      <c r="AN950" s="352"/>
      <c r="AO950" s="353"/>
      <c r="AP950" s="360"/>
      <c r="AQ950" s="360"/>
      <c r="AR950" s="360"/>
      <c r="AS950" s="360"/>
      <c r="AT950" s="360"/>
      <c r="AU950" s="360"/>
      <c r="AV950" s="360"/>
      <c r="AW950" s="360"/>
      <c r="AX950" s="360"/>
      <c r="AY950">
        <f>COUNTA($C$950)</f>
        <v>0</v>
      </c>
    </row>
    <row r="951" spans="1:51" ht="26.25" hidden="1" customHeight="1" x14ac:dyDescent="0.15">
      <c r="A951" s="1028">
        <v>24</v>
      </c>
      <c r="B951" s="1028">
        <v>1</v>
      </c>
      <c r="C951" s="354"/>
      <c r="D951" s="354"/>
      <c r="E951" s="354"/>
      <c r="F951" s="354"/>
      <c r="G951" s="354"/>
      <c r="H951" s="354"/>
      <c r="I951" s="354"/>
      <c r="J951" s="344"/>
      <c r="K951" s="355"/>
      <c r="L951" s="355"/>
      <c r="M951" s="355"/>
      <c r="N951" s="355"/>
      <c r="O951" s="355"/>
      <c r="P951" s="356"/>
      <c r="Q951" s="356"/>
      <c r="R951" s="356"/>
      <c r="S951" s="356"/>
      <c r="T951" s="356"/>
      <c r="U951" s="356"/>
      <c r="V951" s="356"/>
      <c r="W951" s="356"/>
      <c r="X951" s="356"/>
      <c r="Y951" s="346"/>
      <c r="Z951" s="347"/>
      <c r="AA951" s="347"/>
      <c r="AB951" s="348"/>
      <c r="AC951" s="1029"/>
      <c r="AD951" s="1029"/>
      <c r="AE951" s="1029"/>
      <c r="AF951" s="1029"/>
      <c r="AG951" s="1029"/>
      <c r="AH951" s="350"/>
      <c r="AI951" s="359"/>
      <c r="AJ951" s="359"/>
      <c r="AK951" s="359"/>
      <c r="AL951" s="351"/>
      <c r="AM951" s="352"/>
      <c r="AN951" s="352"/>
      <c r="AO951" s="353"/>
      <c r="AP951" s="360"/>
      <c r="AQ951" s="360"/>
      <c r="AR951" s="360"/>
      <c r="AS951" s="360"/>
      <c r="AT951" s="360"/>
      <c r="AU951" s="360"/>
      <c r="AV951" s="360"/>
      <c r="AW951" s="360"/>
      <c r="AX951" s="360"/>
      <c r="AY951">
        <f>COUNTA($C$951)</f>
        <v>0</v>
      </c>
    </row>
    <row r="952" spans="1:51" ht="26.25" hidden="1" customHeight="1" x14ac:dyDescent="0.15">
      <c r="A952" s="1028">
        <v>25</v>
      </c>
      <c r="B952" s="1028">
        <v>1</v>
      </c>
      <c r="C952" s="354"/>
      <c r="D952" s="354"/>
      <c r="E952" s="354"/>
      <c r="F952" s="354"/>
      <c r="G952" s="354"/>
      <c r="H952" s="354"/>
      <c r="I952" s="354"/>
      <c r="J952" s="344"/>
      <c r="K952" s="355"/>
      <c r="L952" s="355"/>
      <c r="M952" s="355"/>
      <c r="N952" s="355"/>
      <c r="O952" s="355"/>
      <c r="P952" s="356"/>
      <c r="Q952" s="356"/>
      <c r="R952" s="356"/>
      <c r="S952" s="356"/>
      <c r="T952" s="356"/>
      <c r="U952" s="356"/>
      <c r="V952" s="356"/>
      <c r="W952" s="356"/>
      <c r="X952" s="356"/>
      <c r="Y952" s="346"/>
      <c r="Z952" s="347"/>
      <c r="AA952" s="347"/>
      <c r="AB952" s="348"/>
      <c r="AC952" s="1029"/>
      <c r="AD952" s="1029"/>
      <c r="AE952" s="1029"/>
      <c r="AF952" s="1029"/>
      <c r="AG952" s="1029"/>
      <c r="AH952" s="350"/>
      <c r="AI952" s="359"/>
      <c r="AJ952" s="359"/>
      <c r="AK952" s="359"/>
      <c r="AL952" s="351"/>
      <c r="AM952" s="352"/>
      <c r="AN952" s="352"/>
      <c r="AO952" s="353"/>
      <c r="AP952" s="360"/>
      <c r="AQ952" s="360"/>
      <c r="AR952" s="360"/>
      <c r="AS952" s="360"/>
      <c r="AT952" s="360"/>
      <c r="AU952" s="360"/>
      <c r="AV952" s="360"/>
      <c r="AW952" s="360"/>
      <c r="AX952" s="360"/>
      <c r="AY952">
        <f>COUNTA($C$952)</f>
        <v>0</v>
      </c>
    </row>
    <row r="953" spans="1:51" ht="26.25" hidden="1" customHeight="1" x14ac:dyDescent="0.15">
      <c r="A953" s="1028">
        <v>26</v>
      </c>
      <c r="B953" s="1028">
        <v>1</v>
      </c>
      <c r="C953" s="354"/>
      <c r="D953" s="354"/>
      <c r="E953" s="354"/>
      <c r="F953" s="354"/>
      <c r="G953" s="354"/>
      <c r="H953" s="354"/>
      <c r="I953" s="354"/>
      <c r="J953" s="344"/>
      <c r="K953" s="355"/>
      <c r="L953" s="355"/>
      <c r="M953" s="355"/>
      <c r="N953" s="355"/>
      <c r="O953" s="355"/>
      <c r="P953" s="356"/>
      <c r="Q953" s="356"/>
      <c r="R953" s="356"/>
      <c r="S953" s="356"/>
      <c r="T953" s="356"/>
      <c r="U953" s="356"/>
      <c r="V953" s="356"/>
      <c r="W953" s="356"/>
      <c r="X953" s="356"/>
      <c r="Y953" s="346"/>
      <c r="Z953" s="347"/>
      <c r="AA953" s="347"/>
      <c r="AB953" s="348"/>
      <c r="AC953" s="1029"/>
      <c r="AD953" s="1029"/>
      <c r="AE953" s="1029"/>
      <c r="AF953" s="1029"/>
      <c r="AG953" s="1029"/>
      <c r="AH953" s="350"/>
      <c r="AI953" s="359"/>
      <c r="AJ953" s="359"/>
      <c r="AK953" s="359"/>
      <c r="AL953" s="351"/>
      <c r="AM953" s="352"/>
      <c r="AN953" s="352"/>
      <c r="AO953" s="353"/>
      <c r="AP953" s="360"/>
      <c r="AQ953" s="360"/>
      <c r="AR953" s="360"/>
      <c r="AS953" s="360"/>
      <c r="AT953" s="360"/>
      <c r="AU953" s="360"/>
      <c r="AV953" s="360"/>
      <c r="AW953" s="360"/>
      <c r="AX953" s="360"/>
      <c r="AY953">
        <f>COUNTA($C$953)</f>
        <v>0</v>
      </c>
    </row>
    <row r="954" spans="1:51" ht="26.25" hidden="1" customHeight="1" x14ac:dyDescent="0.15">
      <c r="A954" s="1028">
        <v>27</v>
      </c>
      <c r="B954" s="1028">
        <v>1</v>
      </c>
      <c r="C954" s="354"/>
      <c r="D954" s="354"/>
      <c r="E954" s="354"/>
      <c r="F954" s="354"/>
      <c r="G954" s="354"/>
      <c r="H954" s="354"/>
      <c r="I954" s="354"/>
      <c r="J954" s="344"/>
      <c r="K954" s="355"/>
      <c r="L954" s="355"/>
      <c r="M954" s="355"/>
      <c r="N954" s="355"/>
      <c r="O954" s="355"/>
      <c r="P954" s="356"/>
      <c r="Q954" s="356"/>
      <c r="R954" s="356"/>
      <c r="S954" s="356"/>
      <c r="T954" s="356"/>
      <c r="U954" s="356"/>
      <c r="V954" s="356"/>
      <c r="W954" s="356"/>
      <c r="X954" s="356"/>
      <c r="Y954" s="346"/>
      <c r="Z954" s="347"/>
      <c r="AA954" s="347"/>
      <c r="AB954" s="348"/>
      <c r="AC954" s="1029"/>
      <c r="AD954" s="1029"/>
      <c r="AE954" s="1029"/>
      <c r="AF954" s="1029"/>
      <c r="AG954" s="1029"/>
      <c r="AH954" s="350"/>
      <c r="AI954" s="359"/>
      <c r="AJ954" s="359"/>
      <c r="AK954" s="359"/>
      <c r="AL954" s="351"/>
      <c r="AM954" s="352"/>
      <c r="AN954" s="352"/>
      <c r="AO954" s="353"/>
      <c r="AP954" s="360"/>
      <c r="AQ954" s="360"/>
      <c r="AR954" s="360"/>
      <c r="AS954" s="360"/>
      <c r="AT954" s="360"/>
      <c r="AU954" s="360"/>
      <c r="AV954" s="360"/>
      <c r="AW954" s="360"/>
      <c r="AX954" s="360"/>
      <c r="AY954">
        <f>COUNTA($C$954)</f>
        <v>0</v>
      </c>
    </row>
    <row r="955" spans="1:51" ht="26.25" hidden="1" customHeight="1" x14ac:dyDescent="0.15">
      <c r="A955" s="1028">
        <v>28</v>
      </c>
      <c r="B955" s="1028">
        <v>1</v>
      </c>
      <c r="C955" s="354"/>
      <c r="D955" s="354"/>
      <c r="E955" s="354"/>
      <c r="F955" s="354"/>
      <c r="G955" s="354"/>
      <c r="H955" s="354"/>
      <c r="I955" s="354"/>
      <c r="J955" s="344"/>
      <c r="K955" s="355"/>
      <c r="L955" s="355"/>
      <c r="M955" s="355"/>
      <c r="N955" s="355"/>
      <c r="O955" s="355"/>
      <c r="P955" s="356"/>
      <c r="Q955" s="356"/>
      <c r="R955" s="356"/>
      <c r="S955" s="356"/>
      <c r="T955" s="356"/>
      <c r="U955" s="356"/>
      <c r="V955" s="356"/>
      <c r="W955" s="356"/>
      <c r="X955" s="356"/>
      <c r="Y955" s="346"/>
      <c r="Z955" s="347"/>
      <c r="AA955" s="347"/>
      <c r="AB955" s="348"/>
      <c r="AC955" s="1029"/>
      <c r="AD955" s="1029"/>
      <c r="AE955" s="1029"/>
      <c r="AF955" s="1029"/>
      <c r="AG955" s="1029"/>
      <c r="AH955" s="350"/>
      <c r="AI955" s="359"/>
      <c r="AJ955" s="359"/>
      <c r="AK955" s="359"/>
      <c r="AL955" s="351"/>
      <c r="AM955" s="352"/>
      <c r="AN955" s="352"/>
      <c r="AO955" s="353"/>
      <c r="AP955" s="360"/>
      <c r="AQ955" s="360"/>
      <c r="AR955" s="360"/>
      <c r="AS955" s="360"/>
      <c r="AT955" s="360"/>
      <c r="AU955" s="360"/>
      <c r="AV955" s="360"/>
      <c r="AW955" s="360"/>
      <c r="AX955" s="360"/>
      <c r="AY955">
        <f>COUNTA($C$955)</f>
        <v>0</v>
      </c>
    </row>
    <row r="956" spans="1:51" ht="26.25" hidden="1" customHeight="1" x14ac:dyDescent="0.15">
      <c r="A956" s="1028">
        <v>29</v>
      </c>
      <c r="B956" s="1028">
        <v>1</v>
      </c>
      <c r="C956" s="354"/>
      <c r="D956" s="354"/>
      <c r="E956" s="354"/>
      <c r="F956" s="354"/>
      <c r="G956" s="354"/>
      <c r="H956" s="354"/>
      <c r="I956" s="354"/>
      <c r="J956" s="344"/>
      <c r="K956" s="355"/>
      <c r="L956" s="355"/>
      <c r="M956" s="355"/>
      <c r="N956" s="355"/>
      <c r="O956" s="355"/>
      <c r="P956" s="356"/>
      <c r="Q956" s="356"/>
      <c r="R956" s="356"/>
      <c r="S956" s="356"/>
      <c r="T956" s="356"/>
      <c r="U956" s="356"/>
      <c r="V956" s="356"/>
      <c r="W956" s="356"/>
      <c r="X956" s="356"/>
      <c r="Y956" s="346"/>
      <c r="Z956" s="347"/>
      <c r="AA956" s="347"/>
      <c r="AB956" s="348"/>
      <c r="AC956" s="1029"/>
      <c r="AD956" s="1029"/>
      <c r="AE956" s="1029"/>
      <c r="AF956" s="1029"/>
      <c r="AG956" s="1029"/>
      <c r="AH956" s="350"/>
      <c r="AI956" s="359"/>
      <c r="AJ956" s="359"/>
      <c r="AK956" s="359"/>
      <c r="AL956" s="351"/>
      <c r="AM956" s="352"/>
      <c r="AN956" s="352"/>
      <c r="AO956" s="353"/>
      <c r="AP956" s="360"/>
      <c r="AQ956" s="360"/>
      <c r="AR956" s="360"/>
      <c r="AS956" s="360"/>
      <c r="AT956" s="360"/>
      <c r="AU956" s="360"/>
      <c r="AV956" s="360"/>
      <c r="AW956" s="360"/>
      <c r="AX956" s="360"/>
      <c r="AY956">
        <f>COUNTA($C$956)</f>
        <v>0</v>
      </c>
    </row>
    <row r="957" spans="1:51" ht="26.25" hidden="1" customHeight="1" x14ac:dyDescent="0.15">
      <c r="A957" s="1028">
        <v>30</v>
      </c>
      <c r="B957" s="1028">
        <v>1</v>
      </c>
      <c r="C957" s="354"/>
      <c r="D957" s="354"/>
      <c r="E957" s="354"/>
      <c r="F957" s="354"/>
      <c r="G957" s="354"/>
      <c r="H957" s="354"/>
      <c r="I957" s="354"/>
      <c r="J957" s="344"/>
      <c r="K957" s="355"/>
      <c r="L957" s="355"/>
      <c r="M957" s="355"/>
      <c r="N957" s="355"/>
      <c r="O957" s="355"/>
      <c r="P957" s="356"/>
      <c r="Q957" s="356"/>
      <c r="R957" s="356"/>
      <c r="S957" s="356"/>
      <c r="T957" s="356"/>
      <c r="U957" s="356"/>
      <c r="V957" s="356"/>
      <c r="W957" s="356"/>
      <c r="X957" s="356"/>
      <c r="Y957" s="346"/>
      <c r="Z957" s="347"/>
      <c r="AA957" s="347"/>
      <c r="AB957" s="348"/>
      <c r="AC957" s="1029"/>
      <c r="AD957" s="1029"/>
      <c r="AE957" s="1029"/>
      <c r="AF957" s="1029"/>
      <c r="AG957" s="1029"/>
      <c r="AH957" s="350"/>
      <c r="AI957" s="359"/>
      <c r="AJ957" s="359"/>
      <c r="AK957" s="359"/>
      <c r="AL957" s="351"/>
      <c r="AM957" s="352"/>
      <c r="AN957" s="352"/>
      <c r="AO957" s="353"/>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1"/>
      <c r="B960" s="361"/>
      <c r="C960" s="361" t="s">
        <v>26</v>
      </c>
      <c r="D960" s="361"/>
      <c r="E960" s="361"/>
      <c r="F960" s="361"/>
      <c r="G960" s="361"/>
      <c r="H960" s="361"/>
      <c r="I960" s="361"/>
      <c r="J960" s="152" t="s">
        <v>291</v>
      </c>
      <c r="K960" s="362"/>
      <c r="L960" s="362"/>
      <c r="M960" s="362"/>
      <c r="N960" s="362"/>
      <c r="O960" s="362"/>
      <c r="P960" s="247" t="s">
        <v>27</v>
      </c>
      <c r="Q960" s="247"/>
      <c r="R960" s="247"/>
      <c r="S960" s="247"/>
      <c r="T960" s="247"/>
      <c r="U960" s="247"/>
      <c r="V960" s="247"/>
      <c r="W960" s="247"/>
      <c r="X960" s="247"/>
      <c r="Y960" s="363" t="s">
        <v>343</v>
      </c>
      <c r="Z960" s="364"/>
      <c r="AA960" s="364"/>
      <c r="AB960" s="364"/>
      <c r="AC960" s="152" t="s">
        <v>328</v>
      </c>
      <c r="AD960" s="152"/>
      <c r="AE960" s="152"/>
      <c r="AF960" s="152"/>
      <c r="AG960" s="152"/>
      <c r="AH960" s="363" t="s">
        <v>257</v>
      </c>
      <c r="AI960" s="361"/>
      <c r="AJ960" s="361"/>
      <c r="AK960" s="361"/>
      <c r="AL960" s="361" t="s">
        <v>21</v>
      </c>
      <c r="AM960" s="361"/>
      <c r="AN960" s="361"/>
      <c r="AO960" s="365"/>
      <c r="AP960" s="366" t="s">
        <v>292</v>
      </c>
      <c r="AQ960" s="366"/>
      <c r="AR960" s="366"/>
      <c r="AS960" s="366"/>
      <c r="AT960" s="366"/>
      <c r="AU960" s="366"/>
      <c r="AV960" s="366"/>
      <c r="AW960" s="366"/>
      <c r="AX960" s="366"/>
      <c r="AY960" s="34">
        <f t="shared" ref="AY960:AY961" si="26">$AY$958</f>
        <v>0</v>
      </c>
    </row>
    <row r="961" spans="1:51" ht="26.25" hidden="1" customHeight="1" x14ac:dyDescent="0.15">
      <c r="A961" s="1028">
        <v>1</v>
      </c>
      <c r="B961" s="1028">
        <v>1</v>
      </c>
      <c r="C961" s="354"/>
      <c r="D961" s="354"/>
      <c r="E961" s="354"/>
      <c r="F961" s="354"/>
      <c r="G961" s="354"/>
      <c r="H961" s="354"/>
      <c r="I961" s="354"/>
      <c r="J961" s="344"/>
      <c r="K961" s="355"/>
      <c r="L961" s="355"/>
      <c r="M961" s="355"/>
      <c r="N961" s="355"/>
      <c r="O961" s="355"/>
      <c r="P961" s="356"/>
      <c r="Q961" s="356"/>
      <c r="R961" s="356"/>
      <c r="S961" s="356"/>
      <c r="T961" s="356"/>
      <c r="U961" s="356"/>
      <c r="V961" s="356"/>
      <c r="W961" s="356"/>
      <c r="X961" s="356"/>
      <c r="Y961" s="346"/>
      <c r="Z961" s="347"/>
      <c r="AA961" s="347"/>
      <c r="AB961" s="348"/>
      <c r="AC961" s="1029"/>
      <c r="AD961" s="1029"/>
      <c r="AE961" s="1029"/>
      <c r="AF961" s="1029"/>
      <c r="AG961" s="1029"/>
      <c r="AH961" s="350"/>
      <c r="AI961" s="359"/>
      <c r="AJ961" s="359"/>
      <c r="AK961" s="359"/>
      <c r="AL961" s="351"/>
      <c r="AM961" s="352"/>
      <c r="AN961" s="352"/>
      <c r="AO961" s="353"/>
      <c r="AP961" s="360"/>
      <c r="AQ961" s="360"/>
      <c r="AR961" s="360"/>
      <c r="AS961" s="360"/>
      <c r="AT961" s="360"/>
      <c r="AU961" s="360"/>
      <c r="AV961" s="360"/>
      <c r="AW961" s="360"/>
      <c r="AX961" s="360"/>
      <c r="AY961" s="34">
        <f t="shared" si="26"/>
        <v>0</v>
      </c>
    </row>
    <row r="962" spans="1:51" ht="26.25" hidden="1" customHeight="1" x14ac:dyDescent="0.15">
      <c r="A962" s="1028">
        <v>2</v>
      </c>
      <c r="B962" s="1028">
        <v>1</v>
      </c>
      <c r="C962" s="354"/>
      <c r="D962" s="354"/>
      <c r="E962" s="354"/>
      <c r="F962" s="354"/>
      <c r="G962" s="354"/>
      <c r="H962" s="354"/>
      <c r="I962" s="354"/>
      <c r="J962" s="344"/>
      <c r="K962" s="355"/>
      <c r="L962" s="355"/>
      <c r="M962" s="355"/>
      <c r="N962" s="355"/>
      <c r="O962" s="355"/>
      <c r="P962" s="356"/>
      <c r="Q962" s="356"/>
      <c r="R962" s="356"/>
      <c r="S962" s="356"/>
      <c r="T962" s="356"/>
      <c r="U962" s="356"/>
      <c r="V962" s="356"/>
      <c r="W962" s="356"/>
      <c r="X962" s="356"/>
      <c r="Y962" s="346"/>
      <c r="Z962" s="347"/>
      <c r="AA962" s="347"/>
      <c r="AB962" s="348"/>
      <c r="AC962" s="1029"/>
      <c r="AD962" s="1029"/>
      <c r="AE962" s="1029"/>
      <c r="AF962" s="1029"/>
      <c r="AG962" s="1029"/>
      <c r="AH962" s="350"/>
      <c r="AI962" s="359"/>
      <c r="AJ962" s="359"/>
      <c r="AK962" s="359"/>
      <c r="AL962" s="351"/>
      <c r="AM962" s="352"/>
      <c r="AN962" s="352"/>
      <c r="AO962" s="353"/>
      <c r="AP962" s="360"/>
      <c r="AQ962" s="360"/>
      <c r="AR962" s="360"/>
      <c r="AS962" s="360"/>
      <c r="AT962" s="360"/>
      <c r="AU962" s="360"/>
      <c r="AV962" s="360"/>
      <c r="AW962" s="360"/>
      <c r="AX962" s="360"/>
      <c r="AY962">
        <f>COUNTA($C$962)</f>
        <v>0</v>
      </c>
    </row>
    <row r="963" spans="1:51" ht="26.25" hidden="1" customHeight="1" x14ac:dyDescent="0.15">
      <c r="A963" s="1028">
        <v>3</v>
      </c>
      <c r="B963" s="1028">
        <v>1</v>
      </c>
      <c r="C963" s="354"/>
      <c r="D963" s="354"/>
      <c r="E963" s="354"/>
      <c r="F963" s="354"/>
      <c r="G963" s="354"/>
      <c r="H963" s="354"/>
      <c r="I963" s="354"/>
      <c r="J963" s="344"/>
      <c r="K963" s="355"/>
      <c r="L963" s="355"/>
      <c r="M963" s="355"/>
      <c r="N963" s="355"/>
      <c r="O963" s="355"/>
      <c r="P963" s="356"/>
      <c r="Q963" s="356"/>
      <c r="R963" s="356"/>
      <c r="S963" s="356"/>
      <c r="T963" s="356"/>
      <c r="U963" s="356"/>
      <c r="V963" s="356"/>
      <c r="W963" s="356"/>
      <c r="X963" s="356"/>
      <c r="Y963" s="346"/>
      <c r="Z963" s="347"/>
      <c r="AA963" s="347"/>
      <c r="AB963" s="348"/>
      <c r="AC963" s="1029"/>
      <c r="AD963" s="1029"/>
      <c r="AE963" s="1029"/>
      <c r="AF963" s="1029"/>
      <c r="AG963" s="1029"/>
      <c r="AH963" s="350"/>
      <c r="AI963" s="359"/>
      <c r="AJ963" s="359"/>
      <c r="AK963" s="359"/>
      <c r="AL963" s="351"/>
      <c r="AM963" s="352"/>
      <c r="AN963" s="352"/>
      <c r="AO963" s="353"/>
      <c r="AP963" s="360"/>
      <c r="AQ963" s="360"/>
      <c r="AR963" s="360"/>
      <c r="AS963" s="360"/>
      <c r="AT963" s="360"/>
      <c r="AU963" s="360"/>
      <c r="AV963" s="360"/>
      <c r="AW963" s="360"/>
      <c r="AX963" s="360"/>
      <c r="AY963">
        <f>COUNTA($C$963)</f>
        <v>0</v>
      </c>
    </row>
    <row r="964" spans="1:51" ht="26.25" hidden="1" customHeight="1" x14ac:dyDescent="0.15">
      <c r="A964" s="1028">
        <v>4</v>
      </c>
      <c r="B964" s="1028">
        <v>1</v>
      </c>
      <c r="C964" s="354"/>
      <c r="D964" s="354"/>
      <c r="E964" s="354"/>
      <c r="F964" s="354"/>
      <c r="G964" s="354"/>
      <c r="H964" s="354"/>
      <c r="I964" s="354"/>
      <c r="J964" s="344"/>
      <c r="K964" s="355"/>
      <c r="L964" s="355"/>
      <c r="M964" s="355"/>
      <c r="N964" s="355"/>
      <c r="O964" s="355"/>
      <c r="P964" s="356"/>
      <c r="Q964" s="356"/>
      <c r="R964" s="356"/>
      <c r="S964" s="356"/>
      <c r="T964" s="356"/>
      <c r="U964" s="356"/>
      <c r="V964" s="356"/>
      <c r="W964" s="356"/>
      <c r="X964" s="356"/>
      <c r="Y964" s="346"/>
      <c r="Z964" s="347"/>
      <c r="AA964" s="347"/>
      <c r="AB964" s="348"/>
      <c r="AC964" s="1029"/>
      <c r="AD964" s="1029"/>
      <c r="AE964" s="1029"/>
      <c r="AF964" s="1029"/>
      <c r="AG964" s="1029"/>
      <c r="AH964" s="350"/>
      <c r="AI964" s="359"/>
      <c r="AJ964" s="359"/>
      <c r="AK964" s="359"/>
      <c r="AL964" s="351"/>
      <c r="AM964" s="352"/>
      <c r="AN964" s="352"/>
      <c r="AO964" s="353"/>
      <c r="AP964" s="360"/>
      <c r="AQ964" s="360"/>
      <c r="AR964" s="360"/>
      <c r="AS964" s="360"/>
      <c r="AT964" s="360"/>
      <c r="AU964" s="360"/>
      <c r="AV964" s="360"/>
      <c r="AW964" s="360"/>
      <c r="AX964" s="360"/>
      <c r="AY964">
        <f>COUNTA($C$964)</f>
        <v>0</v>
      </c>
    </row>
    <row r="965" spans="1:51" ht="26.25" hidden="1" customHeight="1" x14ac:dyDescent="0.15">
      <c r="A965" s="1028">
        <v>5</v>
      </c>
      <c r="B965" s="1028">
        <v>1</v>
      </c>
      <c r="C965" s="354"/>
      <c r="D965" s="354"/>
      <c r="E965" s="354"/>
      <c r="F965" s="354"/>
      <c r="G965" s="354"/>
      <c r="H965" s="354"/>
      <c r="I965" s="354"/>
      <c r="J965" s="344"/>
      <c r="K965" s="355"/>
      <c r="L965" s="355"/>
      <c r="M965" s="355"/>
      <c r="N965" s="355"/>
      <c r="O965" s="355"/>
      <c r="P965" s="356"/>
      <c r="Q965" s="356"/>
      <c r="R965" s="356"/>
      <c r="S965" s="356"/>
      <c r="T965" s="356"/>
      <c r="U965" s="356"/>
      <c r="V965" s="356"/>
      <c r="W965" s="356"/>
      <c r="X965" s="356"/>
      <c r="Y965" s="346"/>
      <c r="Z965" s="347"/>
      <c r="AA965" s="347"/>
      <c r="AB965" s="348"/>
      <c r="AC965" s="1029"/>
      <c r="AD965" s="1029"/>
      <c r="AE965" s="1029"/>
      <c r="AF965" s="1029"/>
      <c r="AG965" s="1029"/>
      <c r="AH965" s="350"/>
      <c r="AI965" s="359"/>
      <c r="AJ965" s="359"/>
      <c r="AK965" s="359"/>
      <c r="AL965" s="351"/>
      <c r="AM965" s="352"/>
      <c r="AN965" s="352"/>
      <c r="AO965" s="353"/>
      <c r="AP965" s="360"/>
      <c r="AQ965" s="360"/>
      <c r="AR965" s="360"/>
      <c r="AS965" s="360"/>
      <c r="AT965" s="360"/>
      <c r="AU965" s="360"/>
      <c r="AV965" s="360"/>
      <c r="AW965" s="360"/>
      <c r="AX965" s="360"/>
      <c r="AY965">
        <f>COUNTA($C$965)</f>
        <v>0</v>
      </c>
    </row>
    <row r="966" spans="1:51" ht="26.25" hidden="1" customHeight="1" x14ac:dyDescent="0.15">
      <c r="A966" s="1028">
        <v>6</v>
      </c>
      <c r="B966" s="1028">
        <v>1</v>
      </c>
      <c r="C966" s="354"/>
      <c r="D966" s="354"/>
      <c r="E966" s="354"/>
      <c r="F966" s="354"/>
      <c r="G966" s="354"/>
      <c r="H966" s="354"/>
      <c r="I966" s="354"/>
      <c r="J966" s="344"/>
      <c r="K966" s="355"/>
      <c r="L966" s="355"/>
      <c r="M966" s="355"/>
      <c r="N966" s="355"/>
      <c r="O966" s="355"/>
      <c r="P966" s="356"/>
      <c r="Q966" s="356"/>
      <c r="R966" s="356"/>
      <c r="S966" s="356"/>
      <c r="T966" s="356"/>
      <c r="U966" s="356"/>
      <c r="V966" s="356"/>
      <c r="W966" s="356"/>
      <c r="X966" s="356"/>
      <c r="Y966" s="346"/>
      <c r="Z966" s="347"/>
      <c r="AA966" s="347"/>
      <c r="AB966" s="348"/>
      <c r="AC966" s="1029"/>
      <c r="AD966" s="1029"/>
      <c r="AE966" s="1029"/>
      <c r="AF966" s="1029"/>
      <c r="AG966" s="1029"/>
      <c r="AH966" s="350"/>
      <c r="AI966" s="359"/>
      <c r="AJ966" s="359"/>
      <c r="AK966" s="359"/>
      <c r="AL966" s="351"/>
      <c r="AM966" s="352"/>
      <c r="AN966" s="352"/>
      <c r="AO966" s="353"/>
      <c r="AP966" s="360"/>
      <c r="AQ966" s="360"/>
      <c r="AR966" s="360"/>
      <c r="AS966" s="360"/>
      <c r="AT966" s="360"/>
      <c r="AU966" s="360"/>
      <c r="AV966" s="360"/>
      <c r="AW966" s="360"/>
      <c r="AX966" s="360"/>
      <c r="AY966">
        <f>COUNTA($C$966)</f>
        <v>0</v>
      </c>
    </row>
    <row r="967" spans="1:51" ht="26.25" hidden="1" customHeight="1" x14ac:dyDescent="0.15">
      <c r="A967" s="1028">
        <v>7</v>
      </c>
      <c r="B967" s="1028">
        <v>1</v>
      </c>
      <c r="C967" s="354"/>
      <c r="D967" s="354"/>
      <c r="E967" s="354"/>
      <c r="F967" s="354"/>
      <c r="G967" s="354"/>
      <c r="H967" s="354"/>
      <c r="I967" s="354"/>
      <c r="J967" s="344"/>
      <c r="K967" s="355"/>
      <c r="L967" s="355"/>
      <c r="M967" s="355"/>
      <c r="N967" s="355"/>
      <c r="O967" s="355"/>
      <c r="P967" s="356"/>
      <c r="Q967" s="356"/>
      <c r="R967" s="356"/>
      <c r="S967" s="356"/>
      <c r="T967" s="356"/>
      <c r="U967" s="356"/>
      <c r="V967" s="356"/>
      <c r="W967" s="356"/>
      <c r="X967" s="356"/>
      <c r="Y967" s="346"/>
      <c r="Z967" s="347"/>
      <c r="AA967" s="347"/>
      <c r="AB967" s="348"/>
      <c r="AC967" s="1029"/>
      <c r="AD967" s="1029"/>
      <c r="AE967" s="1029"/>
      <c r="AF967" s="1029"/>
      <c r="AG967" s="1029"/>
      <c r="AH967" s="350"/>
      <c r="AI967" s="359"/>
      <c r="AJ967" s="359"/>
      <c r="AK967" s="359"/>
      <c r="AL967" s="351"/>
      <c r="AM967" s="352"/>
      <c r="AN967" s="352"/>
      <c r="AO967" s="353"/>
      <c r="AP967" s="360"/>
      <c r="AQ967" s="360"/>
      <c r="AR967" s="360"/>
      <c r="AS967" s="360"/>
      <c r="AT967" s="360"/>
      <c r="AU967" s="360"/>
      <c r="AV967" s="360"/>
      <c r="AW967" s="360"/>
      <c r="AX967" s="360"/>
      <c r="AY967">
        <f>COUNTA($C$967)</f>
        <v>0</v>
      </c>
    </row>
    <row r="968" spans="1:51" ht="26.25" hidden="1" customHeight="1" x14ac:dyDescent="0.15">
      <c r="A968" s="1028">
        <v>8</v>
      </c>
      <c r="B968" s="1028">
        <v>1</v>
      </c>
      <c r="C968" s="354"/>
      <c r="D968" s="354"/>
      <c r="E968" s="354"/>
      <c r="F968" s="354"/>
      <c r="G968" s="354"/>
      <c r="H968" s="354"/>
      <c r="I968" s="354"/>
      <c r="J968" s="344"/>
      <c r="K968" s="355"/>
      <c r="L968" s="355"/>
      <c r="M968" s="355"/>
      <c r="N968" s="355"/>
      <c r="O968" s="355"/>
      <c r="P968" s="356"/>
      <c r="Q968" s="356"/>
      <c r="R968" s="356"/>
      <c r="S968" s="356"/>
      <c r="T968" s="356"/>
      <c r="U968" s="356"/>
      <c r="V968" s="356"/>
      <c r="W968" s="356"/>
      <c r="X968" s="356"/>
      <c r="Y968" s="346"/>
      <c r="Z968" s="347"/>
      <c r="AA968" s="347"/>
      <c r="AB968" s="348"/>
      <c r="AC968" s="1029"/>
      <c r="AD968" s="1029"/>
      <c r="AE968" s="1029"/>
      <c r="AF968" s="1029"/>
      <c r="AG968" s="1029"/>
      <c r="AH968" s="350"/>
      <c r="AI968" s="359"/>
      <c r="AJ968" s="359"/>
      <c r="AK968" s="359"/>
      <c r="AL968" s="351"/>
      <c r="AM968" s="352"/>
      <c r="AN968" s="352"/>
      <c r="AO968" s="353"/>
      <c r="AP968" s="360"/>
      <c r="AQ968" s="360"/>
      <c r="AR968" s="360"/>
      <c r="AS968" s="360"/>
      <c r="AT968" s="360"/>
      <c r="AU968" s="360"/>
      <c r="AV968" s="360"/>
      <c r="AW968" s="360"/>
      <c r="AX968" s="360"/>
      <c r="AY968">
        <f>COUNTA($C$968)</f>
        <v>0</v>
      </c>
    </row>
    <row r="969" spans="1:51" ht="26.25" hidden="1" customHeight="1" x14ac:dyDescent="0.15">
      <c r="A969" s="1028">
        <v>9</v>
      </c>
      <c r="B969" s="1028">
        <v>1</v>
      </c>
      <c r="C969" s="354"/>
      <c r="D969" s="354"/>
      <c r="E969" s="354"/>
      <c r="F969" s="354"/>
      <c r="G969" s="354"/>
      <c r="H969" s="354"/>
      <c r="I969" s="354"/>
      <c r="J969" s="344"/>
      <c r="K969" s="355"/>
      <c r="L969" s="355"/>
      <c r="M969" s="355"/>
      <c r="N969" s="355"/>
      <c r="O969" s="355"/>
      <c r="P969" s="356"/>
      <c r="Q969" s="356"/>
      <c r="R969" s="356"/>
      <c r="S969" s="356"/>
      <c r="T969" s="356"/>
      <c r="U969" s="356"/>
      <c r="V969" s="356"/>
      <c r="W969" s="356"/>
      <c r="X969" s="356"/>
      <c r="Y969" s="346"/>
      <c r="Z969" s="347"/>
      <c r="AA969" s="347"/>
      <c r="AB969" s="348"/>
      <c r="AC969" s="1029"/>
      <c r="AD969" s="1029"/>
      <c r="AE969" s="1029"/>
      <c r="AF969" s="1029"/>
      <c r="AG969" s="1029"/>
      <c r="AH969" s="350"/>
      <c r="AI969" s="359"/>
      <c r="AJ969" s="359"/>
      <c r="AK969" s="359"/>
      <c r="AL969" s="351"/>
      <c r="AM969" s="352"/>
      <c r="AN969" s="352"/>
      <c r="AO969" s="353"/>
      <c r="AP969" s="360"/>
      <c r="AQ969" s="360"/>
      <c r="AR969" s="360"/>
      <c r="AS969" s="360"/>
      <c r="AT969" s="360"/>
      <c r="AU969" s="360"/>
      <c r="AV969" s="360"/>
      <c r="AW969" s="360"/>
      <c r="AX969" s="360"/>
      <c r="AY969">
        <f>COUNTA($C$969)</f>
        <v>0</v>
      </c>
    </row>
    <row r="970" spans="1:51" ht="26.25" hidden="1" customHeight="1" x14ac:dyDescent="0.15">
      <c r="A970" s="1028">
        <v>10</v>
      </c>
      <c r="B970" s="1028">
        <v>1</v>
      </c>
      <c r="C970" s="354"/>
      <c r="D970" s="354"/>
      <c r="E970" s="354"/>
      <c r="F970" s="354"/>
      <c r="G970" s="354"/>
      <c r="H970" s="354"/>
      <c r="I970" s="354"/>
      <c r="J970" s="344"/>
      <c r="K970" s="355"/>
      <c r="L970" s="355"/>
      <c r="M970" s="355"/>
      <c r="N970" s="355"/>
      <c r="O970" s="355"/>
      <c r="P970" s="356"/>
      <c r="Q970" s="356"/>
      <c r="R970" s="356"/>
      <c r="S970" s="356"/>
      <c r="T970" s="356"/>
      <c r="U970" s="356"/>
      <c r="V970" s="356"/>
      <c r="W970" s="356"/>
      <c r="X970" s="356"/>
      <c r="Y970" s="346"/>
      <c r="Z970" s="347"/>
      <c r="AA970" s="347"/>
      <c r="AB970" s="348"/>
      <c r="AC970" s="1029"/>
      <c r="AD970" s="1029"/>
      <c r="AE970" s="1029"/>
      <c r="AF970" s="1029"/>
      <c r="AG970" s="1029"/>
      <c r="AH970" s="350"/>
      <c r="AI970" s="359"/>
      <c r="AJ970" s="359"/>
      <c r="AK970" s="359"/>
      <c r="AL970" s="351"/>
      <c r="AM970" s="352"/>
      <c r="AN970" s="352"/>
      <c r="AO970" s="353"/>
      <c r="AP970" s="360"/>
      <c r="AQ970" s="360"/>
      <c r="AR970" s="360"/>
      <c r="AS970" s="360"/>
      <c r="AT970" s="360"/>
      <c r="AU970" s="360"/>
      <c r="AV970" s="360"/>
      <c r="AW970" s="360"/>
      <c r="AX970" s="360"/>
      <c r="AY970">
        <f>COUNTA($C$970)</f>
        <v>0</v>
      </c>
    </row>
    <row r="971" spans="1:51" ht="26.25" hidden="1" customHeight="1" x14ac:dyDescent="0.15">
      <c r="A971" s="1028">
        <v>11</v>
      </c>
      <c r="B971" s="1028">
        <v>1</v>
      </c>
      <c r="C971" s="354"/>
      <c r="D971" s="354"/>
      <c r="E971" s="354"/>
      <c r="F971" s="354"/>
      <c r="G971" s="354"/>
      <c r="H971" s="354"/>
      <c r="I971" s="354"/>
      <c r="J971" s="344"/>
      <c r="K971" s="355"/>
      <c r="L971" s="355"/>
      <c r="M971" s="355"/>
      <c r="N971" s="355"/>
      <c r="O971" s="355"/>
      <c r="P971" s="356"/>
      <c r="Q971" s="356"/>
      <c r="R971" s="356"/>
      <c r="S971" s="356"/>
      <c r="T971" s="356"/>
      <c r="U971" s="356"/>
      <c r="V971" s="356"/>
      <c r="W971" s="356"/>
      <c r="X971" s="356"/>
      <c r="Y971" s="346"/>
      <c r="Z971" s="347"/>
      <c r="AA971" s="347"/>
      <c r="AB971" s="348"/>
      <c r="AC971" s="1029"/>
      <c r="AD971" s="1029"/>
      <c r="AE971" s="1029"/>
      <c r="AF971" s="1029"/>
      <c r="AG971" s="1029"/>
      <c r="AH971" s="350"/>
      <c r="AI971" s="359"/>
      <c r="AJ971" s="359"/>
      <c r="AK971" s="359"/>
      <c r="AL971" s="351"/>
      <c r="AM971" s="352"/>
      <c r="AN971" s="352"/>
      <c r="AO971" s="353"/>
      <c r="AP971" s="360"/>
      <c r="AQ971" s="360"/>
      <c r="AR971" s="360"/>
      <c r="AS971" s="360"/>
      <c r="AT971" s="360"/>
      <c r="AU971" s="360"/>
      <c r="AV971" s="360"/>
      <c r="AW971" s="360"/>
      <c r="AX971" s="360"/>
      <c r="AY971">
        <f>COUNTA($C$971)</f>
        <v>0</v>
      </c>
    </row>
    <row r="972" spans="1:51" ht="26.25" hidden="1" customHeight="1" x14ac:dyDescent="0.15">
      <c r="A972" s="1028">
        <v>12</v>
      </c>
      <c r="B972" s="1028">
        <v>1</v>
      </c>
      <c r="C972" s="354"/>
      <c r="D972" s="354"/>
      <c r="E972" s="354"/>
      <c r="F972" s="354"/>
      <c r="G972" s="354"/>
      <c r="H972" s="354"/>
      <c r="I972" s="354"/>
      <c r="J972" s="344"/>
      <c r="K972" s="355"/>
      <c r="L972" s="355"/>
      <c r="M972" s="355"/>
      <c r="N972" s="355"/>
      <c r="O972" s="355"/>
      <c r="P972" s="356"/>
      <c r="Q972" s="356"/>
      <c r="R972" s="356"/>
      <c r="S972" s="356"/>
      <c r="T972" s="356"/>
      <c r="U972" s="356"/>
      <c r="V972" s="356"/>
      <c r="W972" s="356"/>
      <c r="X972" s="356"/>
      <c r="Y972" s="346"/>
      <c r="Z972" s="347"/>
      <c r="AA972" s="347"/>
      <c r="AB972" s="348"/>
      <c r="AC972" s="1029"/>
      <c r="AD972" s="1029"/>
      <c r="AE972" s="1029"/>
      <c r="AF972" s="1029"/>
      <c r="AG972" s="1029"/>
      <c r="AH972" s="350"/>
      <c r="AI972" s="359"/>
      <c r="AJ972" s="359"/>
      <c r="AK972" s="359"/>
      <c r="AL972" s="351"/>
      <c r="AM972" s="352"/>
      <c r="AN972" s="352"/>
      <c r="AO972" s="353"/>
      <c r="AP972" s="360"/>
      <c r="AQ972" s="360"/>
      <c r="AR972" s="360"/>
      <c r="AS972" s="360"/>
      <c r="AT972" s="360"/>
      <c r="AU972" s="360"/>
      <c r="AV972" s="360"/>
      <c r="AW972" s="360"/>
      <c r="AX972" s="360"/>
      <c r="AY972">
        <f>COUNTA($C$972)</f>
        <v>0</v>
      </c>
    </row>
    <row r="973" spans="1:51" ht="26.25" hidden="1" customHeight="1" x14ac:dyDescent="0.15">
      <c r="A973" s="1028">
        <v>13</v>
      </c>
      <c r="B973" s="1028">
        <v>1</v>
      </c>
      <c r="C973" s="354"/>
      <c r="D973" s="354"/>
      <c r="E973" s="354"/>
      <c r="F973" s="354"/>
      <c r="G973" s="354"/>
      <c r="H973" s="354"/>
      <c r="I973" s="354"/>
      <c r="J973" s="344"/>
      <c r="K973" s="355"/>
      <c r="L973" s="355"/>
      <c r="M973" s="355"/>
      <c r="N973" s="355"/>
      <c r="O973" s="355"/>
      <c r="P973" s="356"/>
      <c r="Q973" s="356"/>
      <c r="R973" s="356"/>
      <c r="S973" s="356"/>
      <c r="T973" s="356"/>
      <c r="U973" s="356"/>
      <c r="V973" s="356"/>
      <c r="W973" s="356"/>
      <c r="X973" s="356"/>
      <c r="Y973" s="346"/>
      <c r="Z973" s="347"/>
      <c r="AA973" s="347"/>
      <c r="AB973" s="348"/>
      <c r="AC973" s="1029"/>
      <c r="AD973" s="1029"/>
      <c r="AE973" s="1029"/>
      <c r="AF973" s="1029"/>
      <c r="AG973" s="1029"/>
      <c r="AH973" s="350"/>
      <c r="AI973" s="359"/>
      <c r="AJ973" s="359"/>
      <c r="AK973" s="359"/>
      <c r="AL973" s="351"/>
      <c r="AM973" s="352"/>
      <c r="AN973" s="352"/>
      <c r="AO973" s="353"/>
      <c r="AP973" s="360"/>
      <c r="AQ973" s="360"/>
      <c r="AR973" s="360"/>
      <c r="AS973" s="360"/>
      <c r="AT973" s="360"/>
      <c r="AU973" s="360"/>
      <c r="AV973" s="360"/>
      <c r="AW973" s="360"/>
      <c r="AX973" s="360"/>
      <c r="AY973">
        <f>COUNTA($C$973)</f>
        <v>0</v>
      </c>
    </row>
    <row r="974" spans="1:51" ht="26.25" hidden="1" customHeight="1" x14ac:dyDescent="0.15">
      <c r="A974" s="1028">
        <v>14</v>
      </c>
      <c r="B974" s="1028">
        <v>1</v>
      </c>
      <c r="C974" s="354"/>
      <c r="D974" s="354"/>
      <c r="E974" s="354"/>
      <c r="F974" s="354"/>
      <c r="G974" s="354"/>
      <c r="H974" s="354"/>
      <c r="I974" s="354"/>
      <c r="J974" s="344"/>
      <c r="K974" s="355"/>
      <c r="L974" s="355"/>
      <c r="M974" s="355"/>
      <c r="N974" s="355"/>
      <c r="O974" s="355"/>
      <c r="P974" s="356"/>
      <c r="Q974" s="356"/>
      <c r="R974" s="356"/>
      <c r="S974" s="356"/>
      <c r="T974" s="356"/>
      <c r="U974" s="356"/>
      <c r="V974" s="356"/>
      <c r="W974" s="356"/>
      <c r="X974" s="356"/>
      <c r="Y974" s="346"/>
      <c r="Z974" s="347"/>
      <c r="AA974" s="347"/>
      <c r="AB974" s="348"/>
      <c r="AC974" s="1029"/>
      <c r="AD974" s="1029"/>
      <c r="AE974" s="1029"/>
      <c r="AF974" s="1029"/>
      <c r="AG974" s="1029"/>
      <c r="AH974" s="350"/>
      <c r="AI974" s="359"/>
      <c r="AJ974" s="359"/>
      <c r="AK974" s="359"/>
      <c r="AL974" s="351"/>
      <c r="AM974" s="352"/>
      <c r="AN974" s="352"/>
      <c r="AO974" s="353"/>
      <c r="AP974" s="360"/>
      <c r="AQ974" s="360"/>
      <c r="AR974" s="360"/>
      <c r="AS974" s="360"/>
      <c r="AT974" s="360"/>
      <c r="AU974" s="360"/>
      <c r="AV974" s="360"/>
      <c r="AW974" s="360"/>
      <c r="AX974" s="360"/>
      <c r="AY974">
        <f>COUNTA($C$974)</f>
        <v>0</v>
      </c>
    </row>
    <row r="975" spans="1:51" ht="26.25" hidden="1" customHeight="1" x14ac:dyDescent="0.15">
      <c r="A975" s="1028">
        <v>15</v>
      </c>
      <c r="B975" s="1028">
        <v>1</v>
      </c>
      <c r="C975" s="354"/>
      <c r="D975" s="354"/>
      <c r="E975" s="354"/>
      <c r="F975" s="354"/>
      <c r="G975" s="354"/>
      <c r="H975" s="354"/>
      <c r="I975" s="354"/>
      <c r="J975" s="344"/>
      <c r="K975" s="355"/>
      <c r="L975" s="355"/>
      <c r="M975" s="355"/>
      <c r="N975" s="355"/>
      <c r="O975" s="355"/>
      <c r="P975" s="356"/>
      <c r="Q975" s="356"/>
      <c r="R975" s="356"/>
      <c r="S975" s="356"/>
      <c r="T975" s="356"/>
      <c r="U975" s="356"/>
      <c r="V975" s="356"/>
      <c r="W975" s="356"/>
      <c r="X975" s="356"/>
      <c r="Y975" s="346"/>
      <c r="Z975" s="347"/>
      <c r="AA975" s="347"/>
      <c r="AB975" s="348"/>
      <c r="AC975" s="1029"/>
      <c r="AD975" s="1029"/>
      <c r="AE975" s="1029"/>
      <c r="AF975" s="1029"/>
      <c r="AG975" s="1029"/>
      <c r="AH975" s="350"/>
      <c r="AI975" s="359"/>
      <c r="AJ975" s="359"/>
      <c r="AK975" s="359"/>
      <c r="AL975" s="351"/>
      <c r="AM975" s="352"/>
      <c r="AN975" s="352"/>
      <c r="AO975" s="353"/>
      <c r="AP975" s="360"/>
      <c r="AQ975" s="360"/>
      <c r="AR975" s="360"/>
      <c r="AS975" s="360"/>
      <c r="AT975" s="360"/>
      <c r="AU975" s="360"/>
      <c r="AV975" s="360"/>
      <c r="AW975" s="360"/>
      <c r="AX975" s="360"/>
      <c r="AY975">
        <f>COUNTA($C$975)</f>
        <v>0</v>
      </c>
    </row>
    <row r="976" spans="1:51" ht="26.25" hidden="1" customHeight="1" x14ac:dyDescent="0.15">
      <c r="A976" s="1028">
        <v>16</v>
      </c>
      <c r="B976" s="1028">
        <v>1</v>
      </c>
      <c r="C976" s="354"/>
      <c r="D976" s="354"/>
      <c r="E976" s="354"/>
      <c r="F976" s="354"/>
      <c r="G976" s="354"/>
      <c r="H976" s="354"/>
      <c r="I976" s="354"/>
      <c r="J976" s="344"/>
      <c r="K976" s="355"/>
      <c r="L976" s="355"/>
      <c r="M976" s="355"/>
      <c r="N976" s="355"/>
      <c r="O976" s="355"/>
      <c r="P976" s="356"/>
      <c r="Q976" s="356"/>
      <c r="R976" s="356"/>
      <c r="S976" s="356"/>
      <c r="T976" s="356"/>
      <c r="U976" s="356"/>
      <c r="V976" s="356"/>
      <c r="W976" s="356"/>
      <c r="X976" s="356"/>
      <c r="Y976" s="346"/>
      <c r="Z976" s="347"/>
      <c r="AA976" s="347"/>
      <c r="AB976" s="348"/>
      <c r="AC976" s="1029"/>
      <c r="AD976" s="1029"/>
      <c r="AE976" s="1029"/>
      <c r="AF976" s="1029"/>
      <c r="AG976" s="1029"/>
      <c r="AH976" s="350"/>
      <c r="AI976" s="359"/>
      <c r="AJ976" s="359"/>
      <c r="AK976" s="359"/>
      <c r="AL976" s="351"/>
      <c r="AM976" s="352"/>
      <c r="AN976" s="352"/>
      <c r="AO976" s="353"/>
      <c r="AP976" s="360"/>
      <c r="AQ976" s="360"/>
      <c r="AR976" s="360"/>
      <c r="AS976" s="360"/>
      <c r="AT976" s="360"/>
      <c r="AU976" s="360"/>
      <c r="AV976" s="360"/>
      <c r="AW976" s="360"/>
      <c r="AX976" s="360"/>
      <c r="AY976">
        <f>COUNTA($C$976)</f>
        <v>0</v>
      </c>
    </row>
    <row r="977" spans="1:51" ht="26.25" hidden="1" customHeight="1" x14ac:dyDescent="0.15">
      <c r="A977" s="1028">
        <v>17</v>
      </c>
      <c r="B977" s="1028">
        <v>1</v>
      </c>
      <c r="C977" s="354"/>
      <c r="D977" s="354"/>
      <c r="E977" s="354"/>
      <c r="F977" s="354"/>
      <c r="G977" s="354"/>
      <c r="H977" s="354"/>
      <c r="I977" s="354"/>
      <c r="J977" s="344"/>
      <c r="K977" s="355"/>
      <c r="L977" s="355"/>
      <c r="M977" s="355"/>
      <c r="N977" s="355"/>
      <c r="O977" s="355"/>
      <c r="P977" s="356"/>
      <c r="Q977" s="356"/>
      <c r="R977" s="356"/>
      <c r="S977" s="356"/>
      <c r="T977" s="356"/>
      <c r="U977" s="356"/>
      <c r="V977" s="356"/>
      <c r="W977" s="356"/>
      <c r="X977" s="356"/>
      <c r="Y977" s="346"/>
      <c r="Z977" s="347"/>
      <c r="AA977" s="347"/>
      <c r="AB977" s="348"/>
      <c r="AC977" s="1029"/>
      <c r="AD977" s="1029"/>
      <c r="AE977" s="1029"/>
      <c r="AF977" s="1029"/>
      <c r="AG977" s="1029"/>
      <c r="AH977" s="350"/>
      <c r="AI977" s="359"/>
      <c r="AJ977" s="359"/>
      <c r="AK977" s="359"/>
      <c r="AL977" s="351"/>
      <c r="AM977" s="352"/>
      <c r="AN977" s="352"/>
      <c r="AO977" s="353"/>
      <c r="AP977" s="360"/>
      <c r="AQ977" s="360"/>
      <c r="AR977" s="360"/>
      <c r="AS977" s="360"/>
      <c r="AT977" s="360"/>
      <c r="AU977" s="360"/>
      <c r="AV977" s="360"/>
      <c r="AW977" s="360"/>
      <c r="AX977" s="360"/>
      <c r="AY977">
        <f>COUNTA($C$977)</f>
        <v>0</v>
      </c>
    </row>
    <row r="978" spans="1:51" ht="26.25" hidden="1" customHeight="1" x14ac:dyDescent="0.15">
      <c r="A978" s="1028">
        <v>18</v>
      </c>
      <c r="B978" s="1028">
        <v>1</v>
      </c>
      <c r="C978" s="354"/>
      <c r="D978" s="354"/>
      <c r="E978" s="354"/>
      <c r="F978" s="354"/>
      <c r="G978" s="354"/>
      <c r="H978" s="354"/>
      <c r="I978" s="354"/>
      <c r="J978" s="344"/>
      <c r="K978" s="355"/>
      <c r="L978" s="355"/>
      <c r="M978" s="355"/>
      <c r="N978" s="355"/>
      <c r="O978" s="355"/>
      <c r="P978" s="356"/>
      <c r="Q978" s="356"/>
      <c r="R978" s="356"/>
      <c r="S978" s="356"/>
      <c r="T978" s="356"/>
      <c r="U978" s="356"/>
      <c r="V978" s="356"/>
      <c r="W978" s="356"/>
      <c r="X978" s="356"/>
      <c r="Y978" s="346"/>
      <c r="Z978" s="347"/>
      <c r="AA978" s="347"/>
      <c r="AB978" s="348"/>
      <c r="AC978" s="1029"/>
      <c r="AD978" s="1029"/>
      <c r="AE978" s="1029"/>
      <c r="AF978" s="1029"/>
      <c r="AG978" s="1029"/>
      <c r="AH978" s="350"/>
      <c r="AI978" s="359"/>
      <c r="AJ978" s="359"/>
      <c r="AK978" s="359"/>
      <c r="AL978" s="351"/>
      <c r="AM978" s="352"/>
      <c r="AN978" s="352"/>
      <c r="AO978" s="353"/>
      <c r="AP978" s="360"/>
      <c r="AQ978" s="360"/>
      <c r="AR978" s="360"/>
      <c r="AS978" s="360"/>
      <c r="AT978" s="360"/>
      <c r="AU978" s="360"/>
      <c r="AV978" s="360"/>
      <c r="AW978" s="360"/>
      <c r="AX978" s="360"/>
      <c r="AY978">
        <f>COUNTA($C$978)</f>
        <v>0</v>
      </c>
    </row>
    <row r="979" spans="1:51" ht="26.25" hidden="1" customHeight="1" x14ac:dyDescent="0.15">
      <c r="A979" s="1028">
        <v>19</v>
      </c>
      <c r="B979" s="1028">
        <v>1</v>
      </c>
      <c r="C979" s="354"/>
      <c r="D979" s="354"/>
      <c r="E979" s="354"/>
      <c r="F979" s="354"/>
      <c r="G979" s="354"/>
      <c r="H979" s="354"/>
      <c r="I979" s="354"/>
      <c r="J979" s="344"/>
      <c r="K979" s="355"/>
      <c r="L979" s="355"/>
      <c r="M979" s="355"/>
      <c r="N979" s="355"/>
      <c r="O979" s="355"/>
      <c r="P979" s="356"/>
      <c r="Q979" s="356"/>
      <c r="R979" s="356"/>
      <c r="S979" s="356"/>
      <c r="T979" s="356"/>
      <c r="U979" s="356"/>
      <c r="V979" s="356"/>
      <c r="W979" s="356"/>
      <c r="X979" s="356"/>
      <c r="Y979" s="346"/>
      <c r="Z979" s="347"/>
      <c r="AA979" s="347"/>
      <c r="AB979" s="348"/>
      <c r="AC979" s="1029"/>
      <c r="AD979" s="1029"/>
      <c r="AE979" s="1029"/>
      <c r="AF979" s="1029"/>
      <c r="AG979" s="1029"/>
      <c r="AH979" s="350"/>
      <c r="AI979" s="359"/>
      <c r="AJ979" s="359"/>
      <c r="AK979" s="359"/>
      <c r="AL979" s="351"/>
      <c r="AM979" s="352"/>
      <c r="AN979" s="352"/>
      <c r="AO979" s="353"/>
      <c r="AP979" s="360"/>
      <c r="AQ979" s="360"/>
      <c r="AR979" s="360"/>
      <c r="AS979" s="360"/>
      <c r="AT979" s="360"/>
      <c r="AU979" s="360"/>
      <c r="AV979" s="360"/>
      <c r="AW979" s="360"/>
      <c r="AX979" s="360"/>
      <c r="AY979">
        <f>COUNTA($C$979)</f>
        <v>0</v>
      </c>
    </row>
    <row r="980" spans="1:51" ht="26.25" hidden="1" customHeight="1" x14ac:dyDescent="0.15">
      <c r="A980" s="1028">
        <v>20</v>
      </c>
      <c r="B980" s="1028">
        <v>1</v>
      </c>
      <c r="C980" s="354"/>
      <c r="D980" s="354"/>
      <c r="E980" s="354"/>
      <c r="F980" s="354"/>
      <c r="G980" s="354"/>
      <c r="H980" s="354"/>
      <c r="I980" s="354"/>
      <c r="J980" s="344"/>
      <c r="K980" s="355"/>
      <c r="L980" s="355"/>
      <c r="M980" s="355"/>
      <c r="N980" s="355"/>
      <c r="O980" s="355"/>
      <c r="P980" s="356"/>
      <c r="Q980" s="356"/>
      <c r="R980" s="356"/>
      <c r="S980" s="356"/>
      <c r="T980" s="356"/>
      <c r="U980" s="356"/>
      <c r="V980" s="356"/>
      <c r="W980" s="356"/>
      <c r="X980" s="356"/>
      <c r="Y980" s="346"/>
      <c r="Z980" s="347"/>
      <c r="AA980" s="347"/>
      <c r="AB980" s="348"/>
      <c r="AC980" s="1029"/>
      <c r="AD980" s="1029"/>
      <c r="AE980" s="1029"/>
      <c r="AF980" s="1029"/>
      <c r="AG980" s="1029"/>
      <c r="AH980" s="350"/>
      <c r="AI980" s="359"/>
      <c r="AJ980" s="359"/>
      <c r="AK980" s="359"/>
      <c r="AL980" s="351"/>
      <c r="AM980" s="352"/>
      <c r="AN980" s="352"/>
      <c r="AO980" s="353"/>
      <c r="AP980" s="360"/>
      <c r="AQ980" s="360"/>
      <c r="AR980" s="360"/>
      <c r="AS980" s="360"/>
      <c r="AT980" s="360"/>
      <c r="AU980" s="360"/>
      <c r="AV980" s="360"/>
      <c r="AW980" s="360"/>
      <c r="AX980" s="360"/>
      <c r="AY980">
        <f>COUNTA($C$980)</f>
        <v>0</v>
      </c>
    </row>
    <row r="981" spans="1:51" ht="26.25" hidden="1" customHeight="1" x14ac:dyDescent="0.15">
      <c r="A981" s="1028">
        <v>21</v>
      </c>
      <c r="B981" s="1028">
        <v>1</v>
      </c>
      <c r="C981" s="354"/>
      <c r="D981" s="354"/>
      <c r="E981" s="354"/>
      <c r="F981" s="354"/>
      <c r="G981" s="354"/>
      <c r="H981" s="354"/>
      <c r="I981" s="354"/>
      <c r="J981" s="344"/>
      <c r="K981" s="355"/>
      <c r="L981" s="355"/>
      <c r="M981" s="355"/>
      <c r="N981" s="355"/>
      <c r="O981" s="355"/>
      <c r="P981" s="356"/>
      <c r="Q981" s="356"/>
      <c r="R981" s="356"/>
      <c r="S981" s="356"/>
      <c r="T981" s="356"/>
      <c r="U981" s="356"/>
      <c r="V981" s="356"/>
      <c r="W981" s="356"/>
      <c r="X981" s="356"/>
      <c r="Y981" s="346"/>
      <c r="Z981" s="347"/>
      <c r="AA981" s="347"/>
      <c r="AB981" s="348"/>
      <c r="AC981" s="1029"/>
      <c r="AD981" s="1029"/>
      <c r="AE981" s="1029"/>
      <c r="AF981" s="1029"/>
      <c r="AG981" s="1029"/>
      <c r="AH981" s="350"/>
      <c r="AI981" s="359"/>
      <c r="AJ981" s="359"/>
      <c r="AK981" s="359"/>
      <c r="AL981" s="351"/>
      <c r="AM981" s="352"/>
      <c r="AN981" s="352"/>
      <c r="AO981" s="353"/>
      <c r="AP981" s="360"/>
      <c r="AQ981" s="360"/>
      <c r="AR981" s="360"/>
      <c r="AS981" s="360"/>
      <c r="AT981" s="360"/>
      <c r="AU981" s="360"/>
      <c r="AV981" s="360"/>
      <c r="AW981" s="360"/>
      <c r="AX981" s="360"/>
      <c r="AY981">
        <f>COUNTA($C$981)</f>
        <v>0</v>
      </c>
    </row>
    <row r="982" spans="1:51" ht="26.25" hidden="1" customHeight="1" x14ac:dyDescent="0.15">
      <c r="A982" s="1028">
        <v>22</v>
      </c>
      <c r="B982" s="1028">
        <v>1</v>
      </c>
      <c r="C982" s="354"/>
      <c r="D982" s="354"/>
      <c r="E982" s="354"/>
      <c r="F982" s="354"/>
      <c r="G982" s="354"/>
      <c r="H982" s="354"/>
      <c r="I982" s="354"/>
      <c r="J982" s="344"/>
      <c r="K982" s="355"/>
      <c r="L982" s="355"/>
      <c r="M982" s="355"/>
      <c r="N982" s="355"/>
      <c r="O982" s="355"/>
      <c r="P982" s="356"/>
      <c r="Q982" s="356"/>
      <c r="R982" s="356"/>
      <c r="S982" s="356"/>
      <c r="T982" s="356"/>
      <c r="U982" s="356"/>
      <c r="V982" s="356"/>
      <c r="W982" s="356"/>
      <c r="X982" s="356"/>
      <c r="Y982" s="346"/>
      <c r="Z982" s="347"/>
      <c r="AA982" s="347"/>
      <c r="AB982" s="348"/>
      <c r="AC982" s="1029"/>
      <c r="AD982" s="1029"/>
      <c r="AE982" s="1029"/>
      <c r="AF982" s="1029"/>
      <c r="AG982" s="1029"/>
      <c r="AH982" s="350"/>
      <c r="AI982" s="359"/>
      <c r="AJ982" s="359"/>
      <c r="AK982" s="359"/>
      <c r="AL982" s="351"/>
      <c r="AM982" s="352"/>
      <c r="AN982" s="352"/>
      <c r="AO982" s="353"/>
      <c r="AP982" s="360"/>
      <c r="AQ982" s="360"/>
      <c r="AR982" s="360"/>
      <c r="AS982" s="360"/>
      <c r="AT982" s="360"/>
      <c r="AU982" s="360"/>
      <c r="AV982" s="360"/>
      <c r="AW982" s="360"/>
      <c r="AX982" s="360"/>
      <c r="AY982">
        <f>COUNTA($C$982)</f>
        <v>0</v>
      </c>
    </row>
    <row r="983" spans="1:51" ht="26.25" hidden="1" customHeight="1" x14ac:dyDescent="0.15">
      <c r="A983" s="1028">
        <v>23</v>
      </c>
      <c r="B983" s="1028">
        <v>1</v>
      </c>
      <c r="C983" s="354"/>
      <c r="D983" s="354"/>
      <c r="E983" s="354"/>
      <c r="F983" s="354"/>
      <c r="G983" s="354"/>
      <c r="H983" s="354"/>
      <c r="I983" s="354"/>
      <c r="J983" s="344"/>
      <c r="K983" s="355"/>
      <c r="L983" s="355"/>
      <c r="M983" s="355"/>
      <c r="N983" s="355"/>
      <c r="O983" s="355"/>
      <c r="P983" s="356"/>
      <c r="Q983" s="356"/>
      <c r="R983" s="356"/>
      <c r="S983" s="356"/>
      <c r="T983" s="356"/>
      <c r="U983" s="356"/>
      <c r="V983" s="356"/>
      <c r="W983" s="356"/>
      <c r="X983" s="356"/>
      <c r="Y983" s="346"/>
      <c r="Z983" s="347"/>
      <c r="AA983" s="347"/>
      <c r="AB983" s="348"/>
      <c r="AC983" s="1029"/>
      <c r="AD983" s="1029"/>
      <c r="AE983" s="1029"/>
      <c r="AF983" s="1029"/>
      <c r="AG983" s="1029"/>
      <c r="AH983" s="350"/>
      <c r="AI983" s="359"/>
      <c r="AJ983" s="359"/>
      <c r="AK983" s="359"/>
      <c r="AL983" s="351"/>
      <c r="AM983" s="352"/>
      <c r="AN983" s="352"/>
      <c r="AO983" s="353"/>
      <c r="AP983" s="360"/>
      <c r="AQ983" s="360"/>
      <c r="AR983" s="360"/>
      <c r="AS983" s="360"/>
      <c r="AT983" s="360"/>
      <c r="AU983" s="360"/>
      <c r="AV983" s="360"/>
      <c r="AW983" s="360"/>
      <c r="AX983" s="360"/>
      <c r="AY983">
        <f>COUNTA($C$983)</f>
        <v>0</v>
      </c>
    </row>
    <row r="984" spans="1:51" ht="26.25" hidden="1" customHeight="1" x14ac:dyDescent="0.15">
      <c r="A984" s="1028">
        <v>24</v>
      </c>
      <c r="B984" s="1028">
        <v>1</v>
      </c>
      <c r="C984" s="354"/>
      <c r="D984" s="354"/>
      <c r="E984" s="354"/>
      <c r="F984" s="354"/>
      <c r="G984" s="354"/>
      <c r="H984" s="354"/>
      <c r="I984" s="354"/>
      <c r="J984" s="344"/>
      <c r="K984" s="355"/>
      <c r="L984" s="355"/>
      <c r="M984" s="355"/>
      <c r="N984" s="355"/>
      <c r="O984" s="355"/>
      <c r="P984" s="356"/>
      <c r="Q984" s="356"/>
      <c r="R984" s="356"/>
      <c r="S984" s="356"/>
      <c r="T984" s="356"/>
      <c r="U984" s="356"/>
      <c r="V984" s="356"/>
      <c r="W984" s="356"/>
      <c r="X984" s="356"/>
      <c r="Y984" s="346"/>
      <c r="Z984" s="347"/>
      <c r="AA984" s="347"/>
      <c r="AB984" s="348"/>
      <c r="AC984" s="1029"/>
      <c r="AD984" s="1029"/>
      <c r="AE984" s="1029"/>
      <c r="AF984" s="1029"/>
      <c r="AG984" s="1029"/>
      <c r="AH984" s="350"/>
      <c r="AI984" s="359"/>
      <c r="AJ984" s="359"/>
      <c r="AK984" s="359"/>
      <c r="AL984" s="351"/>
      <c r="AM984" s="352"/>
      <c r="AN984" s="352"/>
      <c r="AO984" s="353"/>
      <c r="AP984" s="360"/>
      <c r="AQ984" s="360"/>
      <c r="AR984" s="360"/>
      <c r="AS984" s="360"/>
      <c r="AT984" s="360"/>
      <c r="AU984" s="360"/>
      <c r="AV984" s="360"/>
      <c r="AW984" s="360"/>
      <c r="AX984" s="360"/>
      <c r="AY984">
        <f>COUNTA($C$984)</f>
        <v>0</v>
      </c>
    </row>
    <row r="985" spans="1:51" ht="26.25" hidden="1" customHeight="1" x14ac:dyDescent="0.15">
      <c r="A985" s="1028">
        <v>25</v>
      </c>
      <c r="B985" s="1028">
        <v>1</v>
      </c>
      <c r="C985" s="354"/>
      <c r="D985" s="354"/>
      <c r="E985" s="354"/>
      <c r="F985" s="354"/>
      <c r="G985" s="354"/>
      <c r="H985" s="354"/>
      <c r="I985" s="354"/>
      <c r="J985" s="344"/>
      <c r="K985" s="355"/>
      <c r="L985" s="355"/>
      <c r="M985" s="355"/>
      <c r="N985" s="355"/>
      <c r="O985" s="355"/>
      <c r="P985" s="356"/>
      <c r="Q985" s="356"/>
      <c r="R985" s="356"/>
      <c r="S985" s="356"/>
      <c r="T985" s="356"/>
      <c r="U985" s="356"/>
      <c r="V985" s="356"/>
      <c r="W985" s="356"/>
      <c r="X985" s="356"/>
      <c r="Y985" s="346"/>
      <c r="Z985" s="347"/>
      <c r="AA985" s="347"/>
      <c r="AB985" s="348"/>
      <c r="AC985" s="1029"/>
      <c r="AD985" s="1029"/>
      <c r="AE985" s="1029"/>
      <c r="AF985" s="1029"/>
      <c r="AG985" s="1029"/>
      <c r="AH985" s="350"/>
      <c r="AI985" s="359"/>
      <c r="AJ985" s="359"/>
      <c r="AK985" s="359"/>
      <c r="AL985" s="351"/>
      <c r="AM985" s="352"/>
      <c r="AN985" s="352"/>
      <c r="AO985" s="353"/>
      <c r="AP985" s="360"/>
      <c r="AQ985" s="360"/>
      <c r="AR985" s="360"/>
      <c r="AS985" s="360"/>
      <c r="AT985" s="360"/>
      <c r="AU985" s="360"/>
      <c r="AV985" s="360"/>
      <c r="AW985" s="360"/>
      <c r="AX985" s="360"/>
      <c r="AY985">
        <f>COUNTA($C$985)</f>
        <v>0</v>
      </c>
    </row>
    <row r="986" spans="1:51" ht="26.25" hidden="1" customHeight="1" x14ac:dyDescent="0.15">
      <c r="A986" s="1028">
        <v>26</v>
      </c>
      <c r="B986" s="1028">
        <v>1</v>
      </c>
      <c r="C986" s="354"/>
      <c r="D986" s="354"/>
      <c r="E986" s="354"/>
      <c r="F986" s="354"/>
      <c r="G986" s="354"/>
      <c r="H986" s="354"/>
      <c r="I986" s="354"/>
      <c r="J986" s="344"/>
      <c r="K986" s="355"/>
      <c r="L986" s="355"/>
      <c r="M986" s="355"/>
      <c r="N986" s="355"/>
      <c r="O986" s="355"/>
      <c r="P986" s="356"/>
      <c r="Q986" s="356"/>
      <c r="R986" s="356"/>
      <c r="S986" s="356"/>
      <c r="T986" s="356"/>
      <c r="U986" s="356"/>
      <c r="V986" s="356"/>
      <c r="W986" s="356"/>
      <c r="X986" s="356"/>
      <c r="Y986" s="346"/>
      <c r="Z986" s="347"/>
      <c r="AA986" s="347"/>
      <c r="AB986" s="348"/>
      <c r="AC986" s="1029"/>
      <c r="AD986" s="1029"/>
      <c r="AE986" s="1029"/>
      <c r="AF986" s="1029"/>
      <c r="AG986" s="1029"/>
      <c r="AH986" s="350"/>
      <c r="AI986" s="359"/>
      <c r="AJ986" s="359"/>
      <c r="AK986" s="359"/>
      <c r="AL986" s="351"/>
      <c r="AM986" s="352"/>
      <c r="AN986" s="352"/>
      <c r="AO986" s="353"/>
      <c r="AP986" s="360"/>
      <c r="AQ986" s="360"/>
      <c r="AR986" s="360"/>
      <c r="AS986" s="360"/>
      <c r="AT986" s="360"/>
      <c r="AU986" s="360"/>
      <c r="AV986" s="360"/>
      <c r="AW986" s="360"/>
      <c r="AX986" s="360"/>
      <c r="AY986">
        <f>COUNTA($C$986)</f>
        <v>0</v>
      </c>
    </row>
    <row r="987" spans="1:51" ht="26.25" hidden="1" customHeight="1" x14ac:dyDescent="0.15">
      <c r="A987" s="1028">
        <v>27</v>
      </c>
      <c r="B987" s="1028">
        <v>1</v>
      </c>
      <c r="C987" s="354"/>
      <c r="D987" s="354"/>
      <c r="E987" s="354"/>
      <c r="F987" s="354"/>
      <c r="G987" s="354"/>
      <c r="H987" s="354"/>
      <c r="I987" s="354"/>
      <c r="J987" s="344"/>
      <c r="K987" s="355"/>
      <c r="L987" s="355"/>
      <c r="M987" s="355"/>
      <c r="N987" s="355"/>
      <c r="O987" s="355"/>
      <c r="P987" s="356"/>
      <c r="Q987" s="356"/>
      <c r="R987" s="356"/>
      <c r="S987" s="356"/>
      <c r="T987" s="356"/>
      <c r="U987" s="356"/>
      <c r="V987" s="356"/>
      <c r="W987" s="356"/>
      <c r="X987" s="356"/>
      <c r="Y987" s="346"/>
      <c r="Z987" s="347"/>
      <c r="AA987" s="347"/>
      <c r="AB987" s="348"/>
      <c r="AC987" s="1029"/>
      <c r="AD987" s="1029"/>
      <c r="AE987" s="1029"/>
      <c r="AF987" s="1029"/>
      <c r="AG987" s="1029"/>
      <c r="AH987" s="350"/>
      <c r="AI987" s="359"/>
      <c r="AJ987" s="359"/>
      <c r="AK987" s="359"/>
      <c r="AL987" s="351"/>
      <c r="AM987" s="352"/>
      <c r="AN987" s="352"/>
      <c r="AO987" s="353"/>
      <c r="AP987" s="360"/>
      <c r="AQ987" s="360"/>
      <c r="AR987" s="360"/>
      <c r="AS987" s="360"/>
      <c r="AT987" s="360"/>
      <c r="AU987" s="360"/>
      <c r="AV987" s="360"/>
      <c r="AW987" s="360"/>
      <c r="AX987" s="360"/>
      <c r="AY987">
        <f>COUNTA($C$987)</f>
        <v>0</v>
      </c>
    </row>
    <row r="988" spans="1:51" ht="26.25" hidden="1" customHeight="1" x14ac:dyDescent="0.15">
      <c r="A988" s="1028">
        <v>28</v>
      </c>
      <c r="B988" s="1028">
        <v>1</v>
      </c>
      <c r="C988" s="354"/>
      <c r="D988" s="354"/>
      <c r="E988" s="354"/>
      <c r="F988" s="354"/>
      <c r="G988" s="354"/>
      <c r="H988" s="354"/>
      <c r="I988" s="354"/>
      <c r="J988" s="344"/>
      <c r="K988" s="355"/>
      <c r="L988" s="355"/>
      <c r="M988" s="355"/>
      <c r="N988" s="355"/>
      <c r="O988" s="355"/>
      <c r="P988" s="356"/>
      <c r="Q988" s="356"/>
      <c r="R988" s="356"/>
      <c r="S988" s="356"/>
      <c r="T988" s="356"/>
      <c r="U988" s="356"/>
      <c r="V988" s="356"/>
      <c r="W988" s="356"/>
      <c r="X988" s="356"/>
      <c r="Y988" s="346"/>
      <c r="Z988" s="347"/>
      <c r="AA988" s="347"/>
      <c r="AB988" s="348"/>
      <c r="AC988" s="1029"/>
      <c r="AD988" s="1029"/>
      <c r="AE988" s="1029"/>
      <c r="AF988" s="1029"/>
      <c r="AG988" s="1029"/>
      <c r="AH988" s="350"/>
      <c r="AI988" s="359"/>
      <c r="AJ988" s="359"/>
      <c r="AK988" s="359"/>
      <c r="AL988" s="351"/>
      <c r="AM988" s="352"/>
      <c r="AN988" s="352"/>
      <c r="AO988" s="353"/>
      <c r="AP988" s="360"/>
      <c r="AQ988" s="360"/>
      <c r="AR988" s="360"/>
      <c r="AS988" s="360"/>
      <c r="AT988" s="360"/>
      <c r="AU988" s="360"/>
      <c r="AV988" s="360"/>
      <c r="AW988" s="360"/>
      <c r="AX988" s="360"/>
      <c r="AY988">
        <f>COUNTA($C$988)</f>
        <v>0</v>
      </c>
    </row>
    <row r="989" spans="1:51" ht="26.25" hidden="1" customHeight="1" x14ac:dyDescent="0.15">
      <c r="A989" s="1028">
        <v>29</v>
      </c>
      <c r="B989" s="1028">
        <v>1</v>
      </c>
      <c r="C989" s="354"/>
      <c r="D989" s="354"/>
      <c r="E989" s="354"/>
      <c r="F989" s="354"/>
      <c r="G989" s="354"/>
      <c r="H989" s="354"/>
      <c r="I989" s="354"/>
      <c r="J989" s="344"/>
      <c r="K989" s="355"/>
      <c r="L989" s="355"/>
      <c r="M989" s="355"/>
      <c r="N989" s="355"/>
      <c r="O989" s="355"/>
      <c r="P989" s="356"/>
      <c r="Q989" s="356"/>
      <c r="R989" s="356"/>
      <c r="S989" s="356"/>
      <c r="T989" s="356"/>
      <c r="U989" s="356"/>
      <c r="V989" s="356"/>
      <c r="W989" s="356"/>
      <c r="X989" s="356"/>
      <c r="Y989" s="346"/>
      <c r="Z989" s="347"/>
      <c r="AA989" s="347"/>
      <c r="AB989" s="348"/>
      <c r="AC989" s="1029"/>
      <c r="AD989" s="1029"/>
      <c r="AE989" s="1029"/>
      <c r="AF989" s="1029"/>
      <c r="AG989" s="1029"/>
      <c r="AH989" s="350"/>
      <c r="AI989" s="359"/>
      <c r="AJ989" s="359"/>
      <c r="AK989" s="359"/>
      <c r="AL989" s="351"/>
      <c r="AM989" s="352"/>
      <c r="AN989" s="352"/>
      <c r="AO989" s="353"/>
      <c r="AP989" s="360"/>
      <c r="AQ989" s="360"/>
      <c r="AR989" s="360"/>
      <c r="AS989" s="360"/>
      <c r="AT989" s="360"/>
      <c r="AU989" s="360"/>
      <c r="AV989" s="360"/>
      <c r="AW989" s="360"/>
      <c r="AX989" s="360"/>
      <c r="AY989">
        <f>COUNTA($C$989)</f>
        <v>0</v>
      </c>
    </row>
    <row r="990" spans="1:51" ht="26.25" hidden="1" customHeight="1" x14ac:dyDescent="0.15">
      <c r="A990" s="1028">
        <v>30</v>
      </c>
      <c r="B990" s="1028">
        <v>1</v>
      </c>
      <c r="C990" s="354"/>
      <c r="D990" s="354"/>
      <c r="E990" s="354"/>
      <c r="F990" s="354"/>
      <c r="G990" s="354"/>
      <c r="H990" s="354"/>
      <c r="I990" s="354"/>
      <c r="J990" s="344"/>
      <c r="K990" s="355"/>
      <c r="L990" s="355"/>
      <c r="M990" s="355"/>
      <c r="N990" s="355"/>
      <c r="O990" s="355"/>
      <c r="P990" s="356"/>
      <c r="Q990" s="356"/>
      <c r="R990" s="356"/>
      <c r="S990" s="356"/>
      <c r="T990" s="356"/>
      <c r="U990" s="356"/>
      <c r="V990" s="356"/>
      <c r="W990" s="356"/>
      <c r="X990" s="356"/>
      <c r="Y990" s="346"/>
      <c r="Z990" s="347"/>
      <c r="AA990" s="347"/>
      <c r="AB990" s="348"/>
      <c r="AC990" s="1029"/>
      <c r="AD990" s="1029"/>
      <c r="AE990" s="1029"/>
      <c r="AF990" s="1029"/>
      <c r="AG990" s="1029"/>
      <c r="AH990" s="350"/>
      <c r="AI990" s="359"/>
      <c r="AJ990" s="359"/>
      <c r="AK990" s="359"/>
      <c r="AL990" s="351"/>
      <c r="AM990" s="352"/>
      <c r="AN990" s="352"/>
      <c r="AO990" s="353"/>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1"/>
      <c r="B993" s="361"/>
      <c r="C993" s="361" t="s">
        <v>26</v>
      </c>
      <c r="D993" s="361"/>
      <c r="E993" s="361"/>
      <c r="F993" s="361"/>
      <c r="G993" s="361"/>
      <c r="H993" s="361"/>
      <c r="I993" s="361"/>
      <c r="J993" s="152" t="s">
        <v>291</v>
      </c>
      <c r="K993" s="362"/>
      <c r="L993" s="362"/>
      <c r="M993" s="362"/>
      <c r="N993" s="362"/>
      <c r="O993" s="362"/>
      <c r="P993" s="247" t="s">
        <v>27</v>
      </c>
      <c r="Q993" s="247"/>
      <c r="R993" s="247"/>
      <c r="S993" s="247"/>
      <c r="T993" s="247"/>
      <c r="U993" s="247"/>
      <c r="V993" s="247"/>
      <c r="W993" s="247"/>
      <c r="X993" s="247"/>
      <c r="Y993" s="363" t="s">
        <v>343</v>
      </c>
      <c r="Z993" s="364"/>
      <c r="AA993" s="364"/>
      <c r="AB993" s="364"/>
      <c r="AC993" s="152" t="s">
        <v>328</v>
      </c>
      <c r="AD993" s="152"/>
      <c r="AE993" s="152"/>
      <c r="AF993" s="152"/>
      <c r="AG993" s="152"/>
      <c r="AH993" s="363" t="s">
        <v>257</v>
      </c>
      <c r="AI993" s="361"/>
      <c r="AJ993" s="361"/>
      <c r="AK993" s="361"/>
      <c r="AL993" s="361" t="s">
        <v>21</v>
      </c>
      <c r="AM993" s="361"/>
      <c r="AN993" s="361"/>
      <c r="AO993" s="365"/>
      <c r="AP993" s="366" t="s">
        <v>292</v>
      </c>
      <c r="AQ993" s="366"/>
      <c r="AR993" s="366"/>
      <c r="AS993" s="366"/>
      <c r="AT993" s="366"/>
      <c r="AU993" s="366"/>
      <c r="AV993" s="366"/>
      <c r="AW993" s="366"/>
      <c r="AX993" s="366"/>
      <c r="AY993" s="34">
        <f t="shared" ref="AY993:AY994" si="27">$AY$991</f>
        <v>0</v>
      </c>
    </row>
    <row r="994" spans="1:51" ht="26.25" hidden="1" customHeight="1" x14ac:dyDescent="0.15">
      <c r="A994" s="1028">
        <v>1</v>
      </c>
      <c r="B994" s="1028">
        <v>1</v>
      </c>
      <c r="C994" s="354"/>
      <c r="D994" s="354"/>
      <c r="E994" s="354"/>
      <c r="F994" s="354"/>
      <c r="G994" s="354"/>
      <c r="H994" s="354"/>
      <c r="I994" s="354"/>
      <c r="J994" s="344"/>
      <c r="K994" s="355"/>
      <c r="L994" s="355"/>
      <c r="M994" s="355"/>
      <c r="N994" s="355"/>
      <c r="O994" s="355"/>
      <c r="P994" s="356"/>
      <c r="Q994" s="356"/>
      <c r="R994" s="356"/>
      <c r="S994" s="356"/>
      <c r="T994" s="356"/>
      <c r="U994" s="356"/>
      <c r="V994" s="356"/>
      <c r="W994" s="356"/>
      <c r="X994" s="356"/>
      <c r="Y994" s="346"/>
      <c r="Z994" s="347"/>
      <c r="AA994" s="347"/>
      <c r="AB994" s="348"/>
      <c r="AC994" s="1029"/>
      <c r="AD994" s="1029"/>
      <c r="AE994" s="1029"/>
      <c r="AF994" s="1029"/>
      <c r="AG994" s="1029"/>
      <c r="AH994" s="350"/>
      <c r="AI994" s="359"/>
      <c r="AJ994" s="359"/>
      <c r="AK994" s="359"/>
      <c r="AL994" s="351"/>
      <c r="AM994" s="352"/>
      <c r="AN994" s="352"/>
      <c r="AO994" s="353"/>
      <c r="AP994" s="360"/>
      <c r="AQ994" s="360"/>
      <c r="AR994" s="360"/>
      <c r="AS994" s="360"/>
      <c r="AT994" s="360"/>
      <c r="AU994" s="360"/>
      <c r="AV994" s="360"/>
      <c r="AW994" s="360"/>
      <c r="AX994" s="360"/>
      <c r="AY994" s="34">
        <f t="shared" si="27"/>
        <v>0</v>
      </c>
    </row>
    <row r="995" spans="1:51" ht="26.25" hidden="1" customHeight="1" x14ac:dyDescent="0.15">
      <c r="A995" s="1028">
        <v>2</v>
      </c>
      <c r="B995" s="1028">
        <v>1</v>
      </c>
      <c r="C995" s="354"/>
      <c r="D995" s="354"/>
      <c r="E995" s="354"/>
      <c r="F995" s="354"/>
      <c r="G995" s="354"/>
      <c r="H995" s="354"/>
      <c r="I995" s="354"/>
      <c r="J995" s="344"/>
      <c r="K995" s="355"/>
      <c r="L995" s="355"/>
      <c r="M995" s="355"/>
      <c r="N995" s="355"/>
      <c r="O995" s="355"/>
      <c r="P995" s="356"/>
      <c r="Q995" s="356"/>
      <c r="R995" s="356"/>
      <c r="S995" s="356"/>
      <c r="T995" s="356"/>
      <c r="U995" s="356"/>
      <c r="V995" s="356"/>
      <c r="W995" s="356"/>
      <c r="X995" s="356"/>
      <c r="Y995" s="346"/>
      <c r="Z995" s="347"/>
      <c r="AA995" s="347"/>
      <c r="AB995" s="348"/>
      <c r="AC995" s="1029"/>
      <c r="AD995" s="1029"/>
      <c r="AE995" s="1029"/>
      <c r="AF995" s="1029"/>
      <c r="AG995" s="1029"/>
      <c r="AH995" s="350"/>
      <c r="AI995" s="359"/>
      <c r="AJ995" s="359"/>
      <c r="AK995" s="359"/>
      <c r="AL995" s="351"/>
      <c r="AM995" s="352"/>
      <c r="AN995" s="352"/>
      <c r="AO995" s="353"/>
      <c r="AP995" s="360"/>
      <c r="AQ995" s="360"/>
      <c r="AR995" s="360"/>
      <c r="AS995" s="360"/>
      <c r="AT995" s="360"/>
      <c r="AU995" s="360"/>
      <c r="AV995" s="360"/>
      <c r="AW995" s="360"/>
      <c r="AX995" s="360"/>
      <c r="AY995">
        <f>COUNTA($C$995)</f>
        <v>0</v>
      </c>
    </row>
    <row r="996" spans="1:51" ht="26.25" hidden="1" customHeight="1" x14ac:dyDescent="0.15">
      <c r="A996" s="1028">
        <v>3</v>
      </c>
      <c r="B996" s="1028">
        <v>1</v>
      </c>
      <c r="C996" s="354"/>
      <c r="D996" s="354"/>
      <c r="E996" s="354"/>
      <c r="F996" s="354"/>
      <c r="G996" s="354"/>
      <c r="H996" s="354"/>
      <c r="I996" s="354"/>
      <c r="J996" s="344"/>
      <c r="K996" s="355"/>
      <c r="L996" s="355"/>
      <c r="M996" s="355"/>
      <c r="N996" s="355"/>
      <c r="O996" s="355"/>
      <c r="P996" s="356"/>
      <c r="Q996" s="356"/>
      <c r="R996" s="356"/>
      <c r="S996" s="356"/>
      <c r="T996" s="356"/>
      <c r="U996" s="356"/>
      <c r="V996" s="356"/>
      <c r="W996" s="356"/>
      <c r="X996" s="356"/>
      <c r="Y996" s="346"/>
      <c r="Z996" s="347"/>
      <c r="AA996" s="347"/>
      <c r="AB996" s="348"/>
      <c r="AC996" s="1029"/>
      <c r="AD996" s="1029"/>
      <c r="AE996" s="1029"/>
      <c r="AF996" s="1029"/>
      <c r="AG996" s="1029"/>
      <c r="AH996" s="350"/>
      <c r="AI996" s="359"/>
      <c r="AJ996" s="359"/>
      <c r="AK996" s="359"/>
      <c r="AL996" s="351"/>
      <c r="AM996" s="352"/>
      <c r="AN996" s="352"/>
      <c r="AO996" s="353"/>
      <c r="AP996" s="360"/>
      <c r="AQ996" s="360"/>
      <c r="AR996" s="360"/>
      <c r="AS996" s="360"/>
      <c r="AT996" s="360"/>
      <c r="AU996" s="360"/>
      <c r="AV996" s="360"/>
      <c r="AW996" s="360"/>
      <c r="AX996" s="360"/>
      <c r="AY996">
        <f>COUNTA($C$996)</f>
        <v>0</v>
      </c>
    </row>
    <row r="997" spans="1:51" ht="26.25" hidden="1" customHeight="1" x14ac:dyDescent="0.15">
      <c r="A997" s="1028">
        <v>4</v>
      </c>
      <c r="B997" s="1028">
        <v>1</v>
      </c>
      <c r="C997" s="354"/>
      <c r="D997" s="354"/>
      <c r="E997" s="354"/>
      <c r="F997" s="354"/>
      <c r="G997" s="354"/>
      <c r="H997" s="354"/>
      <c r="I997" s="354"/>
      <c r="J997" s="344"/>
      <c r="K997" s="355"/>
      <c r="L997" s="355"/>
      <c r="M997" s="355"/>
      <c r="N997" s="355"/>
      <c r="O997" s="355"/>
      <c r="P997" s="356"/>
      <c r="Q997" s="356"/>
      <c r="R997" s="356"/>
      <c r="S997" s="356"/>
      <c r="T997" s="356"/>
      <c r="U997" s="356"/>
      <c r="V997" s="356"/>
      <c r="W997" s="356"/>
      <c r="X997" s="356"/>
      <c r="Y997" s="346"/>
      <c r="Z997" s="347"/>
      <c r="AA997" s="347"/>
      <c r="AB997" s="348"/>
      <c r="AC997" s="1029"/>
      <c r="AD997" s="1029"/>
      <c r="AE997" s="1029"/>
      <c r="AF997" s="1029"/>
      <c r="AG997" s="1029"/>
      <c r="AH997" s="350"/>
      <c r="AI997" s="359"/>
      <c r="AJ997" s="359"/>
      <c r="AK997" s="359"/>
      <c r="AL997" s="351"/>
      <c r="AM997" s="352"/>
      <c r="AN997" s="352"/>
      <c r="AO997" s="353"/>
      <c r="AP997" s="360"/>
      <c r="AQ997" s="360"/>
      <c r="AR997" s="360"/>
      <c r="AS997" s="360"/>
      <c r="AT997" s="360"/>
      <c r="AU997" s="360"/>
      <c r="AV997" s="360"/>
      <c r="AW997" s="360"/>
      <c r="AX997" s="360"/>
      <c r="AY997">
        <f>COUNTA($C$997)</f>
        <v>0</v>
      </c>
    </row>
    <row r="998" spans="1:51" ht="26.25" hidden="1" customHeight="1" x14ac:dyDescent="0.15">
      <c r="A998" s="1028">
        <v>5</v>
      </c>
      <c r="B998" s="1028">
        <v>1</v>
      </c>
      <c r="C998" s="354"/>
      <c r="D998" s="354"/>
      <c r="E998" s="354"/>
      <c r="F998" s="354"/>
      <c r="G998" s="354"/>
      <c r="H998" s="354"/>
      <c r="I998" s="354"/>
      <c r="J998" s="344"/>
      <c r="K998" s="355"/>
      <c r="L998" s="355"/>
      <c r="M998" s="355"/>
      <c r="N998" s="355"/>
      <c r="O998" s="355"/>
      <c r="P998" s="356"/>
      <c r="Q998" s="356"/>
      <c r="R998" s="356"/>
      <c r="S998" s="356"/>
      <c r="T998" s="356"/>
      <c r="U998" s="356"/>
      <c r="V998" s="356"/>
      <c r="W998" s="356"/>
      <c r="X998" s="356"/>
      <c r="Y998" s="346"/>
      <c r="Z998" s="347"/>
      <c r="AA998" s="347"/>
      <c r="AB998" s="348"/>
      <c r="AC998" s="1029"/>
      <c r="AD998" s="1029"/>
      <c r="AE998" s="1029"/>
      <c r="AF998" s="1029"/>
      <c r="AG998" s="1029"/>
      <c r="AH998" s="350"/>
      <c r="AI998" s="359"/>
      <c r="AJ998" s="359"/>
      <c r="AK998" s="359"/>
      <c r="AL998" s="351"/>
      <c r="AM998" s="352"/>
      <c r="AN998" s="352"/>
      <c r="AO998" s="353"/>
      <c r="AP998" s="360"/>
      <c r="AQ998" s="360"/>
      <c r="AR998" s="360"/>
      <c r="AS998" s="360"/>
      <c r="AT998" s="360"/>
      <c r="AU998" s="360"/>
      <c r="AV998" s="360"/>
      <c r="AW998" s="360"/>
      <c r="AX998" s="360"/>
      <c r="AY998">
        <f>COUNTA($C$998)</f>
        <v>0</v>
      </c>
    </row>
    <row r="999" spans="1:51" ht="26.25" hidden="1" customHeight="1" x14ac:dyDescent="0.15">
      <c r="A999" s="1028">
        <v>6</v>
      </c>
      <c r="B999" s="1028">
        <v>1</v>
      </c>
      <c r="C999" s="354"/>
      <c r="D999" s="354"/>
      <c r="E999" s="354"/>
      <c r="F999" s="354"/>
      <c r="G999" s="354"/>
      <c r="H999" s="354"/>
      <c r="I999" s="354"/>
      <c r="J999" s="344"/>
      <c r="K999" s="355"/>
      <c r="L999" s="355"/>
      <c r="M999" s="355"/>
      <c r="N999" s="355"/>
      <c r="O999" s="355"/>
      <c r="P999" s="356"/>
      <c r="Q999" s="356"/>
      <c r="R999" s="356"/>
      <c r="S999" s="356"/>
      <c r="T999" s="356"/>
      <c r="U999" s="356"/>
      <c r="V999" s="356"/>
      <c r="W999" s="356"/>
      <c r="X999" s="356"/>
      <c r="Y999" s="346"/>
      <c r="Z999" s="347"/>
      <c r="AA999" s="347"/>
      <c r="AB999" s="348"/>
      <c r="AC999" s="1029"/>
      <c r="AD999" s="1029"/>
      <c r="AE999" s="1029"/>
      <c r="AF999" s="1029"/>
      <c r="AG999" s="1029"/>
      <c r="AH999" s="350"/>
      <c r="AI999" s="359"/>
      <c r="AJ999" s="359"/>
      <c r="AK999" s="359"/>
      <c r="AL999" s="351"/>
      <c r="AM999" s="352"/>
      <c r="AN999" s="352"/>
      <c r="AO999" s="353"/>
      <c r="AP999" s="360"/>
      <c r="AQ999" s="360"/>
      <c r="AR999" s="360"/>
      <c r="AS999" s="360"/>
      <c r="AT999" s="360"/>
      <c r="AU999" s="360"/>
      <c r="AV999" s="360"/>
      <c r="AW999" s="360"/>
      <c r="AX999" s="360"/>
      <c r="AY999">
        <f>COUNTA($C$999)</f>
        <v>0</v>
      </c>
    </row>
    <row r="1000" spans="1:51" ht="26.25" hidden="1" customHeight="1" x14ac:dyDescent="0.15">
      <c r="A1000" s="1028">
        <v>7</v>
      </c>
      <c r="B1000" s="1028">
        <v>1</v>
      </c>
      <c r="C1000" s="354"/>
      <c r="D1000" s="354"/>
      <c r="E1000" s="354"/>
      <c r="F1000" s="354"/>
      <c r="G1000" s="354"/>
      <c r="H1000" s="354"/>
      <c r="I1000" s="354"/>
      <c r="J1000" s="344"/>
      <c r="K1000" s="355"/>
      <c r="L1000" s="355"/>
      <c r="M1000" s="355"/>
      <c r="N1000" s="355"/>
      <c r="O1000" s="355"/>
      <c r="P1000" s="356"/>
      <c r="Q1000" s="356"/>
      <c r="R1000" s="356"/>
      <c r="S1000" s="356"/>
      <c r="T1000" s="356"/>
      <c r="U1000" s="356"/>
      <c r="V1000" s="356"/>
      <c r="W1000" s="356"/>
      <c r="X1000" s="356"/>
      <c r="Y1000" s="346"/>
      <c r="Z1000" s="347"/>
      <c r="AA1000" s="347"/>
      <c r="AB1000" s="348"/>
      <c r="AC1000" s="1029"/>
      <c r="AD1000" s="1029"/>
      <c r="AE1000" s="1029"/>
      <c r="AF1000" s="1029"/>
      <c r="AG1000" s="1029"/>
      <c r="AH1000" s="350"/>
      <c r="AI1000" s="359"/>
      <c r="AJ1000" s="359"/>
      <c r="AK1000" s="359"/>
      <c r="AL1000" s="351"/>
      <c r="AM1000" s="352"/>
      <c r="AN1000" s="352"/>
      <c r="AO1000" s="353"/>
      <c r="AP1000" s="360"/>
      <c r="AQ1000" s="360"/>
      <c r="AR1000" s="360"/>
      <c r="AS1000" s="360"/>
      <c r="AT1000" s="360"/>
      <c r="AU1000" s="360"/>
      <c r="AV1000" s="360"/>
      <c r="AW1000" s="360"/>
      <c r="AX1000" s="360"/>
      <c r="AY1000">
        <f>COUNTA($C$1000)</f>
        <v>0</v>
      </c>
    </row>
    <row r="1001" spans="1:51" ht="26.25" hidden="1" customHeight="1" x14ac:dyDescent="0.15">
      <c r="A1001" s="1028">
        <v>8</v>
      </c>
      <c r="B1001" s="1028">
        <v>1</v>
      </c>
      <c r="C1001" s="354"/>
      <c r="D1001" s="354"/>
      <c r="E1001" s="354"/>
      <c r="F1001" s="354"/>
      <c r="G1001" s="354"/>
      <c r="H1001" s="354"/>
      <c r="I1001" s="354"/>
      <c r="J1001" s="344"/>
      <c r="K1001" s="355"/>
      <c r="L1001" s="355"/>
      <c r="M1001" s="355"/>
      <c r="N1001" s="355"/>
      <c r="O1001" s="355"/>
      <c r="P1001" s="356"/>
      <c r="Q1001" s="356"/>
      <c r="R1001" s="356"/>
      <c r="S1001" s="356"/>
      <c r="T1001" s="356"/>
      <c r="U1001" s="356"/>
      <c r="V1001" s="356"/>
      <c r="W1001" s="356"/>
      <c r="X1001" s="356"/>
      <c r="Y1001" s="346"/>
      <c r="Z1001" s="347"/>
      <c r="AA1001" s="347"/>
      <c r="AB1001" s="348"/>
      <c r="AC1001" s="1029"/>
      <c r="AD1001" s="1029"/>
      <c r="AE1001" s="1029"/>
      <c r="AF1001" s="1029"/>
      <c r="AG1001" s="1029"/>
      <c r="AH1001" s="350"/>
      <c r="AI1001" s="359"/>
      <c r="AJ1001" s="359"/>
      <c r="AK1001" s="359"/>
      <c r="AL1001" s="351"/>
      <c r="AM1001" s="352"/>
      <c r="AN1001" s="352"/>
      <c r="AO1001" s="353"/>
      <c r="AP1001" s="360"/>
      <c r="AQ1001" s="360"/>
      <c r="AR1001" s="360"/>
      <c r="AS1001" s="360"/>
      <c r="AT1001" s="360"/>
      <c r="AU1001" s="360"/>
      <c r="AV1001" s="360"/>
      <c r="AW1001" s="360"/>
      <c r="AX1001" s="360"/>
      <c r="AY1001">
        <f>COUNTA($C$1001)</f>
        <v>0</v>
      </c>
    </row>
    <row r="1002" spans="1:51" ht="26.25" hidden="1" customHeight="1" x14ac:dyDescent="0.15">
      <c r="A1002" s="1028">
        <v>9</v>
      </c>
      <c r="B1002" s="1028">
        <v>1</v>
      </c>
      <c r="C1002" s="354"/>
      <c r="D1002" s="354"/>
      <c r="E1002" s="354"/>
      <c r="F1002" s="354"/>
      <c r="G1002" s="354"/>
      <c r="H1002" s="354"/>
      <c r="I1002" s="354"/>
      <c r="J1002" s="344"/>
      <c r="K1002" s="355"/>
      <c r="L1002" s="355"/>
      <c r="M1002" s="355"/>
      <c r="N1002" s="355"/>
      <c r="O1002" s="355"/>
      <c r="P1002" s="356"/>
      <c r="Q1002" s="356"/>
      <c r="R1002" s="356"/>
      <c r="S1002" s="356"/>
      <c r="T1002" s="356"/>
      <c r="U1002" s="356"/>
      <c r="V1002" s="356"/>
      <c r="W1002" s="356"/>
      <c r="X1002" s="356"/>
      <c r="Y1002" s="346"/>
      <c r="Z1002" s="347"/>
      <c r="AA1002" s="347"/>
      <c r="AB1002" s="348"/>
      <c r="AC1002" s="1029"/>
      <c r="AD1002" s="1029"/>
      <c r="AE1002" s="1029"/>
      <c r="AF1002" s="1029"/>
      <c r="AG1002" s="1029"/>
      <c r="AH1002" s="350"/>
      <c r="AI1002" s="359"/>
      <c r="AJ1002" s="359"/>
      <c r="AK1002" s="359"/>
      <c r="AL1002" s="351"/>
      <c r="AM1002" s="352"/>
      <c r="AN1002" s="352"/>
      <c r="AO1002" s="353"/>
      <c r="AP1002" s="360"/>
      <c r="AQ1002" s="360"/>
      <c r="AR1002" s="360"/>
      <c r="AS1002" s="360"/>
      <c r="AT1002" s="360"/>
      <c r="AU1002" s="360"/>
      <c r="AV1002" s="360"/>
      <c r="AW1002" s="360"/>
      <c r="AX1002" s="360"/>
      <c r="AY1002">
        <f>COUNTA($C$1002)</f>
        <v>0</v>
      </c>
    </row>
    <row r="1003" spans="1:51" ht="26.25" hidden="1" customHeight="1" x14ac:dyDescent="0.15">
      <c r="A1003" s="1028">
        <v>10</v>
      </c>
      <c r="B1003" s="1028">
        <v>1</v>
      </c>
      <c r="C1003" s="354"/>
      <c r="D1003" s="354"/>
      <c r="E1003" s="354"/>
      <c r="F1003" s="354"/>
      <c r="G1003" s="354"/>
      <c r="H1003" s="354"/>
      <c r="I1003" s="354"/>
      <c r="J1003" s="344"/>
      <c r="K1003" s="355"/>
      <c r="L1003" s="355"/>
      <c r="M1003" s="355"/>
      <c r="N1003" s="355"/>
      <c r="O1003" s="355"/>
      <c r="P1003" s="356"/>
      <c r="Q1003" s="356"/>
      <c r="R1003" s="356"/>
      <c r="S1003" s="356"/>
      <c r="T1003" s="356"/>
      <c r="U1003" s="356"/>
      <c r="V1003" s="356"/>
      <c r="W1003" s="356"/>
      <c r="X1003" s="356"/>
      <c r="Y1003" s="346"/>
      <c r="Z1003" s="347"/>
      <c r="AA1003" s="347"/>
      <c r="AB1003" s="348"/>
      <c r="AC1003" s="1029"/>
      <c r="AD1003" s="1029"/>
      <c r="AE1003" s="1029"/>
      <c r="AF1003" s="1029"/>
      <c r="AG1003" s="1029"/>
      <c r="AH1003" s="350"/>
      <c r="AI1003" s="359"/>
      <c r="AJ1003" s="359"/>
      <c r="AK1003" s="359"/>
      <c r="AL1003" s="351"/>
      <c r="AM1003" s="352"/>
      <c r="AN1003" s="352"/>
      <c r="AO1003" s="353"/>
      <c r="AP1003" s="360"/>
      <c r="AQ1003" s="360"/>
      <c r="AR1003" s="360"/>
      <c r="AS1003" s="360"/>
      <c r="AT1003" s="360"/>
      <c r="AU1003" s="360"/>
      <c r="AV1003" s="360"/>
      <c r="AW1003" s="360"/>
      <c r="AX1003" s="360"/>
      <c r="AY1003">
        <f>COUNTA($C$1003)</f>
        <v>0</v>
      </c>
    </row>
    <row r="1004" spans="1:51" ht="26.25" hidden="1" customHeight="1" x14ac:dyDescent="0.15">
      <c r="A1004" s="1028">
        <v>11</v>
      </c>
      <c r="B1004" s="1028">
        <v>1</v>
      </c>
      <c r="C1004" s="354"/>
      <c r="D1004" s="354"/>
      <c r="E1004" s="354"/>
      <c r="F1004" s="354"/>
      <c r="G1004" s="354"/>
      <c r="H1004" s="354"/>
      <c r="I1004" s="354"/>
      <c r="J1004" s="344"/>
      <c r="K1004" s="355"/>
      <c r="L1004" s="355"/>
      <c r="M1004" s="355"/>
      <c r="N1004" s="355"/>
      <c r="O1004" s="355"/>
      <c r="P1004" s="356"/>
      <c r="Q1004" s="356"/>
      <c r="R1004" s="356"/>
      <c r="S1004" s="356"/>
      <c r="T1004" s="356"/>
      <c r="U1004" s="356"/>
      <c r="V1004" s="356"/>
      <c r="W1004" s="356"/>
      <c r="X1004" s="356"/>
      <c r="Y1004" s="346"/>
      <c r="Z1004" s="347"/>
      <c r="AA1004" s="347"/>
      <c r="AB1004" s="348"/>
      <c r="AC1004" s="1029"/>
      <c r="AD1004" s="1029"/>
      <c r="AE1004" s="1029"/>
      <c r="AF1004" s="1029"/>
      <c r="AG1004" s="1029"/>
      <c r="AH1004" s="350"/>
      <c r="AI1004" s="359"/>
      <c r="AJ1004" s="359"/>
      <c r="AK1004" s="359"/>
      <c r="AL1004" s="351"/>
      <c r="AM1004" s="352"/>
      <c r="AN1004" s="352"/>
      <c r="AO1004" s="353"/>
      <c r="AP1004" s="360"/>
      <c r="AQ1004" s="360"/>
      <c r="AR1004" s="360"/>
      <c r="AS1004" s="360"/>
      <c r="AT1004" s="360"/>
      <c r="AU1004" s="360"/>
      <c r="AV1004" s="360"/>
      <c r="AW1004" s="360"/>
      <c r="AX1004" s="360"/>
      <c r="AY1004">
        <f>COUNTA($C$1004)</f>
        <v>0</v>
      </c>
    </row>
    <row r="1005" spans="1:51" ht="26.25" hidden="1" customHeight="1" x14ac:dyDescent="0.15">
      <c r="A1005" s="1028">
        <v>12</v>
      </c>
      <c r="B1005" s="1028">
        <v>1</v>
      </c>
      <c r="C1005" s="354"/>
      <c r="D1005" s="354"/>
      <c r="E1005" s="354"/>
      <c r="F1005" s="354"/>
      <c r="G1005" s="354"/>
      <c r="H1005" s="354"/>
      <c r="I1005" s="354"/>
      <c r="J1005" s="344"/>
      <c r="K1005" s="355"/>
      <c r="L1005" s="355"/>
      <c r="M1005" s="355"/>
      <c r="N1005" s="355"/>
      <c r="O1005" s="355"/>
      <c r="P1005" s="356"/>
      <c r="Q1005" s="356"/>
      <c r="R1005" s="356"/>
      <c r="S1005" s="356"/>
      <c r="T1005" s="356"/>
      <c r="U1005" s="356"/>
      <c r="V1005" s="356"/>
      <c r="W1005" s="356"/>
      <c r="X1005" s="356"/>
      <c r="Y1005" s="346"/>
      <c r="Z1005" s="347"/>
      <c r="AA1005" s="347"/>
      <c r="AB1005" s="348"/>
      <c r="AC1005" s="1029"/>
      <c r="AD1005" s="1029"/>
      <c r="AE1005" s="1029"/>
      <c r="AF1005" s="1029"/>
      <c r="AG1005" s="1029"/>
      <c r="AH1005" s="350"/>
      <c r="AI1005" s="359"/>
      <c r="AJ1005" s="359"/>
      <c r="AK1005" s="359"/>
      <c r="AL1005" s="351"/>
      <c r="AM1005" s="352"/>
      <c r="AN1005" s="352"/>
      <c r="AO1005" s="353"/>
      <c r="AP1005" s="360"/>
      <c r="AQ1005" s="360"/>
      <c r="AR1005" s="360"/>
      <c r="AS1005" s="360"/>
      <c r="AT1005" s="360"/>
      <c r="AU1005" s="360"/>
      <c r="AV1005" s="360"/>
      <c r="AW1005" s="360"/>
      <c r="AX1005" s="360"/>
      <c r="AY1005">
        <f>COUNTA($C$1005)</f>
        <v>0</v>
      </c>
    </row>
    <row r="1006" spans="1:51" ht="26.25" hidden="1" customHeight="1" x14ac:dyDescent="0.15">
      <c r="A1006" s="1028">
        <v>13</v>
      </c>
      <c r="B1006" s="1028">
        <v>1</v>
      </c>
      <c r="C1006" s="354"/>
      <c r="D1006" s="354"/>
      <c r="E1006" s="354"/>
      <c r="F1006" s="354"/>
      <c r="G1006" s="354"/>
      <c r="H1006" s="354"/>
      <c r="I1006" s="354"/>
      <c r="J1006" s="344"/>
      <c r="K1006" s="355"/>
      <c r="L1006" s="355"/>
      <c r="M1006" s="355"/>
      <c r="N1006" s="355"/>
      <c r="O1006" s="355"/>
      <c r="P1006" s="356"/>
      <c r="Q1006" s="356"/>
      <c r="R1006" s="356"/>
      <c r="S1006" s="356"/>
      <c r="T1006" s="356"/>
      <c r="U1006" s="356"/>
      <c r="V1006" s="356"/>
      <c r="W1006" s="356"/>
      <c r="X1006" s="356"/>
      <c r="Y1006" s="346"/>
      <c r="Z1006" s="347"/>
      <c r="AA1006" s="347"/>
      <c r="AB1006" s="348"/>
      <c r="AC1006" s="1029"/>
      <c r="AD1006" s="1029"/>
      <c r="AE1006" s="1029"/>
      <c r="AF1006" s="1029"/>
      <c r="AG1006" s="1029"/>
      <c r="AH1006" s="350"/>
      <c r="AI1006" s="359"/>
      <c r="AJ1006" s="359"/>
      <c r="AK1006" s="359"/>
      <c r="AL1006" s="351"/>
      <c r="AM1006" s="352"/>
      <c r="AN1006" s="352"/>
      <c r="AO1006" s="353"/>
      <c r="AP1006" s="360"/>
      <c r="AQ1006" s="360"/>
      <c r="AR1006" s="360"/>
      <c r="AS1006" s="360"/>
      <c r="AT1006" s="360"/>
      <c r="AU1006" s="360"/>
      <c r="AV1006" s="360"/>
      <c r="AW1006" s="360"/>
      <c r="AX1006" s="360"/>
      <c r="AY1006">
        <f>COUNTA($C$1006)</f>
        <v>0</v>
      </c>
    </row>
    <row r="1007" spans="1:51" ht="26.25" hidden="1" customHeight="1" x14ac:dyDescent="0.15">
      <c r="A1007" s="1028">
        <v>14</v>
      </c>
      <c r="B1007" s="1028">
        <v>1</v>
      </c>
      <c r="C1007" s="354"/>
      <c r="D1007" s="354"/>
      <c r="E1007" s="354"/>
      <c r="F1007" s="354"/>
      <c r="G1007" s="354"/>
      <c r="H1007" s="354"/>
      <c r="I1007" s="354"/>
      <c r="J1007" s="344"/>
      <c r="K1007" s="355"/>
      <c r="L1007" s="355"/>
      <c r="M1007" s="355"/>
      <c r="N1007" s="355"/>
      <c r="O1007" s="355"/>
      <c r="P1007" s="356"/>
      <c r="Q1007" s="356"/>
      <c r="R1007" s="356"/>
      <c r="S1007" s="356"/>
      <c r="T1007" s="356"/>
      <c r="U1007" s="356"/>
      <c r="V1007" s="356"/>
      <c r="W1007" s="356"/>
      <c r="X1007" s="356"/>
      <c r="Y1007" s="346"/>
      <c r="Z1007" s="347"/>
      <c r="AA1007" s="347"/>
      <c r="AB1007" s="348"/>
      <c r="AC1007" s="1029"/>
      <c r="AD1007" s="1029"/>
      <c r="AE1007" s="1029"/>
      <c r="AF1007" s="1029"/>
      <c r="AG1007" s="1029"/>
      <c r="AH1007" s="350"/>
      <c r="AI1007" s="359"/>
      <c r="AJ1007" s="359"/>
      <c r="AK1007" s="359"/>
      <c r="AL1007" s="351"/>
      <c r="AM1007" s="352"/>
      <c r="AN1007" s="352"/>
      <c r="AO1007" s="353"/>
      <c r="AP1007" s="360"/>
      <c r="AQ1007" s="360"/>
      <c r="AR1007" s="360"/>
      <c r="AS1007" s="360"/>
      <c r="AT1007" s="360"/>
      <c r="AU1007" s="360"/>
      <c r="AV1007" s="360"/>
      <c r="AW1007" s="360"/>
      <c r="AX1007" s="360"/>
      <c r="AY1007">
        <f>COUNTA($C$1007)</f>
        <v>0</v>
      </c>
    </row>
    <row r="1008" spans="1:51" ht="26.25" hidden="1" customHeight="1" x14ac:dyDescent="0.15">
      <c r="A1008" s="1028">
        <v>15</v>
      </c>
      <c r="B1008" s="1028">
        <v>1</v>
      </c>
      <c r="C1008" s="354"/>
      <c r="D1008" s="354"/>
      <c r="E1008" s="354"/>
      <c r="F1008" s="354"/>
      <c r="G1008" s="354"/>
      <c r="H1008" s="354"/>
      <c r="I1008" s="354"/>
      <c r="J1008" s="344"/>
      <c r="K1008" s="355"/>
      <c r="L1008" s="355"/>
      <c r="M1008" s="355"/>
      <c r="N1008" s="355"/>
      <c r="O1008" s="355"/>
      <c r="P1008" s="356"/>
      <c r="Q1008" s="356"/>
      <c r="R1008" s="356"/>
      <c r="S1008" s="356"/>
      <c r="T1008" s="356"/>
      <c r="U1008" s="356"/>
      <c r="V1008" s="356"/>
      <c r="W1008" s="356"/>
      <c r="X1008" s="356"/>
      <c r="Y1008" s="346"/>
      <c r="Z1008" s="347"/>
      <c r="AA1008" s="347"/>
      <c r="AB1008" s="348"/>
      <c r="AC1008" s="1029"/>
      <c r="AD1008" s="1029"/>
      <c r="AE1008" s="1029"/>
      <c r="AF1008" s="1029"/>
      <c r="AG1008" s="1029"/>
      <c r="AH1008" s="350"/>
      <c r="AI1008" s="359"/>
      <c r="AJ1008" s="359"/>
      <c r="AK1008" s="359"/>
      <c r="AL1008" s="351"/>
      <c r="AM1008" s="352"/>
      <c r="AN1008" s="352"/>
      <c r="AO1008" s="353"/>
      <c r="AP1008" s="360"/>
      <c r="AQ1008" s="360"/>
      <c r="AR1008" s="360"/>
      <c r="AS1008" s="360"/>
      <c r="AT1008" s="360"/>
      <c r="AU1008" s="360"/>
      <c r="AV1008" s="360"/>
      <c r="AW1008" s="360"/>
      <c r="AX1008" s="360"/>
      <c r="AY1008">
        <f>COUNTA($C$1008)</f>
        <v>0</v>
      </c>
    </row>
    <row r="1009" spans="1:51" ht="26.25" hidden="1" customHeight="1" x14ac:dyDescent="0.15">
      <c r="A1009" s="1028">
        <v>16</v>
      </c>
      <c r="B1009" s="1028">
        <v>1</v>
      </c>
      <c r="C1009" s="354"/>
      <c r="D1009" s="354"/>
      <c r="E1009" s="354"/>
      <c r="F1009" s="354"/>
      <c r="G1009" s="354"/>
      <c r="H1009" s="354"/>
      <c r="I1009" s="354"/>
      <c r="J1009" s="344"/>
      <c r="K1009" s="355"/>
      <c r="L1009" s="355"/>
      <c r="M1009" s="355"/>
      <c r="N1009" s="355"/>
      <c r="O1009" s="355"/>
      <c r="P1009" s="356"/>
      <c r="Q1009" s="356"/>
      <c r="R1009" s="356"/>
      <c r="S1009" s="356"/>
      <c r="T1009" s="356"/>
      <c r="U1009" s="356"/>
      <c r="V1009" s="356"/>
      <c r="W1009" s="356"/>
      <c r="X1009" s="356"/>
      <c r="Y1009" s="346"/>
      <c r="Z1009" s="347"/>
      <c r="AA1009" s="347"/>
      <c r="AB1009" s="348"/>
      <c r="AC1009" s="1029"/>
      <c r="AD1009" s="1029"/>
      <c r="AE1009" s="1029"/>
      <c r="AF1009" s="1029"/>
      <c r="AG1009" s="1029"/>
      <c r="AH1009" s="350"/>
      <c r="AI1009" s="359"/>
      <c r="AJ1009" s="359"/>
      <c r="AK1009" s="359"/>
      <c r="AL1009" s="351"/>
      <c r="AM1009" s="352"/>
      <c r="AN1009" s="352"/>
      <c r="AO1009" s="353"/>
      <c r="AP1009" s="360"/>
      <c r="AQ1009" s="360"/>
      <c r="AR1009" s="360"/>
      <c r="AS1009" s="360"/>
      <c r="AT1009" s="360"/>
      <c r="AU1009" s="360"/>
      <c r="AV1009" s="360"/>
      <c r="AW1009" s="360"/>
      <c r="AX1009" s="360"/>
      <c r="AY1009">
        <f>COUNTA($C$1009)</f>
        <v>0</v>
      </c>
    </row>
    <row r="1010" spans="1:51" ht="26.25" hidden="1" customHeight="1" x14ac:dyDescent="0.15">
      <c r="A1010" s="1028">
        <v>17</v>
      </c>
      <c r="B1010" s="1028">
        <v>1</v>
      </c>
      <c r="C1010" s="354"/>
      <c r="D1010" s="354"/>
      <c r="E1010" s="354"/>
      <c r="F1010" s="354"/>
      <c r="G1010" s="354"/>
      <c r="H1010" s="354"/>
      <c r="I1010" s="354"/>
      <c r="J1010" s="344"/>
      <c r="K1010" s="355"/>
      <c r="L1010" s="355"/>
      <c r="M1010" s="355"/>
      <c r="N1010" s="355"/>
      <c r="O1010" s="355"/>
      <c r="P1010" s="356"/>
      <c r="Q1010" s="356"/>
      <c r="R1010" s="356"/>
      <c r="S1010" s="356"/>
      <c r="T1010" s="356"/>
      <c r="U1010" s="356"/>
      <c r="V1010" s="356"/>
      <c r="W1010" s="356"/>
      <c r="X1010" s="356"/>
      <c r="Y1010" s="346"/>
      <c r="Z1010" s="347"/>
      <c r="AA1010" s="347"/>
      <c r="AB1010" s="348"/>
      <c r="AC1010" s="1029"/>
      <c r="AD1010" s="1029"/>
      <c r="AE1010" s="1029"/>
      <c r="AF1010" s="1029"/>
      <c r="AG1010" s="1029"/>
      <c r="AH1010" s="350"/>
      <c r="AI1010" s="359"/>
      <c r="AJ1010" s="359"/>
      <c r="AK1010" s="359"/>
      <c r="AL1010" s="351"/>
      <c r="AM1010" s="352"/>
      <c r="AN1010" s="352"/>
      <c r="AO1010" s="353"/>
      <c r="AP1010" s="360"/>
      <c r="AQ1010" s="360"/>
      <c r="AR1010" s="360"/>
      <c r="AS1010" s="360"/>
      <c r="AT1010" s="360"/>
      <c r="AU1010" s="360"/>
      <c r="AV1010" s="360"/>
      <c r="AW1010" s="360"/>
      <c r="AX1010" s="360"/>
      <c r="AY1010">
        <f>COUNTA($C$1010)</f>
        <v>0</v>
      </c>
    </row>
    <row r="1011" spans="1:51" ht="26.25" hidden="1" customHeight="1" x14ac:dyDescent="0.15">
      <c r="A1011" s="1028">
        <v>18</v>
      </c>
      <c r="B1011" s="1028">
        <v>1</v>
      </c>
      <c r="C1011" s="354"/>
      <c r="D1011" s="354"/>
      <c r="E1011" s="354"/>
      <c r="F1011" s="354"/>
      <c r="G1011" s="354"/>
      <c r="H1011" s="354"/>
      <c r="I1011" s="354"/>
      <c r="J1011" s="344"/>
      <c r="K1011" s="355"/>
      <c r="L1011" s="355"/>
      <c r="M1011" s="355"/>
      <c r="N1011" s="355"/>
      <c r="O1011" s="355"/>
      <c r="P1011" s="356"/>
      <c r="Q1011" s="356"/>
      <c r="R1011" s="356"/>
      <c r="S1011" s="356"/>
      <c r="T1011" s="356"/>
      <c r="U1011" s="356"/>
      <c r="V1011" s="356"/>
      <c r="W1011" s="356"/>
      <c r="X1011" s="356"/>
      <c r="Y1011" s="346"/>
      <c r="Z1011" s="347"/>
      <c r="AA1011" s="347"/>
      <c r="AB1011" s="348"/>
      <c r="AC1011" s="1029"/>
      <c r="AD1011" s="1029"/>
      <c r="AE1011" s="1029"/>
      <c r="AF1011" s="1029"/>
      <c r="AG1011" s="1029"/>
      <c r="AH1011" s="350"/>
      <c r="AI1011" s="359"/>
      <c r="AJ1011" s="359"/>
      <c r="AK1011" s="359"/>
      <c r="AL1011" s="351"/>
      <c r="AM1011" s="352"/>
      <c r="AN1011" s="352"/>
      <c r="AO1011" s="353"/>
      <c r="AP1011" s="360"/>
      <c r="AQ1011" s="360"/>
      <c r="AR1011" s="360"/>
      <c r="AS1011" s="360"/>
      <c r="AT1011" s="360"/>
      <c r="AU1011" s="360"/>
      <c r="AV1011" s="360"/>
      <c r="AW1011" s="360"/>
      <c r="AX1011" s="360"/>
      <c r="AY1011">
        <f>COUNTA($C$1011)</f>
        <v>0</v>
      </c>
    </row>
    <row r="1012" spans="1:51" ht="26.25" hidden="1" customHeight="1" x14ac:dyDescent="0.15">
      <c r="A1012" s="1028">
        <v>19</v>
      </c>
      <c r="B1012" s="1028">
        <v>1</v>
      </c>
      <c r="C1012" s="354"/>
      <c r="D1012" s="354"/>
      <c r="E1012" s="354"/>
      <c r="F1012" s="354"/>
      <c r="G1012" s="354"/>
      <c r="H1012" s="354"/>
      <c r="I1012" s="354"/>
      <c r="J1012" s="344"/>
      <c r="K1012" s="355"/>
      <c r="L1012" s="355"/>
      <c r="M1012" s="355"/>
      <c r="N1012" s="355"/>
      <c r="O1012" s="355"/>
      <c r="P1012" s="356"/>
      <c r="Q1012" s="356"/>
      <c r="R1012" s="356"/>
      <c r="S1012" s="356"/>
      <c r="T1012" s="356"/>
      <c r="U1012" s="356"/>
      <c r="V1012" s="356"/>
      <c r="W1012" s="356"/>
      <c r="X1012" s="356"/>
      <c r="Y1012" s="346"/>
      <c r="Z1012" s="347"/>
      <c r="AA1012" s="347"/>
      <c r="AB1012" s="348"/>
      <c r="AC1012" s="1029"/>
      <c r="AD1012" s="1029"/>
      <c r="AE1012" s="1029"/>
      <c r="AF1012" s="1029"/>
      <c r="AG1012" s="1029"/>
      <c r="AH1012" s="350"/>
      <c r="AI1012" s="359"/>
      <c r="AJ1012" s="359"/>
      <c r="AK1012" s="359"/>
      <c r="AL1012" s="351"/>
      <c r="AM1012" s="352"/>
      <c r="AN1012" s="352"/>
      <c r="AO1012" s="353"/>
      <c r="AP1012" s="360"/>
      <c r="AQ1012" s="360"/>
      <c r="AR1012" s="360"/>
      <c r="AS1012" s="360"/>
      <c r="AT1012" s="360"/>
      <c r="AU1012" s="360"/>
      <c r="AV1012" s="360"/>
      <c r="AW1012" s="360"/>
      <c r="AX1012" s="360"/>
      <c r="AY1012">
        <f>COUNTA($C$1012)</f>
        <v>0</v>
      </c>
    </row>
    <row r="1013" spans="1:51" ht="26.25" hidden="1" customHeight="1" x14ac:dyDescent="0.15">
      <c r="A1013" s="1028">
        <v>20</v>
      </c>
      <c r="B1013" s="1028">
        <v>1</v>
      </c>
      <c r="C1013" s="354"/>
      <c r="D1013" s="354"/>
      <c r="E1013" s="354"/>
      <c r="F1013" s="354"/>
      <c r="G1013" s="354"/>
      <c r="H1013" s="354"/>
      <c r="I1013" s="354"/>
      <c r="J1013" s="344"/>
      <c r="K1013" s="355"/>
      <c r="L1013" s="355"/>
      <c r="M1013" s="355"/>
      <c r="N1013" s="355"/>
      <c r="O1013" s="355"/>
      <c r="P1013" s="356"/>
      <c r="Q1013" s="356"/>
      <c r="R1013" s="356"/>
      <c r="S1013" s="356"/>
      <c r="T1013" s="356"/>
      <c r="U1013" s="356"/>
      <c r="V1013" s="356"/>
      <c r="W1013" s="356"/>
      <c r="X1013" s="356"/>
      <c r="Y1013" s="346"/>
      <c r="Z1013" s="347"/>
      <c r="AA1013" s="347"/>
      <c r="AB1013" s="348"/>
      <c r="AC1013" s="1029"/>
      <c r="AD1013" s="1029"/>
      <c r="AE1013" s="1029"/>
      <c r="AF1013" s="1029"/>
      <c r="AG1013" s="1029"/>
      <c r="AH1013" s="350"/>
      <c r="AI1013" s="359"/>
      <c r="AJ1013" s="359"/>
      <c r="AK1013" s="359"/>
      <c r="AL1013" s="351"/>
      <c r="AM1013" s="352"/>
      <c r="AN1013" s="352"/>
      <c r="AO1013" s="353"/>
      <c r="AP1013" s="360"/>
      <c r="AQ1013" s="360"/>
      <c r="AR1013" s="360"/>
      <c r="AS1013" s="360"/>
      <c r="AT1013" s="360"/>
      <c r="AU1013" s="360"/>
      <c r="AV1013" s="360"/>
      <c r="AW1013" s="360"/>
      <c r="AX1013" s="360"/>
      <c r="AY1013">
        <f>COUNTA($C$1013)</f>
        <v>0</v>
      </c>
    </row>
    <row r="1014" spans="1:51" ht="26.25" hidden="1" customHeight="1" x14ac:dyDescent="0.15">
      <c r="A1014" s="1028">
        <v>21</v>
      </c>
      <c r="B1014" s="1028">
        <v>1</v>
      </c>
      <c r="C1014" s="354"/>
      <c r="D1014" s="354"/>
      <c r="E1014" s="354"/>
      <c r="F1014" s="354"/>
      <c r="G1014" s="354"/>
      <c r="H1014" s="354"/>
      <c r="I1014" s="354"/>
      <c r="J1014" s="344"/>
      <c r="K1014" s="355"/>
      <c r="L1014" s="355"/>
      <c r="M1014" s="355"/>
      <c r="N1014" s="355"/>
      <c r="O1014" s="355"/>
      <c r="P1014" s="356"/>
      <c r="Q1014" s="356"/>
      <c r="R1014" s="356"/>
      <c r="S1014" s="356"/>
      <c r="T1014" s="356"/>
      <c r="U1014" s="356"/>
      <c r="V1014" s="356"/>
      <c r="W1014" s="356"/>
      <c r="X1014" s="356"/>
      <c r="Y1014" s="346"/>
      <c r="Z1014" s="347"/>
      <c r="AA1014" s="347"/>
      <c r="AB1014" s="348"/>
      <c r="AC1014" s="1029"/>
      <c r="AD1014" s="1029"/>
      <c r="AE1014" s="1029"/>
      <c r="AF1014" s="1029"/>
      <c r="AG1014" s="1029"/>
      <c r="AH1014" s="350"/>
      <c r="AI1014" s="359"/>
      <c r="AJ1014" s="359"/>
      <c r="AK1014" s="359"/>
      <c r="AL1014" s="351"/>
      <c r="AM1014" s="352"/>
      <c r="AN1014" s="352"/>
      <c r="AO1014" s="353"/>
      <c r="AP1014" s="360"/>
      <c r="AQ1014" s="360"/>
      <c r="AR1014" s="360"/>
      <c r="AS1014" s="360"/>
      <c r="AT1014" s="360"/>
      <c r="AU1014" s="360"/>
      <c r="AV1014" s="360"/>
      <c r="AW1014" s="360"/>
      <c r="AX1014" s="360"/>
      <c r="AY1014">
        <f>COUNTA($C$1014)</f>
        <v>0</v>
      </c>
    </row>
    <row r="1015" spans="1:51" ht="26.25" hidden="1" customHeight="1" x14ac:dyDescent="0.15">
      <c r="A1015" s="1028">
        <v>22</v>
      </c>
      <c r="B1015" s="1028">
        <v>1</v>
      </c>
      <c r="C1015" s="354"/>
      <c r="D1015" s="354"/>
      <c r="E1015" s="354"/>
      <c r="F1015" s="354"/>
      <c r="G1015" s="354"/>
      <c r="H1015" s="354"/>
      <c r="I1015" s="354"/>
      <c r="J1015" s="344"/>
      <c r="K1015" s="355"/>
      <c r="L1015" s="355"/>
      <c r="M1015" s="355"/>
      <c r="N1015" s="355"/>
      <c r="O1015" s="355"/>
      <c r="P1015" s="356"/>
      <c r="Q1015" s="356"/>
      <c r="R1015" s="356"/>
      <c r="S1015" s="356"/>
      <c r="T1015" s="356"/>
      <c r="U1015" s="356"/>
      <c r="V1015" s="356"/>
      <c r="W1015" s="356"/>
      <c r="X1015" s="356"/>
      <c r="Y1015" s="346"/>
      <c r="Z1015" s="347"/>
      <c r="AA1015" s="347"/>
      <c r="AB1015" s="348"/>
      <c r="AC1015" s="1029"/>
      <c r="AD1015" s="1029"/>
      <c r="AE1015" s="1029"/>
      <c r="AF1015" s="1029"/>
      <c r="AG1015" s="1029"/>
      <c r="AH1015" s="350"/>
      <c r="AI1015" s="359"/>
      <c r="AJ1015" s="359"/>
      <c r="AK1015" s="359"/>
      <c r="AL1015" s="351"/>
      <c r="AM1015" s="352"/>
      <c r="AN1015" s="352"/>
      <c r="AO1015" s="353"/>
      <c r="AP1015" s="360"/>
      <c r="AQ1015" s="360"/>
      <c r="AR1015" s="360"/>
      <c r="AS1015" s="360"/>
      <c r="AT1015" s="360"/>
      <c r="AU1015" s="360"/>
      <c r="AV1015" s="360"/>
      <c r="AW1015" s="360"/>
      <c r="AX1015" s="360"/>
      <c r="AY1015">
        <f>COUNTA($C$1015)</f>
        <v>0</v>
      </c>
    </row>
    <row r="1016" spans="1:51" ht="26.25" hidden="1" customHeight="1" x14ac:dyDescent="0.15">
      <c r="A1016" s="1028">
        <v>23</v>
      </c>
      <c r="B1016" s="1028">
        <v>1</v>
      </c>
      <c r="C1016" s="354"/>
      <c r="D1016" s="354"/>
      <c r="E1016" s="354"/>
      <c r="F1016" s="354"/>
      <c r="G1016" s="354"/>
      <c r="H1016" s="354"/>
      <c r="I1016" s="354"/>
      <c r="J1016" s="344"/>
      <c r="K1016" s="355"/>
      <c r="L1016" s="355"/>
      <c r="M1016" s="355"/>
      <c r="N1016" s="355"/>
      <c r="O1016" s="355"/>
      <c r="P1016" s="356"/>
      <c r="Q1016" s="356"/>
      <c r="R1016" s="356"/>
      <c r="S1016" s="356"/>
      <c r="T1016" s="356"/>
      <c r="U1016" s="356"/>
      <c r="V1016" s="356"/>
      <c r="W1016" s="356"/>
      <c r="X1016" s="356"/>
      <c r="Y1016" s="346"/>
      <c r="Z1016" s="347"/>
      <c r="AA1016" s="347"/>
      <c r="AB1016" s="348"/>
      <c r="AC1016" s="1029"/>
      <c r="AD1016" s="1029"/>
      <c r="AE1016" s="1029"/>
      <c r="AF1016" s="1029"/>
      <c r="AG1016" s="1029"/>
      <c r="AH1016" s="350"/>
      <c r="AI1016" s="359"/>
      <c r="AJ1016" s="359"/>
      <c r="AK1016" s="359"/>
      <c r="AL1016" s="351"/>
      <c r="AM1016" s="352"/>
      <c r="AN1016" s="352"/>
      <c r="AO1016" s="353"/>
      <c r="AP1016" s="360"/>
      <c r="AQ1016" s="360"/>
      <c r="AR1016" s="360"/>
      <c r="AS1016" s="360"/>
      <c r="AT1016" s="360"/>
      <c r="AU1016" s="360"/>
      <c r="AV1016" s="360"/>
      <c r="AW1016" s="360"/>
      <c r="AX1016" s="360"/>
      <c r="AY1016">
        <f>COUNTA($C$1016)</f>
        <v>0</v>
      </c>
    </row>
    <row r="1017" spans="1:51" ht="26.25" hidden="1" customHeight="1" x14ac:dyDescent="0.15">
      <c r="A1017" s="1028">
        <v>24</v>
      </c>
      <c r="B1017" s="1028">
        <v>1</v>
      </c>
      <c r="C1017" s="354"/>
      <c r="D1017" s="354"/>
      <c r="E1017" s="354"/>
      <c r="F1017" s="354"/>
      <c r="G1017" s="354"/>
      <c r="H1017" s="354"/>
      <c r="I1017" s="354"/>
      <c r="J1017" s="344"/>
      <c r="K1017" s="355"/>
      <c r="L1017" s="355"/>
      <c r="M1017" s="355"/>
      <c r="N1017" s="355"/>
      <c r="O1017" s="355"/>
      <c r="P1017" s="356"/>
      <c r="Q1017" s="356"/>
      <c r="R1017" s="356"/>
      <c r="S1017" s="356"/>
      <c r="T1017" s="356"/>
      <c r="U1017" s="356"/>
      <c r="V1017" s="356"/>
      <c r="W1017" s="356"/>
      <c r="X1017" s="356"/>
      <c r="Y1017" s="346"/>
      <c r="Z1017" s="347"/>
      <c r="AA1017" s="347"/>
      <c r="AB1017" s="348"/>
      <c r="AC1017" s="1029"/>
      <c r="AD1017" s="1029"/>
      <c r="AE1017" s="1029"/>
      <c r="AF1017" s="1029"/>
      <c r="AG1017" s="1029"/>
      <c r="AH1017" s="350"/>
      <c r="AI1017" s="359"/>
      <c r="AJ1017" s="359"/>
      <c r="AK1017" s="359"/>
      <c r="AL1017" s="351"/>
      <c r="AM1017" s="352"/>
      <c r="AN1017" s="352"/>
      <c r="AO1017" s="353"/>
      <c r="AP1017" s="360"/>
      <c r="AQ1017" s="360"/>
      <c r="AR1017" s="360"/>
      <c r="AS1017" s="360"/>
      <c r="AT1017" s="360"/>
      <c r="AU1017" s="360"/>
      <c r="AV1017" s="360"/>
      <c r="AW1017" s="360"/>
      <c r="AX1017" s="360"/>
      <c r="AY1017">
        <f>COUNTA($C$1017)</f>
        <v>0</v>
      </c>
    </row>
    <row r="1018" spans="1:51" ht="26.25" hidden="1" customHeight="1" x14ac:dyDescent="0.15">
      <c r="A1018" s="1028">
        <v>25</v>
      </c>
      <c r="B1018" s="1028">
        <v>1</v>
      </c>
      <c r="C1018" s="354"/>
      <c r="D1018" s="354"/>
      <c r="E1018" s="354"/>
      <c r="F1018" s="354"/>
      <c r="G1018" s="354"/>
      <c r="H1018" s="354"/>
      <c r="I1018" s="354"/>
      <c r="J1018" s="344"/>
      <c r="K1018" s="355"/>
      <c r="L1018" s="355"/>
      <c r="M1018" s="355"/>
      <c r="N1018" s="355"/>
      <c r="O1018" s="355"/>
      <c r="P1018" s="356"/>
      <c r="Q1018" s="356"/>
      <c r="R1018" s="356"/>
      <c r="S1018" s="356"/>
      <c r="T1018" s="356"/>
      <c r="U1018" s="356"/>
      <c r="V1018" s="356"/>
      <c r="W1018" s="356"/>
      <c r="X1018" s="356"/>
      <c r="Y1018" s="346"/>
      <c r="Z1018" s="347"/>
      <c r="AA1018" s="347"/>
      <c r="AB1018" s="348"/>
      <c r="AC1018" s="1029"/>
      <c r="AD1018" s="1029"/>
      <c r="AE1018" s="1029"/>
      <c r="AF1018" s="1029"/>
      <c r="AG1018" s="1029"/>
      <c r="AH1018" s="350"/>
      <c r="AI1018" s="359"/>
      <c r="AJ1018" s="359"/>
      <c r="AK1018" s="359"/>
      <c r="AL1018" s="351"/>
      <c r="AM1018" s="352"/>
      <c r="AN1018" s="352"/>
      <c r="AO1018" s="353"/>
      <c r="AP1018" s="360"/>
      <c r="AQ1018" s="360"/>
      <c r="AR1018" s="360"/>
      <c r="AS1018" s="360"/>
      <c r="AT1018" s="360"/>
      <c r="AU1018" s="360"/>
      <c r="AV1018" s="360"/>
      <c r="AW1018" s="360"/>
      <c r="AX1018" s="360"/>
      <c r="AY1018">
        <f>COUNTA($C$1018)</f>
        <v>0</v>
      </c>
    </row>
    <row r="1019" spans="1:51" ht="26.25" hidden="1" customHeight="1" x14ac:dyDescent="0.15">
      <c r="A1019" s="1028">
        <v>26</v>
      </c>
      <c r="B1019" s="1028">
        <v>1</v>
      </c>
      <c r="C1019" s="354"/>
      <c r="D1019" s="354"/>
      <c r="E1019" s="354"/>
      <c r="F1019" s="354"/>
      <c r="G1019" s="354"/>
      <c r="H1019" s="354"/>
      <c r="I1019" s="354"/>
      <c r="J1019" s="344"/>
      <c r="K1019" s="355"/>
      <c r="L1019" s="355"/>
      <c r="M1019" s="355"/>
      <c r="N1019" s="355"/>
      <c r="O1019" s="355"/>
      <c r="P1019" s="356"/>
      <c r="Q1019" s="356"/>
      <c r="R1019" s="356"/>
      <c r="S1019" s="356"/>
      <c r="T1019" s="356"/>
      <c r="U1019" s="356"/>
      <c r="V1019" s="356"/>
      <c r="W1019" s="356"/>
      <c r="X1019" s="356"/>
      <c r="Y1019" s="346"/>
      <c r="Z1019" s="347"/>
      <c r="AA1019" s="347"/>
      <c r="AB1019" s="348"/>
      <c r="AC1019" s="1029"/>
      <c r="AD1019" s="1029"/>
      <c r="AE1019" s="1029"/>
      <c r="AF1019" s="1029"/>
      <c r="AG1019" s="1029"/>
      <c r="AH1019" s="350"/>
      <c r="AI1019" s="359"/>
      <c r="AJ1019" s="359"/>
      <c r="AK1019" s="359"/>
      <c r="AL1019" s="351"/>
      <c r="AM1019" s="352"/>
      <c r="AN1019" s="352"/>
      <c r="AO1019" s="353"/>
      <c r="AP1019" s="360"/>
      <c r="AQ1019" s="360"/>
      <c r="AR1019" s="360"/>
      <c r="AS1019" s="360"/>
      <c r="AT1019" s="360"/>
      <c r="AU1019" s="360"/>
      <c r="AV1019" s="360"/>
      <c r="AW1019" s="360"/>
      <c r="AX1019" s="360"/>
      <c r="AY1019">
        <f>COUNTA($C$1019)</f>
        <v>0</v>
      </c>
    </row>
    <row r="1020" spans="1:51" ht="26.25" hidden="1" customHeight="1" x14ac:dyDescent="0.15">
      <c r="A1020" s="1028">
        <v>27</v>
      </c>
      <c r="B1020" s="1028">
        <v>1</v>
      </c>
      <c r="C1020" s="354"/>
      <c r="D1020" s="354"/>
      <c r="E1020" s="354"/>
      <c r="F1020" s="354"/>
      <c r="G1020" s="354"/>
      <c r="H1020" s="354"/>
      <c r="I1020" s="354"/>
      <c r="J1020" s="344"/>
      <c r="K1020" s="355"/>
      <c r="L1020" s="355"/>
      <c r="M1020" s="355"/>
      <c r="N1020" s="355"/>
      <c r="O1020" s="355"/>
      <c r="P1020" s="356"/>
      <c r="Q1020" s="356"/>
      <c r="R1020" s="356"/>
      <c r="S1020" s="356"/>
      <c r="T1020" s="356"/>
      <c r="U1020" s="356"/>
      <c r="V1020" s="356"/>
      <c r="W1020" s="356"/>
      <c r="X1020" s="356"/>
      <c r="Y1020" s="346"/>
      <c r="Z1020" s="347"/>
      <c r="AA1020" s="347"/>
      <c r="AB1020" s="348"/>
      <c r="AC1020" s="1029"/>
      <c r="AD1020" s="1029"/>
      <c r="AE1020" s="1029"/>
      <c r="AF1020" s="1029"/>
      <c r="AG1020" s="1029"/>
      <c r="AH1020" s="350"/>
      <c r="AI1020" s="359"/>
      <c r="AJ1020" s="359"/>
      <c r="AK1020" s="359"/>
      <c r="AL1020" s="351"/>
      <c r="AM1020" s="352"/>
      <c r="AN1020" s="352"/>
      <c r="AO1020" s="353"/>
      <c r="AP1020" s="360"/>
      <c r="AQ1020" s="360"/>
      <c r="AR1020" s="360"/>
      <c r="AS1020" s="360"/>
      <c r="AT1020" s="360"/>
      <c r="AU1020" s="360"/>
      <c r="AV1020" s="360"/>
      <c r="AW1020" s="360"/>
      <c r="AX1020" s="360"/>
      <c r="AY1020">
        <f>COUNTA($C$1020)</f>
        <v>0</v>
      </c>
    </row>
    <row r="1021" spans="1:51" ht="26.25" hidden="1" customHeight="1" x14ac:dyDescent="0.15">
      <c r="A1021" s="1028">
        <v>28</v>
      </c>
      <c r="B1021" s="1028">
        <v>1</v>
      </c>
      <c r="C1021" s="354"/>
      <c r="D1021" s="354"/>
      <c r="E1021" s="354"/>
      <c r="F1021" s="354"/>
      <c r="G1021" s="354"/>
      <c r="H1021" s="354"/>
      <c r="I1021" s="354"/>
      <c r="J1021" s="344"/>
      <c r="K1021" s="355"/>
      <c r="L1021" s="355"/>
      <c r="M1021" s="355"/>
      <c r="N1021" s="355"/>
      <c r="O1021" s="355"/>
      <c r="P1021" s="356"/>
      <c r="Q1021" s="356"/>
      <c r="R1021" s="356"/>
      <c r="S1021" s="356"/>
      <c r="T1021" s="356"/>
      <c r="U1021" s="356"/>
      <c r="V1021" s="356"/>
      <c r="W1021" s="356"/>
      <c r="X1021" s="356"/>
      <c r="Y1021" s="346"/>
      <c r="Z1021" s="347"/>
      <c r="AA1021" s="347"/>
      <c r="AB1021" s="348"/>
      <c r="AC1021" s="1029"/>
      <c r="AD1021" s="1029"/>
      <c r="AE1021" s="1029"/>
      <c r="AF1021" s="1029"/>
      <c r="AG1021" s="1029"/>
      <c r="AH1021" s="350"/>
      <c r="AI1021" s="359"/>
      <c r="AJ1021" s="359"/>
      <c r="AK1021" s="359"/>
      <c r="AL1021" s="351"/>
      <c r="AM1021" s="352"/>
      <c r="AN1021" s="352"/>
      <c r="AO1021" s="353"/>
      <c r="AP1021" s="360"/>
      <c r="AQ1021" s="360"/>
      <c r="AR1021" s="360"/>
      <c r="AS1021" s="360"/>
      <c r="AT1021" s="360"/>
      <c r="AU1021" s="360"/>
      <c r="AV1021" s="360"/>
      <c r="AW1021" s="360"/>
      <c r="AX1021" s="360"/>
      <c r="AY1021">
        <f>COUNTA($C$1021)</f>
        <v>0</v>
      </c>
    </row>
    <row r="1022" spans="1:51" ht="26.25" hidden="1" customHeight="1" x14ac:dyDescent="0.15">
      <c r="A1022" s="1028">
        <v>29</v>
      </c>
      <c r="B1022" s="1028">
        <v>1</v>
      </c>
      <c r="C1022" s="354"/>
      <c r="D1022" s="354"/>
      <c r="E1022" s="354"/>
      <c r="F1022" s="354"/>
      <c r="G1022" s="354"/>
      <c r="H1022" s="354"/>
      <c r="I1022" s="354"/>
      <c r="J1022" s="344"/>
      <c r="K1022" s="355"/>
      <c r="L1022" s="355"/>
      <c r="M1022" s="355"/>
      <c r="N1022" s="355"/>
      <c r="O1022" s="355"/>
      <c r="P1022" s="356"/>
      <c r="Q1022" s="356"/>
      <c r="R1022" s="356"/>
      <c r="S1022" s="356"/>
      <c r="T1022" s="356"/>
      <c r="U1022" s="356"/>
      <c r="V1022" s="356"/>
      <c r="W1022" s="356"/>
      <c r="X1022" s="356"/>
      <c r="Y1022" s="346"/>
      <c r="Z1022" s="347"/>
      <c r="AA1022" s="347"/>
      <c r="AB1022" s="348"/>
      <c r="AC1022" s="1029"/>
      <c r="AD1022" s="1029"/>
      <c r="AE1022" s="1029"/>
      <c r="AF1022" s="1029"/>
      <c r="AG1022" s="1029"/>
      <c r="AH1022" s="350"/>
      <c r="AI1022" s="359"/>
      <c r="AJ1022" s="359"/>
      <c r="AK1022" s="359"/>
      <c r="AL1022" s="351"/>
      <c r="AM1022" s="352"/>
      <c r="AN1022" s="352"/>
      <c r="AO1022" s="353"/>
      <c r="AP1022" s="360"/>
      <c r="AQ1022" s="360"/>
      <c r="AR1022" s="360"/>
      <c r="AS1022" s="360"/>
      <c r="AT1022" s="360"/>
      <c r="AU1022" s="360"/>
      <c r="AV1022" s="360"/>
      <c r="AW1022" s="360"/>
      <c r="AX1022" s="360"/>
      <c r="AY1022">
        <f>COUNTA($C$1022)</f>
        <v>0</v>
      </c>
    </row>
    <row r="1023" spans="1:51" ht="26.25" hidden="1" customHeight="1" x14ac:dyDescent="0.15">
      <c r="A1023" s="1028">
        <v>30</v>
      </c>
      <c r="B1023" s="1028">
        <v>1</v>
      </c>
      <c r="C1023" s="354"/>
      <c r="D1023" s="354"/>
      <c r="E1023" s="354"/>
      <c r="F1023" s="354"/>
      <c r="G1023" s="354"/>
      <c r="H1023" s="354"/>
      <c r="I1023" s="354"/>
      <c r="J1023" s="344"/>
      <c r="K1023" s="355"/>
      <c r="L1023" s="355"/>
      <c r="M1023" s="355"/>
      <c r="N1023" s="355"/>
      <c r="O1023" s="355"/>
      <c r="P1023" s="356"/>
      <c r="Q1023" s="356"/>
      <c r="R1023" s="356"/>
      <c r="S1023" s="356"/>
      <c r="T1023" s="356"/>
      <c r="U1023" s="356"/>
      <c r="V1023" s="356"/>
      <c r="W1023" s="356"/>
      <c r="X1023" s="356"/>
      <c r="Y1023" s="346"/>
      <c r="Z1023" s="347"/>
      <c r="AA1023" s="347"/>
      <c r="AB1023" s="348"/>
      <c r="AC1023" s="1029"/>
      <c r="AD1023" s="1029"/>
      <c r="AE1023" s="1029"/>
      <c r="AF1023" s="1029"/>
      <c r="AG1023" s="1029"/>
      <c r="AH1023" s="350"/>
      <c r="AI1023" s="359"/>
      <c r="AJ1023" s="359"/>
      <c r="AK1023" s="359"/>
      <c r="AL1023" s="351"/>
      <c r="AM1023" s="352"/>
      <c r="AN1023" s="352"/>
      <c r="AO1023" s="353"/>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1"/>
      <c r="B1026" s="361"/>
      <c r="C1026" s="361" t="s">
        <v>26</v>
      </c>
      <c r="D1026" s="361"/>
      <c r="E1026" s="361"/>
      <c r="F1026" s="361"/>
      <c r="G1026" s="361"/>
      <c r="H1026" s="361"/>
      <c r="I1026" s="361"/>
      <c r="J1026" s="152" t="s">
        <v>291</v>
      </c>
      <c r="K1026" s="362"/>
      <c r="L1026" s="362"/>
      <c r="M1026" s="362"/>
      <c r="N1026" s="362"/>
      <c r="O1026" s="362"/>
      <c r="P1026" s="247" t="s">
        <v>27</v>
      </c>
      <c r="Q1026" s="247"/>
      <c r="R1026" s="247"/>
      <c r="S1026" s="247"/>
      <c r="T1026" s="247"/>
      <c r="U1026" s="247"/>
      <c r="V1026" s="247"/>
      <c r="W1026" s="247"/>
      <c r="X1026" s="247"/>
      <c r="Y1026" s="363" t="s">
        <v>343</v>
      </c>
      <c r="Z1026" s="364"/>
      <c r="AA1026" s="364"/>
      <c r="AB1026" s="364"/>
      <c r="AC1026" s="152" t="s">
        <v>328</v>
      </c>
      <c r="AD1026" s="152"/>
      <c r="AE1026" s="152"/>
      <c r="AF1026" s="152"/>
      <c r="AG1026" s="152"/>
      <c r="AH1026" s="363" t="s">
        <v>257</v>
      </c>
      <c r="AI1026" s="361"/>
      <c r="AJ1026" s="361"/>
      <c r="AK1026" s="361"/>
      <c r="AL1026" s="361" t="s">
        <v>21</v>
      </c>
      <c r="AM1026" s="361"/>
      <c r="AN1026" s="361"/>
      <c r="AO1026" s="365"/>
      <c r="AP1026" s="366" t="s">
        <v>292</v>
      </c>
      <c r="AQ1026" s="366"/>
      <c r="AR1026" s="366"/>
      <c r="AS1026" s="366"/>
      <c r="AT1026" s="366"/>
      <c r="AU1026" s="366"/>
      <c r="AV1026" s="366"/>
      <c r="AW1026" s="366"/>
      <c r="AX1026" s="366"/>
      <c r="AY1026" s="34">
        <f t="shared" ref="AY1026:AY1027" si="28">$AY$1024</f>
        <v>0</v>
      </c>
    </row>
    <row r="1027" spans="1:51" ht="26.25" hidden="1" customHeight="1" x14ac:dyDescent="0.15">
      <c r="A1027" s="1028">
        <v>1</v>
      </c>
      <c r="B1027" s="1028">
        <v>1</v>
      </c>
      <c r="C1027" s="354"/>
      <c r="D1027" s="354"/>
      <c r="E1027" s="354"/>
      <c r="F1027" s="354"/>
      <c r="G1027" s="354"/>
      <c r="H1027" s="354"/>
      <c r="I1027" s="354"/>
      <c r="J1027" s="344"/>
      <c r="K1027" s="355"/>
      <c r="L1027" s="355"/>
      <c r="M1027" s="355"/>
      <c r="N1027" s="355"/>
      <c r="O1027" s="355"/>
      <c r="P1027" s="356"/>
      <c r="Q1027" s="356"/>
      <c r="R1027" s="356"/>
      <c r="S1027" s="356"/>
      <c r="T1027" s="356"/>
      <c r="U1027" s="356"/>
      <c r="V1027" s="356"/>
      <c r="W1027" s="356"/>
      <c r="X1027" s="356"/>
      <c r="Y1027" s="346"/>
      <c r="Z1027" s="347"/>
      <c r="AA1027" s="347"/>
      <c r="AB1027" s="348"/>
      <c r="AC1027" s="1029"/>
      <c r="AD1027" s="1029"/>
      <c r="AE1027" s="1029"/>
      <c r="AF1027" s="1029"/>
      <c r="AG1027" s="1029"/>
      <c r="AH1027" s="350"/>
      <c r="AI1027" s="359"/>
      <c r="AJ1027" s="359"/>
      <c r="AK1027" s="359"/>
      <c r="AL1027" s="351"/>
      <c r="AM1027" s="352"/>
      <c r="AN1027" s="352"/>
      <c r="AO1027" s="353"/>
      <c r="AP1027" s="360"/>
      <c r="AQ1027" s="360"/>
      <c r="AR1027" s="360"/>
      <c r="AS1027" s="360"/>
      <c r="AT1027" s="360"/>
      <c r="AU1027" s="360"/>
      <c r="AV1027" s="360"/>
      <c r="AW1027" s="360"/>
      <c r="AX1027" s="360"/>
      <c r="AY1027" s="34">
        <f t="shared" si="28"/>
        <v>0</v>
      </c>
    </row>
    <row r="1028" spans="1:51" ht="26.25" hidden="1" customHeight="1" x14ac:dyDescent="0.15">
      <c r="A1028" s="1028">
        <v>2</v>
      </c>
      <c r="B1028" s="1028">
        <v>1</v>
      </c>
      <c r="C1028" s="354"/>
      <c r="D1028" s="354"/>
      <c r="E1028" s="354"/>
      <c r="F1028" s="354"/>
      <c r="G1028" s="354"/>
      <c r="H1028" s="354"/>
      <c r="I1028" s="354"/>
      <c r="J1028" s="344"/>
      <c r="K1028" s="355"/>
      <c r="L1028" s="355"/>
      <c r="M1028" s="355"/>
      <c r="N1028" s="355"/>
      <c r="O1028" s="355"/>
      <c r="P1028" s="356"/>
      <c r="Q1028" s="356"/>
      <c r="R1028" s="356"/>
      <c r="S1028" s="356"/>
      <c r="T1028" s="356"/>
      <c r="U1028" s="356"/>
      <c r="V1028" s="356"/>
      <c r="W1028" s="356"/>
      <c r="X1028" s="356"/>
      <c r="Y1028" s="346"/>
      <c r="Z1028" s="347"/>
      <c r="AA1028" s="347"/>
      <c r="AB1028" s="348"/>
      <c r="AC1028" s="1029"/>
      <c r="AD1028" s="1029"/>
      <c r="AE1028" s="1029"/>
      <c r="AF1028" s="1029"/>
      <c r="AG1028" s="1029"/>
      <c r="AH1028" s="350"/>
      <c r="AI1028" s="359"/>
      <c r="AJ1028" s="359"/>
      <c r="AK1028" s="359"/>
      <c r="AL1028" s="351"/>
      <c r="AM1028" s="352"/>
      <c r="AN1028" s="352"/>
      <c r="AO1028" s="353"/>
      <c r="AP1028" s="360"/>
      <c r="AQ1028" s="360"/>
      <c r="AR1028" s="360"/>
      <c r="AS1028" s="360"/>
      <c r="AT1028" s="360"/>
      <c r="AU1028" s="360"/>
      <c r="AV1028" s="360"/>
      <c r="AW1028" s="360"/>
      <c r="AX1028" s="360"/>
      <c r="AY1028">
        <f>COUNTA($C$1028)</f>
        <v>0</v>
      </c>
    </row>
    <row r="1029" spans="1:51" ht="26.25" hidden="1" customHeight="1" x14ac:dyDescent="0.15">
      <c r="A1029" s="1028">
        <v>3</v>
      </c>
      <c r="B1029" s="1028">
        <v>1</v>
      </c>
      <c r="C1029" s="354"/>
      <c r="D1029" s="354"/>
      <c r="E1029" s="354"/>
      <c r="F1029" s="354"/>
      <c r="G1029" s="354"/>
      <c r="H1029" s="354"/>
      <c r="I1029" s="354"/>
      <c r="J1029" s="344"/>
      <c r="K1029" s="355"/>
      <c r="L1029" s="355"/>
      <c r="M1029" s="355"/>
      <c r="N1029" s="355"/>
      <c r="O1029" s="355"/>
      <c r="P1029" s="356"/>
      <c r="Q1029" s="356"/>
      <c r="R1029" s="356"/>
      <c r="S1029" s="356"/>
      <c r="T1029" s="356"/>
      <c r="U1029" s="356"/>
      <c r="V1029" s="356"/>
      <c r="W1029" s="356"/>
      <c r="X1029" s="356"/>
      <c r="Y1029" s="346"/>
      <c r="Z1029" s="347"/>
      <c r="AA1029" s="347"/>
      <c r="AB1029" s="348"/>
      <c r="AC1029" s="1029"/>
      <c r="AD1029" s="1029"/>
      <c r="AE1029" s="1029"/>
      <c r="AF1029" s="1029"/>
      <c r="AG1029" s="1029"/>
      <c r="AH1029" s="350"/>
      <c r="AI1029" s="359"/>
      <c r="AJ1029" s="359"/>
      <c r="AK1029" s="359"/>
      <c r="AL1029" s="351"/>
      <c r="AM1029" s="352"/>
      <c r="AN1029" s="352"/>
      <c r="AO1029" s="353"/>
      <c r="AP1029" s="360"/>
      <c r="AQ1029" s="360"/>
      <c r="AR1029" s="360"/>
      <c r="AS1029" s="360"/>
      <c r="AT1029" s="360"/>
      <c r="AU1029" s="360"/>
      <c r="AV1029" s="360"/>
      <c r="AW1029" s="360"/>
      <c r="AX1029" s="360"/>
      <c r="AY1029">
        <f>COUNTA($C$1029)</f>
        <v>0</v>
      </c>
    </row>
    <row r="1030" spans="1:51" ht="26.25" hidden="1" customHeight="1" x14ac:dyDescent="0.15">
      <c r="A1030" s="1028">
        <v>4</v>
      </c>
      <c r="B1030" s="1028">
        <v>1</v>
      </c>
      <c r="C1030" s="354"/>
      <c r="D1030" s="354"/>
      <c r="E1030" s="354"/>
      <c r="F1030" s="354"/>
      <c r="G1030" s="354"/>
      <c r="H1030" s="354"/>
      <c r="I1030" s="354"/>
      <c r="J1030" s="344"/>
      <c r="K1030" s="355"/>
      <c r="L1030" s="355"/>
      <c r="M1030" s="355"/>
      <c r="N1030" s="355"/>
      <c r="O1030" s="355"/>
      <c r="P1030" s="356"/>
      <c r="Q1030" s="356"/>
      <c r="R1030" s="356"/>
      <c r="S1030" s="356"/>
      <c r="T1030" s="356"/>
      <c r="U1030" s="356"/>
      <c r="V1030" s="356"/>
      <c r="W1030" s="356"/>
      <c r="X1030" s="356"/>
      <c r="Y1030" s="346"/>
      <c r="Z1030" s="347"/>
      <c r="AA1030" s="347"/>
      <c r="AB1030" s="348"/>
      <c r="AC1030" s="1029"/>
      <c r="AD1030" s="1029"/>
      <c r="AE1030" s="1029"/>
      <c r="AF1030" s="1029"/>
      <c r="AG1030" s="1029"/>
      <c r="AH1030" s="350"/>
      <c r="AI1030" s="359"/>
      <c r="AJ1030" s="359"/>
      <c r="AK1030" s="359"/>
      <c r="AL1030" s="351"/>
      <c r="AM1030" s="352"/>
      <c r="AN1030" s="352"/>
      <c r="AO1030" s="353"/>
      <c r="AP1030" s="360"/>
      <c r="AQ1030" s="360"/>
      <c r="AR1030" s="360"/>
      <c r="AS1030" s="360"/>
      <c r="AT1030" s="360"/>
      <c r="AU1030" s="360"/>
      <c r="AV1030" s="360"/>
      <c r="AW1030" s="360"/>
      <c r="AX1030" s="360"/>
      <c r="AY1030">
        <f>COUNTA($C$1030)</f>
        <v>0</v>
      </c>
    </row>
    <row r="1031" spans="1:51" ht="26.25" hidden="1" customHeight="1" x14ac:dyDescent="0.15">
      <c r="A1031" s="1028">
        <v>5</v>
      </c>
      <c r="B1031" s="1028">
        <v>1</v>
      </c>
      <c r="C1031" s="354"/>
      <c r="D1031" s="354"/>
      <c r="E1031" s="354"/>
      <c r="F1031" s="354"/>
      <c r="G1031" s="354"/>
      <c r="H1031" s="354"/>
      <c r="I1031" s="354"/>
      <c r="J1031" s="344"/>
      <c r="K1031" s="355"/>
      <c r="L1031" s="355"/>
      <c r="M1031" s="355"/>
      <c r="N1031" s="355"/>
      <c r="O1031" s="355"/>
      <c r="P1031" s="356"/>
      <c r="Q1031" s="356"/>
      <c r="R1031" s="356"/>
      <c r="S1031" s="356"/>
      <c r="T1031" s="356"/>
      <c r="U1031" s="356"/>
      <c r="V1031" s="356"/>
      <c r="W1031" s="356"/>
      <c r="X1031" s="356"/>
      <c r="Y1031" s="346"/>
      <c r="Z1031" s="347"/>
      <c r="AA1031" s="347"/>
      <c r="AB1031" s="348"/>
      <c r="AC1031" s="1029"/>
      <c r="AD1031" s="1029"/>
      <c r="AE1031" s="1029"/>
      <c r="AF1031" s="1029"/>
      <c r="AG1031" s="1029"/>
      <c r="AH1031" s="350"/>
      <c r="AI1031" s="359"/>
      <c r="AJ1031" s="359"/>
      <c r="AK1031" s="359"/>
      <c r="AL1031" s="351"/>
      <c r="AM1031" s="352"/>
      <c r="AN1031" s="352"/>
      <c r="AO1031" s="353"/>
      <c r="AP1031" s="360"/>
      <c r="AQ1031" s="360"/>
      <c r="AR1031" s="360"/>
      <c r="AS1031" s="360"/>
      <c r="AT1031" s="360"/>
      <c r="AU1031" s="360"/>
      <c r="AV1031" s="360"/>
      <c r="AW1031" s="360"/>
      <c r="AX1031" s="360"/>
      <c r="AY1031">
        <f>COUNTA($C$1031)</f>
        <v>0</v>
      </c>
    </row>
    <row r="1032" spans="1:51" ht="26.25" hidden="1" customHeight="1" x14ac:dyDescent="0.15">
      <c r="A1032" s="1028">
        <v>6</v>
      </c>
      <c r="B1032" s="1028">
        <v>1</v>
      </c>
      <c r="C1032" s="354"/>
      <c r="D1032" s="354"/>
      <c r="E1032" s="354"/>
      <c r="F1032" s="354"/>
      <c r="G1032" s="354"/>
      <c r="H1032" s="354"/>
      <c r="I1032" s="354"/>
      <c r="J1032" s="344"/>
      <c r="K1032" s="355"/>
      <c r="L1032" s="355"/>
      <c r="M1032" s="355"/>
      <c r="N1032" s="355"/>
      <c r="O1032" s="355"/>
      <c r="P1032" s="356"/>
      <c r="Q1032" s="356"/>
      <c r="R1032" s="356"/>
      <c r="S1032" s="356"/>
      <c r="T1032" s="356"/>
      <c r="U1032" s="356"/>
      <c r="V1032" s="356"/>
      <c r="W1032" s="356"/>
      <c r="X1032" s="356"/>
      <c r="Y1032" s="346"/>
      <c r="Z1032" s="347"/>
      <c r="AA1032" s="347"/>
      <c r="AB1032" s="348"/>
      <c r="AC1032" s="1029"/>
      <c r="AD1032" s="1029"/>
      <c r="AE1032" s="1029"/>
      <c r="AF1032" s="1029"/>
      <c r="AG1032" s="1029"/>
      <c r="AH1032" s="350"/>
      <c r="AI1032" s="359"/>
      <c r="AJ1032" s="359"/>
      <c r="AK1032" s="359"/>
      <c r="AL1032" s="351"/>
      <c r="AM1032" s="352"/>
      <c r="AN1032" s="352"/>
      <c r="AO1032" s="353"/>
      <c r="AP1032" s="360"/>
      <c r="AQ1032" s="360"/>
      <c r="AR1032" s="360"/>
      <c r="AS1032" s="360"/>
      <c r="AT1032" s="360"/>
      <c r="AU1032" s="360"/>
      <c r="AV1032" s="360"/>
      <c r="AW1032" s="360"/>
      <c r="AX1032" s="360"/>
      <c r="AY1032">
        <f>COUNTA($C$1032)</f>
        <v>0</v>
      </c>
    </row>
    <row r="1033" spans="1:51" ht="26.25" hidden="1" customHeight="1" x14ac:dyDescent="0.15">
      <c r="A1033" s="1028">
        <v>7</v>
      </c>
      <c r="B1033" s="1028">
        <v>1</v>
      </c>
      <c r="C1033" s="354"/>
      <c r="D1033" s="354"/>
      <c r="E1033" s="354"/>
      <c r="F1033" s="354"/>
      <c r="G1033" s="354"/>
      <c r="H1033" s="354"/>
      <c r="I1033" s="354"/>
      <c r="J1033" s="344"/>
      <c r="K1033" s="355"/>
      <c r="L1033" s="355"/>
      <c r="M1033" s="355"/>
      <c r="N1033" s="355"/>
      <c r="O1033" s="355"/>
      <c r="P1033" s="356"/>
      <c r="Q1033" s="356"/>
      <c r="R1033" s="356"/>
      <c r="S1033" s="356"/>
      <c r="T1033" s="356"/>
      <c r="U1033" s="356"/>
      <c r="V1033" s="356"/>
      <c r="W1033" s="356"/>
      <c r="X1033" s="356"/>
      <c r="Y1033" s="346"/>
      <c r="Z1033" s="347"/>
      <c r="AA1033" s="347"/>
      <c r="AB1033" s="348"/>
      <c r="AC1033" s="1029"/>
      <c r="AD1033" s="1029"/>
      <c r="AE1033" s="1029"/>
      <c r="AF1033" s="1029"/>
      <c r="AG1033" s="1029"/>
      <c r="AH1033" s="350"/>
      <c r="AI1033" s="359"/>
      <c r="AJ1033" s="359"/>
      <c r="AK1033" s="359"/>
      <c r="AL1033" s="351"/>
      <c r="AM1033" s="352"/>
      <c r="AN1033" s="352"/>
      <c r="AO1033" s="353"/>
      <c r="AP1033" s="360"/>
      <c r="AQ1033" s="360"/>
      <c r="AR1033" s="360"/>
      <c r="AS1033" s="360"/>
      <c r="AT1033" s="360"/>
      <c r="AU1033" s="360"/>
      <c r="AV1033" s="360"/>
      <c r="AW1033" s="360"/>
      <c r="AX1033" s="360"/>
      <c r="AY1033">
        <f>COUNTA($C$1033)</f>
        <v>0</v>
      </c>
    </row>
    <row r="1034" spans="1:51" ht="26.25" hidden="1" customHeight="1" x14ac:dyDescent="0.15">
      <c r="A1034" s="1028">
        <v>8</v>
      </c>
      <c r="B1034" s="1028">
        <v>1</v>
      </c>
      <c r="C1034" s="354"/>
      <c r="D1034" s="354"/>
      <c r="E1034" s="354"/>
      <c r="F1034" s="354"/>
      <c r="G1034" s="354"/>
      <c r="H1034" s="354"/>
      <c r="I1034" s="354"/>
      <c r="J1034" s="344"/>
      <c r="K1034" s="355"/>
      <c r="L1034" s="355"/>
      <c r="M1034" s="355"/>
      <c r="N1034" s="355"/>
      <c r="O1034" s="355"/>
      <c r="P1034" s="356"/>
      <c r="Q1034" s="356"/>
      <c r="R1034" s="356"/>
      <c r="S1034" s="356"/>
      <c r="T1034" s="356"/>
      <c r="U1034" s="356"/>
      <c r="V1034" s="356"/>
      <c r="W1034" s="356"/>
      <c r="X1034" s="356"/>
      <c r="Y1034" s="346"/>
      <c r="Z1034" s="347"/>
      <c r="AA1034" s="347"/>
      <c r="AB1034" s="348"/>
      <c r="AC1034" s="1029"/>
      <c r="AD1034" s="1029"/>
      <c r="AE1034" s="1029"/>
      <c r="AF1034" s="1029"/>
      <c r="AG1034" s="1029"/>
      <c r="AH1034" s="350"/>
      <c r="AI1034" s="359"/>
      <c r="AJ1034" s="359"/>
      <c r="AK1034" s="359"/>
      <c r="AL1034" s="351"/>
      <c r="AM1034" s="352"/>
      <c r="AN1034" s="352"/>
      <c r="AO1034" s="353"/>
      <c r="AP1034" s="360"/>
      <c r="AQ1034" s="360"/>
      <c r="AR1034" s="360"/>
      <c r="AS1034" s="360"/>
      <c r="AT1034" s="360"/>
      <c r="AU1034" s="360"/>
      <c r="AV1034" s="360"/>
      <c r="AW1034" s="360"/>
      <c r="AX1034" s="360"/>
      <c r="AY1034">
        <f>COUNTA($C$1034)</f>
        <v>0</v>
      </c>
    </row>
    <row r="1035" spans="1:51" ht="26.25" hidden="1" customHeight="1" x14ac:dyDescent="0.15">
      <c r="A1035" s="1028">
        <v>9</v>
      </c>
      <c r="B1035" s="1028">
        <v>1</v>
      </c>
      <c r="C1035" s="354"/>
      <c r="D1035" s="354"/>
      <c r="E1035" s="354"/>
      <c r="F1035" s="354"/>
      <c r="G1035" s="354"/>
      <c r="H1035" s="354"/>
      <c r="I1035" s="354"/>
      <c r="J1035" s="344"/>
      <c r="K1035" s="355"/>
      <c r="L1035" s="355"/>
      <c r="M1035" s="355"/>
      <c r="N1035" s="355"/>
      <c r="O1035" s="355"/>
      <c r="P1035" s="356"/>
      <c r="Q1035" s="356"/>
      <c r="R1035" s="356"/>
      <c r="S1035" s="356"/>
      <c r="T1035" s="356"/>
      <c r="U1035" s="356"/>
      <c r="V1035" s="356"/>
      <c r="W1035" s="356"/>
      <c r="X1035" s="356"/>
      <c r="Y1035" s="346"/>
      <c r="Z1035" s="347"/>
      <c r="AA1035" s="347"/>
      <c r="AB1035" s="348"/>
      <c r="AC1035" s="1029"/>
      <c r="AD1035" s="1029"/>
      <c r="AE1035" s="1029"/>
      <c r="AF1035" s="1029"/>
      <c r="AG1035" s="1029"/>
      <c r="AH1035" s="350"/>
      <c r="AI1035" s="359"/>
      <c r="AJ1035" s="359"/>
      <c r="AK1035" s="359"/>
      <c r="AL1035" s="351"/>
      <c r="AM1035" s="352"/>
      <c r="AN1035" s="352"/>
      <c r="AO1035" s="353"/>
      <c r="AP1035" s="360"/>
      <c r="AQ1035" s="360"/>
      <c r="AR1035" s="360"/>
      <c r="AS1035" s="360"/>
      <c r="AT1035" s="360"/>
      <c r="AU1035" s="360"/>
      <c r="AV1035" s="360"/>
      <c r="AW1035" s="360"/>
      <c r="AX1035" s="360"/>
      <c r="AY1035">
        <f>COUNTA($C$1035)</f>
        <v>0</v>
      </c>
    </row>
    <row r="1036" spans="1:51" ht="26.25" hidden="1" customHeight="1" x14ac:dyDescent="0.15">
      <c r="A1036" s="1028">
        <v>10</v>
      </c>
      <c r="B1036" s="1028">
        <v>1</v>
      </c>
      <c r="C1036" s="354"/>
      <c r="D1036" s="354"/>
      <c r="E1036" s="354"/>
      <c r="F1036" s="354"/>
      <c r="G1036" s="354"/>
      <c r="H1036" s="354"/>
      <c r="I1036" s="354"/>
      <c r="J1036" s="344"/>
      <c r="K1036" s="355"/>
      <c r="L1036" s="355"/>
      <c r="M1036" s="355"/>
      <c r="N1036" s="355"/>
      <c r="O1036" s="355"/>
      <c r="P1036" s="356"/>
      <c r="Q1036" s="356"/>
      <c r="R1036" s="356"/>
      <c r="S1036" s="356"/>
      <c r="T1036" s="356"/>
      <c r="U1036" s="356"/>
      <c r="V1036" s="356"/>
      <c r="W1036" s="356"/>
      <c r="X1036" s="356"/>
      <c r="Y1036" s="346"/>
      <c r="Z1036" s="347"/>
      <c r="AA1036" s="347"/>
      <c r="AB1036" s="348"/>
      <c r="AC1036" s="1029"/>
      <c r="AD1036" s="1029"/>
      <c r="AE1036" s="1029"/>
      <c r="AF1036" s="1029"/>
      <c r="AG1036" s="1029"/>
      <c r="AH1036" s="350"/>
      <c r="AI1036" s="359"/>
      <c r="AJ1036" s="359"/>
      <c r="AK1036" s="359"/>
      <c r="AL1036" s="351"/>
      <c r="AM1036" s="352"/>
      <c r="AN1036" s="352"/>
      <c r="AO1036" s="353"/>
      <c r="AP1036" s="360"/>
      <c r="AQ1036" s="360"/>
      <c r="AR1036" s="360"/>
      <c r="AS1036" s="360"/>
      <c r="AT1036" s="360"/>
      <c r="AU1036" s="360"/>
      <c r="AV1036" s="360"/>
      <c r="AW1036" s="360"/>
      <c r="AX1036" s="360"/>
      <c r="AY1036">
        <f>COUNTA($C$1036)</f>
        <v>0</v>
      </c>
    </row>
    <row r="1037" spans="1:51" ht="26.25" hidden="1" customHeight="1" x14ac:dyDescent="0.15">
      <c r="A1037" s="1028">
        <v>11</v>
      </c>
      <c r="B1037" s="1028">
        <v>1</v>
      </c>
      <c r="C1037" s="354"/>
      <c r="D1037" s="354"/>
      <c r="E1037" s="354"/>
      <c r="F1037" s="354"/>
      <c r="G1037" s="354"/>
      <c r="H1037" s="354"/>
      <c r="I1037" s="354"/>
      <c r="J1037" s="344"/>
      <c r="K1037" s="355"/>
      <c r="L1037" s="355"/>
      <c r="M1037" s="355"/>
      <c r="N1037" s="355"/>
      <c r="O1037" s="355"/>
      <c r="P1037" s="356"/>
      <c r="Q1037" s="356"/>
      <c r="R1037" s="356"/>
      <c r="S1037" s="356"/>
      <c r="T1037" s="356"/>
      <c r="U1037" s="356"/>
      <c r="V1037" s="356"/>
      <c r="W1037" s="356"/>
      <c r="X1037" s="356"/>
      <c r="Y1037" s="346"/>
      <c r="Z1037" s="347"/>
      <c r="AA1037" s="347"/>
      <c r="AB1037" s="348"/>
      <c r="AC1037" s="1029"/>
      <c r="AD1037" s="1029"/>
      <c r="AE1037" s="1029"/>
      <c r="AF1037" s="1029"/>
      <c r="AG1037" s="1029"/>
      <c r="AH1037" s="350"/>
      <c r="AI1037" s="359"/>
      <c r="AJ1037" s="359"/>
      <c r="AK1037" s="359"/>
      <c r="AL1037" s="351"/>
      <c r="AM1037" s="352"/>
      <c r="AN1037" s="352"/>
      <c r="AO1037" s="353"/>
      <c r="AP1037" s="360"/>
      <c r="AQ1037" s="360"/>
      <c r="AR1037" s="360"/>
      <c r="AS1037" s="360"/>
      <c r="AT1037" s="360"/>
      <c r="AU1037" s="360"/>
      <c r="AV1037" s="360"/>
      <c r="AW1037" s="360"/>
      <c r="AX1037" s="360"/>
      <c r="AY1037">
        <f>COUNTA($C$1037)</f>
        <v>0</v>
      </c>
    </row>
    <row r="1038" spans="1:51" ht="26.25" hidden="1" customHeight="1" x14ac:dyDescent="0.15">
      <c r="A1038" s="1028">
        <v>12</v>
      </c>
      <c r="B1038" s="1028">
        <v>1</v>
      </c>
      <c r="C1038" s="354"/>
      <c r="D1038" s="354"/>
      <c r="E1038" s="354"/>
      <c r="F1038" s="354"/>
      <c r="G1038" s="354"/>
      <c r="H1038" s="354"/>
      <c r="I1038" s="354"/>
      <c r="J1038" s="344"/>
      <c r="K1038" s="355"/>
      <c r="L1038" s="355"/>
      <c r="M1038" s="355"/>
      <c r="N1038" s="355"/>
      <c r="O1038" s="355"/>
      <c r="P1038" s="356"/>
      <c r="Q1038" s="356"/>
      <c r="R1038" s="356"/>
      <c r="S1038" s="356"/>
      <c r="T1038" s="356"/>
      <c r="U1038" s="356"/>
      <c r="V1038" s="356"/>
      <c r="W1038" s="356"/>
      <c r="X1038" s="356"/>
      <c r="Y1038" s="346"/>
      <c r="Z1038" s="347"/>
      <c r="AA1038" s="347"/>
      <c r="AB1038" s="348"/>
      <c r="AC1038" s="1029"/>
      <c r="AD1038" s="1029"/>
      <c r="AE1038" s="1029"/>
      <c r="AF1038" s="1029"/>
      <c r="AG1038" s="1029"/>
      <c r="AH1038" s="350"/>
      <c r="AI1038" s="359"/>
      <c r="AJ1038" s="359"/>
      <c r="AK1038" s="359"/>
      <c r="AL1038" s="351"/>
      <c r="AM1038" s="352"/>
      <c r="AN1038" s="352"/>
      <c r="AO1038" s="353"/>
      <c r="AP1038" s="360"/>
      <c r="AQ1038" s="360"/>
      <c r="AR1038" s="360"/>
      <c r="AS1038" s="360"/>
      <c r="AT1038" s="360"/>
      <c r="AU1038" s="360"/>
      <c r="AV1038" s="360"/>
      <c r="AW1038" s="360"/>
      <c r="AX1038" s="360"/>
      <c r="AY1038">
        <f>COUNTA($C$1038)</f>
        <v>0</v>
      </c>
    </row>
    <row r="1039" spans="1:51" ht="26.25" hidden="1" customHeight="1" x14ac:dyDescent="0.15">
      <c r="A1039" s="1028">
        <v>13</v>
      </c>
      <c r="B1039" s="1028">
        <v>1</v>
      </c>
      <c r="C1039" s="354"/>
      <c r="D1039" s="354"/>
      <c r="E1039" s="354"/>
      <c r="F1039" s="354"/>
      <c r="G1039" s="354"/>
      <c r="H1039" s="354"/>
      <c r="I1039" s="354"/>
      <c r="J1039" s="344"/>
      <c r="K1039" s="355"/>
      <c r="L1039" s="355"/>
      <c r="M1039" s="355"/>
      <c r="N1039" s="355"/>
      <c r="O1039" s="355"/>
      <c r="P1039" s="356"/>
      <c r="Q1039" s="356"/>
      <c r="R1039" s="356"/>
      <c r="S1039" s="356"/>
      <c r="T1039" s="356"/>
      <c r="U1039" s="356"/>
      <c r="V1039" s="356"/>
      <c r="W1039" s="356"/>
      <c r="X1039" s="356"/>
      <c r="Y1039" s="346"/>
      <c r="Z1039" s="347"/>
      <c r="AA1039" s="347"/>
      <c r="AB1039" s="348"/>
      <c r="AC1039" s="1029"/>
      <c r="AD1039" s="1029"/>
      <c r="AE1039" s="1029"/>
      <c r="AF1039" s="1029"/>
      <c r="AG1039" s="1029"/>
      <c r="AH1039" s="350"/>
      <c r="AI1039" s="359"/>
      <c r="AJ1039" s="359"/>
      <c r="AK1039" s="359"/>
      <c r="AL1039" s="351"/>
      <c r="AM1039" s="352"/>
      <c r="AN1039" s="352"/>
      <c r="AO1039" s="353"/>
      <c r="AP1039" s="360"/>
      <c r="AQ1039" s="360"/>
      <c r="AR1039" s="360"/>
      <c r="AS1039" s="360"/>
      <c r="AT1039" s="360"/>
      <c r="AU1039" s="360"/>
      <c r="AV1039" s="360"/>
      <c r="AW1039" s="360"/>
      <c r="AX1039" s="360"/>
      <c r="AY1039">
        <f>COUNTA($C$1039)</f>
        <v>0</v>
      </c>
    </row>
    <row r="1040" spans="1:51" ht="26.25" hidden="1" customHeight="1" x14ac:dyDescent="0.15">
      <c r="A1040" s="1028">
        <v>14</v>
      </c>
      <c r="B1040" s="1028">
        <v>1</v>
      </c>
      <c r="C1040" s="354"/>
      <c r="D1040" s="354"/>
      <c r="E1040" s="354"/>
      <c r="F1040" s="354"/>
      <c r="G1040" s="354"/>
      <c r="H1040" s="354"/>
      <c r="I1040" s="354"/>
      <c r="J1040" s="344"/>
      <c r="K1040" s="355"/>
      <c r="L1040" s="355"/>
      <c r="M1040" s="355"/>
      <c r="N1040" s="355"/>
      <c r="O1040" s="355"/>
      <c r="P1040" s="356"/>
      <c r="Q1040" s="356"/>
      <c r="R1040" s="356"/>
      <c r="S1040" s="356"/>
      <c r="T1040" s="356"/>
      <c r="U1040" s="356"/>
      <c r="V1040" s="356"/>
      <c r="W1040" s="356"/>
      <c r="X1040" s="356"/>
      <c r="Y1040" s="346"/>
      <c r="Z1040" s="347"/>
      <c r="AA1040" s="347"/>
      <c r="AB1040" s="348"/>
      <c r="AC1040" s="1029"/>
      <c r="AD1040" s="1029"/>
      <c r="AE1040" s="1029"/>
      <c r="AF1040" s="1029"/>
      <c r="AG1040" s="1029"/>
      <c r="AH1040" s="350"/>
      <c r="AI1040" s="359"/>
      <c r="AJ1040" s="359"/>
      <c r="AK1040" s="359"/>
      <c r="AL1040" s="351"/>
      <c r="AM1040" s="352"/>
      <c r="AN1040" s="352"/>
      <c r="AO1040" s="353"/>
      <c r="AP1040" s="360"/>
      <c r="AQ1040" s="360"/>
      <c r="AR1040" s="360"/>
      <c r="AS1040" s="360"/>
      <c r="AT1040" s="360"/>
      <c r="AU1040" s="360"/>
      <c r="AV1040" s="360"/>
      <c r="AW1040" s="360"/>
      <c r="AX1040" s="360"/>
      <c r="AY1040">
        <f>COUNTA($C$1040)</f>
        <v>0</v>
      </c>
    </row>
    <row r="1041" spans="1:51" ht="26.25" hidden="1" customHeight="1" x14ac:dyDescent="0.15">
      <c r="A1041" s="1028">
        <v>15</v>
      </c>
      <c r="B1041" s="1028">
        <v>1</v>
      </c>
      <c r="C1041" s="354"/>
      <c r="D1041" s="354"/>
      <c r="E1041" s="354"/>
      <c r="F1041" s="354"/>
      <c r="G1041" s="354"/>
      <c r="H1041" s="354"/>
      <c r="I1041" s="354"/>
      <c r="J1041" s="344"/>
      <c r="K1041" s="355"/>
      <c r="L1041" s="355"/>
      <c r="M1041" s="355"/>
      <c r="N1041" s="355"/>
      <c r="O1041" s="355"/>
      <c r="P1041" s="356"/>
      <c r="Q1041" s="356"/>
      <c r="R1041" s="356"/>
      <c r="S1041" s="356"/>
      <c r="T1041" s="356"/>
      <c r="U1041" s="356"/>
      <c r="V1041" s="356"/>
      <c r="W1041" s="356"/>
      <c r="X1041" s="356"/>
      <c r="Y1041" s="346"/>
      <c r="Z1041" s="347"/>
      <c r="AA1041" s="347"/>
      <c r="AB1041" s="348"/>
      <c r="AC1041" s="1029"/>
      <c r="AD1041" s="1029"/>
      <c r="AE1041" s="1029"/>
      <c r="AF1041" s="1029"/>
      <c r="AG1041" s="1029"/>
      <c r="AH1041" s="350"/>
      <c r="AI1041" s="359"/>
      <c r="AJ1041" s="359"/>
      <c r="AK1041" s="359"/>
      <c r="AL1041" s="351"/>
      <c r="AM1041" s="352"/>
      <c r="AN1041" s="352"/>
      <c r="AO1041" s="353"/>
      <c r="AP1041" s="360"/>
      <c r="AQ1041" s="360"/>
      <c r="AR1041" s="360"/>
      <c r="AS1041" s="360"/>
      <c r="AT1041" s="360"/>
      <c r="AU1041" s="360"/>
      <c r="AV1041" s="360"/>
      <c r="AW1041" s="360"/>
      <c r="AX1041" s="360"/>
      <c r="AY1041">
        <f>COUNTA($C$1041)</f>
        <v>0</v>
      </c>
    </row>
    <row r="1042" spans="1:51" ht="26.25" hidden="1" customHeight="1" x14ac:dyDescent="0.15">
      <c r="A1042" s="1028">
        <v>16</v>
      </c>
      <c r="B1042" s="1028">
        <v>1</v>
      </c>
      <c r="C1042" s="354"/>
      <c r="D1042" s="354"/>
      <c r="E1042" s="354"/>
      <c r="F1042" s="354"/>
      <c r="G1042" s="354"/>
      <c r="H1042" s="354"/>
      <c r="I1042" s="354"/>
      <c r="J1042" s="344"/>
      <c r="K1042" s="355"/>
      <c r="L1042" s="355"/>
      <c r="M1042" s="355"/>
      <c r="N1042" s="355"/>
      <c r="O1042" s="355"/>
      <c r="P1042" s="356"/>
      <c r="Q1042" s="356"/>
      <c r="R1042" s="356"/>
      <c r="S1042" s="356"/>
      <c r="T1042" s="356"/>
      <c r="U1042" s="356"/>
      <c r="V1042" s="356"/>
      <c r="W1042" s="356"/>
      <c r="X1042" s="356"/>
      <c r="Y1042" s="346"/>
      <c r="Z1042" s="347"/>
      <c r="AA1042" s="347"/>
      <c r="AB1042" s="348"/>
      <c r="AC1042" s="1029"/>
      <c r="AD1042" s="1029"/>
      <c r="AE1042" s="1029"/>
      <c r="AF1042" s="1029"/>
      <c r="AG1042" s="1029"/>
      <c r="AH1042" s="350"/>
      <c r="AI1042" s="359"/>
      <c r="AJ1042" s="359"/>
      <c r="AK1042" s="359"/>
      <c r="AL1042" s="351"/>
      <c r="AM1042" s="352"/>
      <c r="AN1042" s="352"/>
      <c r="AO1042" s="353"/>
      <c r="AP1042" s="360"/>
      <c r="AQ1042" s="360"/>
      <c r="AR1042" s="360"/>
      <c r="AS1042" s="360"/>
      <c r="AT1042" s="360"/>
      <c r="AU1042" s="360"/>
      <c r="AV1042" s="360"/>
      <c r="AW1042" s="360"/>
      <c r="AX1042" s="360"/>
      <c r="AY1042">
        <f>COUNTA($C$1042)</f>
        <v>0</v>
      </c>
    </row>
    <row r="1043" spans="1:51" ht="26.25" hidden="1" customHeight="1" x14ac:dyDescent="0.15">
      <c r="A1043" s="1028">
        <v>17</v>
      </c>
      <c r="B1043" s="1028">
        <v>1</v>
      </c>
      <c r="C1043" s="354"/>
      <c r="D1043" s="354"/>
      <c r="E1043" s="354"/>
      <c r="F1043" s="354"/>
      <c r="G1043" s="354"/>
      <c r="H1043" s="354"/>
      <c r="I1043" s="354"/>
      <c r="J1043" s="344"/>
      <c r="K1043" s="355"/>
      <c r="L1043" s="355"/>
      <c r="M1043" s="355"/>
      <c r="N1043" s="355"/>
      <c r="O1043" s="355"/>
      <c r="P1043" s="356"/>
      <c r="Q1043" s="356"/>
      <c r="R1043" s="356"/>
      <c r="S1043" s="356"/>
      <c r="T1043" s="356"/>
      <c r="U1043" s="356"/>
      <c r="V1043" s="356"/>
      <c r="W1043" s="356"/>
      <c r="X1043" s="356"/>
      <c r="Y1043" s="346"/>
      <c r="Z1043" s="347"/>
      <c r="AA1043" s="347"/>
      <c r="AB1043" s="348"/>
      <c r="AC1043" s="1029"/>
      <c r="AD1043" s="1029"/>
      <c r="AE1043" s="1029"/>
      <c r="AF1043" s="1029"/>
      <c r="AG1043" s="1029"/>
      <c r="AH1043" s="350"/>
      <c r="AI1043" s="359"/>
      <c r="AJ1043" s="359"/>
      <c r="AK1043" s="359"/>
      <c r="AL1043" s="351"/>
      <c r="AM1043" s="352"/>
      <c r="AN1043" s="352"/>
      <c r="AO1043" s="353"/>
      <c r="AP1043" s="360"/>
      <c r="AQ1043" s="360"/>
      <c r="AR1043" s="360"/>
      <c r="AS1043" s="360"/>
      <c r="AT1043" s="360"/>
      <c r="AU1043" s="360"/>
      <c r="AV1043" s="360"/>
      <c r="AW1043" s="360"/>
      <c r="AX1043" s="360"/>
      <c r="AY1043">
        <f>COUNTA($C$1043)</f>
        <v>0</v>
      </c>
    </row>
    <row r="1044" spans="1:51" ht="26.25" hidden="1" customHeight="1" x14ac:dyDescent="0.15">
      <c r="A1044" s="1028">
        <v>18</v>
      </c>
      <c r="B1044" s="1028">
        <v>1</v>
      </c>
      <c r="C1044" s="354"/>
      <c r="D1044" s="354"/>
      <c r="E1044" s="354"/>
      <c r="F1044" s="354"/>
      <c r="G1044" s="354"/>
      <c r="H1044" s="354"/>
      <c r="I1044" s="354"/>
      <c r="J1044" s="344"/>
      <c r="K1044" s="355"/>
      <c r="L1044" s="355"/>
      <c r="M1044" s="355"/>
      <c r="N1044" s="355"/>
      <c r="O1044" s="355"/>
      <c r="P1044" s="356"/>
      <c r="Q1044" s="356"/>
      <c r="R1044" s="356"/>
      <c r="S1044" s="356"/>
      <c r="T1044" s="356"/>
      <c r="U1044" s="356"/>
      <c r="V1044" s="356"/>
      <c r="W1044" s="356"/>
      <c r="X1044" s="356"/>
      <c r="Y1044" s="346"/>
      <c r="Z1044" s="347"/>
      <c r="AA1044" s="347"/>
      <c r="AB1044" s="348"/>
      <c r="AC1044" s="1029"/>
      <c r="AD1044" s="1029"/>
      <c r="AE1044" s="1029"/>
      <c r="AF1044" s="1029"/>
      <c r="AG1044" s="1029"/>
      <c r="AH1044" s="350"/>
      <c r="AI1044" s="359"/>
      <c r="AJ1044" s="359"/>
      <c r="AK1044" s="359"/>
      <c r="AL1044" s="351"/>
      <c r="AM1044" s="352"/>
      <c r="AN1044" s="352"/>
      <c r="AO1044" s="353"/>
      <c r="AP1044" s="360"/>
      <c r="AQ1044" s="360"/>
      <c r="AR1044" s="360"/>
      <c r="AS1044" s="360"/>
      <c r="AT1044" s="360"/>
      <c r="AU1044" s="360"/>
      <c r="AV1044" s="360"/>
      <c r="AW1044" s="360"/>
      <c r="AX1044" s="360"/>
      <c r="AY1044">
        <f>COUNTA($C$1044)</f>
        <v>0</v>
      </c>
    </row>
    <row r="1045" spans="1:51" ht="26.25" hidden="1" customHeight="1" x14ac:dyDescent="0.15">
      <c r="A1045" s="1028">
        <v>19</v>
      </c>
      <c r="B1045" s="1028">
        <v>1</v>
      </c>
      <c r="C1045" s="354"/>
      <c r="D1045" s="354"/>
      <c r="E1045" s="354"/>
      <c r="F1045" s="354"/>
      <c r="G1045" s="354"/>
      <c r="H1045" s="354"/>
      <c r="I1045" s="354"/>
      <c r="J1045" s="344"/>
      <c r="K1045" s="355"/>
      <c r="L1045" s="355"/>
      <c r="M1045" s="355"/>
      <c r="N1045" s="355"/>
      <c r="O1045" s="355"/>
      <c r="P1045" s="356"/>
      <c r="Q1045" s="356"/>
      <c r="R1045" s="356"/>
      <c r="S1045" s="356"/>
      <c r="T1045" s="356"/>
      <c r="U1045" s="356"/>
      <c r="V1045" s="356"/>
      <c r="W1045" s="356"/>
      <c r="X1045" s="356"/>
      <c r="Y1045" s="346"/>
      <c r="Z1045" s="347"/>
      <c r="AA1045" s="347"/>
      <c r="AB1045" s="348"/>
      <c r="AC1045" s="1029"/>
      <c r="AD1045" s="1029"/>
      <c r="AE1045" s="1029"/>
      <c r="AF1045" s="1029"/>
      <c r="AG1045" s="1029"/>
      <c r="AH1045" s="350"/>
      <c r="AI1045" s="359"/>
      <c r="AJ1045" s="359"/>
      <c r="AK1045" s="359"/>
      <c r="AL1045" s="351"/>
      <c r="AM1045" s="352"/>
      <c r="AN1045" s="352"/>
      <c r="AO1045" s="353"/>
      <c r="AP1045" s="360"/>
      <c r="AQ1045" s="360"/>
      <c r="AR1045" s="360"/>
      <c r="AS1045" s="360"/>
      <c r="AT1045" s="360"/>
      <c r="AU1045" s="360"/>
      <c r="AV1045" s="360"/>
      <c r="AW1045" s="360"/>
      <c r="AX1045" s="360"/>
      <c r="AY1045">
        <f>COUNTA($C$1045)</f>
        <v>0</v>
      </c>
    </row>
    <row r="1046" spans="1:51" ht="26.25" hidden="1" customHeight="1" x14ac:dyDescent="0.15">
      <c r="A1046" s="1028">
        <v>20</v>
      </c>
      <c r="B1046" s="1028">
        <v>1</v>
      </c>
      <c r="C1046" s="354"/>
      <c r="D1046" s="354"/>
      <c r="E1046" s="354"/>
      <c r="F1046" s="354"/>
      <c r="G1046" s="354"/>
      <c r="H1046" s="354"/>
      <c r="I1046" s="354"/>
      <c r="J1046" s="344"/>
      <c r="K1046" s="355"/>
      <c r="L1046" s="355"/>
      <c r="M1046" s="355"/>
      <c r="N1046" s="355"/>
      <c r="O1046" s="355"/>
      <c r="P1046" s="356"/>
      <c r="Q1046" s="356"/>
      <c r="R1046" s="356"/>
      <c r="S1046" s="356"/>
      <c r="T1046" s="356"/>
      <c r="U1046" s="356"/>
      <c r="V1046" s="356"/>
      <c r="W1046" s="356"/>
      <c r="X1046" s="356"/>
      <c r="Y1046" s="346"/>
      <c r="Z1046" s="347"/>
      <c r="AA1046" s="347"/>
      <c r="AB1046" s="348"/>
      <c r="AC1046" s="1029"/>
      <c r="AD1046" s="1029"/>
      <c r="AE1046" s="1029"/>
      <c r="AF1046" s="1029"/>
      <c r="AG1046" s="1029"/>
      <c r="AH1046" s="350"/>
      <c r="AI1046" s="359"/>
      <c r="AJ1046" s="359"/>
      <c r="AK1046" s="359"/>
      <c r="AL1046" s="351"/>
      <c r="AM1046" s="352"/>
      <c r="AN1046" s="352"/>
      <c r="AO1046" s="353"/>
      <c r="AP1046" s="360"/>
      <c r="AQ1046" s="360"/>
      <c r="AR1046" s="360"/>
      <c r="AS1046" s="360"/>
      <c r="AT1046" s="360"/>
      <c r="AU1046" s="360"/>
      <c r="AV1046" s="360"/>
      <c r="AW1046" s="360"/>
      <c r="AX1046" s="360"/>
      <c r="AY1046">
        <f>COUNTA($C$1046)</f>
        <v>0</v>
      </c>
    </row>
    <row r="1047" spans="1:51" ht="26.25" hidden="1" customHeight="1" x14ac:dyDescent="0.15">
      <c r="A1047" s="1028">
        <v>21</v>
      </c>
      <c r="B1047" s="1028">
        <v>1</v>
      </c>
      <c r="C1047" s="354"/>
      <c r="D1047" s="354"/>
      <c r="E1047" s="354"/>
      <c r="F1047" s="354"/>
      <c r="G1047" s="354"/>
      <c r="H1047" s="354"/>
      <c r="I1047" s="354"/>
      <c r="J1047" s="344"/>
      <c r="K1047" s="355"/>
      <c r="L1047" s="355"/>
      <c r="M1047" s="355"/>
      <c r="N1047" s="355"/>
      <c r="O1047" s="355"/>
      <c r="P1047" s="356"/>
      <c r="Q1047" s="356"/>
      <c r="R1047" s="356"/>
      <c r="S1047" s="356"/>
      <c r="T1047" s="356"/>
      <c r="U1047" s="356"/>
      <c r="V1047" s="356"/>
      <c r="W1047" s="356"/>
      <c r="X1047" s="356"/>
      <c r="Y1047" s="346"/>
      <c r="Z1047" s="347"/>
      <c r="AA1047" s="347"/>
      <c r="AB1047" s="348"/>
      <c r="AC1047" s="1029"/>
      <c r="AD1047" s="1029"/>
      <c r="AE1047" s="1029"/>
      <c r="AF1047" s="1029"/>
      <c r="AG1047" s="1029"/>
      <c r="AH1047" s="350"/>
      <c r="AI1047" s="359"/>
      <c r="AJ1047" s="359"/>
      <c r="AK1047" s="359"/>
      <c r="AL1047" s="351"/>
      <c r="AM1047" s="352"/>
      <c r="AN1047" s="352"/>
      <c r="AO1047" s="353"/>
      <c r="AP1047" s="360"/>
      <c r="AQ1047" s="360"/>
      <c r="AR1047" s="360"/>
      <c r="AS1047" s="360"/>
      <c r="AT1047" s="360"/>
      <c r="AU1047" s="360"/>
      <c r="AV1047" s="360"/>
      <c r="AW1047" s="360"/>
      <c r="AX1047" s="360"/>
      <c r="AY1047">
        <f>COUNTA($C$1047)</f>
        <v>0</v>
      </c>
    </row>
    <row r="1048" spans="1:51" ht="26.25" hidden="1" customHeight="1" x14ac:dyDescent="0.15">
      <c r="A1048" s="1028">
        <v>22</v>
      </c>
      <c r="B1048" s="1028">
        <v>1</v>
      </c>
      <c r="C1048" s="354"/>
      <c r="D1048" s="354"/>
      <c r="E1048" s="354"/>
      <c r="F1048" s="354"/>
      <c r="G1048" s="354"/>
      <c r="H1048" s="354"/>
      <c r="I1048" s="354"/>
      <c r="J1048" s="344"/>
      <c r="K1048" s="355"/>
      <c r="L1048" s="355"/>
      <c r="M1048" s="355"/>
      <c r="N1048" s="355"/>
      <c r="O1048" s="355"/>
      <c r="P1048" s="356"/>
      <c r="Q1048" s="356"/>
      <c r="R1048" s="356"/>
      <c r="S1048" s="356"/>
      <c r="T1048" s="356"/>
      <c r="U1048" s="356"/>
      <c r="V1048" s="356"/>
      <c r="W1048" s="356"/>
      <c r="X1048" s="356"/>
      <c r="Y1048" s="346"/>
      <c r="Z1048" s="347"/>
      <c r="AA1048" s="347"/>
      <c r="AB1048" s="348"/>
      <c r="AC1048" s="1029"/>
      <c r="AD1048" s="1029"/>
      <c r="AE1048" s="1029"/>
      <c r="AF1048" s="1029"/>
      <c r="AG1048" s="1029"/>
      <c r="AH1048" s="350"/>
      <c r="AI1048" s="359"/>
      <c r="AJ1048" s="359"/>
      <c r="AK1048" s="359"/>
      <c r="AL1048" s="351"/>
      <c r="AM1048" s="352"/>
      <c r="AN1048" s="352"/>
      <c r="AO1048" s="353"/>
      <c r="AP1048" s="360"/>
      <c r="AQ1048" s="360"/>
      <c r="AR1048" s="360"/>
      <c r="AS1048" s="360"/>
      <c r="AT1048" s="360"/>
      <c r="AU1048" s="360"/>
      <c r="AV1048" s="360"/>
      <c r="AW1048" s="360"/>
      <c r="AX1048" s="360"/>
      <c r="AY1048">
        <f>COUNTA($C$1048)</f>
        <v>0</v>
      </c>
    </row>
    <row r="1049" spans="1:51" ht="26.25" hidden="1" customHeight="1" x14ac:dyDescent="0.15">
      <c r="A1049" s="1028">
        <v>23</v>
      </c>
      <c r="B1049" s="1028">
        <v>1</v>
      </c>
      <c r="C1049" s="354"/>
      <c r="D1049" s="354"/>
      <c r="E1049" s="354"/>
      <c r="F1049" s="354"/>
      <c r="G1049" s="354"/>
      <c r="H1049" s="354"/>
      <c r="I1049" s="354"/>
      <c r="J1049" s="344"/>
      <c r="K1049" s="355"/>
      <c r="L1049" s="355"/>
      <c r="M1049" s="355"/>
      <c r="N1049" s="355"/>
      <c r="O1049" s="355"/>
      <c r="P1049" s="356"/>
      <c r="Q1049" s="356"/>
      <c r="R1049" s="356"/>
      <c r="S1049" s="356"/>
      <c r="T1049" s="356"/>
      <c r="U1049" s="356"/>
      <c r="V1049" s="356"/>
      <c r="W1049" s="356"/>
      <c r="X1049" s="356"/>
      <c r="Y1049" s="346"/>
      <c r="Z1049" s="347"/>
      <c r="AA1049" s="347"/>
      <c r="AB1049" s="348"/>
      <c r="AC1049" s="1029"/>
      <c r="AD1049" s="1029"/>
      <c r="AE1049" s="1029"/>
      <c r="AF1049" s="1029"/>
      <c r="AG1049" s="1029"/>
      <c r="AH1049" s="350"/>
      <c r="AI1049" s="359"/>
      <c r="AJ1049" s="359"/>
      <c r="AK1049" s="359"/>
      <c r="AL1049" s="351"/>
      <c r="AM1049" s="352"/>
      <c r="AN1049" s="352"/>
      <c r="AO1049" s="353"/>
      <c r="AP1049" s="360"/>
      <c r="AQ1049" s="360"/>
      <c r="AR1049" s="360"/>
      <c r="AS1049" s="360"/>
      <c r="AT1049" s="360"/>
      <c r="AU1049" s="360"/>
      <c r="AV1049" s="360"/>
      <c r="AW1049" s="360"/>
      <c r="AX1049" s="360"/>
      <c r="AY1049">
        <f>COUNTA($C$1049)</f>
        <v>0</v>
      </c>
    </row>
    <row r="1050" spans="1:51" ht="26.25" hidden="1" customHeight="1" x14ac:dyDescent="0.15">
      <c r="A1050" s="1028">
        <v>24</v>
      </c>
      <c r="B1050" s="1028">
        <v>1</v>
      </c>
      <c r="C1050" s="354"/>
      <c r="D1050" s="354"/>
      <c r="E1050" s="354"/>
      <c r="F1050" s="354"/>
      <c r="G1050" s="354"/>
      <c r="H1050" s="354"/>
      <c r="I1050" s="354"/>
      <c r="J1050" s="344"/>
      <c r="K1050" s="355"/>
      <c r="L1050" s="355"/>
      <c r="M1050" s="355"/>
      <c r="N1050" s="355"/>
      <c r="O1050" s="355"/>
      <c r="P1050" s="356"/>
      <c r="Q1050" s="356"/>
      <c r="R1050" s="356"/>
      <c r="S1050" s="356"/>
      <c r="T1050" s="356"/>
      <c r="U1050" s="356"/>
      <c r="V1050" s="356"/>
      <c r="W1050" s="356"/>
      <c r="X1050" s="356"/>
      <c r="Y1050" s="346"/>
      <c r="Z1050" s="347"/>
      <c r="AA1050" s="347"/>
      <c r="AB1050" s="348"/>
      <c r="AC1050" s="1029"/>
      <c r="AD1050" s="1029"/>
      <c r="AE1050" s="1029"/>
      <c r="AF1050" s="1029"/>
      <c r="AG1050" s="1029"/>
      <c r="AH1050" s="350"/>
      <c r="AI1050" s="359"/>
      <c r="AJ1050" s="359"/>
      <c r="AK1050" s="359"/>
      <c r="AL1050" s="351"/>
      <c r="AM1050" s="352"/>
      <c r="AN1050" s="352"/>
      <c r="AO1050" s="353"/>
      <c r="AP1050" s="360"/>
      <c r="AQ1050" s="360"/>
      <c r="AR1050" s="360"/>
      <c r="AS1050" s="360"/>
      <c r="AT1050" s="360"/>
      <c r="AU1050" s="360"/>
      <c r="AV1050" s="360"/>
      <c r="AW1050" s="360"/>
      <c r="AX1050" s="360"/>
      <c r="AY1050">
        <f>COUNTA($C$1050)</f>
        <v>0</v>
      </c>
    </row>
    <row r="1051" spans="1:51" ht="26.25" hidden="1" customHeight="1" x14ac:dyDescent="0.15">
      <c r="A1051" s="1028">
        <v>25</v>
      </c>
      <c r="B1051" s="1028">
        <v>1</v>
      </c>
      <c r="C1051" s="354"/>
      <c r="D1051" s="354"/>
      <c r="E1051" s="354"/>
      <c r="F1051" s="354"/>
      <c r="G1051" s="354"/>
      <c r="H1051" s="354"/>
      <c r="I1051" s="354"/>
      <c r="J1051" s="344"/>
      <c r="K1051" s="355"/>
      <c r="L1051" s="355"/>
      <c r="M1051" s="355"/>
      <c r="N1051" s="355"/>
      <c r="O1051" s="355"/>
      <c r="P1051" s="356"/>
      <c r="Q1051" s="356"/>
      <c r="R1051" s="356"/>
      <c r="S1051" s="356"/>
      <c r="T1051" s="356"/>
      <c r="U1051" s="356"/>
      <c r="V1051" s="356"/>
      <c r="W1051" s="356"/>
      <c r="X1051" s="356"/>
      <c r="Y1051" s="346"/>
      <c r="Z1051" s="347"/>
      <c r="AA1051" s="347"/>
      <c r="AB1051" s="348"/>
      <c r="AC1051" s="1029"/>
      <c r="AD1051" s="1029"/>
      <c r="AE1051" s="1029"/>
      <c r="AF1051" s="1029"/>
      <c r="AG1051" s="1029"/>
      <c r="AH1051" s="350"/>
      <c r="AI1051" s="359"/>
      <c r="AJ1051" s="359"/>
      <c r="AK1051" s="359"/>
      <c r="AL1051" s="351"/>
      <c r="AM1051" s="352"/>
      <c r="AN1051" s="352"/>
      <c r="AO1051" s="353"/>
      <c r="AP1051" s="360"/>
      <c r="AQ1051" s="360"/>
      <c r="AR1051" s="360"/>
      <c r="AS1051" s="360"/>
      <c r="AT1051" s="360"/>
      <c r="AU1051" s="360"/>
      <c r="AV1051" s="360"/>
      <c r="AW1051" s="360"/>
      <c r="AX1051" s="360"/>
      <c r="AY1051">
        <f>COUNTA($C$1051)</f>
        <v>0</v>
      </c>
    </row>
    <row r="1052" spans="1:51" ht="26.25" hidden="1" customHeight="1" x14ac:dyDescent="0.15">
      <c r="A1052" s="1028">
        <v>26</v>
      </c>
      <c r="B1052" s="1028">
        <v>1</v>
      </c>
      <c r="C1052" s="354"/>
      <c r="D1052" s="354"/>
      <c r="E1052" s="354"/>
      <c r="F1052" s="354"/>
      <c r="G1052" s="354"/>
      <c r="H1052" s="354"/>
      <c r="I1052" s="354"/>
      <c r="J1052" s="344"/>
      <c r="K1052" s="355"/>
      <c r="L1052" s="355"/>
      <c r="M1052" s="355"/>
      <c r="N1052" s="355"/>
      <c r="O1052" s="355"/>
      <c r="P1052" s="356"/>
      <c r="Q1052" s="356"/>
      <c r="R1052" s="356"/>
      <c r="S1052" s="356"/>
      <c r="T1052" s="356"/>
      <c r="U1052" s="356"/>
      <c r="V1052" s="356"/>
      <c r="W1052" s="356"/>
      <c r="X1052" s="356"/>
      <c r="Y1052" s="346"/>
      <c r="Z1052" s="347"/>
      <c r="AA1052" s="347"/>
      <c r="AB1052" s="348"/>
      <c r="AC1052" s="1029"/>
      <c r="AD1052" s="1029"/>
      <c r="AE1052" s="1029"/>
      <c r="AF1052" s="1029"/>
      <c r="AG1052" s="1029"/>
      <c r="AH1052" s="350"/>
      <c r="AI1052" s="359"/>
      <c r="AJ1052" s="359"/>
      <c r="AK1052" s="359"/>
      <c r="AL1052" s="351"/>
      <c r="AM1052" s="352"/>
      <c r="AN1052" s="352"/>
      <c r="AO1052" s="353"/>
      <c r="AP1052" s="360"/>
      <c r="AQ1052" s="360"/>
      <c r="AR1052" s="360"/>
      <c r="AS1052" s="360"/>
      <c r="AT1052" s="360"/>
      <c r="AU1052" s="360"/>
      <c r="AV1052" s="360"/>
      <c r="AW1052" s="360"/>
      <c r="AX1052" s="360"/>
      <c r="AY1052">
        <f>COUNTA($C$1052)</f>
        <v>0</v>
      </c>
    </row>
    <row r="1053" spans="1:51" ht="26.25" hidden="1" customHeight="1" x14ac:dyDescent="0.15">
      <c r="A1053" s="1028">
        <v>27</v>
      </c>
      <c r="B1053" s="1028">
        <v>1</v>
      </c>
      <c r="C1053" s="354"/>
      <c r="D1053" s="354"/>
      <c r="E1053" s="354"/>
      <c r="F1053" s="354"/>
      <c r="G1053" s="354"/>
      <c r="H1053" s="354"/>
      <c r="I1053" s="354"/>
      <c r="J1053" s="344"/>
      <c r="K1053" s="355"/>
      <c r="L1053" s="355"/>
      <c r="M1053" s="355"/>
      <c r="N1053" s="355"/>
      <c r="O1053" s="355"/>
      <c r="P1053" s="356"/>
      <c r="Q1053" s="356"/>
      <c r="R1053" s="356"/>
      <c r="S1053" s="356"/>
      <c r="T1053" s="356"/>
      <c r="U1053" s="356"/>
      <c r="V1053" s="356"/>
      <c r="W1053" s="356"/>
      <c r="X1053" s="356"/>
      <c r="Y1053" s="346"/>
      <c r="Z1053" s="347"/>
      <c r="AA1053" s="347"/>
      <c r="AB1053" s="348"/>
      <c r="AC1053" s="1029"/>
      <c r="AD1053" s="1029"/>
      <c r="AE1053" s="1029"/>
      <c r="AF1053" s="1029"/>
      <c r="AG1053" s="1029"/>
      <c r="AH1053" s="350"/>
      <c r="AI1053" s="359"/>
      <c r="AJ1053" s="359"/>
      <c r="AK1053" s="359"/>
      <c r="AL1053" s="351"/>
      <c r="AM1053" s="352"/>
      <c r="AN1053" s="352"/>
      <c r="AO1053" s="353"/>
      <c r="AP1053" s="360"/>
      <c r="AQ1053" s="360"/>
      <c r="AR1053" s="360"/>
      <c r="AS1053" s="360"/>
      <c r="AT1053" s="360"/>
      <c r="AU1053" s="360"/>
      <c r="AV1053" s="360"/>
      <c r="AW1053" s="360"/>
      <c r="AX1053" s="360"/>
      <c r="AY1053">
        <f>COUNTA($C$1053)</f>
        <v>0</v>
      </c>
    </row>
    <row r="1054" spans="1:51" ht="26.25" hidden="1" customHeight="1" x14ac:dyDescent="0.15">
      <c r="A1054" s="1028">
        <v>28</v>
      </c>
      <c r="B1054" s="1028">
        <v>1</v>
      </c>
      <c r="C1054" s="354"/>
      <c r="D1054" s="354"/>
      <c r="E1054" s="354"/>
      <c r="F1054" s="354"/>
      <c r="G1054" s="354"/>
      <c r="H1054" s="354"/>
      <c r="I1054" s="354"/>
      <c r="J1054" s="344"/>
      <c r="K1054" s="355"/>
      <c r="L1054" s="355"/>
      <c r="M1054" s="355"/>
      <c r="N1054" s="355"/>
      <c r="O1054" s="355"/>
      <c r="P1054" s="356"/>
      <c r="Q1054" s="356"/>
      <c r="R1054" s="356"/>
      <c r="S1054" s="356"/>
      <c r="T1054" s="356"/>
      <c r="U1054" s="356"/>
      <c r="V1054" s="356"/>
      <c r="W1054" s="356"/>
      <c r="X1054" s="356"/>
      <c r="Y1054" s="346"/>
      <c r="Z1054" s="347"/>
      <c r="AA1054" s="347"/>
      <c r="AB1054" s="348"/>
      <c r="AC1054" s="1029"/>
      <c r="AD1054" s="1029"/>
      <c r="AE1054" s="1029"/>
      <c r="AF1054" s="1029"/>
      <c r="AG1054" s="1029"/>
      <c r="AH1054" s="350"/>
      <c r="AI1054" s="359"/>
      <c r="AJ1054" s="359"/>
      <c r="AK1054" s="359"/>
      <c r="AL1054" s="351"/>
      <c r="AM1054" s="352"/>
      <c r="AN1054" s="352"/>
      <c r="AO1054" s="353"/>
      <c r="AP1054" s="360"/>
      <c r="AQ1054" s="360"/>
      <c r="AR1054" s="360"/>
      <c r="AS1054" s="360"/>
      <c r="AT1054" s="360"/>
      <c r="AU1054" s="360"/>
      <c r="AV1054" s="360"/>
      <c r="AW1054" s="360"/>
      <c r="AX1054" s="360"/>
      <c r="AY1054">
        <f>COUNTA($C$1054)</f>
        <v>0</v>
      </c>
    </row>
    <row r="1055" spans="1:51" ht="26.25" hidden="1" customHeight="1" x14ac:dyDescent="0.15">
      <c r="A1055" s="1028">
        <v>29</v>
      </c>
      <c r="B1055" s="1028">
        <v>1</v>
      </c>
      <c r="C1055" s="354"/>
      <c r="D1055" s="354"/>
      <c r="E1055" s="354"/>
      <c r="F1055" s="354"/>
      <c r="G1055" s="354"/>
      <c r="H1055" s="354"/>
      <c r="I1055" s="354"/>
      <c r="J1055" s="344"/>
      <c r="K1055" s="355"/>
      <c r="L1055" s="355"/>
      <c r="M1055" s="355"/>
      <c r="N1055" s="355"/>
      <c r="O1055" s="355"/>
      <c r="P1055" s="356"/>
      <c r="Q1055" s="356"/>
      <c r="R1055" s="356"/>
      <c r="S1055" s="356"/>
      <c r="T1055" s="356"/>
      <c r="U1055" s="356"/>
      <c r="V1055" s="356"/>
      <c r="W1055" s="356"/>
      <c r="X1055" s="356"/>
      <c r="Y1055" s="346"/>
      <c r="Z1055" s="347"/>
      <c r="AA1055" s="347"/>
      <c r="AB1055" s="348"/>
      <c r="AC1055" s="1029"/>
      <c r="AD1055" s="1029"/>
      <c r="AE1055" s="1029"/>
      <c r="AF1055" s="1029"/>
      <c r="AG1055" s="1029"/>
      <c r="AH1055" s="350"/>
      <c r="AI1055" s="359"/>
      <c r="AJ1055" s="359"/>
      <c r="AK1055" s="359"/>
      <c r="AL1055" s="351"/>
      <c r="AM1055" s="352"/>
      <c r="AN1055" s="352"/>
      <c r="AO1055" s="353"/>
      <c r="AP1055" s="360"/>
      <c r="AQ1055" s="360"/>
      <c r="AR1055" s="360"/>
      <c r="AS1055" s="360"/>
      <c r="AT1055" s="360"/>
      <c r="AU1055" s="360"/>
      <c r="AV1055" s="360"/>
      <c r="AW1055" s="360"/>
      <c r="AX1055" s="360"/>
      <c r="AY1055">
        <f>COUNTA($C$1055)</f>
        <v>0</v>
      </c>
    </row>
    <row r="1056" spans="1:51" ht="26.25" hidden="1" customHeight="1" x14ac:dyDescent="0.15">
      <c r="A1056" s="1028">
        <v>30</v>
      </c>
      <c r="B1056" s="1028">
        <v>1</v>
      </c>
      <c r="C1056" s="354"/>
      <c r="D1056" s="354"/>
      <c r="E1056" s="354"/>
      <c r="F1056" s="354"/>
      <c r="G1056" s="354"/>
      <c r="H1056" s="354"/>
      <c r="I1056" s="354"/>
      <c r="J1056" s="344"/>
      <c r="K1056" s="355"/>
      <c r="L1056" s="355"/>
      <c r="M1056" s="355"/>
      <c r="N1056" s="355"/>
      <c r="O1056" s="355"/>
      <c r="P1056" s="356"/>
      <c r="Q1056" s="356"/>
      <c r="R1056" s="356"/>
      <c r="S1056" s="356"/>
      <c r="T1056" s="356"/>
      <c r="U1056" s="356"/>
      <c r="V1056" s="356"/>
      <c r="W1056" s="356"/>
      <c r="X1056" s="356"/>
      <c r="Y1056" s="346"/>
      <c r="Z1056" s="347"/>
      <c r="AA1056" s="347"/>
      <c r="AB1056" s="348"/>
      <c r="AC1056" s="1029"/>
      <c r="AD1056" s="1029"/>
      <c r="AE1056" s="1029"/>
      <c r="AF1056" s="1029"/>
      <c r="AG1056" s="1029"/>
      <c r="AH1056" s="350"/>
      <c r="AI1056" s="359"/>
      <c r="AJ1056" s="359"/>
      <c r="AK1056" s="359"/>
      <c r="AL1056" s="351"/>
      <c r="AM1056" s="352"/>
      <c r="AN1056" s="352"/>
      <c r="AO1056" s="353"/>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1"/>
      <c r="B1059" s="361"/>
      <c r="C1059" s="361" t="s">
        <v>26</v>
      </c>
      <c r="D1059" s="361"/>
      <c r="E1059" s="361"/>
      <c r="F1059" s="361"/>
      <c r="G1059" s="361"/>
      <c r="H1059" s="361"/>
      <c r="I1059" s="361"/>
      <c r="J1059" s="152" t="s">
        <v>291</v>
      </c>
      <c r="K1059" s="362"/>
      <c r="L1059" s="362"/>
      <c r="M1059" s="362"/>
      <c r="N1059" s="362"/>
      <c r="O1059" s="362"/>
      <c r="P1059" s="247" t="s">
        <v>27</v>
      </c>
      <c r="Q1059" s="247"/>
      <c r="R1059" s="247"/>
      <c r="S1059" s="247"/>
      <c r="T1059" s="247"/>
      <c r="U1059" s="247"/>
      <c r="V1059" s="247"/>
      <c r="W1059" s="247"/>
      <c r="X1059" s="247"/>
      <c r="Y1059" s="363" t="s">
        <v>343</v>
      </c>
      <c r="Z1059" s="364"/>
      <c r="AA1059" s="364"/>
      <c r="AB1059" s="364"/>
      <c r="AC1059" s="152" t="s">
        <v>328</v>
      </c>
      <c r="AD1059" s="152"/>
      <c r="AE1059" s="152"/>
      <c r="AF1059" s="152"/>
      <c r="AG1059" s="152"/>
      <c r="AH1059" s="363" t="s">
        <v>257</v>
      </c>
      <c r="AI1059" s="361"/>
      <c r="AJ1059" s="361"/>
      <c r="AK1059" s="361"/>
      <c r="AL1059" s="361" t="s">
        <v>21</v>
      </c>
      <c r="AM1059" s="361"/>
      <c r="AN1059" s="361"/>
      <c r="AO1059" s="365"/>
      <c r="AP1059" s="366" t="s">
        <v>292</v>
      </c>
      <c r="AQ1059" s="366"/>
      <c r="AR1059" s="366"/>
      <c r="AS1059" s="366"/>
      <c r="AT1059" s="366"/>
      <c r="AU1059" s="366"/>
      <c r="AV1059" s="366"/>
      <c r="AW1059" s="366"/>
      <c r="AX1059" s="366"/>
      <c r="AY1059" s="34">
        <f t="shared" ref="AY1059:AY1060" si="29">$AY$1057</f>
        <v>0</v>
      </c>
    </row>
    <row r="1060" spans="1:51" ht="26.25" hidden="1" customHeight="1" x14ac:dyDescent="0.15">
      <c r="A1060" s="1028">
        <v>1</v>
      </c>
      <c r="B1060" s="1028">
        <v>1</v>
      </c>
      <c r="C1060" s="354"/>
      <c r="D1060" s="354"/>
      <c r="E1060" s="354"/>
      <c r="F1060" s="354"/>
      <c r="G1060" s="354"/>
      <c r="H1060" s="354"/>
      <c r="I1060" s="354"/>
      <c r="J1060" s="344"/>
      <c r="K1060" s="355"/>
      <c r="L1060" s="355"/>
      <c r="M1060" s="355"/>
      <c r="N1060" s="355"/>
      <c r="O1060" s="355"/>
      <c r="P1060" s="356"/>
      <c r="Q1060" s="356"/>
      <c r="R1060" s="356"/>
      <c r="S1060" s="356"/>
      <c r="T1060" s="356"/>
      <c r="U1060" s="356"/>
      <c r="V1060" s="356"/>
      <c r="W1060" s="356"/>
      <c r="X1060" s="356"/>
      <c r="Y1060" s="346"/>
      <c r="Z1060" s="347"/>
      <c r="AA1060" s="347"/>
      <c r="AB1060" s="348"/>
      <c r="AC1060" s="1029"/>
      <c r="AD1060" s="1029"/>
      <c r="AE1060" s="1029"/>
      <c r="AF1060" s="1029"/>
      <c r="AG1060" s="1029"/>
      <c r="AH1060" s="350"/>
      <c r="AI1060" s="359"/>
      <c r="AJ1060" s="359"/>
      <c r="AK1060" s="359"/>
      <c r="AL1060" s="351"/>
      <c r="AM1060" s="352"/>
      <c r="AN1060" s="352"/>
      <c r="AO1060" s="353"/>
      <c r="AP1060" s="360"/>
      <c r="AQ1060" s="360"/>
      <c r="AR1060" s="360"/>
      <c r="AS1060" s="360"/>
      <c r="AT1060" s="360"/>
      <c r="AU1060" s="360"/>
      <c r="AV1060" s="360"/>
      <c r="AW1060" s="360"/>
      <c r="AX1060" s="360"/>
      <c r="AY1060" s="34">
        <f t="shared" si="29"/>
        <v>0</v>
      </c>
    </row>
    <row r="1061" spans="1:51" ht="26.25" hidden="1" customHeight="1" x14ac:dyDescent="0.15">
      <c r="A1061" s="1028">
        <v>2</v>
      </c>
      <c r="B1061" s="1028">
        <v>1</v>
      </c>
      <c r="C1061" s="354"/>
      <c r="D1061" s="354"/>
      <c r="E1061" s="354"/>
      <c r="F1061" s="354"/>
      <c r="G1061" s="354"/>
      <c r="H1061" s="354"/>
      <c r="I1061" s="354"/>
      <c r="J1061" s="344"/>
      <c r="K1061" s="355"/>
      <c r="L1061" s="355"/>
      <c r="M1061" s="355"/>
      <c r="N1061" s="355"/>
      <c r="O1061" s="355"/>
      <c r="P1061" s="356"/>
      <c r="Q1061" s="356"/>
      <c r="R1061" s="356"/>
      <c r="S1061" s="356"/>
      <c r="T1061" s="356"/>
      <c r="U1061" s="356"/>
      <c r="V1061" s="356"/>
      <c r="W1061" s="356"/>
      <c r="X1061" s="356"/>
      <c r="Y1061" s="346"/>
      <c r="Z1061" s="347"/>
      <c r="AA1061" s="347"/>
      <c r="AB1061" s="348"/>
      <c r="AC1061" s="1029"/>
      <c r="AD1061" s="1029"/>
      <c r="AE1061" s="1029"/>
      <c r="AF1061" s="1029"/>
      <c r="AG1061" s="1029"/>
      <c r="AH1061" s="350"/>
      <c r="AI1061" s="359"/>
      <c r="AJ1061" s="359"/>
      <c r="AK1061" s="359"/>
      <c r="AL1061" s="351"/>
      <c r="AM1061" s="352"/>
      <c r="AN1061" s="352"/>
      <c r="AO1061" s="353"/>
      <c r="AP1061" s="360"/>
      <c r="AQ1061" s="360"/>
      <c r="AR1061" s="360"/>
      <c r="AS1061" s="360"/>
      <c r="AT1061" s="360"/>
      <c r="AU1061" s="360"/>
      <c r="AV1061" s="360"/>
      <c r="AW1061" s="360"/>
      <c r="AX1061" s="360"/>
      <c r="AY1061">
        <f>COUNTA($C$1061)</f>
        <v>0</v>
      </c>
    </row>
    <row r="1062" spans="1:51" ht="26.25" hidden="1" customHeight="1" x14ac:dyDescent="0.15">
      <c r="A1062" s="1028">
        <v>3</v>
      </c>
      <c r="B1062" s="1028">
        <v>1</v>
      </c>
      <c r="C1062" s="354"/>
      <c r="D1062" s="354"/>
      <c r="E1062" s="354"/>
      <c r="F1062" s="354"/>
      <c r="G1062" s="354"/>
      <c r="H1062" s="354"/>
      <c r="I1062" s="354"/>
      <c r="J1062" s="344"/>
      <c r="K1062" s="355"/>
      <c r="L1062" s="355"/>
      <c r="M1062" s="355"/>
      <c r="N1062" s="355"/>
      <c r="O1062" s="355"/>
      <c r="P1062" s="356"/>
      <c r="Q1062" s="356"/>
      <c r="R1062" s="356"/>
      <c r="S1062" s="356"/>
      <c r="T1062" s="356"/>
      <c r="U1062" s="356"/>
      <c r="V1062" s="356"/>
      <c r="W1062" s="356"/>
      <c r="X1062" s="356"/>
      <c r="Y1062" s="346"/>
      <c r="Z1062" s="347"/>
      <c r="AA1062" s="347"/>
      <c r="AB1062" s="348"/>
      <c r="AC1062" s="1029"/>
      <c r="AD1062" s="1029"/>
      <c r="AE1062" s="1029"/>
      <c r="AF1062" s="1029"/>
      <c r="AG1062" s="1029"/>
      <c r="AH1062" s="350"/>
      <c r="AI1062" s="359"/>
      <c r="AJ1062" s="359"/>
      <c r="AK1062" s="359"/>
      <c r="AL1062" s="351"/>
      <c r="AM1062" s="352"/>
      <c r="AN1062" s="352"/>
      <c r="AO1062" s="353"/>
      <c r="AP1062" s="360"/>
      <c r="AQ1062" s="360"/>
      <c r="AR1062" s="360"/>
      <c r="AS1062" s="360"/>
      <c r="AT1062" s="360"/>
      <c r="AU1062" s="360"/>
      <c r="AV1062" s="360"/>
      <c r="AW1062" s="360"/>
      <c r="AX1062" s="360"/>
      <c r="AY1062">
        <f>COUNTA($C$1062)</f>
        <v>0</v>
      </c>
    </row>
    <row r="1063" spans="1:51" ht="26.25" hidden="1" customHeight="1" x14ac:dyDescent="0.15">
      <c r="A1063" s="1028">
        <v>4</v>
      </c>
      <c r="B1063" s="1028">
        <v>1</v>
      </c>
      <c r="C1063" s="354"/>
      <c r="D1063" s="354"/>
      <c r="E1063" s="354"/>
      <c r="F1063" s="354"/>
      <c r="G1063" s="354"/>
      <c r="H1063" s="354"/>
      <c r="I1063" s="354"/>
      <c r="J1063" s="344"/>
      <c r="K1063" s="355"/>
      <c r="L1063" s="355"/>
      <c r="M1063" s="355"/>
      <c r="N1063" s="355"/>
      <c r="O1063" s="355"/>
      <c r="P1063" s="356"/>
      <c r="Q1063" s="356"/>
      <c r="R1063" s="356"/>
      <c r="S1063" s="356"/>
      <c r="T1063" s="356"/>
      <c r="U1063" s="356"/>
      <c r="V1063" s="356"/>
      <c r="W1063" s="356"/>
      <c r="X1063" s="356"/>
      <c r="Y1063" s="346"/>
      <c r="Z1063" s="347"/>
      <c r="AA1063" s="347"/>
      <c r="AB1063" s="348"/>
      <c r="AC1063" s="1029"/>
      <c r="AD1063" s="1029"/>
      <c r="AE1063" s="1029"/>
      <c r="AF1063" s="1029"/>
      <c r="AG1063" s="1029"/>
      <c r="AH1063" s="350"/>
      <c r="AI1063" s="359"/>
      <c r="AJ1063" s="359"/>
      <c r="AK1063" s="359"/>
      <c r="AL1063" s="351"/>
      <c r="AM1063" s="352"/>
      <c r="AN1063" s="352"/>
      <c r="AO1063" s="353"/>
      <c r="AP1063" s="360"/>
      <c r="AQ1063" s="360"/>
      <c r="AR1063" s="360"/>
      <c r="AS1063" s="360"/>
      <c r="AT1063" s="360"/>
      <c r="AU1063" s="360"/>
      <c r="AV1063" s="360"/>
      <c r="AW1063" s="360"/>
      <c r="AX1063" s="360"/>
      <c r="AY1063">
        <f>COUNTA($C$1063)</f>
        <v>0</v>
      </c>
    </row>
    <row r="1064" spans="1:51" ht="26.25" hidden="1" customHeight="1" x14ac:dyDescent="0.15">
      <c r="A1064" s="1028">
        <v>5</v>
      </c>
      <c r="B1064" s="1028">
        <v>1</v>
      </c>
      <c r="C1064" s="354"/>
      <c r="D1064" s="354"/>
      <c r="E1064" s="354"/>
      <c r="F1064" s="354"/>
      <c r="G1064" s="354"/>
      <c r="H1064" s="354"/>
      <c r="I1064" s="354"/>
      <c r="J1064" s="344"/>
      <c r="K1064" s="355"/>
      <c r="L1064" s="355"/>
      <c r="M1064" s="355"/>
      <c r="N1064" s="355"/>
      <c r="O1064" s="355"/>
      <c r="P1064" s="356"/>
      <c r="Q1064" s="356"/>
      <c r="R1064" s="356"/>
      <c r="S1064" s="356"/>
      <c r="T1064" s="356"/>
      <c r="U1064" s="356"/>
      <c r="V1064" s="356"/>
      <c r="W1064" s="356"/>
      <c r="X1064" s="356"/>
      <c r="Y1064" s="346"/>
      <c r="Z1064" s="347"/>
      <c r="AA1064" s="347"/>
      <c r="AB1064" s="348"/>
      <c r="AC1064" s="1029"/>
      <c r="AD1064" s="1029"/>
      <c r="AE1064" s="1029"/>
      <c r="AF1064" s="1029"/>
      <c r="AG1064" s="1029"/>
      <c r="AH1064" s="350"/>
      <c r="AI1064" s="359"/>
      <c r="AJ1064" s="359"/>
      <c r="AK1064" s="359"/>
      <c r="AL1064" s="351"/>
      <c r="AM1064" s="352"/>
      <c r="AN1064" s="352"/>
      <c r="AO1064" s="353"/>
      <c r="AP1064" s="360"/>
      <c r="AQ1064" s="360"/>
      <c r="AR1064" s="360"/>
      <c r="AS1064" s="360"/>
      <c r="AT1064" s="360"/>
      <c r="AU1064" s="360"/>
      <c r="AV1064" s="360"/>
      <c r="AW1064" s="360"/>
      <c r="AX1064" s="360"/>
      <c r="AY1064">
        <f>COUNTA($C$1064)</f>
        <v>0</v>
      </c>
    </row>
    <row r="1065" spans="1:51" ht="26.25" hidden="1" customHeight="1" x14ac:dyDescent="0.15">
      <c r="A1065" s="1028">
        <v>6</v>
      </c>
      <c r="B1065" s="1028">
        <v>1</v>
      </c>
      <c r="C1065" s="354"/>
      <c r="D1065" s="354"/>
      <c r="E1065" s="354"/>
      <c r="F1065" s="354"/>
      <c r="G1065" s="354"/>
      <c r="H1065" s="354"/>
      <c r="I1065" s="354"/>
      <c r="J1065" s="344"/>
      <c r="K1065" s="355"/>
      <c r="L1065" s="355"/>
      <c r="M1065" s="355"/>
      <c r="N1065" s="355"/>
      <c r="O1065" s="355"/>
      <c r="P1065" s="356"/>
      <c r="Q1065" s="356"/>
      <c r="R1065" s="356"/>
      <c r="S1065" s="356"/>
      <c r="T1065" s="356"/>
      <c r="U1065" s="356"/>
      <c r="V1065" s="356"/>
      <c r="W1065" s="356"/>
      <c r="X1065" s="356"/>
      <c r="Y1065" s="346"/>
      <c r="Z1065" s="347"/>
      <c r="AA1065" s="347"/>
      <c r="AB1065" s="348"/>
      <c r="AC1065" s="1029"/>
      <c r="AD1065" s="1029"/>
      <c r="AE1065" s="1029"/>
      <c r="AF1065" s="1029"/>
      <c r="AG1065" s="1029"/>
      <c r="AH1065" s="350"/>
      <c r="AI1065" s="359"/>
      <c r="AJ1065" s="359"/>
      <c r="AK1065" s="359"/>
      <c r="AL1065" s="351"/>
      <c r="AM1065" s="352"/>
      <c r="AN1065" s="352"/>
      <c r="AO1065" s="353"/>
      <c r="AP1065" s="360"/>
      <c r="AQ1065" s="360"/>
      <c r="AR1065" s="360"/>
      <c r="AS1065" s="360"/>
      <c r="AT1065" s="360"/>
      <c r="AU1065" s="360"/>
      <c r="AV1065" s="360"/>
      <c r="AW1065" s="360"/>
      <c r="AX1065" s="360"/>
      <c r="AY1065">
        <f>COUNTA($C$1065)</f>
        <v>0</v>
      </c>
    </row>
    <row r="1066" spans="1:51" ht="26.25" hidden="1" customHeight="1" x14ac:dyDescent="0.15">
      <c r="A1066" s="1028">
        <v>7</v>
      </c>
      <c r="B1066" s="1028">
        <v>1</v>
      </c>
      <c r="C1066" s="354"/>
      <c r="D1066" s="354"/>
      <c r="E1066" s="354"/>
      <c r="F1066" s="354"/>
      <c r="G1066" s="354"/>
      <c r="H1066" s="354"/>
      <c r="I1066" s="354"/>
      <c r="J1066" s="344"/>
      <c r="K1066" s="355"/>
      <c r="L1066" s="355"/>
      <c r="M1066" s="355"/>
      <c r="N1066" s="355"/>
      <c r="O1066" s="355"/>
      <c r="P1066" s="356"/>
      <c r="Q1066" s="356"/>
      <c r="R1066" s="356"/>
      <c r="S1066" s="356"/>
      <c r="T1066" s="356"/>
      <c r="U1066" s="356"/>
      <c r="V1066" s="356"/>
      <c r="W1066" s="356"/>
      <c r="X1066" s="356"/>
      <c r="Y1066" s="346"/>
      <c r="Z1066" s="347"/>
      <c r="AA1066" s="347"/>
      <c r="AB1066" s="348"/>
      <c r="AC1066" s="1029"/>
      <c r="AD1066" s="1029"/>
      <c r="AE1066" s="1029"/>
      <c r="AF1066" s="1029"/>
      <c r="AG1066" s="1029"/>
      <c r="AH1066" s="350"/>
      <c r="AI1066" s="359"/>
      <c r="AJ1066" s="359"/>
      <c r="AK1066" s="359"/>
      <c r="AL1066" s="351"/>
      <c r="AM1066" s="352"/>
      <c r="AN1066" s="352"/>
      <c r="AO1066" s="353"/>
      <c r="AP1066" s="360"/>
      <c r="AQ1066" s="360"/>
      <c r="AR1066" s="360"/>
      <c r="AS1066" s="360"/>
      <c r="AT1066" s="360"/>
      <c r="AU1066" s="360"/>
      <c r="AV1066" s="360"/>
      <c r="AW1066" s="360"/>
      <c r="AX1066" s="360"/>
      <c r="AY1066">
        <f>COUNTA($C$1066)</f>
        <v>0</v>
      </c>
    </row>
    <row r="1067" spans="1:51" ht="26.25" hidden="1" customHeight="1" x14ac:dyDescent="0.15">
      <c r="A1067" s="1028">
        <v>8</v>
      </c>
      <c r="B1067" s="1028">
        <v>1</v>
      </c>
      <c r="C1067" s="354"/>
      <c r="D1067" s="354"/>
      <c r="E1067" s="354"/>
      <c r="F1067" s="354"/>
      <c r="G1067" s="354"/>
      <c r="H1067" s="354"/>
      <c r="I1067" s="354"/>
      <c r="J1067" s="344"/>
      <c r="K1067" s="355"/>
      <c r="L1067" s="355"/>
      <c r="M1067" s="355"/>
      <c r="N1067" s="355"/>
      <c r="O1067" s="355"/>
      <c r="P1067" s="356"/>
      <c r="Q1067" s="356"/>
      <c r="R1067" s="356"/>
      <c r="S1067" s="356"/>
      <c r="T1067" s="356"/>
      <c r="U1067" s="356"/>
      <c r="V1067" s="356"/>
      <c r="W1067" s="356"/>
      <c r="X1067" s="356"/>
      <c r="Y1067" s="346"/>
      <c r="Z1067" s="347"/>
      <c r="AA1067" s="347"/>
      <c r="AB1067" s="348"/>
      <c r="AC1067" s="1029"/>
      <c r="AD1067" s="1029"/>
      <c r="AE1067" s="1029"/>
      <c r="AF1067" s="1029"/>
      <c r="AG1067" s="1029"/>
      <c r="AH1067" s="350"/>
      <c r="AI1067" s="359"/>
      <c r="AJ1067" s="359"/>
      <c r="AK1067" s="359"/>
      <c r="AL1067" s="351"/>
      <c r="AM1067" s="352"/>
      <c r="AN1067" s="352"/>
      <c r="AO1067" s="353"/>
      <c r="AP1067" s="360"/>
      <c r="AQ1067" s="360"/>
      <c r="AR1067" s="360"/>
      <c r="AS1067" s="360"/>
      <c r="AT1067" s="360"/>
      <c r="AU1067" s="360"/>
      <c r="AV1067" s="360"/>
      <c r="AW1067" s="360"/>
      <c r="AX1067" s="360"/>
      <c r="AY1067">
        <f>COUNTA($C$1067)</f>
        <v>0</v>
      </c>
    </row>
    <row r="1068" spans="1:51" ht="26.25" hidden="1" customHeight="1" x14ac:dyDescent="0.15">
      <c r="A1068" s="1028">
        <v>9</v>
      </c>
      <c r="B1068" s="1028">
        <v>1</v>
      </c>
      <c r="C1068" s="354"/>
      <c r="D1068" s="354"/>
      <c r="E1068" s="354"/>
      <c r="F1068" s="354"/>
      <c r="G1068" s="354"/>
      <c r="H1068" s="354"/>
      <c r="I1068" s="354"/>
      <c r="J1068" s="344"/>
      <c r="K1068" s="355"/>
      <c r="L1068" s="355"/>
      <c r="M1068" s="355"/>
      <c r="N1068" s="355"/>
      <c r="O1068" s="355"/>
      <c r="P1068" s="356"/>
      <c r="Q1068" s="356"/>
      <c r="R1068" s="356"/>
      <c r="S1068" s="356"/>
      <c r="T1068" s="356"/>
      <c r="U1068" s="356"/>
      <c r="V1068" s="356"/>
      <c r="W1068" s="356"/>
      <c r="X1068" s="356"/>
      <c r="Y1068" s="346"/>
      <c r="Z1068" s="347"/>
      <c r="AA1068" s="347"/>
      <c r="AB1068" s="348"/>
      <c r="AC1068" s="1029"/>
      <c r="AD1068" s="1029"/>
      <c r="AE1068" s="1029"/>
      <c r="AF1068" s="1029"/>
      <c r="AG1068" s="1029"/>
      <c r="AH1068" s="350"/>
      <c r="AI1068" s="359"/>
      <c r="AJ1068" s="359"/>
      <c r="AK1068" s="359"/>
      <c r="AL1068" s="351"/>
      <c r="AM1068" s="352"/>
      <c r="AN1068" s="352"/>
      <c r="AO1068" s="353"/>
      <c r="AP1068" s="360"/>
      <c r="AQ1068" s="360"/>
      <c r="AR1068" s="360"/>
      <c r="AS1068" s="360"/>
      <c r="AT1068" s="360"/>
      <c r="AU1068" s="360"/>
      <c r="AV1068" s="360"/>
      <c r="AW1068" s="360"/>
      <c r="AX1068" s="360"/>
      <c r="AY1068">
        <f>COUNTA($C$1068)</f>
        <v>0</v>
      </c>
    </row>
    <row r="1069" spans="1:51" ht="26.25" hidden="1" customHeight="1" x14ac:dyDescent="0.15">
      <c r="A1069" s="1028">
        <v>10</v>
      </c>
      <c r="B1069" s="1028">
        <v>1</v>
      </c>
      <c r="C1069" s="354"/>
      <c r="D1069" s="354"/>
      <c r="E1069" s="354"/>
      <c r="F1069" s="354"/>
      <c r="G1069" s="354"/>
      <c r="H1069" s="354"/>
      <c r="I1069" s="354"/>
      <c r="J1069" s="344"/>
      <c r="K1069" s="355"/>
      <c r="L1069" s="355"/>
      <c r="M1069" s="355"/>
      <c r="N1069" s="355"/>
      <c r="O1069" s="355"/>
      <c r="P1069" s="356"/>
      <c r="Q1069" s="356"/>
      <c r="R1069" s="356"/>
      <c r="S1069" s="356"/>
      <c r="T1069" s="356"/>
      <c r="U1069" s="356"/>
      <c r="V1069" s="356"/>
      <c r="W1069" s="356"/>
      <c r="X1069" s="356"/>
      <c r="Y1069" s="346"/>
      <c r="Z1069" s="347"/>
      <c r="AA1069" s="347"/>
      <c r="AB1069" s="348"/>
      <c r="AC1069" s="1029"/>
      <c r="AD1069" s="1029"/>
      <c r="AE1069" s="1029"/>
      <c r="AF1069" s="1029"/>
      <c r="AG1069" s="1029"/>
      <c r="AH1069" s="350"/>
      <c r="AI1069" s="359"/>
      <c r="AJ1069" s="359"/>
      <c r="AK1069" s="359"/>
      <c r="AL1069" s="351"/>
      <c r="AM1069" s="352"/>
      <c r="AN1069" s="352"/>
      <c r="AO1069" s="353"/>
      <c r="AP1069" s="360"/>
      <c r="AQ1069" s="360"/>
      <c r="AR1069" s="360"/>
      <c r="AS1069" s="360"/>
      <c r="AT1069" s="360"/>
      <c r="AU1069" s="360"/>
      <c r="AV1069" s="360"/>
      <c r="AW1069" s="360"/>
      <c r="AX1069" s="360"/>
      <c r="AY1069">
        <f>COUNTA($C$1069)</f>
        <v>0</v>
      </c>
    </row>
    <row r="1070" spans="1:51" ht="26.25" hidden="1" customHeight="1" x14ac:dyDescent="0.15">
      <c r="A1070" s="1028">
        <v>11</v>
      </c>
      <c r="B1070" s="1028">
        <v>1</v>
      </c>
      <c r="C1070" s="354"/>
      <c r="D1070" s="354"/>
      <c r="E1070" s="354"/>
      <c r="F1070" s="354"/>
      <c r="G1070" s="354"/>
      <c r="H1070" s="354"/>
      <c r="I1070" s="354"/>
      <c r="J1070" s="344"/>
      <c r="K1070" s="355"/>
      <c r="L1070" s="355"/>
      <c r="M1070" s="355"/>
      <c r="N1070" s="355"/>
      <c r="O1070" s="355"/>
      <c r="P1070" s="356"/>
      <c r="Q1070" s="356"/>
      <c r="R1070" s="356"/>
      <c r="S1070" s="356"/>
      <c r="T1070" s="356"/>
      <c r="U1070" s="356"/>
      <c r="V1070" s="356"/>
      <c r="W1070" s="356"/>
      <c r="X1070" s="356"/>
      <c r="Y1070" s="346"/>
      <c r="Z1070" s="347"/>
      <c r="AA1070" s="347"/>
      <c r="AB1070" s="348"/>
      <c r="AC1070" s="1029"/>
      <c r="AD1070" s="1029"/>
      <c r="AE1070" s="1029"/>
      <c r="AF1070" s="1029"/>
      <c r="AG1070" s="1029"/>
      <c r="AH1070" s="350"/>
      <c r="AI1070" s="359"/>
      <c r="AJ1070" s="359"/>
      <c r="AK1070" s="359"/>
      <c r="AL1070" s="351"/>
      <c r="AM1070" s="352"/>
      <c r="AN1070" s="352"/>
      <c r="AO1070" s="353"/>
      <c r="AP1070" s="360"/>
      <c r="AQ1070" s="360"/>
      <c r="AR1070" s="360"/>
      <c r="AS1070" s="360"/>
      <c r="AT1070" s="360"/>
      <c r="AU1070" s="360"/>
      <c r="AV1070" s="360"/>
      <c r="AW1070" s="360"/>
      <c r="AX1070" s="360"/>
      <c r="AY1070">
        <f>COUNTA($C$1070)</f>
        <v>0</v>
      </c>
    </row>
    <row r="1071" spans="1:51" ht="26.25" hidden="1" customHeight="1" x14ac:dyDescent="0.15">
      <c r="A1071" s="1028">
        <v>12</v>
      </c>
      <c r="B1071" s="1028">
        <v>1</v>
      </c>
      <c r="C1071" s="354"/>
      <c r="D1071" s="354"/>
      <c r="E1071" s="354"/>
      <c r="F1071" s="354"/>
      <c r="G1071" s="354"/>
      <c r="H1071" s="354"/>
      <c r="I1071" s="354"/>
      <c r="J1071" s="344"/>
      <c r="K1071" s="355"/>
      <c r="L1071" s="355"/>
      <c r="M1071" s="355"/>
      <c r="N1071" s="355"/>
      <c r="O1071" s="355"/>
      <c r="P1071" s="356"/>
      <c r="Q1071" s="356"/>
      <c r="R1071" s="356"/>
      <c r="S1071" s="356"/>
      <c r="T1071" s="356"/>
      <c r="U1071" s="356"/>
      <c r="V1071" s="356"/>
      <c r="W1071" s="356"/>
      <c r="X1071" s="356"/>
      <c r="Y1071" s="346"/>
      <c r="Z1071" s="347"/>
      <c r="AA1071" s="347"/>
      <c r="AB1071" s="348"/>
      <c r="AC1071" s="1029"/>
      <c r="AD1071" s="1029"/>
      <c r="AE1071" s="1029"/>
      <c r="AF1071" s="1029"/>
      <c r="AG1071" s="1029"/>
      <c r="AH1071" s="350"/>
      <c r="AI1071" s="359"/>
      <c r="AJ1071" s="359"/>
      <c r="AK1071" s="359"/>
      <c r="AL1071" s="351"/>
      <c r="AM1071" s="352"/>
      <c r="AN1071" s="352"/>
      <c r="AO1071" s="353"/>
      <c r="AP1071" s="360"/>
      <c r="AQ1071" s="360"/>
      <c r="AR1071" s="360"/>
      <c r="AS1071" s="360"/>
      <c r="AT1071" s="360"/>
      <c r="AU1071" s="360"/>
      <c r="AV1071" s="360"/>
      <c r="AW1071" s="360"/>
      <c r="AX1071" s="360"/>
      <c r="AY1071">
        <f>COUNTA($C$1071)</f>
        <v>0</v>
      </c>
    </row>
    <row r="1072" spans="1:51" ht="26.25" hidden="1" customHeight="1" x14ac:dyDescent="0.15">
      <c r="A1072" s="1028">
        <v>13</v>
      </c>
      <c r="B1072" s="1028">
        <v>1</v>
      </c>
      <c r="C1072" s="354"/>
      <c r="D1072" s="354"/>
      <c r="E1072" s="354"/>
      <c r="F1072" s="354"/>
      <c r="G1072" s="354"/>
      <c r="H1072" s="354"/>
      <c r="I1072" s="354"/>
      <c r="J1072" s="344"/>
      <c r="K1072" s="355"/>
      <c r="L1072" s="355"/>
      <c r="M1072" s="355"/>
      <c r="N1072" s="355"/>
      <c r="O1072" s="355"/>
      <c r="P1072" s="356"/>
      <c r="Q1072" s="356"/>
      <c r="R1072" s="356"/>
      <c r="S1072" s="356"/>
      <c r="T1072" s="356"/>
      <c r="U1072" s="356"/>
      <c r="V1072" s="356"/>
      <c r="W1072" s="356"/>
      <c r="X1072" s="356"/>
      <c r="Y1072" s="346"/>
      <c r="Z1072" s="347"/>
      <c r="AA1072" s="347"/>
      <c r="AB1072" s="348"/>
      <c r="AC1072" s="1029"/>
      <c r="AD1072" s="1029"/>
      <c r="AE1072" s="1029"/>
      <c r="AF1072" s="1029"/>
      <c r="AG1072" s="1029"/>
      <c r="AH1072" s="350"/>
      <c r="AI1072" s="359"/>
      <c r="AJ1072" s="359"/>
      <c r="AK1072" s="359"/>
      <c r="AL1072" s="351"/>
      <c r="AM1072" s="352"/>
      <c r="AN1072" s="352"/>
      <c r="AO1072" s="353"/>
      <c r="AP1072" s="360"/>
      <c r="AQ1072" s="360"/>
      <c r="AR1072" s="360"/>
      <c r="AS1072" s="360"/>
      <c r="AT1072" s="360"/>
      <c r="AU1072" s="360"/>
      <c r="AV1072" s="360"/>
      <c r="AW1072" s="360"/>
      <c r="AX1072" s="360"/>
      <c r="AY1072">
        <f>COUNTA($C$1072)</f>
        <v>0</v>
      </c>
    </row>
    <row r="1073" spans="1:51" ht="26.25" hidden="1" customHeight="1" x14ac:dyDescent="0.15">
      <c r="A1073" s="1028">
        <v>14</v>
      </c>
      <c r="B1073" s="1028">
        <v>1</v>
      </c>
      <c r="C1073" s="354"/>
      <c r="D1073" s="354"/>
      <c r="E1073" s="354"/>
      <c r="F1073" s="354"/>
      <c r="G1073" s="354"/>
      <c r="H1073" s="354"/>
      <c r="I1073" s="354"/>
      <c r="J1073" s="344"/>
      <c r="K1073" s="355"/>
      <c r="L1073" s="355"/>
      <c r="M1073" s="355"/>
      <c r="N1073" s="355"/>
      <c r="O1073" s="355"/>
      <c r="P1073" s="356"/>
      <c r="Q1073" s="356"/>
      <c r="R1073" s="356"/>
      <c r="S1073" s="356"/>
      <c r="T1073" s="356"/>
      <c r="U1073" s="356"/>
      <c r="V1073" s="356"/>
      <c r="W1073" s="356"/>
      <c r="X1073" s="356"/>
      <c r="Y1073" s="346"/>
      <c r="Z1073" s="347"/>
      <c r="AA1073" s="347"/>
      <c r="AB1073" s="348"/>
      <c r="AC1073" s="1029"/>
      <c r="AD1073" s="1029"/>
      <c r="AE1073" s="1029"/>
      <c r="AF1073" s="1029"/>
      <c r="AG1073" s="1029"/>
      <c r="AH1073" s="350"/>
      <c r="AI1073" s="359"/>
      <c r="AJ1073" s="359"/>
      <c r="AK1073" s="359"/>
      <c r="AL1073" s="351"/>
      <c r="AM1073" s="352"/>
      <c r="AN1073" s="352"/>
      <c r="AO1073" s="353"/>
      <c r="AP1073" s="360"/>
      <c r="AQ1073" s="360"/>
      <c r="AR1073" s="360"/>
      <c r="AS1073" s="360"/>
      <c r="AT1073" s="360"/>
      <c r="AU1073" s="360"/>
      <c r="AV1073" s="360"/>
      <c r="AW1073" s="360"/>
      <c r="AX1073" s="360"/>
      <c r="AY1073">
        <f>COUNTA($C$1073)</f>
        <v>0</v>
      </c>
    </row>
    <row r="1074" spans="1:51" ht="26.25" hidden="1" customHeight="1" x14ac:dyDescent="0.15">
      <c r="A1074" s="1028">
        <v>15</v>
      </c>
      <c r="B1074" s="1028">
        <v>1</v>
      </c>
      <c r="C1074" s="354"/>
      <c r="D1074" s="354"/>
      <c r="E1074" s="354"/>
      <c r="F1074" s="354"/>
      <c r="G1074" s="354"/>
      <c r="H1074" s="354"/>
      <c r="I1074" s="354"/>
      <c r="J1074" s="344"/>
      <c r="K1074" s="355"/>
      <c r="L1074" s="355"/>
      <c r="M1074" s="355"/>
      <c r="N1074" s="355"/>
      <c r="O1074" s="355"/>
      <c r="P1074" s="356"/>
      <c r="Q1074" s="356"/>
      <c r="R1074" s="356"/>
      <c r="S1074" s="356"/>
      <c r="T1074" s="356"/>
      <c r="U1074" s="356"/>
      <c r="V1074" s="356"/>
      <c r="W1074" s="356"/>
      <c r="X1074" s="356"/>
      <c r="Y1074" s="346"/>
      <c r="Z1074" s="347"/>
      <c r="AA1074" s="347"/>
      <c r="AB1074" s="348"/>
      <c r="AC1074" s="1029"/>
      <c r="AD1074" s="1029"/>
      <c r="AE1074" s="1029"/>
      <c r="AF1074" s="1029"/>
      <c r="AG1074" s="1029"/>
      <c r="AH1074" s="350"/>
      <c r="AI1074" s="359"/>
      <c r="AJ1074" s="359"/>
      <c r="AK1074" s="359"/>
      <c r="AL1074" s="351"/>
      <c r="AM1074" s="352"/>
      <c r="AN1074" s="352"/>
      <c r="AO1074" s="353"/>
      <c r="AP1074" s="360"/>
      <c r="AQ1074" s="360"/>
      <c r="AR1074" s="360"/>
      <c r="AS1074" s="360"/>
      <c r="AT1074" s="360"/>
      <c r="AU1074" s="360"/>
      <c r="AV1074" s="360"/>
      <c r="AW1074" s="360"/>
      <c r="AX1074" s="360"/>
      <c r="AY1074">
        <f>COUNTA($C$1074)</f>
        <v>0</v>
      </c>
    </row>
    <row r="1075" spans="1:51" ht="26.25" hidden="1" customHeight="1" x14ac:dyDescent="0.15">
      <c r="A1075" s="1028">
        <v>16</v>
      </c>
      <c r="B1075" s="1028">
        <v>1</v>
      </c>
      <c r="C1075" s="354"/>
      <c r="D1075" s="354"/>
      <c r="E1075" s="354"/>
      <c r="F1075" s="354"/>
      <c r="G1075" s="354"/>
      <c r="H1075" s="354"/>
      <c r="I1075" s="354"/>
      <c r="J1075" s="344"/>
      <c r="K1075" s="355"/>
      <c r="L1075" s="355"/>
      <c r="M1075" s="355"/>
      <c r="N1075" s="355"/>
      <c r="O1075" s="355"/>
      <c r="P1075" s="356"/>
      <c r="Q1075" s="356"/>
      <c r="R1075" s="356"/>
      <c r="S1075" s="356"/>
      <c r="T1075" s="356"/>
      <c r="U1075" s="356"/>
      <c r="V1075" s="356"/>
      <c r="W1075" s="356"/>
      <c r="X1075" s="356"/>
      <c r="Y1075" s="346"/>
      <c r="Z1075" s="347"/>
      <c r="AA1075" s="347"/>
      <c r="AB1075" s="348"/>
      <c r="AC1075" s="1029"/>
      <c r="AD1075" s="1029"/>
      <c r="AE1075" s="1029"/>
      <c r="AF1075" s="1029"/>
      <c r="AG1075" s="1029"/>
      <c r="AH1075" s="350"/>
      <c r="AI1075" s="359"/>
      <c r="AJ1075" s="359"/>
      <c r="AK1075" s="359"/>
      <c r="AL1075" s="351"/>
      <c r="AM1075" s="352"/>
      <c r="AN1075" s="352"/>
      <c r="AO1075" s="353"/>
      <c r="AP1075" s="360"/>
      <c r="AQ1075" s="360"/>
      <c r="AR1075" s="360"/>
      <c r="AS1075" s="360"/>
      <c r="AT1075" s="360"/>
      <c r="AU1075" s="360"/>
      <c r="AV1075" s="360"/>
      <c r="AW1075" s="360"/>
      <c r="AX1075" s="360"/>
      <c r="AY1075">
        <f>COUNTA($C$1075)</f>
        <v>0</v>
      </c>
    </row>
    <row r="1076" spans="1:51" ht="26.25" hidden="1" customHeight="1" x14ac:dyDescent="0.15">
      <c r="A1076" s="1028">
        <v>17</v>
      </c>
      <c r="B1076" s="1028">
        <v>1</v>
      </c>
      <c r="C1076" s="354"/>
      <c r="D1076" s="354"/>
      <c r="E1076" s="354"/>
      <c r="F1076" s="354"/>
      <c r="G1076" s="354"/>
      <c r="H1076" s="354"/>
      <c r="I1076" s="354"/>
      <c r="J1076" s="344"/>
      <c r="K1076" s="355"/>
      <c r="L1076" s="355"/>
      <c r="M1076" s="355"/>
      <c r="N1076" s="355"/>
      <c r="O1076" s="355"/>
      <c r="P1076" s="356"/>
      <c r="Q1076" s="356"/>
      <c r="R1076" s="356"/>
      <c r="S1076" s="356"/>
      <c r="T1076" s="356"/>
      <c r="U1076" s="356"/>
      <c r="V1076" s="356"/>
      <c r="W1076" s="356"/>
      <c r="X1076" s="356"/>
      <c r="Y1076" s="346"/>
      <c r="Z1076" s="347"/>
      <c r="AA1076" s="347"/>
      <c r="AB1076" s="348"/>
      <c r="AC1076" s="1029"/>
      <c r="AD1076" s="1029"/>
      <c r="AE1076" s="1029"/>
      <c r="AF1076" s="1029"/>
      <c r="AG1076" s="1029"/>
      <c r="AH1076" s="350"/>
      <c r="AI1076" s="359"/>
      <c r="AJ1076" s="359"/>
      <c r="AK1076" s="359"/>
      <c r="AL1076" s="351"/>
      <c r="AM1076" s="352"/>
      <c r="AN1076" s="352"/>
      <c r="AO1076" s="353"/>
      <c r="AP1076" s="360"/>
      <c r="AQ1076" s="360"/>
      <c r="AR1076" s="360"/>
      <c r="AS1076" s="360"/>
      <c r="AT1076" s="360"/>
      <c r="AU1076" s="360"/>
      <c r="AV1076" s="360"/>
      <c r="AW1076" s="360"/>
      <c r="AX1076" s="360"/>
      <c r="AY1076">
        <f>COUNTA($C$1076)</f>
        <v>0</v>
      </c>
    </row>
    <row r="1077" spans="1:51" ht="26.25" hidden="1" customHeight="1" x14ac:dyDescent="0.15">
      <c r="A1077" s="1028">
        <v>18</v>
      </c>
      <c r="B1077" s="1028">
        <v>1</v>
      </c>
      <c r="C1077" s="354"/>
      <c r="D1077" s="354"/>
      <c r="E1077" s="354"/>
      <c r="F1077" s="354"/>
      <c r="G1077" s="354"/>
      <c r="H1077" s="354"/>
      <c r="I1077" s="354"/>
      <c r="J1077" s="344"/>
      <c r="K1077" s="355"/>
      <c r="L1077" s="355"/>
      <c r="M1077" s="355"/>
      <c r="N1077" s="355"/>
      <c r="O1077" s="355"/>
      <c r="P1077" s="356"/>
      <c r="Q1077" s="356"/>
      <c r="R1077" s="356"/>
      <c r="S1077" s="356"/>
      <c r="T1077" s="356"/>
      <c r="U1077" s="356"/>
      <c r="V1077" s="356"/>
      <c r="W1077" s="356"/>
      <c r="X1077" s="356"/>
      <c r="Y1077" s="346"/>
      <c r="Z1077" s="347"/>
      <c r="AA1077" s="347"/>
      <c r="AB1077" s="348"/>
      <c r="AC1077" s="1029"/>
      <c r="AD1077" s="1029"/>
      <c r="AE1077" s="1029"/>
      <c r="AF1077" s="1029"/>
      <c r="AG1077" s="1029"/>
      <c r="AH1077" s="350"/>
      <c r="AI1077" s="359"/>
      <c r="AJ1077" s="359"/>
      <c r="AK1077" s="359"/>
      <c r="AL1077" s="351"/>
      <c r="AM1077" s="352"/>
      <c r="AN1077" s="352"/>
      <c r="AO1077" s="353"/>
      <c r="AP1077" s="360"/>
      <c r="AQ1077" s="360"/>
      <c r="AR1077" s="360"/>
      <c r="AS1077" s="360"/>
      <c r="AT1077" s="360"/>
      <c r="AU1077" s="360"/>
      <c r="AV1077" s="360"/>
      <c r="AW1077" s="360"/>
      <c r="AX1077" s="360"/>
      <c r="AY1077">
        <f>COUNTA($C$1077)</f>
        <v>0</v>
      </c>
    </row>
    <row r="1078" spans="1:51" ht="26.25" hidden="1" customHeight="1" x14ac:dyDescent="0.15">
      <c r="A1078" s="1028">
        <v>19</v>
      </c>
      <c r="B1078" s="1028">
        <v>1</v>
      </c>
      <c r="C1078" s="354"/>
      <c r="D1078" s="354"/>
      <c r="E1078" s="354"/>
      <c r="F1078" s="354"/>
      <c r="G1078" s="354"/>
      <c r="H1078" s="354"/>
      <c r="I1078" s="354"/>
      <c r="J1078" s="344"/>
      <c r="K1078" s="355"/>
      <c r="L1078" s="355"/>
      <c r="M1078" s="355"/>
      <c r="N1078" s="355"/>
      <c r="O1078" s="355"/>
      <c r="P1078" s="356"/>
      <c r="Q1078" s="356"/>
      <c r="R1078" s="356"/>
      <c r="S1078" s="356"/>
      <c r="T1078" s="356"/>
      <c r="U1078" s="356"/>
      <c r="V1078" s="356"/>
      <c r="W1078" s="356"/>
      <c r="X1078" s="356"/>
      <c r="Y1078" s="346"/>
      <c r="Z1078" s="347"/>
      <c r="AA1078" s="347"/>
      <c r="AB1078" s="348"/>
      <c r="AC1078" s="1029"/>
      <c r="AD1078" s="1029"/>
      <c r="AE1078" s="1029"/>
      <c r="AF1078" s="1029"/>
      <c r="AG1078" s="1029"/>
      <c r="AH1078" s="350"/>
      <c r="AI1078" s="359"/>
      <c r="AJ1078" s="359"/>
      <c r="AK1078" s="359"/>
      <c r="AL1078" s="351"/>
      <c r="AM1078" s="352"/>
      <c r="AN1078" s="352"/>
      <c r="AO1078" s="353"/>
      <c r="AP1078" s="360"/>
      <c r="AQ1078" s="360"/>
      <c r="AR1078" s="360"/>
      <c r="AS1078" s="360"/>
      <c r="AT1078" s="360"/>
      <c r="AU1078" s="360"/>
      <c r="AV1078" s="360"/>
      <c r="AW1078" s="360"/>
      <c r="AX1078" s="360"/>
      <c r="AY1078">
        <f>COUNTA($C$1078)</f>
        <v>0</v>
      </c>
    </row>
    <row r="1079" spans="1:51" ht="26.25" hidden="1" customHeight="1" x14ac:dyDescent="0.15">
      <c r="A1079" s="1028">
        <v>20</v>
      </c>
      <c r="B1079" s="1028">
        <v>1</v>
      </c>
      <c r="C1079" s="354"/>
      <c r="D1079" s="354"/>
      <c r="E1079" s="354"/>
      <c r="F1079" s="354"/>
      <c r="G1079" s="354"/>
      <c r="H1079" s="354"/>
      <c r="I1079" s="354"/>
      <c r="J1079" s="344"/>
      <c r="K1079" s="355"/>
      <c r="L1079" s="355"/>
      <c r="M1079" s="355"/>
      <c r="N1079" s="355"/>
      <c r="O1079" s="355"/>
      <c r="P1079" s="356"/>
      <c r="Q1079" s="356"/>
      <c r="R1079" s="356"/>
      <c r="S1079" s="356"/>
      <c r="T1079" s="356"/>
      <c r="U1079" s="356"/>
      <c r="V1079" s="356"/>
      <c r="W1079" s="356"/>
      <c r="X1079" s="356"/>
      <c r="Y1079" s="346"/>
      <c r="Z1079" s="347"/>
      <c r="AA1079" s="347"/>
      <c r="AB1079" s="348"/>
      <c r="AC1079" s="1029"/>
      <c r="AD1079" s="1029"/>
      <c r="AE1079" s="1029"/>
      <c r="AF1079" s="1029"/>
      <c r="AG1079" s="1029"/>
      <c r="AH1079" s="350"/>
      <c r="AI1079" s="359"/>
      <c r="AJ1079" s="359"/>
      <c r="AK1079" s="359"/>
      <c r="AL1079" s="351"/>
      <c r="AM1079" s="352"/>
      <c r="AN1079" s="352"/>
      <c r="AO1079" s="353"/>
      <c r="AP1079" s="360"/>
      <c r="AQ1079" s="360"/>
      <c r="AR1079" s="360"/>
      <c r="AS1079" s="360"/>
      <c r="AT1079" s="360"/>
      <c r="AU1079" s="360"/>
      <c r="AV1079" s="360"/>
      <c r="AW1079" s="360"/>
      <c r="AX1079" s="360"/>
      <c r="AY1079">
        <f>COUNTA($C$1079)</f>
        <v>0</v>
      </c>
    </row>
    <row r="1080" spans="1:51" ht="26.25" hidden="1" customHeight="1" x14ac:dyDescent="0.15">
      <c r="A1080" s="1028">
        <v>21</v>
      </c>
      <c r="B1080" s="1028">
        <v>1</v>
      </c>
      <c r="C1080" s="354"/>
      <c r="D1080" s="354"/>
      <c r="E1080" s="354"/>
      <c r="F1080" s="354"/>
      <c r="G1080" s="354"/>
      <c r="H1080" s="354"/>
      <c r="I1080" s="354"/>
      <c r="J1080" s="344"/>
      <c r="K1080" s="355"/>
      <c r="L1080" s="355"/>
      <c r="M1080" s="355"/>
      <c r="N1080" s="355"/>
      <c r="O1080" s="355"/>
      <c r="P1080" s="356"/>
      <c r="Q1080" s="356"/>
      <c r="R1080" s="356"/>
      <c r="S1080" s="356"/>
      <c r="T1080" s="356"/>
      <c r="U1080" s="356"/>
      <c r="V1080" s="356"/>
      <c r="W1080" s="356"/>
      <c r="X1080" s="356"/>
      <c r="Y1080" s="346"/>
      <c r="Z1080" s="347"/>
      <c r="AA1080" s="347"/>
      <c r="AB1080" s="348"/>
      <c r="AC1080" s="1029"/>
      <c r="AD1080" s="1029"/>
      <c r="AE1080" s="1029"/>
      <c r="AF1080" s="1029"/>
      <c r="AG1080" s="1029"/>
      <c r="AH1080" s="350"/>
      <c r="AI1080" s="359"/>
      <c r="AJ1080" s="359"/>
      <c r="AK1080" s="359"/>
      <c r="AL1080" s="351"/>
      <c r="AM1080" s="352"/>
      <c r="AN1080" s="352"/>
      <c r="AO1080" s="353"/>
      <c r="AP1080" s="360"/>
      <c r="AQ1080" s="360"/>
      <c r="AR1080" s="360"/>
      <c r="AS1080" s="360"/>
      <c r="AT1080" s="360"/>
      <c r="AU1080" s="360"/>
      <c r="AV1080" s="360"/>
      <c r="AW1080" s="360"/>
      <c r="AX1080" s="360"/>
      <c r="AY1080">
        <f>COUNTA($C$1080)</f>
        <v>0</v>
      </c>
    </row>
    <row r="1081" spans="1:51" ht="26.25" hidden="1" customHeight="1" x14ac:dyDescent="0.15">
      <c r="A1081" s="1028">
        <v>22</v>
      </c>
      <c r="B1081" s="1028">
        <v>1</v>
      </c>
      <c r="C1081" s="354"/>
      <c r="D1081" s="354"/>
      <c r="E1081" s="354"/>
      <c r="F1081" s="354"/>
      <c r="G1081" s="354"/>
      <c r="H1081" s="354"/>
      <c r="I1081" s="354"/>
      <c r="J1081" s="344"/>
      <c r="K1081" s="355"/>
      <c r="L1081" s="355"/>
      <c r="M1081" s="355"/>
      <c r="N1081" s="355"/>
      <c r="O1081" s="355"/>
      <c r="P1081" s="356"/>
      <c r="Q1081" s="356"/>
      <c r="R1081" s="356"/>
      <c r="S1081" s="356"/>
      <c r="T1081" s="356"/>
      <c r="U1081" s="356"/>
      <c r="V1081" s="356"/>
      <c r="W1081" s="356"/>
      <c r="X1081" s="356"/>
      <c r="Y1081" s="346"/>
      <c r="Z1081" s="347"/>
      <c r="AA1081" s="347"/>
      <c r="AB1081" s="348"/>
      <c r="AC1081" s="1029"/>
      <c r="AD1081" s="1029"/>
      <c r="AE1081" s="1029"/>
      <c r="AF1081" s="1029"/>
      <c r="AG1081" s="1029"/>
      <c r="AH1081" s="350"/>
      <c r="AI1081" s="359"/>
      <c r="AJ1081" s="359"/>
      <c r="AK1081" s="359"/>
      <c r="AL1081" s="351"/>
      <c r="AM1081" s="352"/>
      <c r="AN1081" s="352"/>
      <c r="AO1081" s="353"/>
      <c r="AP1081" s="360"/>
      <c r="AQ1081" s="360"/>
      <c r="AR1081" s="360"/>
      <c r="AS1081" s="360"/>
      <c r="AT1081" s="360"/>
      <c r="AU1081" s="360"/>
      <c r="AV1081" s="360"/>
      <c r="AW1081" s="360"/>
      <c r="AX1081" s="360"/>
      <c r="AY1081">
        <f>COUNTA($C$1081)</f>
        <v>0</v>
      </c>
    </row>
    <row r="1082" spans="1:51" ht="26.25" hidden="1" customHeight="1" x14ac:dyDescent="0.15">
      <c r="A1082" s="1028">
        <v>23</v>
      </c>
      <c r="B1082" s="1028">
        <v>1</v>
      </c>
      <c r="C1082" s="354"/>
      <c r="D1082" s="354"/>
      <c r="E1082" s="354"/>
      <c r="F1082" s="354"/>
      <c r="G1082" s="354"/>
      <c r="H1082" s="354"/>
      <c r="I1082" s="354"/>
      <c r="J1082" s="344"/>
      <c r="K1082" s="355"/>
      <c r="L1082" s="355"/>
      <c r="M1082" s="355"/>
      <c r="N1082" s="355"/>
      <c r="O1082" s="355"/>
      <c r="P1082" s="356"/>
      <c r="Q1082" s="356"/>
      <c r="R1082" s="356"/>
      <c r="S1082" s="356"/>
      <c r="T1082" s="356"/>
      <c r="U1082" s="356"/>
      <c r="V1082" s="356"/>
      <c r="W1082" s="356"/>
      <c r="X1082" s="356"/>
      <c r="Y1082" s="346"/>
      <c r="Z1082" s="347"/>
      <c r="AA1082" s="347"/>
      <c r="AB1082" s="348"/>
      <c r="AC1082" s="1029"/>
      <c r="AD1082" s="1029"/>
      <c r="AE1082" s="1029"/>
      <c r="AF1082" s="1029"/>
      <c r="AG1082" s="1029"/>
      <c r="AH1082" s="350"/>
      <c r="AI1082" s="359"/>
      <c r="AJ1082" s="359"/>
      <c r="AK1082" s="359"/>
      <c r="AL1082" s="351"/>
      <c r="AM1082" s="352"/>
      <c r="AN1082" s="352"/>
      <c r="AO1082" s="353"/>
      <c r="AP1082" s="360"/>
      <c r="AQ1082" s="360"/>
      <c r="AR1082" s="360"/>
      <c r="AS1082" s="360"/>
      <c r="AT1082" s="360"/>
      <c r="AU1082" s="360"/>
      <c r="AV1082" s="360"/>
      <c r="AW1082" s="360"/>
      <c r="AX1082" s="360"/>
      <c r="AY1082">
        <f>COUNTA($C$1082)</f>
        <v>0</v>
      </c>
    </row>
    <row r="1083" spans="1:51" ht="26.25" hidden="1" customHeight="1" x14ac:dyDescent="0.15">
      <c r="A1083" s="1028">
        <v>24</v>
      </c>
      <c r="B1083" s="1028">
        <v>1</v>
      </c>
      <c r="C1083" s="354"/>
      <c r="D1083" s="354"/>
      <c r="E1083" s="354"/>
      <c r="F1083" s="354"/>
      <c r="G1083" s="354"/>
      <c r="H1083" s="354"/>
      <c r="I1083" s="354"/>
      <c r="J1083" s="344"/>
      <c r="K1083" s="355"/>
      <c r="L1083" s="355"/>
      <c r="M1083" s="355"/>
      <c r="N1083" s="355"/>
      <c r="O1083" s="355"/>
      <c r="P1083" s="356"/>
      <c r="Q1083" s="356"/>
      <c r="R1083" s="356"/>
      <c r="S1083" s="356"/>
      <c r="T1083" s="356"/>
      <c r="U1083" s="356"/>
      <c r="V1083" s="356"/>
      <c r="W1083" s="356"/>
      <c r="X1083" s="356"/>
      <c r="Y1083" s="346"/>
      <c r="Z1083" s="347"/>
      <c r="AA1083" s="347"/>
      <c r="AB1083" s="348"/>
      <c r="AC1083" s="1029"/>
      <c r="AD1083" s="1029"/>
      <c r="AE1083" s="1029"/>
      <c r="AF1083" s="1029"/>
      <c r="AG1083" s="1029"/>
      <c r="AH1083" s="350"/>
      <c r="AI1083" s="359"/>
      <c r="AJ1083" s="359"/>
      <c r="AK1083" s="359"/>
      <c r="AL1083" s="351"/>
      <c r="AM1083" s="352"/>
      <c r="AN1083" s="352"/>
      <c r="AO1083" s="353"/>
      <c r="AP1083" s="360"/>
      <c r="AQ1083" s="360"/>
      <c r="AR1083" s="360"/>
      <c r="AS1083" s="360"/>
      <c r="AT1083" s="360"/>
      <c r="AU1083" s="360"/>
      <c r="AV1083" s="360"/>
      <c r="AW1083" s="360"/>
      <c r="AX1083" s="360"/>
      <c r="AY1083">
        <f>COUNTA($C$1083)</f>
        <v>0</v>
      </c>
    </row>
    <row r="1084" spans="1:51" ht="26.25" hidden="1" customHeight="1" x14ac:dyDescent="0.15">
      <c r="A1084" s="1028">
        <v>25</v>
      </c>
      <c r="B1084" s="1028">
        <v>1</v>
      </c>
      <c r="C1084" s="354"/>
      <c r="D1084" s="354"/>
      <c r="E1084" s="354"/>
      <c r="F1084" s="354"/>
      <c r="G1084" s="354"/>
      <c r="H1084" s="354"/>
      <c r="I1084" s="354"/>
      <c r="J1084" s="344"/>
      <c r="K1084" s="355"/>
      <c r="L1084" s="355"/>
      <c r="M1084" s="355"/>
      <c r="N1084" s="355"/>
      <c r="O1084" s="355"/>
      <c r="P1084" s="356"/>
      <c r="Q1084" s="356"/>
      <c r="R1084" s="356"/>
      <c r="S1084" s="356"/>
      <c r="T1084" s="356"/>
      <c r="U1084" s="356"/>
      <c r="V1084" s="356"/>
      <c r="W1084" s="356"/>
      <c r="X1084" s="356"/>
      <c r="Y1084" s="346"/>
      <c r="Z1084" s="347"/>
      <c r="AA1084" s="347"/>
      <c r="AB1084" s="348"/>
      <c r="AC1084" s="1029"/>
      <c r="AD1084" s="1029"/>
      <c r="AE1084" s="1029"/>
      <c r="AF1084" s="1029"/>
      <c r="AG1084" s="1029"/>
      <c r="AH1084" s="350"/>
      <c r="AI1084" s="359"/>
      <c r="AJ1084" s="359"/>
      <c r="AK1084" s="359"/>
      <c r="AL1084" s="351"/>
      <c r="AM1084" s="352"/>
      <c r="AN1084" s="352"/>
      <c r="AO1084" s="353"/>
      <c r="AP1084" s="360"/>
      <c r="AQ1084" s="360"/>
      <c r="AR1084" s="360"/>
      <c r="AS1084" s="360"/>
      <c r="AT1084" s="360"/>
      <c r="AU1084" s="360"/>
      <c r="AV1084" s="360"/>
      <c r="AW1084" s="360"/>
      <c r="AX1084" s="360"/>
      <c r="AY1084">
        <f>COUNTA($C$1084)</f>
        <v>0</v>
      </c>
    </row>
    <row r="1085" spans="1:51" ht="26.25" hidden="1" customHeight="1" x14ac:dyDescent="0.15">
      <c r="A1085" s="1028">
        <v>26</v>
      </c>
      <c r="B1085" s="1028">
        <v>1</v>
      </c>
      <c r="C1085" s="354"/>
      <c r="D1085" s="354"/>
      <c r="E1085" s="354"/>
      <c r="F1085" s="354"/>
      <c r="G1085" s="354"/>
      <c r="H1085" s="354"/>
      <c r="I1085" s="354"/>
      <c r="J1085" s="344"/>
      <c r="K1085" s="355"/>
      <c r="L1085" s="355"/>
      <c r="M1085" s="355"/>
      <c r="N1085" s="355"/>
      <c r="O1085" s="355"/>
      <c r="P1085" s="356"/>
      <c r="Q1085" s="356"/>
      <c r="R1085" s="356"/>
      <c r="S1085" s="356"/>
      <c r="T1085" s="356"/>
      <c r="U1085" s="356"/>
      <c r="V1085" s="356"/>
      <c r="W1085" s="356"/>
      <c r="X1085" s="356"/>
      <c r="Y1085" s="346"/>
      <c r="Z1085" s="347"/>
      <c r="AA1085" s="347"/>
      <c r="AB1085" s="348"/>
      <c r="AC1085" s="1029"/>
      <c r="AD1085" s="1029"/>
      <c r="AE1085" s="1029"/>
      <c r="AF1085" s="1029"/>
      <c r="AG1085" s="1029"/>
      <c r="AH1085" s="350"/>
      <c r="AI1085" s="359"/>
      <c r="AJ1085" s="359"/>
      <c r="AK1085" s="359"/>
      <c r="AL1085" s="351"/>
      <c r="AM1085" s="352"/>
      <c r="AN1085" s="352"/>
      <c r="AO1085" s="353"/>
      <c r="AP1085" s="360"/>
      <c r="AQ1085" s="360"/>
      <c r="AR1085" s="360"/>
      <c r="AS1085" s="360"/>
      <c r="AT1085" s="360"/>
      <c r="AU1085" s="360"/>
      <c r="AV1085" s="360"/>
      <c r="AW1085" s="360"/>
      <c r="AX1085" s="360"/>
      <c r="AY1085">
        <f>COUNTA($C$1085)</f>
        <v>0</v>
      </c>
    </row>
    <row r="1086" spans="1:51" ht="26.25" hidden="1" customHeight="1" x14ac:dyDescent="0.15">
      <c r="A1086" s="1028">
        <v>27</v>
      </c>
      <c r="B1086" s="1028">
        <v>1</v>
      </c>
      <c r="C1086" s="354"/>
      <c r="D1086" s="354"/>
      <c r="E1086" s="354"/>
      <c r="F1086" s="354"/>
      <c r="G1086" s="354"/>
      <c r="H1086" s="354"/>
      <c r="I1086" s="354"/>
      <c r="J1086" s="344"/>
      <c r="K1086" s="355"/>
      <c r="L1086" s="355"/>
      <c r="M1086" s="355"/>
      <c r="N1086" s="355"/>
      <c r="O1086" s="355"/>
      <c r="P1086" s="356"/>
      <c r="Q1086" s="356"/>
      <c r="R1086" s="356"/>
      <c r="S1086" s="356"/>
      <c r="T1086" s="356"/>
      <c r="U1086" s="356"/>
      <c r="V1086" s="356"/>
      <c r="W1086" s="356"/>
      <c r="X1086" s="356"/>
      <c r="Y1086" s="346"/>
      <c r="Z1086" s="347"/>
      <c r="AA1086" s="347"/>
      <c r="AB1086" s="348"/>
      <c r="AC1086" s="1029"/>
      <c r="AD1086" s="1029"/>
      <c r="AE1086" s="1029"/>
      <c r="AF1086" s="1029"/>
      <c r="AG1086" s="1029"/>
      <c r="AH1086" s="350"/>
      <c r="AI1086" s="359"/>
      <c r="AJ1086" s="359"/>
      <c r="AK1086" s="359"/>
      <c r="AL1086" s="351"/>
      <c r="AM1086" s="352"/>
      <c r="AN1086" s="352"/>
      <c r="AO1086" s="353"/>
      <c r="AP1086" s="360"/>
      <c r="AQ1086" s="360"/>
      <c r="AR1086" s="360"/>
      <c r="AS1086" s="360"/>
      <c r="AT1086" s="360"/>
      <c r="AU1086" s="360"/>
      <c r="AV1086" s="360"/>
      <c r="AW1086" s="360"/>
      <c r="AX1086" s="360"/>
      <c r="AY1086">
        <f>COUNTA($C$1086)</f>
        <v>0</v>
      </c>
    </row>
    <row r="1087" spans="1:51" ht="26.25" hidden="1" customHeight="1" x14ac:dyDescent="0.15">
      <c r="A1087" s="1028">
        <v>28</v>
      </c>
      <c r="B1087" s="1028">
        <v>1</v>
      </c>
      <c r="C1087" s="354"/>
      <c r="D1087" s="354"/>
      <c r="E1087" s="354"/>
      <c r="F1087" s="354"/>
      <c r="G1087" s="354"/>
      <c r="H1087" s="354"/>
      <c r="I1087" s="354"/>
      <c r="J1087" s="344"/>
      <c r="K1087" s="355"/>
      <c r="L1087" s="355"/>
      <c r="M1087" s="355"/>
      <c r="N1087" s="355"/>
      <c r="O1087" s="355"/>
      <c r="P1087" s="356"/>
      <c r="Q1087" s="356"/>
      <c r="R1087" s="356"/>
      <c r="S1087" s="356"/>
      <c r="T1087" s="356"/>
      <c r="U1087" s="356"/>
      <c r="V1087" s="356"/>
      <c r="W1087" s="356"/>
      <c r="X1087" s="356"/>
      <c r="Y1087" s="346"/>
      <c r="Z1087" s="347"/>
      <c r="AA1087" s="347"/>
      <c r="AB1087" s="348"/>
      <c r="AC1087" s="1029"/>
      <c r="AD1087" s="1029"/>
      <c r="AE1087" s="1029"/>
      <c r="AF1087" s="1029"/>
      <c r="AG1087" s="1029"/>
      <c r="AH1087" s="350"/>
      <c r="AI1087" s="359"/>
      <c r="AJ1087" s="359"/>
      <c r="AK1087" s="359"/>
      <c r="AL1087" s="351"/>
      <c r="AM1087" s="352"/>
      <c r="AN1087" s="352"/>
      <c r="AO1087" s="353"/>
      <c r="AP1087" s="360"/>
      <c r="AQ1087" s="360"/>
      <c r="AR1087" s="360"/>
      <c r="AS1087" s="360"/>
      <c r="AT1087" s="360"/>
      <c r="AU1087" s="360"/>
      <c r="AV1087" s="360"/>
      <c r="AW1087" s="360"/>
      <c r="AX1087" s="360"/>
      <c r="AY1087">
        <f>COUNTA($C$1087)</f>
        <v>0</v>
      </c>
    </row>
    <row r="1088" spans="1:51" ht="26.25" hidden="1" customHeight="1" x14ac:dyDescent="0.15">
      <c r="A1088" s="1028">
        <v>29</v>
      </c>
      <c r="B1088" s="1028">
        <v>1</v>
      </c>
      <c r="C1088" s="354"/>
      <c r="D1088" s="354"/>
      <c r="E1088" s="354"/>
      <c r="F1088" s="354"/>
      <c r="G1088" s="354"/>
      <c r="H1088" s="354"/>
      <c r="I1088" s="354"/>
      <c r="J1088" s="344"/>
      <c r="K1088" s="355"/>
      <c r="L1088" s="355"/>
      <c r="M1088" s="355"/>
      <c r="N1088" s="355"/>
      <c r="O1088" s="355"/>
      <c r="P1088" s="356"/>
      <c r="Q1088" s="356"/>
      <c r="R1088" s="356"/>
      <c r="S1088" s="356"/>
      <c r="T1088" s="356"/>
      <c r="U1088" s="356"/>
      <c r="V1088" s="356"/>
      <c r="W1088" s="356"/>
      <c r="X1088" s="356"/>
      <c r="Y1088" s="346"/>
      <c r="Z1088" s="347"/>
      <c r="AA1088" s="347"/>
      <c r="AB1088" s="348"/>
      <c r="AC1088" s="1029"/>
      <c r="AD1088" s="1029"/>
      <c r="AE1088" s="1029"/>
      <c r="AF1088" s="1029"/>
      <c r="AG1088" s="1029"/>
      <c r="AH1088" s="350"/>
      <c r="AI1088" s="359"/>
      <c r="AJ1088" s="359"/>
      <c r="AK1088" s="359"/>
      <c r="AL1088" s="351"/>
      <c r="AM1088" s="352"/>
      <c r="AN1088" s="352"/>
      <c r="AO1088" s="353"/>
      <c r="AP1088" s="360"/>
      <c r="AQ1088" s="360"/>
      <c r="AR1088" s="360"/>
      <c r="AS1088" s="360"/>
      <c r="AT1088" s="360"/>
      <c r="AU1088" s="360"/>
      <c r="AV1088" s="360"/>
      <c r="AW1088" s="360"/>
      <c r="AX1088" s="360"/>
      <c r="AY1088">
        <f>COUNTA($C$1088)</f>
        <v>0</v>
      </c>
    </row>
    <row r="1089" spans="1:51" ht="26.25" hidden="1" customHeight="1" x14ac:dyDescent="0.15">
      <c r="A1089" s="1028">
        <v>30</v>
      </c>
      <c r="B1089" s="1028">
        <v>1</v>
      </c>
      <c r="C1089" s="354"/>
      <c r="D1089" s="354"/>
      <c r="E1089" s="354"/>
      <c r="F1089" s="354"/>
      <c r="G1089" s="354"/>
      <c r="H1089" s="354"/>
      <c r="I1089" s="354"/>
      <c r="J1089" s="344"/>
      <c r="K1089" s="355"/>
      <c r="L1089" s="355"/>
      <c r="M1089" s="355"/>
      <c r="N1089" s="355"/>
      <c r="O1089" s="355"/>
      <c r="P1089" s="356"/>
      <c r="Q1089" s="356"/>
      <c r="R1089" s="356"/>
      <c r="S1089" s="356"/>
      <c r="T1089" s="356"/>
      <c r="U1089" s="356"/>
      <c r="V1089" s="356"/>
      <c r="W1089" s="356"/>
      <c r="X1089" s="356"/>
      <c r="Y1089" s="346"/>
      <c r="Z1089" s="347"/>
      <c r="AA1089" s="347"/>
      <c r="AB1089" s="348"/>
      <c r="AC1089" s="1029"/>
      <c r="AD1089" s="1029"/>
      <c r="AE1089" s="1029"/>
      <c r="AF1089" s="1029"/>
      <c r="AG1089" s="1029"/>
      <c r="AH1089" s="350"/>
      <c r="AI1089" s="359"/>
      <c r="AJ1089" s="359"/>
      <c r="AK1089" s="359"/>
      <c r="AL1089" s="351"/>
      <c r="AM1089" s="352"/>
      <c r="AN1089" s="352"/>
      <c r="AO1089" s="353"/>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1"/>
      <c r="B1092" s="361"/>
      <c r="C1092" s="361" t="s">
        <v>26</v>
      </c>
      <c r="D1092" s="361"/>
      <c r="E1092" s="361"/>
      <c r="F1092" s="361"/>
      <c r="G1092" s="361"/>
      <c r="H1092" s="361"/>
      <c r="I1092" s="361"/>
      <c r="J1092" s="152" t="s">
        <v>291</v>
      </c>
      <c r="K1092" s="362"/>
      <c r="L1092" s="362"/>
      <c r="M1092" s="362"/>
      <c r="N1092" s="362"/>
      <c r="O1092" s="362"/>
      <c r="P1092" s="247" t="s">
        <v>27</v>
      </c>
      <c r="Q1092" s="247"/>
      <c r="R1092" s="247"/>
      <c r="S1092" s="247"/>
      <c r="T1092" s="247"/>
      <c r="U1092" s="247"/>
      <c r="V1092" s="247"/>
      <c r="W1092" s="247"/>
      <c r="X1092" s="247"/>
      <c r="Y1092" s="363" t="s">
        <v>343</v>
      </c>
      <c r="Z1092" s="364"/>
      <c r="AA1092" s="364"/>
      <c r="AB1092" s="364"/>
      <c r="AC1092" s="152" t="s">
        <v>328</v>
      </c>
      <c r="AD1092" s="152"/>
      <c r="AE1092" s="152"/>
      <c r="AF1092" s="152"/>
      <c r="AG1092" s="152"/>
      <c r="AH1092" s="363" t="s">
        <v>257</v>
      </c>
      <c r="AI1092" s="361"/>
      <c r="AJ1092" s="361"/>
      <c r="AK1092" s="361"/>
      <c r="AL1092" s="361" t="s">
        <v>21</v>
      </c>
      <c r="AM1092" s="361"/>
      <c r="AN1092" s="361"/>
      <c r="AO1092" s="365"/>
      <c r="AP1092" s="366" t="s">
        <v>292</v>
      </c>
      <c r="AQ1092" s="366"/>
      <c r="AR1092" s="366"/>
      <c r="AS1092" s="366"/>
      <c r="AT1092" s="366"/>
      <c r="AU1092" s="366"/>
      <c r="AV1092" s="366"/>
      <c r="AW1092" s="366"/>
      <c r="AX1092" s="366"/>
      <c r="AY1092">
        <f t="shared" ref="AY1092:AY1093" si="30">$AY$1090</f>
        <v>0</v>
      </c>
    </row>
    <row r="1093" spans="1:51" ht="26.25" hidden="1" customHeight="1" x14ac:dyDescent="0.15">
      <c r="A1093" s="1028">
        <v>1</v>
      </c>
      <c r="B1093" s="1028">
        <v>1</v>
      </c>
      <c r="C1093" s="354"/>
      <c r="D1093" s="354"/>
      <c r="E1093" s="354"/>
      <c r="F1093" s="354"/>
      <c r="G1093" s="354"/>
      <c r="H1093" s="354"/>
      <c r="I1093" s="354"/>
      <c r="J1093" s="344"/>
      <c r="K1093" s="355"/>
      <c r="L1093" s="355"/>
      <c r="M1093" s="355"/>
      <c r="N1093" s="355"/>
      <c r="O1093" s="355"/>
      <c r="P1093" s="356"/>
      <c r="Q1093" s="356"/>
      <c r="R1093" s="356"/>
      <c r="S1093" s="356"/>
      <c r="T1093" s="356"/>
      <c r="U1093" s="356"/>
      <c r="V1093" s="356"/>
      <c r="W1093" s="356"/>
      <c r="X1093" s="356"/>
      <c r="Y1093" s="346"/>
      <c r="Z1093" s="347"/>
      <c r="AA1093" s="347"/>
      <c r="AB1093" s="348"/>
      <c r="AC1093" s="1029"/>
      <c r="AD1093" s="1029"/>
      <c r="AE1093" s="1029"/>
      <c r="AF1093" s="1029"/>
      <c r="AG1093" s="1029"/>
      <c r="AH1093" s="350"/>
      <c r="AI1093" s="359"/>
      <c r="AJ1093" s="359"/>
      <c r="AK1093" s="359"/>
      <c r="AL1093" s="351"/>
      <c r="AM1093" s="352"/>
      <c r="AN1093" s="352"/>
      <c r="AO1093" s="353"/>
      <c r="AP1093" s="360"/>
      <c r="AQ1093" s="360"/>
      <c r="AR1093" s="360"/>
      <c r="AS1093" s="360"/>
      <c r="AT1093" s="360"/>
      <c r="AU1093" s="360"/>
      <c r="AV1093" s="360"/>
      <c r="AW1093" s="360"/>
      <c r="AX1093" s="360"/>
      <c r="AY1093">
        <f t="shared" si="30"/>
        <v>0</v>
      </c>
    </row>
    <row r="1094" spans="1:51" ht="26.25" hidden="1" customHeight="1" x14ac:dyDescent="0.15">
      <c r="A1094" s="1028">
        <v>2</v>
      </c>
      <c r="B1094" s="1028">
        <v>1</v>
      </c>
      <c r="C1094" s="354"/>
      <c r="D1094" s="354"/>
      <c r="E1094" s="354"/>
      <c r="F1094" s="354"/>
      <c r="G1094" s="354"/>
      <c r="H1094" s="354"/>
      <c r="I1094" s="354"/>
      <c r="J1094" s="344"/>
      <c r="K1094" s="355"/>
      <c r="L1094" s="355"/>
      <c r="M1094" s="355"/>
      <c r="N1094" s="355"/>
      <c r="O1094" s="355"/>
      <c r="P1094" s="356"/>
      <c r="Q1094" s="356"/>
      <c r="R1094" s="356"/>
      <c r="S1094" s="356"/>
      <c r="T1094" s="356"/>
      <c r="U1094" s="356"/>
      <c r="V1094" s="356"/>
      <c r="W1094" s="356"/>
      <c r="X1094" s="356"/>
      <c r="Y1094" s="346"/>
      <c r="Z1094" s="347"/>
      <c r="AA1094" s="347"/>
      <c r="AB1094" s="348"/>
      <c r="AC1094" s="1029"/>
      <c r="AD1094" s="1029"/>
      <c r="AE1094" s="1029"/>
      <c r="AF1094" s="1029"/>
      <c r="AG1094" s="1029"/>
      <c r="AH1094" s="350"/>
      <c r="AI1094" s="359"/>
      <c r="AJ1094" s="359"/>
      <c r="AK1094" s="359"/>
      <c r="AL1094" s="351"/>
      <c r="AM1094" s="352"/>
      <c r="AN1094" s="352"/>
      <c r="AO1094" s="353"/>
      <c r="AP1094" s="360"/>
      <c r="AQ1094" s="360"/>
      <c r="AR1094" s="360"/>
      <c r="AS1094" s="360"/>
      <c r="AT1094" s="360"/>
      <c r="AU1094" s="360"/>
      <c r="AV1094" s="360"/>
      <c r="AW1094" s="360"/>
      <c r="AX1094" s="360"/>
      <c r="AY1094">
        <f>COUNTA($C$1094)</f>
        <v>0</v>
      </c>
    </row>
    <row r="1095" spans="1:51" ht="26.25" hidden="1" customHeight="1" x14ac:dyDescent="0.15">
      <c r="A1095" s="1028">
        <v>3</v>
      </c>
      <c r="B1095" s="1028">
        <v>1</v>
      </c>
      <c r="C1095" s="354"/>
      <c r="D1095" s="354"/>
      <c r="E1095" s="354"/>
      <c r="F1095" s="354"/>
      <c r="G1095" s="354"/>
      <c r="H1095" s="354"/>
      <c r="I1095" s="354"/>
      <c r="J1095" s="344"/>
      <c r="K1095" s="355"/>
      <c r="L1095" s="355"/>
      <c r="M1095" s="355"/>
      <c r="N1095" s="355"/>
      <c r="O1095" s="355"/>
      <c r="P1095" s="356"/>
      <c r="Q1095" s="356"/>
      <c r="R1095" s="356"/>
      <c r="S1095" s="356"/>
      <c r="T1095" s="356"/>
      <c r="U1095" s="356"/>
      <c r="V1095" s="356"/>
      <c r="W1095" s="356"/>
      <c r="X1095" s="356"/>
      <c r="Y1095" s="346"/>
      <c r="Z1095" s="347"/>
      <c r="AA1095" s="347"/>
      <c r="AB1095" s="348"/>
      <c r="AC1095" s="1029"/>
      <c r="AD1095" s="1029"/>
      <c r="AE1095" s="1029"/>
      <c r="AF1095" s="1029"/>
      <c r="AG1095" s="1029"/>
      <c r="AH1095" s="350"/>
      <c r="AI1095" s="359"/>
      <c r="AJ1095" s="359"/>
      <c r="AK1095" s="359"/>
      <c r="AL1095" s="351"/>
      <c r="AM1095" s="352"/>
      <c r="AN1095" s="352"/>
      <c r="AO1095" s="353"/>
      <c r="AP1095" s="360"/>
      <c r="AQ1095" s="360"/>
      <c r="AR1095" s="360"/>
      <c r="AS1095" s="360"/>
      <c r="AT1095" s="360"/>
      <c r="AU1095" s="360"/>
      <c r="AV1095" s="360"/>
      <c r="AW1095" s="360"/>
      <c r="AX1095" s="360"/>
      <c r="AY1095">
        <f>COUNTA($C$1095)</f>
        <v>0</v>
      </c>
    </row>
    <row r="1096" spans="1:51" ht="26.25" hidden="1" customHeight="1" x14ac:dyDescent="0.15">
      <c r="A1096" s="1028">
        <v>4</v>
      </c>
      <c r="B1096" s="1028">
        <v>1</v>
      </c>
      <c r="C1096" s="354"/>
      <c r="D1096" s="354"/>
      <c r="E1096" s="354"/>
      <c r="F1096" s="354"/>
      <c r="G1096" s="354"/>
      <c r="H1096" s="354"/>
      <c r="I1096" s="354"/>
      <c r="J1096" s="344"/>
      <c r="K1096" s="355"/>
      <c r="L1096" s="355"/>
      <c r="M1096" s="355"/>
      <c r="N1096" s="355"/>
      <c r="O1096" s="355"/>
      <c r="P1096" s="356"/>
      <c r="Q1096" s="356"/>
      <c r="R1096" s="356"/>
      <c r="S1096" s="356"/>
      <c r="T1096" s="356"/>
      <c r="U1096" s="356"/>
      <c r="V1096" s="356"/>
      <c r="W1096" s="356"/>
      <c r="X1096" s="356"/>
      <c r="Y1096" s="346"/>
      <c r="Z1096" s="347"/>
      <c r="AA1096" s="347"/>
      <c r="AB1096" s="348"/>
      <c r="AC1096" s="1029"/>
      <c r="AD1096" s="1029"/>
      <c r="AE1096" s="1029"/>
      <c r="AF1096" s="1029"/>
      <c r="AG1096" s="1029"/>
      <c r="AH1096" s="350"/>
      <c r="AI1096" s="359"/>
      <c r="AJ1096" s="359"/>
      <c r="AK1096" s="359"/>
      <c r="AL1096" s="351"/>
      <c r="AM1096" s="352"/>
      <c r="AN1096" s="352"/>
      <c r="AO1096" s="353"/>
      <c r="AP1096" s="360"/>
      <c r="AQ1096" s="360"/>
      <c r="AR1096" s="360"/>
      <c r="AS1096" s="360"/>
      <c r="AT1096" s="360"/>
      <c r="AU1096" s="360"/>
      <c r="AV1096" s="360"/>
      <c r="AW1096" s="360"/>
      <c r="AX1096" s="360"/>
      <c r="AY1096">
        <f>COUNTA($C$1096)</f>
        <v>0</v>
      </c>
    </row>
    <row r="1097" spans="1:51" ht="26.25" hidden="1" customHeight="1" x14ac:dyDescent="0.15">
      <c r="A1097" s="1028">
        <v>5</v>
      </c>
      <c r="B1097" s="1028">
        <v>1</v>
      </c>
      <c r="C1097" s="354"/>
      <c r="D1097" s="354"/>
      <c r="E1097" s="354"/>
      <c r="F1097" s="354"/>
      <c r="G1097" s="354"/>
      <c r="H1097" s="354"/>
      <c r="I1097" s="354"/>
      <c r="J1097" s="344"/>
      <c r="K1097" s="355"/>
      <c r="L1097" s="355"/>
      <c r="M1097" s="355"/>
      <c r="N1097" s="355"/>
      <c r="O1097" s="355"/>
      <c r="P1097" s="356"/>
      <c r="Q1097" s="356"/>
      <c r="R1097" s="356"/>
      <c r="S1097" s="356"/>
      <c r="T1097" s="356"/>
      <c r="U1097" s="356"/>
      <c r="V1097" s="356"/>
      <c r="W1097" s="356"/>
      <c r="X1097" s="356"/>
      <c r="Y1097" s="346"/>
      <c r="Z1097" s="347"/>
      <c r="AA1097" s="347"/>
      <c r="AB1097" s="348"/>
      <c r="AC1097" s="1029"/>
      <c r="AD1097" s="1029"/>
      <c r="AE1097" s="1029"/>
      <c r="AF1097" s="1029"/>
      <c r="AG1097" s="1029"/>
      <c r="AH1097" s="350"/>
      <c r="AI1097" s="359"/>
      <c r="AJ1097" s="359"/>
      <c r="AK1097" s="359"/>
      <c r="AL1097" s="351"/>
      <c r="AM1097" s="352"/>
      <c r="AN1097" s="352"/>
      <c r="AO1097" s="353"/>
      <c r="AP1097" s="360"/>
      <c r="AQ1097" s="360"/>
      <c r="AR1097" s="360"/>
      <c r="AS1097" s="360"/>
      <c r="AT1097" s="360"/>
      <c r="AU1097" s="360"/>
      <c r="AV1097" s="360"/>
      <c r="AW1097" s="360"/>
      <c r="AX1097" s="360"/>
      <c r="AY1097">
        <f>COUNTA($C$1097)</f>
        <v>0</v>
      </c>
    </row>
    <row r="1098" spans="1:51" ht="26.25" hidden="1" customHeight="1" x14ac:dyDescent="0.15">
      <c r="A1098" s="1028">
        <v>6</v>
      </c>
      <c r="B1098" s="1028">
        <v>1</v>
      </c>
      <c r="C1098" s="354"/>
      <c r="D1098" s="354"/>
      <c r="E1098" s="354"/>
      <c r="F1098" s="354"/>
      <c r="G1098" s="354"/>
      <c r="H1098" s="354"/>
      <c r="I1098" s="354"/>
      <c r="J1098" s="344"/>
      <c r="K1098" s="355"/>
      <c r="L1098" s="355"/>
      <c r="M1098" s="355"/>
      <c r="N1098" s="355"/>
      <c r="O1098" s="355"/>
      <c r="P1098" s="356"/>
      <c r="Q1098" s="356"/>
      <c r="R1098" s="356"/>
      <c r="S1098" s="356"/>
      <c r="T1098" s="356"/>
      <c r="U1098" s="356"/>
      <c r="V1098" s="356"/>
      <c r="W1098" s="356"/>
      <c r="X1098" s="356"/>
      <c r="Y1098" s="346"/>
      <c r="Z1098" s="347"/>
      <c r="AA1098" s="347"/>
      <c r="AB1098" s="348"/>
      <c r="AC1098" s="1029"/>
      <c r="AD1098" s="1029"/>
      <c r="AE1098" s="1029"/>
      <c r="AF1098" s="1029"/>
      <c r="AG1098" s="1029"/>
      <c r="AH1098" s="350"/>
      <c r="AI1098" s="359"/>
      <c r="AJ1098" s="359"/>
      <c r="AK1098" s="359"/>
      <c r="AL1098" s="351"/>
      <c r="AM1098" s="352"/>
      <c r="AN1098" s="352"/>
      <c r="AO1098" s="353"/>
      <c r="AP1098" s="360"/>
      <c r="AQ1098" s="360"/>
      <c r="AR1098" s="360"/>
      <c r="AS1098" s="360"/>
      <c r="AT1098" s="360"/>
      <c r="AU1098" s="360"/>
      <c r="AV1098" s="360"/>
      <c r="AW1098" s="360"/>
      <c r="AX1098" s="360"/>
      <c r="AY1098">
        <f>COUNTA($C$1098)</f>
        <v>0</v>
      </c>
    </row>
    <row r="1099" spans="1:51" ht="26.25" hidden="1" customHeight="1" x14ac:dyDescent="0.15">
      <c r="A1099" s="1028">
        <v>7</v>
      </c>
      <c r="B1099" s="1028">
        <v>1</v>
      </c>
      <c r="C1099" s="354"/>
      <c r="D1099" s="354"/>
      <c r="E1099" s="354"/>
      <c r="F1099" s="354"/>
      <c r="G1099" s="354"/>
      <c r="H1099" s="354"/>
      <c r="I1099" s="354"/>
      <c r="J1099" s="344"/>
      <c r="K1099" s="355"/>
      <c r="L1099" s="355"/>
      <c r="M1099" s="355"/>
      <c r="N1099" s="355"/>
      <c r="O1099" s="355"/>
      <c r="P1099" s="356"/>
      <c r="Q1099" s="356"/>
      <c r="R1099" s="356"/>
      <c r="S1099" s="356"/>
      <c r="T1099" s="356"/>
      <c r="U1099" s="356"/>
      <c r="V1099" s="356"/>
      <c r="W1099" s="356"/>
      <c r="X1099" s="356"/>
      <c r="Y1099" s="346"/>
      <c r="Z1099" s="347"/>
      <c r="AA1099" s="347"/>
      <c r="AB1099" s="348"/>
      <c r="AC1099" s="1029"/>
      <c r="AD1099" s="1029"/>
      <c r="AE1099" s="1029"/>
      <c r="AF1099" s="1029"/>
      <c r="AG1099" s="1029"/>
      <c r="AH1099" s="350"/>
      <c r="AI1099" s="359"/>
      <c r="AJ1099" s="359"/>
      <c r="AK1099" s="359"/>
      <c r="AL1099" s="351"/>
      <c r="AM1099" s="352"/>
      <c r="AN1099" s="352"/>
      <c r="AO1099" s="353"/>
      <c r="AP1099" s="360"/>
      <c r="AQ1099" s="360"/>
      <c r="AR1099" s="360"/>
      <c r="AS1099" s="360"/>
      <c r="AT1099" s="360"/>
      <c r="AU1099" s="360"/>
      <c r="AV1099" s="360"/>
      <c r="AW1099" s="360"/>
      <c r="AX1099" s="360"/>
      <c r="AY1099">
        <f>COUNTA($C$1099)</f>
        <v>0</v>
      </c>
    </row>
    <row r="1100" spans="1:51" ht="26.25" hidden="1" customHeight="1" x14ac:dyDescent="0.15">
      <c r="A1100" s="1028">
        <v>8</v>
      </c>
      <c r="B1100" s="1028">
        <v>1</v>
      </c>
      <c r="C1100" s="354"/>
      <c r="D1100" s="354"/>
      <c r="E1100" s="354"/>
      <c r="F1100" s="354"/>
      <c r="G1100" s="354"/>
      <c r="H1100" s="354"/>
      <c r="I1100" s="354"/>
      <c r="J1100" s="344"/>
      <c r="K1100" s="355"/>
      <c r="L1100" s="355"/>
      <c r="M1100" s="355"/>
      <c r="N1100" s="355"/>
      <c r="O1100" s="355"/>
      <c r="P1100" s="356"/>
      <c r="Q1100" s="356"/>
      <c r="R1100" s="356"/>
      <c r="S1100" s="356"/>
      <c r="T1100" s="356"/>
      <c r="U1100" s="356"/>
      <c r="V1100" s="356"/>
      <c r="W1100" s="356"/>
      <c r="X1100" s="356"/>
      <c r="Y1100" s="346"/>
      <c r="Z1100" s="347"/>
      <c r="AA1100" s="347"/>
      <c r="AB1100" s="348"/>
      <c r="AC1100" s="1029"/>
      <c r="AD1100" s="1029"/>
      <c r="AE1100" s="1029"/>
      <c r="AF1100" s="1029"/>
      <c r="AG1100" s="1029"/>
      <c r="AH1100" s="350"/>
      <c r="AI1100" s="359"/>
      <c r="AJ1100" s="359"/>
      <c r="AK1100" s="359"/>
      <c r="AL1100" s="351"/>
      <c r="AM1100" s="352"/>
      <c r="AN1100" s="352"/>
      <c r="AO1100" s="353"/>
      <c r="AP1100" s="360"/>
      <c r="AQ1100" s="360"/>
      <c r="AR1100" s="360"/>
      <c r="AS1100" s="360"/>
      <c r="AT1100" s="360"/>
      <c r="AU1100" s="360"/>
      <c r="AV1100" s="360"/>
      <c r="AW1100" s="360"/>
      <c r="AX1100" s="360"/>
      <c r="AY1100">
        <f>COUNTA($C$1100)</f>
        <v>0</v>
      </c>
    </row>
    <row r="1101" spans="1:51" ht="26.25" hidden="1" customHeight="1" x14ac:dyDescent="0.15">
      <c r="A1101" s="1028">
        <v>9</v>
      </c>
      <c r="B1101" s="1028">
        <v>1</v>
      </c>
      <c r="C1101" s="354"/>
      <c r="D1101" s="354"/>
      <c r="E1101" s="354"/>
      <c r="F1101" s="354"/>
      <c r="G1101" s="354"/>
      <c r="H1101" s="354"/>
      <c r="I1101" s="354"/>
      <c r="J1101" s="344"/>
      <c r="K1101" s="355"/>
      <c r="L1101" s="355"/>
      <c r="M1101" s="355"/>
      <c r="N1101" s="355"/>
      <c r="O1101" s="355"/>
      <c r="P1101" s="356"/>
      <c r="Q1101" s="356"/>
      <c r="R1101" s="356"/>
      <c r="S1101" s="356"/>
      <c r="T1101" s="356"/>
      <c r="U1101" s="356"/>
      <c r="V1101" s="356"/>
      <c r="W1101" s="356"/>
      <c r="X1101" s="356"/>
      <c r="Y1101" s="346"/>
      <c r="Z1101" s="347"/>
      <c r="AA1101" s="347"/>
      <c r="AB1101" s="348"/>
      <c r="AC1101" s="1029"/>
      <c r="AD1101" s="1029"/>
      <c r="AE1101" s="1029"/>
      <c r="AF1101" s="1029"/>
      <c r="AG1101" s="1029"/>
      <c r="AH1101" s="350"/>
      <c r="AI1101" s="359"/>
      <c r="AJ1101" s="359"/>
      <c r="AK1101" s="359"/>
      <c r="AL1101" s="351"/>
      <c r="AM1101" s="352"/>
      <c r="AN1101" s="352"/>
      <c r="AO1101" s="353"/>
      <c r="AP1101" s="360"/>
      <c r="AQ1101" s="360"/>
      <c r="AR1101" s="360"/>
      <c r="AS1101" s="360"/>
      <c r="AT1101" s="360"/>
      <c r="AU1101" s="360"/>
      <c r="AV1101" s="360"/>
      <c r="AW1101" s="360"/>
      <c r="AX1101" s="360"/>
      <c r="AY1101">
        <f>COUNTA($C$1101)</f>
        <v>0</v>
      </c>
    </row>
    <row r="1102" spans="1:51" ht="26.25" hidden="1" customHeight="1" x14ac:dyDescent="0.15">
      <c r="A1102" s="1028">
        <v>10</v>
      </c>
      <c r="B1102" s="1028">
        <v>1</v>
      </c>
      <c r="C1102" s="354"/>
      <c r="D1102" s="354"/>
      <c r="E1102" s="354"/>
      <c r="F1102" s="354"/>
      <c r="G1102" s="354"/>
      <c r="H1102" s="354"/>
      <c r="I1102" s="354"/>
      <c r="J1102" s="344"/>
      <c r="K1102" s="355"/>
      <c r="L1102" s="355"/>
      <c r="M1102" s="355"/>
      <c r="N1102" s="355"/>
      <c r="O1102" s="355"/>
      <c r="P1102" s="356"/>
      <c r="Q1102" s="356"/>
      <c r="R1102" s="356"/>
      <c r="S1102" s="356"/>
      <c r="T1102" s="356"/>
      <c r="U1102" s="356"/>
      <c r="V1102" s="356"/>
      <c r="W1102" s="356"/>
      <c r="X1102" s="356"/>
      <c r="Y1102" s="346"/>
      <c r="Z1102" s="347"/>
      <c r="AA1102" s="347"/>
      <c r="AB1102" s="348"/>
      <c r="AC1102" s="1029"/>
      <c r="AD1102" s="1029"/>
      <c r="AE1102" s="1029"/>
      <c r="AF1102" s="1029"/>
      <c r="AG1102" s="1029"/>
      <c r="AH1102" s="350"/>
      <c r="AI1102" s="359"/>
      <c r="AJ1102" s="359"/>
      <c r="AK1102" s="359"/>
      <c r="AL1102" s="351"/>
      <c r="AM1102" s="352"/>
      <c r="AN1102" s="352"/>
      <c r="AO1102" s="353"/>
      <c r="AP1102" s="360"/>
      <c r="AQ1102" s="360"/>
      <c r="AR1102" s="360"/>
      <c r="AS1102" s="360"/>
      <c r="AT1102" s="360"/>
      <c r="AU1102" s="360"/>
      <c r="AV1102" s="360"/>
      <c r="AW1102" s="360"/>
      <c r="AX1102" s="360"/>
      <c r="AY1102">
        <f>COUNTA($C$1102)</f>
        <v>0</v>
      </c>
    </row>
    <row r="1103" spans="1:51" ht="26.25" hidden="1" customHeight="1" x14ac:dyDescent="0.15">
      <c r="A1103" s="1028">
        <v>11</v>
      </c>
      <c r="B1103" s="1028">
        <v>1</v>
      </c>
      <c r="C1103" s="354"/>
      <c r="D1103" s="354"/>
      <c r="E1103" s="354"/>
      <c r="F1103" s="354"/>
      <c r="G1103" s="354"/>
      <c r="H1103" s="354"/>
      <c r="I1103" s="354"/>
      <c r="J1103" s="344"/>
      <c r="K1103" s="355"/>
      <c r="L1103" s="355"/>
      <c r="M1103" s="355"/>
      <c r="N1103" s="355"/>
      <c r="O1103" s="355"/>
      <c r="P1103" s="356"/>
      <c r="Q1103" s="356"/>
      <c r="R1103" s="356"/>
      <c r="S1103" s="356"/>
      <c r="T1103" s="356"/>
      <c r="U1103" s="356"/>
      <c r="V1103" s="356"/>
      <c r="W1103" s="356"/>
      <c r="X1103" s="356"/>
      <c r="Y1103" s="346"/>
      <c r="Z1103" s="347"/>
      <c r="AA1103" s="347"/>
      <c r="AB1103" s="348"/>
      <c r="AC1103" s="1029"/>
      <c r="AD1103" s="1029"/>
      <c r="AE1103" s="1029"/>
      <c r="AF1103" s="1029"/>
      <c r="AG1103" s="1029"/>
      <c r="AH1103" s="350"/>
      <c r="AI1103" s="359"/>
      <c r="AJ1103" s="359"/>
      <c r="AK1103" s="359"/>
      <c r="AL1103" s="351"/>
      <c r="AM1103" s="352"/>
      <c r="AN1103" s="352"/>
      <c r="AO1103" s="353"/>
      <c r="AP1103" s="360"/>
      <c r="AQ1103" s="360"/>
      <c r="AR1103" s="360"/>
      <c r="AS1103" s="360"/>
      <c r="AT1103" s="360"/>
      <c r="AU1103" s="360"/>
      <c r="AV1103" s="360"/>
      <c r="AW1103" s="360"/>
      <c r="AX1103" s="360"/>
      <c r="AY1103">
        <f>COUNTA($C$1103)</f>
        <v>0</v>
      </c>
    </row>
    <row r="1104" spans="1:51" ht="26.25" hidden="1" customHeight="1" x14ac:dyDescent="0.15">
      <c r="A1104" s="1028">
        <v>12</v>
      </c>
      <c r="B1104" s="1028">
        <v>1</v>
      </c>
      <c r="C1104" s="354"/>
      <c r="D1104" s="354"/>
      <c r="E1104" s="354"/>
      <c r="F1104" s="354"/>
      <c r="G1104" s="354"/>
      <c r="H1104" s="354"/>
      <c r="I1104" s="354"/>
      <c r="J1104" s="344"/>
      <c r="K1104" s="355"/>
      <c r="L1104" s="355"/>
      <c r="M1104" s="355"/>
      <c r="N1104" s="355"/>
      <c r="O1104" s="355"/>
      <c r="P1104" s="356"/>
      <c r="Q1104" s="356"/>
      <c r="R1104" s="356"/>
      <c r="S1104" s="356"/>
      <c r="T1104" s="356"/>
      <c r="U1104" s="356"/>
      <c r="V1104" s="356"/>
      <c r="W1104" s="356"/>
      <c r="X1104" s="356"/>
      <c r="Y1104" s="346"/>
      <c r="Z1104" s="347"/>
      <c r="AA1104" s="347"/>
      <c r="AB1104" s="348"/>
      <c r="AC1104" s="1029"/>
      <c r="AD1104" s="1029"/>
      <c r="AE1104" s="1029"/>
      <c r="AF1104" s="1029"/>
      <c r="AG1104" s="1029"/>
      <c r="AH1104" s="350"/>
      <c r="AI1104" s="359"/>
      <c r="AJ1104" s="359"/>
      <c r="AK1104" s="359"/>
      <c r="AL1104" s="351"/>
      <c r="AM1104" s="352"/>
      <c r="AN1104" s="352"/>
      <c r="AO1104" s="353"/>
      <c r="AP1104" s="360"/>
      <c r="AQ1104" s="360"/>
      <c r="AR1104" s="360"/>
      <c r="AS1104" s="360"/>
      <c r="AT1104" s="360"/>
      <c r="AU1104" s="360"/>
      <c r="AV1104" s="360"/>
      <c r="AW1104" s="360"/>
      <c r="AX1104" s="360"/>
      <c r="AY1104">
        <f>COUNTA($C$1104)</f>
        <v>0</v>
      </c>
    </row>
    <row r="1105" spans="1:51" ht="26.25" hidden="1" customHeight="1" x14ac:dyDescent="0.15">
      <c r="A1105" s="1028">
        <v>13</v>
      </c>
      <c r="B1105" s="1028">
        <v>1</v>
      </c>
      <c r="C1105" s="354"/>
      <c r="D1105" s="354"/>
      <c r="E1105" s="354"/>
      <c r="F1105" s="354"/>
      <c r="G1105" s="354"/>
      <c r="H1105" s="354"/>
      <c r="I1105" s="354"/>
      <c r="J1105" s="344"/>
      <c r="K1105" s="355"/>
      <c r="L1105" s="355"/>
      <c r="M1105" s="355"/>
      <c r="N1105" s="355"/>
      <c r="O1105" s="355"/>
      <c r="P1105" s="356"/>
      <c r="Q1105" s="356"/>
      <c r="R1105" s="356"/>
      <c r="S1105" s="356"/>
      <c r="T1105" s="356"/>
      <c r="U1105" s="356"/>
      <c r="V1105" s="356"/>
      <c r="W1105" s="356"/>
      <c r="X1105" s="356"/>
      <c r="Y1105" s="346"/>
      <c r="Z1105" s="347"/>
      <c r="AA1105" s="347"/>
      <c r="AB1105" s="348"/>
      <c r="AC1105" s="1029"/>
      <c r="AD1105" s="1029"/>
      <c r="AE1105" s="1029"/>
      <c r="AF1105" s="1029"/>
      <c r="AG1105" s="1029"/>
      <c r="AH1105" s="350"/>
      <c r="AI1105" s="359"/>
      <c r="AJ1105" s="359"/>
      <c r="AK1105" s="359"/>
      <c r="AL1105" s="351"/>
      <c r="AM1105" s="352"/>
      <c r="AN1105" s="352"/>
      <c r="AO1105" s="353"/>
      <c r="AP1105" s="360"/>
      <c r="AQ1105" s="360"/>
      <c r="AR1105" s="360"/>
      <c r="AS1105" s="360"/>
      <c r="AT1105" s="360"/>
      <c r="AU1105" s="360"/>
      <c r="AV1105" s="360"/>
      <c r="AW1105" s="360"/>
      <c r="AX1105" s="360"/>
      <c r="AY1105">
        <f>COUNTA($C$1105)</f>
        <v>0</v>
      </c>
    </row>
    <row r="1106" spans="1:51" ht="26.25" hidden="1" customHeight="1" x14ac:dyDescent="0.15">
      <c r="A1106" s="1028">
        <v>14</v>
      </c>
      <c r="B1106" s="1028">
        <v>1</v>
      </c>
      <c r="C1106" s="354"/>
      <c r="D1106" s="354"/>
      <c r="E1106" s="354"/>
      <c r="F1106" s="354"/>
      <c r="G1106" s="354"/>
      <c r="H1106" s="354"/>
      <c r="I1106" s="354"/>
      <c r="J1106" s="344"/>
      <c r="K1106" s="355"/>
      <c r="L1106" s="355"/>
      <c r="M1106" s="355"/>
      <c r="N1106" s="355"/>
      <c r="O1106" s="355"/>
      <c r="P1106" s="356"/>
      <c r="Q1106" s="356"/>
      <c r="R1106" s="356"/>
      <c r="S1106" s="356"/>
      <c r="T1106" s="356"/>
      <c r="U1106" s="356"/>
      <c r="V1106" s="356"/>
      <c r="W1106" s="356"/>
      <c r="X1106" s="356"/>
      <c r="Y1106" s="346"/>
      <c r="Z1106" s="347"/>
      <c r="AA1106" s="347"/>
      <c r="AB1106" s="348"/>
      <c r="AC1106" s="1029"/>
      <c r="AD1106" s="1029"/>
      <c r="AE1106" s="1029"/>
      <c r="AF1106" s="1029"/>
      <c r="AG1106" s="1029"/>
      <c r="AH1106" s="350"/>
      <c r="AI1106" s="359"/>
      <c r="AJ1106" s="359"/>
      <c r="AK1106" s="359"/>
      <c r="AL1106" s="351"/>
      <c r="AM1106" s="352"/>
      <c r="AN1106" s="352"/>
      <c r="AO1106" s="353"/>
      <c r="AP1106" s="360"/>
      <c r="AQ1106" s="360"/>
      <c r="AR1106" s="360"/>
      <c r="AS1106" s="360"/>
      <c r="AT1106" s="360"/>
      <c r="AU1106" s="360"/>
      <c r="AV1106" s="360"/>
      <c r="AW1106" s="360"/>
      <c r="AX1106" s="360"/>
      <c r="AY1106">
        <f>COUNTA($C$1106)</f>
        <v>0</v>
      </c>
    </row>
    <row r="1107" spans="1:51" ht="26.25" hidden="1" customHeight="1" x14ac:dyDescent="0.15">
      <c r="A1107" s="1028">
        <v>15</v>
      </c>
      <c r="B1107" s="1028">
        <v>1</v>
      </c>
      <c r="C1107" s="354"/>
      <c r="D1107" s="354"/>
      <c r="E1107" s="354"/>
      <c r="F1107" s="354"/>
      <c r="G1107" s="354"/>
      <c r="H1107" s="354"/>
      <c r="I1107" s="354"/>
      <c r="J1107" s="344"/>
      <c r="K1107" s="355"/>
      <c r="L1107" s="355"/>
      <c r="M1107" s="355"/>
      <c r="N1107" s="355"/>
      <c r="O1107" s="355"/>
      <c r="P1107" s="356"/>
      <c r="Q1107" s="356"/>
      <c r="R1107" s="356"/>
      <c r="S1107" s="356"/>
      <c r="T1107" s="356"/>
      <c r="U1107" s="356"/>
      <c r="V1107" s="356"/>
      <c r="W1107" s="356"/>
      <c r="X1107" s="356"/>
      <c r="Y1107" s="346"/>
      <c r="Z1107" s="347"/>
      <c r="AA1107" s="347"/>
      <c r="AB1107" s="348"/>
      <c r="AC1107" s="1029"/>
      <c r="AD1107" s="1029"/>
      <c r="AE1107" s="1029"/>
      <c r="AF1107" s="1029"/>
      <c r="AG1107" s="1029"/>
      <c r="AH1107" s="350"/>
      <c r="AI1107" s="359"/>
      <c r="AJ1107" s="359"/>
      <c r="AK1107" s="359"/>
      <c r="AL1107" s="351"/>
      <c r="AM1107" s="352"/>
      <c r="AN1107" s="352"/>
      <c r="AO1107" s="353"/>
      <c r="AP1107" s="360"/>
      <c r="AQ1107" s="360"/>
      <c r="AR1107" s="360"/>
      <c r="AS1107" s="360"/>
      <c r="AT1107" s="360"/>
      <c r="AU1107" s="360"/>
      <c r="AV1107" s="360"/>
      <c r="AW1107" s="360"/>
      <c r="AX1107" s="360"/>
      <c r="AY1107">
        <f>COUNTA($C$1107)</f>
        <v>0</v>
      </c>
    </row>
    <row r="1108" spans="1:51" ht="26.25" hidden="1" customHeight="1" x14ac:dyDescent="0.15">
      <c r="A1108" s="1028">
        <v>16</v>
      </c>
      <c r="B1108" s="1028">
        <v>1</v>
      </c>
      <c r="C1108" s="354"/>
      <c r="D1108" s="354"/>
      <c r="E1108" s="354"/>
      <c r="F1108" s="354"/>
      <c r="G1108" s="354"/>
      <c r="H1108" s="354"/>
      <c r="I1108" s="354"/>
      <c r="J1108" s="344"/>
      <c r="K1108" s="355"/>
      <c r="L1108" s="355"/>
      <c r="M1108" s="355"/>
      <c r="N1108" s="355"/>
      <c r="O1108" s="355"/>
      <c r="P1108" s="356"/>
      <c r="Q1108" s="356"/>
      <c r="R1108" s="356"/>
      <c r="S1108" s="356"/>
      <c r="T1108" s="356"/>
      <c r="U1108" s="356"/>
      <c r="V1108" s="356"/>
      <c r="W1108" s="356"/>
      <c r="X1108" s="356"/>
      <c r="Y1108" s="346"/>
      <c r="Z1108" s="347"/>
      <c r="AA1108" s="347"/>
      <c r="AB1108" s="348"/>
      <c r="AC1108" s="1029"/>
      <c r="AD1108" s="1029"/>
      <c r="AE1108" s="1029"/>
      <c r="AF1108" s="1029"/>
      <c r="AG1108" s="1029"/>
      <c r="AH1108" s="350"/>
      <c r="AI1108" s="359"/>
      <c r="AJ1108" s="359"/>
      <c r="AK1108" s="359"/>
      <c r="AL1108" s="351"/>
      <c r="AM1108" s="352"/>
      <c r="AN1108" s="352"/>
      <c r="AO1108" s="353"/>
      <c r="AP1108" s="360"/>
      <c r="AQ1108" s="360"/>
      <c r="AR1108" s="360"/>
      <c r="AS1108" s="360"/>
      <c r="AT1108" s="360"/>
      <c r="AU1108" s="360"/>
      <c r="AV1108" s="360"/>
      <c r="AW1108" s="360"/>
      <c r="AX1108" s="360"/>
      <c r="AY1108">
        <f>COUNTA($C$1108)</f>
        <v>0</v>
      </c>
    </row>
    <row r="1109" spans="1:51" ht="26.25" hidden="1" customHeight="1" x14ac:dyDescent="0.15">
      <c r="A1109" s="1028">
        <v>17</v>
      </c>
      <c r="B1109" s="1028">
        <v>1</v>
      </c>
      <c r="C1109" s="354"/>
      <c r="D1109" s="354"/>
      <c r="E1109" s="354"/>
      <c r="F1109" s="354"/>
      <c r="G1109" s="354"/>
      <c r="H1109" s="354"/>
      <c r="I1109" s="354"/>
      <c r="J1109" s="344"/>
      <c r="K1109" s="355"/>
      <c r="L1109" s="355"/>
      <c r="M1109" s="355"/>
      <c r="N1109" s="355"/>
      <c r="O1109" s="355"/>
      <c r="P1109" s="356"/>
      <c r="Q1109" s="356"/>
      <c r="R1109" s="356"/>
      <c r="S1109" s="356"/>
      <c r="T1109" s="356"/>
      <c r="U1109" s="356"/>
      <c r="V1109" s="356"/>
      <c r="W1109" s="356"/>
      <c r="X1109" s="356"/>
      <c r="Y1109" s="346"/>
      <c r="Z1109" s="347"/>
      <c r="AA1109" s="347"/>
      <c r="AB1109" s="348"/>
      <c r="AC1109" s="1029"/>
      <c r="AD1109" s="1029"/>
      <c r="AE1109" s="1029"/>
      <c r="AF1109" s="1029"/>
      <c r="AG1109" s="1029"/>
      <c r="AH1109" s="350"/>
      <c r="AI1109" s="359"/>
      <c r="AJ1109" s="359"/>
      <c r="AK1109" s="359"/>
      <c r="AL1109" s="351"/>
      <c r="AM1109" s="352"/>
      <c r="AN1109" s="352"/>
      <c r="AO1109" s="353"/>
      <c r="AP1109" s="360"/>
      <c r="AQ1109" s="360"/>
      <c r="AR1109" s="360"/>
      <c r="AS1109" s="360"/>
      <c r="AT1109" s="360"/>
      <c r="AU1109" s="360"/>
      <c r="AV1109" s="360"/>
      <c r="AW1109" s="360"/>
      <c r="AX1109" s="360"/>
      <c r="AY1109">
        <f>COUNTA($C$1109)</f>
        <v>0</v>
      </c>
    </row>
    <row r="1110" spans="1:51" ht="26.25" hidden="1" customHeight="1" x14ac:dyDescent="0.15">
      <c r="A1110" s="1028">
        <v>18</v>
      </c>
      <c r="B1110" s="1028">
        <v>1</v>
      </c>
      <c r="C1110" s="354"/>
      <c r="D1110" s="354"/>
      <c r="E1110" s="354"/>
      <c r="F1110" s="354"/>
      <c r="G1110" s="354"/>
      <c r="H1110" s="354"/>
      <c r="I1110" s="354"/>
      <c r="J1110" s="344"/>
      <c r="K1110" s="355"/>
      <c r="L1110" s="355"/>
      <c r="M1110" s="355"/>
      <c r="N1110" s="355"/>
      <c r="O1110" s="355"/>
      <c r="P1110" s="356"/>
      <c r="Q1110" s="356"/>
      <c r="R1110" s="356"/>
      <c r="S1110" s="356"/>
      <c r="T1110" s="356"/>
      <c r="U1110" s="356"/>
      <c r="V1110" s="356"/>
      <c r="W1110" s="356"/>
      <c r="X1110" s="356"/>
      <c r="Y1110" s="346"/>
      <c r="Z1110" s="347"/>
      <c r="AA1110" s="347"/>
      <c r="AB1110" s="348"/>
      <c r="AC1110" s="1029"/>
      <c r="AD1110" s="1029"/>
      <c r="AE1110" s="1029"/>
      <c r="AF1110" s="1029"/>
      <c r="AG1110" s="1029"/>
      <c r="AH1110" s="350"/>
      <c r="AI1110" s="359"/>
      <c r="AJ1110" s="359"/>
      <c r="AK1110" s="359"/>
      <c r="AL1110" s="351"/>
      <c r="AM1110" s="352"/>
      <c r="AN1110" s="352"/>
      <c r="AO1110" s="353"/>
      <c r="AP1110" s="360"/>
      <c r="AQ1110" s="360"/>
      <c r="AR1110" s="360"/>
      <c r="AS1110" s="360"/>
      <c r="AT1110" s="360"/>
      <c r="AU1110" s="360"/>
      <c r="AV1110" s="360"/>
      <c r="AW1110" s="360"/>
      <c r="AX1110" s="360"/>
      <c r="AY1110">
        <f>COUNTA($C$1110)</f>
        <v>0</v>
      </c>
    </row>
    <row r="1111" spans="1:51" ht="26.25" hidden="1" customHeight="1" x14ac:dyDescent="0.15">
      <c r="A1111" s="1028">
        <v>19</v>
      </c>
      <c r="B1111" s="1028">
        <v>1</v>
      </c>
      <c r="C1111" s="354"/>
      <c r="D1111" s="354"/>
      <c r="E1111" s="354"/>
      <c r="F1111" s="354"/>
      <c r="G1111" s="354"/>
      <c r="H1111" s="354"/>
      <c r="I1111" s="354"/>
      <c r="J1111" s="344"/>
      <c r="K1111" s="355"/>
      <c r="L1111" s="355"/>
      <c r="M1111" s="355"/>
      <c r="N1111" s="355"/>
      <c r="O1111" s="355"/>
      <c r="P1111" s="356"/>
      <c r="Q1111" s="356"/>
      <c r="R1111" s="356"/>
      <c r="S1111" s="356"/>
      <c r="T1111" s="356"/>
      <c r="U1111" s="356"/>
      <c r="V1111" s="356"/>
      <c r="W1111" s="356"/>
      <c r="X1111" s="356"/>
      <c r="Y1111" s="346"/>
      <c r="Z1111" s="347"/>
      <c r="AA1111" s="347"/>
      <c r="AB1111" s="348"/>
      <c r="AC1111" s="1029"/>
      <c r="AD1111" s="1029"/>
      <c r="AE1111" s="1029"/>
      <c r="AF1111" s="1029"/>
      <c r="AG1111" s="1029"/>
      <c r="AH1111" s="350"/>
      <c r="AI1111" s="359"/>
      <c r="AJ1111" s="359"/>
      <c r="AK1111" s="359"/>
      <c r="AL1111" s="351"/>
      <c r="AM1111" s="352"/>
      <c r="AN1111" s="352"/>
      <c r="AO1111" s="353"/>
      <c r="AP1111" s="360"/>
      <c r="AQ1111" s="360"/>
      <c r="AR1111" s="360"/>
      <c r="AS1111" s="360"/>
      <c r="AT1111" s="360"/>
      <c r="AU1111" s="360"/>
      <c r="AV1111" s="360"/>
      <c r="AW1111" s="360"/>
      <c r="AX1111" s="360"/>
      <c r="AY1111">
        <f>COUNTA($C$1111)</f>
        <v>0</v>
      </c>
    </row>
    <row r="1112" spans="1:51" ht="26.25" hidden="1" customHeight="1" x14ac:dyDescent="0.15">
      <c r="A1112" s="1028">
        <v>20</v>
      </c>
      <c r="B1112" s="1028">
        <v>1</v>
      </c>
      <c r="C1112" s="354"/>
      <c r="D1112" s="354"/>
      <c r="E1112" s="354"/>
      <c r="F1112" s="354"/>
      <c r="G1112" s="354"/>
      <c r="H1112" s="354"/>
      <c r="I1112" s="354"/>
      <c r="J1112" s="344"/>
      <c r="K1112" s="355"/>
      <c r="L1112" s="355"/>
      <c r="M1112" s="355"/>
      <c r="N1112" s="355"/>
      <c r="O1112" s="355"/>
      <c r="P1112" s="356"/>
      <c r="Q1112" s="356"/>
      <c r="R1112" s="356"/>
      <c r="S1112" s="356"/>
      <c r="T1112" s="356"/>
      <c r="U1112" s="356"/>
      <c r="V1112" s="356"/>
      <c r="W1112" s="356"/>
      <c r="X1112" s="356"/>
      <c r="Y1112" s="346"/>
      <c r="Z1112" s="347"/>
      <c r="AA1112" s="347"/>
      <c r="AB1112" s="348"/>
      <c r="AC1112" s="1029"/>
      <c r="AD1112" s="1029"/>
      <c r="AE1112" s="1029"/>
      <c r="AF1112" s="1029"/>
      <c r="AG1112" s="1029"/>
      <c r="AH1112" s="350"/>
      <c r="AI1112" s="359"/>
      <c r="AJ1112" s="359"/>
      <c r="AK1112" s="359"/>
      <c r="AL1112" s="351"/>
      <c r="AM1112" s="352"/>
      <c r="AN1112" s="352"/>
      <c r="AO1112" s="353"/>
      <c r="AP1112" s="360"/>
      <c r="AQ1112" s="360"/>
      <c r="AR1112" s="360"/>
      <c r="AS1112" s="360"/>
      <c r="AT1112" s="360"/>
      <c r="AU1112" s="360"/>
      <c r="AV1112" s="360"/>
      <c r="AW1112" s="360"/>
      <c r="AX1112" s="360"/>
      <c r="AY1112">
        <f>COUNTA($C$1112)</f>
        <v>0</v>
      </c>
    </row>
    <row r="1113" spans="1:51" ht="26.25" hidden="1" customHeight="1" x14ac:dyDescent="0.15">
      <c r="A1113" s="1028">
        <v>21</v>
      </c>
      <c r="B1113" s="1028">
        <v>1</v>
      </c>
      <c r="C1113" s="354"/>
      <c r="D1113" s="354"/>
      <c r="E1113" s="354"/>
      <c r="F1113" s="354"/>
      <c r="G1113" s="354"/>
      <c r="H1113" s="354"/>
      <c r="I1113" s="354"/>
      <c r="J1113" s="344"/>
      <c r="K1113" s="355"/>
      <c r="L1113" s="355"/>
      <c r="M1113" s="355"/>
      <c r="N1113" s="355"/>
      <c r="O1113" s="355"/>
      <c r="P1113" s="356"/>
      <c r="Q1113" s="356"/>
      <c r="R1113" s="356"/>
      <c r="S1113" s="356"/>
      <c r="T1113" s="356"/>
      <c r="U1113" s="356"/>
      <c r="V1113" s="356"/>
      <c r="W1113" s="356"/>
      <c r="X1113" s="356"/>
      <c r="Y1113" s="346"/>
      <c r="Z1113" s="347"/>
      <c r="AA1113" s="347"/>
      <c r="AB1113" s="348"/>
      <c r="AC1113" s="1029"/>
      <c r="AD1113" s="1029"/>
      <c r="AE1113" s="1029"/>
      <c r="AF1113" s="1029"/>
      <c r="AG1113" s="1029"/>
      <c r="AH1113" s="350"/>
      <c r="AI1113" s="359"/>
      <c r="AJ1113" s="359"/>
      <c r="AK1113" s="359"/>
      <c r="AL1113" s="351"/>
      <c r="AM1113" s="352"/>
      <c r="AN1113" s="352"/>
      <c r="AO1113" s="353"/>
      <c r="AP1113" s="360"/>
      <c r="AQ1113" s="360"/>
      <c r="AR1113" s="360"/>
      <c r="AS1113" s="360"/>
      <c r="AT1113" s="360"/>
      <c r="AU1113" s="360"/>
      <c r="AV1113" s="360"/>
      <c r="AW1113" s="360"/>
      <c r="AX1113" s="360"/>
      <c r="AY1113">
        <f>COUNTA($C$1113)</f>
        <v>0</v>
      </c>
    </row>
    <row r="1114" spans="1:51" ht="26.25" hidden="1" customHeight="1" x14ac:dyDescent="0.15">
      <c r="A1114" s="1028">
        <v>22</v>
      </c>
      <c r="B1114" s="1028">
        <v>1</v>
      </c>
      <c r="C1114" s="354"/>
      <c r="D1114" s="354"/>
      <c r="E1114" s="354"/>
      <c r="F1114" s="354"/>
      <c r="G1114" s="354"/>
      <c r="H1114" s="354"/>
      <c r="I1114" s="354"/>
      <c r="J1114" s="344"/>
      <c r="K1114" s="355"/>
      <c r="L1114" s="355"/>
      <c r="M1114" s="355"/>
      <c r="N1114" s="355"/>
      <c r="O1114" s="355"/>
      <c r="P1114" s="356"/>
      <c r="Q1114" s="356"/>
      <c r="R1114" s="356"/>
      <c r="S1114" s="356"/>
      <c r="T1114" s="356"/>
      <c r="U1114" s="356"/>
      <c r="V1114" s="356"/>
      <c r="W1114" s="356"/>
      <c r="X1114" s="356"/>
      <c r="Y1114" s="346"/>
      <c r="Z1114" s="347"/>
      <c r="AA1114" s="347"/>
      <c r="AB1114" s="348"/>
      <c r="AC1114" s="1029"/>
      <c r="AD1114" s="1029"/>
      <c r="AE1114" s="1029"/>
      <c r="AF1114" s="1029"/>
      <c r="AG1114" s="1029"/>
      <c r="AH1114" s="350"/>
      <c r="AI1114" s="359"/>
      <c r="AJ1114" s="359"/>
      <c r="AK1114" s="359"/>
      <c r="AL1114" s="351"/>
      <c r="AM1114" s="352"/>
      <c r="AN1114" s="352"/>
      <c r="AO1114" s="353"/>
      <c r="AP1114" s="360"/>
      <c r="AQ1114" s="360"/>
      <c r="AR1114" s="360"/>
      <c r="AS1114" s="360"/>
      <c r="AT1114" s="360"/>
      <c r="AU1114" s="360"/>
      <c r="AV1114" s="360"/>
      <c r="AW1114" s="360"/>
      <c r="AX1114" s="360"/>
      <c r="AY1114">
        <f>COUNTA($C$1114)</f>
        <v>0</v>
      </c>
    </row>
    <row r="1115" spans="1:51" ht="26.25" hidden="1" customHeight="1" x14ac:dyDescent="0.15">
      <c r="A1115" s="1028">
        <v>23</v>
      </c>
      <c r="B1115" s="1028">
        <v>1</v>
      </c>
      <c r="C1115" s="354"/>
      <c r="D1115" s="354"/>
      <c r="E1115" s="354"/>
      <c r="F1115" s="354"/>
      <c r="G1115" s="354"/>
      <c r="H1115" s="354"/>
      <c r="I1115" s="354"/>
      <c r="J1115" s="344"/>
      <c r="K1115" s="355"/>
      <c r="L1115" s="355"/>
      <c r="M1115" s="355"/>
      <c r="N1115" s="355"/>
      <c r="O1115" s="355"/>
      <c r="P1115" s="356"/>
      <c r="Q1115" s="356"/>
      <c r="R1115" s="356"/>
      <c r="S1115" s="356"/>
      <c r="T1115" s="356"/>
      <c r="U1115" s="356"/>
      <c r="V1115" s="356"/>
      <c r="W1115" s="356"/>
      <c r="X1115" s="356"/>
      <c r="Y1115" s="346"/>
      <c r="Z1115" s="347"/>
      <c r="AA1115" s="347"/>
      <c r="AB1115" s="348"/>
      <c r="AC1115" s="1029"/>
      <c r="AD1115" s="1029"/>
      <c r="AE1115" s="1029"/>
      <c r="AF1115" s="1029"/>
      <c r="AG1115" s="1029"/>
      <c r="AH1115" s="350"/>
      <c r="AI1115" s="359"/>
      <c r="AJ1115" s="359"/>
      <c r="AK1115" s="359"/>
      <c r="AL1115" s="351"/>
      <c r="AM1115" s="352"/>
      <c r="AN1115" s="352"/>
      <c r="AO1115" s="353"/>
      <c r="AP1115" s="360"/>
      <c r="AQ1115" s="360"/>
      <c r="AR1115" s="360"/>
      <c r="AS1115" s="360"/>
      <c r="AT1115" s="360"/>
      <c r="AU1115" s="360"/>
      <c r="AV1115" s="360"/>
      <c r="AW1115" s="360"/>
      <c r="AX1115" s="360"/>
      <c r="AY1115">
        <f>COUNTA($C$1115)</f>
        <v>0</v>
      </c>
    </row>
    <row r="1116" spans="1:51" ht="26.25" hidden="1" customHeight="1" x14ac:dyDescent="0.15">
      <c r="A1116" s="1028">
        <v>24</v>
      </c>
      <c r="B1116" s="1028">
        <v>1</v>
      </c>
      <c r="C1116" s="354"/>
      <c r="D1116" s="354"/>
      <c r="E1116" s="354"/>
      <c r="F1116" s="354"/>
      <c r="G1116" s="354"/>
      <c r="H1116" s="354"/>
      <c r="I1116" s="354"/>
      <c r="J1116" s="344"/>
      <c r="K1116" s="355"/>
      <c r="L1116" s="355"/>
      <c r="M1116" s="355"/>
      <c r="N1116" s="355"/>
      <c r="O1116" s="355"/>
      <c r="P1116" s="356"/>
      <c r="Q1116" s="356"/>
      <c r="R1116" s="356"/>
      <c r="S1116" s="356"/>
      <c r="T1116" s="356"/>
      <c r="U1116" s="356"/>
      <c r="V1116" s="356"/>
      <c r="W1116" s="356"/>
      <c r="X1116" s="356"/>
      <c r="Y1116" s="346"/>
      <c r="Z1116" s="347"/>
      <c r="AA1116" s="347"/>
      <c r="AB1116" s="348"/>
      <c r="AC1116" s="1029"/>
      <c r="AD1116" s="1029"/>
      <c r="AE1116" s="1029"/>
      <c r="AF1116" s="1029"/>
      <c r="AG1116" s="1029"/>
      <c r="AH1116" s="350"/>
      <c r="AI1116" s="359"/>
      <c r="AJ1116" s="359"/>
      <c r="AK1116" s="359"/>
      <c r="AL1116" s="351"/>
      <c r="AM1116" s="352"/>
      <c r="AN1116" s="352"/>
      <c r="AO1116" s="353"/>
      <c r="AP1116" s="360"/>
      <c r="AQ1116" s="360"/>
      <c r="AR1116" s="360"/>
      <c r="AS1116" s="360"/>
      <c r="AT1116" s="360"/>
      <c r="AU1116" s="360"/>
      <c r="AV1116" s="360"/>
      <c r="AW1116" s="360"/>
      <c r="AX1116" s="360"/>
      <c r="AY1116">
        <f>COUNTA($C$1116)</f>
        <v>0</v>
      </c>
    </row>
    <row r="1117" spans="1:51" ht="26.25" hidden="1" customHeight="1" x14ac:dyDescent="0.15">
      <c r="A1117" s="1028">
        <v>25</v>
      </c>
      <c r="B1117" s="1028">
        <v>1</v>
      </c>
      <c r="C1117" s="354"/>
      <c r="D1117" s="354"/>
      <c r="E1117" s="354"/>
      <c r="F1117" s="354"/>
      <c r="G1117" s="354"/>
      <c r="H1117" s="354"/>
      <c r="I1117" s="354"/>
      <c r="J1117" s="344"/>
      <c r="K1117" s="355"/>
      <c r="L1117" s="355"/>
      <c r="M1117" s="355"/>
      <c r="N1117" s="355"/>
      <c r="O1117" s="355"/>
      <c r="P1117" s="356"/>
      <c r="Q1117" s="356"/>
      <c r="R1117" s="356"/>
      <c r="S1117" s="356"/>
      <c r="T1117" s="356"/>
      <c r="U1117" s="356"/>
      <c r="V1117" s="356"/>
      <c r="W1117" s="356"/>
      <c r="X1117" s="356"/>
      <c r="Y1117" s="346"/>
      <c r="Z1117" s="347"/>
      <c r="AA1117" s="347"/>
      <c r="AB1117" s="348"/>
      <c r="AC1117" s="1029"/>
      <c r="AD1117" s="1029"/>
      <c r="AE1117" s="1029"/>
      <c r="AF1117" s="1029"/>
      <c r="AG1117" s="1029"/>
      <c r="AH1117" s="350"/>
      <c r="AI1117" s="359"/>
      <c r="AJ1117" s="359"/>
      <c r="AK1117" s="359"/>
      <c r="AL1117" s="351"/>
      <c r="AM1117" s="352"/>
      <c r="AN1117" s="352"/>
      <c r="AO1117" s="353"/>
      <c r="AP1117" s="360"/>
      <c r="AQ1117" s="360"/>
      <c r="AR1117" s="360"/>
      <c r="AS1117" s="360"/>
      <c r="AT1117" s="360"/>
      <c r="AU1117" s="360"/>
      <c r="AV1117" s="360"/>
      <c r="AW1117" s="360"/>
      <c r="AX1117" s="360"/>
      <c r="AY1117">
        <f>COUNTA($C$1117)</f>
        <v>0</v>
      </c>
    </row>
    <row r="1118" spans="1:51" ht="26.25" hidden="1" customHeight="1" x14ac:dyDescent="0.15">
      <c r="A1118" s="1028">
        <v>26</v>
      </c>
      <c r="B1118" s="1028">
        <v>1</v>
      </c>
      <c r="C1118" s="354"/>
      <c r="D1118" s="354"/>
      <c r="E1118" s="354"/>
      <c r="F1118" s="354"/>
      <c r="G1118" s="354"/>
      <c r="H1118" s="354"/>
      <c r="I1118" s="354"/>
      <c r="J1118" s="344"/>
      <c r="K1118" s="355"/>
      <c r="L1118" s="355"/>
      <c r="M1118" s="355"/>
      <c r="N1118" s="355"/>
      <c r="O1118" s="355"/>
      <c r="P1118" s="356"/>
      <c r="Q1118" s="356"/>
      <c r="R1118" s="356"/>
      <c r="S1118" s="356"/>
      <c r="T1118" s="356"/>
      <c r="U1118" s="356"/>
      <c r="V1118" s="356"/>
      <c r="W1118" s="356"/>
      <c r="X1118" s="356"/>
      <c r="Y1118" s="346"/>
      <c r="Z1118" s="347"/>
      <c r="AA1118" s="347"/>
      <c r="AB1118" s="348"/>
      <c r="AC1118" s="1029"/>
      <c r="AD1118" s="1029"/>
      <c r="AE1118" s="1029"/>
      <c r="AF1118" s="1029"/>
      <c r="AG1118" s="1029"/>
      <c r="AH1118" s="350"/>
      <c r="AI1118" s="359"/>
      <c r="AJ1118" s="359"/>
      <c r="AK1118" s="359"/>
      <c r="AL1118" s="351"/>
      <c r="AM1118" s="352"/>
      <c r="AN1118" s="352"/>
      <c r="AO1118" s="353"/>
      <c r="AP1118" s="360"/>
      <c r="AQ1118" s="360"/>
      <c r="AR1118" s="360"/>
      <c r="AS1118" s="360"/>
      <c r="AT1118" s="360"/>
      <c r="AU1118" s="360"/>
      <c r="AV1118" s="360"/>
      <c r="AW1118" s="360"/>
      <c r="AX1118" s="360"/>
      <c r="AY1118">
        <f>COUNTA($C$1118)</f>
        <v>0</v>
      </c>
    </row>
    <row r="1119" spans="1:51" ht="26.25" hidden="1" customHeight="1" x14ac:dyDescent="0.15">
      <c r="A1119" s="1028">
        <v>27</v>
      </c>
      <c r="B1119" s="1028">
        <v>1</v>
      </c>
      <c r="C1119" s="354"/>
      <c r="D1119" s="354"/>
      <c r="E1119" s="354"/>
      <c r="F1119" s="354"/>
      <c r="G1119" s="354"/>
      <c r="H1119" s="354"/>
      <c r="I1119" s="354"/>
      <c r="J1119" s="344"/>
      <c r="K1119" s="355"/>
      <c r="L1119" s="355"/>
      <c r="M1119" s="355"/>
      <c r="N1119" s="355"/>
      <c r="O1119" s="355"/>
      <c r="P1119" s="356"/>
      <c r="Q1119" s="356"/>
      <c r="R1119" s="356"/>
      <c r="S1119" s="356"/>
      <c r="T1119" s="356"/>
      <c r="U1119" s="356"/>
      <c r="V1119" s="356"/>
      <c r="W1119" s="356"/>
      <c r="X1119" s="356"/>
      <c r="Y1119" s="346"/>
      <c r="Z1119" s="347"/>
      <c r="AA1119" s="347"/>
      <c r="AB1119" s="348"/>
      <c r="AC1119" s="1029"/>
      <c r="AD1119" s="1029"/>
      <c r="AE1119" s="1029"/>
      <c r="AF1119" s="1029"/>
      <c r="AG1119" s="1029"/>
      <c r="AH1119" s="350"/>
      <c r="AI1119" s="359"/>
      <c r="AJ1119" s="359"/>
      <c r="AK1119" s="359"/>
      <c r="AL1119" s="351"/>
      <c r="AM1119" s="352"/>
      <c r="AN1119" s="352"/>
      <c r="AO1119" s="353"/>
      <c r="AP1119" s="360"/>
      <c r="AQ1119" s="360"/>
      <c r="AR1119" s="360"/>
      <c r="AS1119" s="360"/>
      <c r="AT1119" s="360"/>
      <c r="AU1119" s="360"/>
      <c r="AV1119" s="360"/>
      <c r="AW1119" s="360"/>
      <c r="AX1119" s="360"/>
      <c r="AY1119">
        <f>COUNTA($C$1119)</f>
        <v>0</v>
      </c>
    </row>
    <row r="1120" spans="1:51" ht="26.25" hidden="1" customHeight="1" x14ac:dyDescent="0.15">
      <c r="A1120" s="1028">
        <v>28</v>
      </c>
      <c r="B1120" s="1028">
        <v>1</v>
      </c>
      <c r="C1120" s="354"/>
      <c r="D1120" s="354"/>
      <c r="E1120" s="354"/>
      <c r="F1120" s="354"/>
      <c r="G1120" s="354"/>
      <c r="H1120" s="354"/>
      <c r="I1120" s="354"/>
      <c r="J1120" s="344"/>
      <c r="K1120" s="355"/>
      <c r="L1120" s="355"/>
      <c r="M1120" s="355"/>
      <c r="N1120" s="355"/>
      <c r="O1120" s="355"/>
      <c r="P1120" s="356"/>
      <c r="Q1120" s="356"/>
      <c r="R1120" s="356"/>
      <c r="S1120" s="356"/>
      <c r="T1120" s="356"/>
      <c r="U1120" s="356"/>
      <c r="V1120" s="356"/>
      <c r="W1120" s="356"/>
      <c r="X1120" s="356"/>
      <c r="Y1120" s="346"/>
      <c r="Z1120" s="347"/>
      <c r="AA1120" s="347"/>
      <c r="AB1120" s="348"/>
      <c r="AC1120" s="1029"/>
      <c r="AD1120" s="1029"/>
      <c r="AE1120" s="1029"/>
      <c r="AF1120" s="1029"/>
      <c r="AG1120" s="1029"/>
      <c r="AH1120" s="350"/>
      <c r="AI1120" s="359"/>
      <c r="AJ1120" s="359"/>
      <c r="AK1120" s="359"/>
      <c r="AL1120" s="351"/>
      <c r="AM1120" s="352"/>
      <c r="AN1120" s="352"/>
      <c r="AO1120" s="353"/>
      <c r="AP1120" s="360"/>
      <c r="AQ1120" s="360"/>
      <c r="AR1120" s="360"/>
      <c r="AS1120" s="360"/>
      <c r="AT1120" s="360"/>
      <c r="AU1120" s="360"/>
      <c r="AV1120" s="360"/>
      <c r="AW1120" s="360"/>
      <c r="AX1120" s="360"/>
      <c r="AY1120">
        <f>COUNTA($C$1120)</f>
        <v>0</v>
      </c>
    </row>
    <row r="1121" spans="1:51" ht="26.25" hidden="1" customHeight="1" x14ac:dyDescent="0.15">
      <c r="A1121" s="1028">
        <v>29</v>
      </c>
      <c r="B1121" s="1028">
        <v>1</v>
      </c>
      <c r="C1121" s="354"/>
      <c r="D1121" s="354"/>
      <c r="E1121" s="354"/>
      <c r="F1121" s="354"/>
      <c r="G1121" s="354"/>
      <c r="H1121" s="354"/>
      <c r="I1121" s="354"/>
      <c r="J1121" s="344"/>
      <c r="K1121" s="355"/>
      <c r="L1121" s="355"/>
      <c r="M1121" s="355"/>
      <c r="N1121" s="355"/>
      <c r="O1121" s="355"/>
      <c r="P1121" s="356"/>
      <c r="Q1121" s="356"/>
      <c r="R1121" s="356"/>
      <c r="S1121" s="356"/>
      <c r="T1121" s="356"/>
      <c r="U1121" s="356"/>
      <c r="V1121" s="356"/>
      <c r="W1121" s="356"/>
      <c r="X1121" s="356"/>
      <c r="Y1121" s="346"/>
      <c r="Z1121" s="347"/>
      <c r="AA1121" s="347"/>
      <c r="AB1121" s="348"/>
      <c r="AC1121" s="1029"/>
      <c r="AD1121" s="1029"/>
      <c r="AE1121" s="1029"/>
      <c r="AF1121" s="1029"/>
      <c r="AG1121" s="1029"/>
      <c r="AH1121" s="350"/>
      <c r="AI1121" s="359"/>
      <c r="AJ1121" s="359"/>
      <c r="AK1121" s="359"/>
      <c r="AL1121" s="351"/>
      <c r="AM1121" s="352"/>
      <c r="AN1121" s="352"/>
      <c r="AO1121" s="353"/>
      <c r="AP1121" s="360"/>
      <c r="AQ1121" s="360"/>
      <c r="AR1121" s="360"/>
      <c r="AS1121" s="360"/>
      <c r="AT1121" s="360"/>
      <c r="AU1121" s="360"/>
      <c r="AV1121" s="360"/>
      <c r="AW1121" s="360"/>
      <c r="AX1121" s="360"/>
      <c r="AY1121">
        <f>COUNTA($C$1121)</f>
        <v>0</v>
      </c>
    </row>
    <row r="1122" spans="1:51" ht="26.25" hidden="1" customHeight="1" x14ac:dyDescent="0.15">
      <c r="A1122" s="1028">
        <v>30</v>
      </c>
      <c r="B1122" s="1028">
        <v>1</v>
      </c>
      <c r="C1122" s="354"/>
      <c r="D1122" s="354"/>
      <c r="E1122" s="354"/>
      <c r="F1122" s="354"/>
      <c r="G1122" s="354"/>
      <c r="H1122" s="354"/>
      <c r="I1122" s="354"/>
      <c r="J1122" s="344"/>
      <c r="K1122" s="355"/>
      <c r="L1122" s="355"/>
      <c r="M1122" s="355"/>
      <c r="N1122" s="355"/>
      <c r="O1122" s="355"/>
      <c r="P1122" s="356"/>
      <c r="Q1122" s="356"/>
      <c r="R1122" s="356"/>
      <c r="S1122" s="356"/>
      <c r="T1122" s="356"/>
      <c r="U1122" s="356"/>
      <c r="V1122" s="356"/>
      <c r="W1122" s="356"/>
      <c r="X1122" s="356"/>
      <c r="Y1122" s="346"/>
      <c r="Z1122" s="347"/>
      <c r="AA1122" s="347"/>
      <c r="AB1122" s="348"/>
      <c r="AC1122" s="1029"/>
      <c r="AD1122" s="1029"/>
      <c r="AE1122" s="1029"/>
      <c r="AF1122" s="1029"/>
      <c r="AG1122" s="1029"/>
      <c r="AH1122" s="350"/>
      <c r="AI1122" s="359"/>
      <c r="AJ1122" s="359"/>
      <c r="AK1122" s="359"/>
      <c r="AL1122" s="351"/>
      <c r="AM1122" s="352"/>
      <c r="AN1122" s="352"/>
      <c r="AO1122" s="353"/>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1"/>
      <c r="B1125" s="361"/>
      <c r="C1125" s="361" t="s">
        <v>26</v>
      </c>
      <c r="D1125" s="361"/>
      <c r="E1125" s="361"/>
      <c r="F1125" s="361"/>
      <c r="G1125" s="361"/>
      <c r="H1125" s="361"/>
      <c r="I1125" s="361"/>
      <c r="J1125" s="152" t="s">
        <v>291</v>
      </c>
      <c r="K1125" s="362"/>
      <c r="L1125" s="362"/>
      <c r="M1125" s="362"/>
      <c r="N1125" s="362"/>
      <c r="O1125" s="362"/>
      <c r="P1125" s="247" t="s">
        <v>27</v>
      </c>
      <c r="Q1125" s="247"/>
      <c r="R1125" s="247"/>
      <c r="S1125" s="247"/>
      <c r="T1125" s="247"/>
      <c r="U1125" s="247"/>
      <c r="V1125" s="247"/>
      <c r="W1125" s="247"/>
      <c r="X1125" s="247"/>
      <c r="Y1125" s="363" t="s">
        <v>343</v>
      </c>
      <c r="Z1125" s="364"/>
      <c r="AA1125" s="364"/>
      <c r="AB1125" s="364"/>
      <c r="AC1125" s="152" t="s">
        <v>328</v>
      </c>
      <c r="AD1125" s="152"/>
      <c r="AE1125" s="152"/>
      <c r="AF1125" s="152"/>
      <c r="AG1125" s="152"/>
      <c r="AH1125" s="363" t="s">
        <v>257</v>
      </c>
      <c r="AI1125" s="361"/>
      <c r="AJ1125" s="361"/>
      <c r="AK1125" s="361"/>
      <c r="AL1125" s="361" t="s">
        <v>21</v>
      </c>
      <c r="AM1125" s="361"/>
      <c r="AN1125" s="361"/>
      <c r="AO1125" s="365"/>
      <c r="AP1125" s="366" t="s">
        <v>292</v>
      </c>
      <c r="AQ1125" s="366"/>
      <c r="AR1125" s="366"/>
      <c r="AS1125" s="366"/>
      <c r="AT1125" s="366"/>
      <c r="AU1125" s="366"/>
      <c r="AV1125" s="366"/>
      <c r="AW1125" s="366"/>
      <c r="AX1125" s="366"/>
      <c r="AY1125">
        <f t="shared" ref="AY1125:AY1126" si="31">$AY$1123</f>
        <v>0</v>
      </c>
    </row>
    <row r="1126" spans="1:51" ht="26.25" hidden="1" customHeight="1" x14ac:dyDescent="0.15">
      <c r="A1126" s="1028">
        <v>1</v>
      </c>
      <c r="B1126" s="1028">
        <v>1</v>
      </c>
      <c r="C1126" s="354"/>
      <c r="D1126" s="354"/>
      <c r="E1126" s="354"/>
      <c r="F1126" s="354"/>
      <c r="G1126" s="354"/>
      <c r="H1126" s="354"/>
      <c r="I1126" s="354"/>
      <c r="J1126" s="344"/>
      <c r="K1126" s="355"/>
      <c r="L1126" s="355"/>
      <c r="M1126" s="355"/>
      <c r="N1126" s="355"/>
      <c r="O1126" s="355"/>
      <c r="P1126" s="356"/>
      <c r="Q1126" s="356"/>
      <c r="R1126" s="356"/>
      <c r="S1126" s="356"/>
      <c r="T1126" s="356"/>
      <c r="U1126" s="356"/>
      <c r="V1126" s="356"/>
      <c r="W1126" s="356"/>
      <c r="X1126" s="356"/>
      <c r="Y1126" s="346"/>
      <c r="Z1126" s="347"/>
      <c r="AA1126" s="347"/>
      <c r="AB1126" s="348"/>
      <c r="AC1126" s="1029"/>
      <c r="AD1126" s="1029"/>
      <c r="AE1126" s="1029"/>
      <c r="AF1126" s="1029"/>
      <c r="AG1126" s="1029"/>
      <c r="AH1126" s="350"/>
      <c r="AI1126" s="359"/>
      <c r="AJ1126" s="359"/>
      <c r="AK1126" s="359"/>
      <c r="AL1126" s="351"/>
      <c r="AM1126" s="352"/>
      <c r="AN1126" s="352"/>
      <c r="AO1126" s="353"/>
      <c r="AP1126" s="360"/>
      <c r="AQ1126" s="360"/>
      <c r="AR1126" s="360"/>
      <c r="AS1126" s="360"/>
      <c r="AT1126" s="360"/>
      <c r="AU1126" s="360"/>
      <c r="AV1126" s="360"/>
      <c r="AW1126" s="360"/>
      <c r="AX1126" s="360"/>
      <c r="AY1126">
        <f t="shared" si="31"/>
        <v>0</v>
      </c>
    </row>
    <row r="1127" spans="1:51" ht="26.25" hidden="1" customHeight="1" x14ac:dyDescent="0.15">
      <c r="A1127" s="1028">
        <v>2</v>
      </c>
      <c r="B1127" s="1028">
        <v>1</v>
      </c>
      <c r="C1127" s="354"/>
      <c r="D1127" s="354"/>
      <c r="E1127" s="354"/>
      <c r="F1127" s="354"/>
      <c r="G1127" s="354"/>
      <c r="H1127" s="354"/>
      <c r="I1127" s="354"/>
      <c r="J1127" s="344"/>
      <c r="K1127" s="355"/>
      <c r="L1127" s="355"/>
      <c r="M1127" s="355"/>
      <c r="N1127" s="355"/>
      <c r="O1127" s="355"/>
      <c r="P1127" s="356"/>
      <c r="Q1127" s="356"/>
      <c r="R1127" s="356"/>
      <c r="S1127" s="356"/>
      <c r="T1127" s="356"/>
      <c r="U1127" s="356"/>
      <c r="V1127" s="356"/>
      <c r="W1127" s="356"/>
      <c r="X1127" s="356"/>
      <c r="Y1127" s="346"/>
      <c r="Z1127" s="347"/>
      <c r="AA1127" s="347"/>
      <c r="AB1127" s="348"/>
      <c r="AC1127" s="1029"/>
      <c r="AD1127" s="1029"/>
      <c r="AE1127" s="1029"/>
      <c r="AF1127" s="1029"/>
      <c r="AG1127" s="1029"/>
      <c r="AH1127" s="350"/>
      <c r="AI1127" s="359"/>
      <c r="AJ1127" s="359"/>
      <c r="AK1127" s="359"/>
      <c r="AL1127" s="351"/>
      <c r="AM1127" s="352"/>
      <c r="AN1127" s="352"/>
      <c r="AO1127" s="353"/>
      <c r="AP1127" s="360"/>
      <c r="AQ1127" s="360"/>
      <c r="AR1127" s="360"/>
      <c r="AS1127" s="360"/>
      <c r="AT1127" s="360"/>
      <c r="AU1127" s="360"/>
      <c r="AV1127" s="360"/>
      <c r="AW1127" s="360"/>
      <c r="AX1127" s="360"/>
      <c r="AY1127">
        <f>COUNTA($C$1127)</f>
        <v>0</v>
      </c>
    </row>
    <row r="1128" spans="1:51" ht="26.25" hidden="1" customHeight="1" x14ac:dyDescent="0.15">
      <c r="A1128" s="1028">
        <v>3</v>
      </c>
      <c r="B1128" s="1028">
        <v>1</v>
      </c>
      <c r="C1128" s="354"/>
      <c r="D1128" s="354"/>
      <c r="E1128" s="354"/>
      <c r="F1128" s="354"/>
      <c r="G1128" s="354"/>
      <c r="H1128" s="354"/>
      <c r="I1128" s="354"/>
      <c r="J1128" s="344"/>
      <c r="K1128" s="355"/>
      <c r="L1128" s="355"/>
      <c r="M1128" s="355"/>
      <c r="N1128" s="355"/>
      <c r="O1128" s="355"/>
      <c r="P1128" s="356"/>
      <c r="Q1128" s="356"/>
      <c r="R1128" s="356"/>
      <c r="S1128" s="356"/>
      <c r="T1128" s="356"/>
      <c r="U1128" s="356"/>
      <c r="V1128" s="356"/>
      <c r="W1128" s="356"/>
      <c r="X1128" s="356"/>
      <c r="Y1128" s="346"/>
      <c r="Z1128" s="347"/>
      <c r="AA1128" s="347"/>
      <c r="AB1128" s="348"/>
      <c r="AC1128" s="1029"/>
      <c r="AD1128" s="1029"/>
      <c r="AE1128" s="1029"/>
      <c r="AF1128" s="1029"/>
      <c r="AG1128" s="1029"/>
      <c r="AH1128" s="350"/>
      <c r="AI1128" s="359"/>
      <c r="AJ1128" s="359"/>
      <c r="AK1128" s="359"/>
      <c r="AL1128" s="351"/>
      <c r="AM1128" s="352"/>
      <c r="AN1128" s="352"/>
      <c r="AO1128" s="353"/>
      <c r="AP1128" s="360"/>
      <c r="AQ1128" s="360"/>
      <c r="AR1128" s="360"/>
      <c r="AS1128" s="360"/>
      <c r="AT1128" s="360"/>
      <c r="AU1128" s="360"/>
      <c r="AV1128" s="360"/>
      <c r="AW1128" s="360"/>
      <c r="AX1128" s="360"/>
      <c r="AY1128">
        <f>COUNTA($C$1128)</f>
        <v>0</v>
      </c>
    </row>
    <row r="1129" spans="1:51" ht="26.25" hidden="1" customHeight="1" x14ac:dyDescent="0.15">
      <c r="A1129" s="1028">
        <v>4</v>
      </c>
      <c r="B1129" s="1028">
        <v>1</v>
      </c>
      <c r="C1129" s="354"/>
      <c r="D1129" s="354"/>
      <c r="E1129" s="354"/>
      <c r="F1129" s="354"/>
      <c r="G1129" s="354"/>
      <c r="H1129" s="354"/>
      <c r="I1129" s="354"/>
      <c r="J1129" s="344"/>
      <c r="K1129" s="355"/>
      <c r="L1129" s="355"/>
      <c r="M1129" s="355"/>
      <c r="N1129" s="355"/>
      <c r="O1129" s="355"/>
      <c r="P1129" s="356"/>
      <c r="Q1129" s="356"/>
      <c r="R1129" s="356"/>
      <c r="S1129" s="356"/>
      <c r="T1129" s="356"/>
      <c r="U1129" s="356"/>
      <c r="V1129" s="356"/>
      <c r="W1129" s="356"/>
      <c r="X1129" s="356"/>
      <c r="Y1129" s="346"/>
      <c r="Z1129" s="347"/>
      <c r="AA1129" s="347"/>
      <c r="AB1129" s="348"/>
      <c r="AC1129" s="1029"/>
      <c r="AD1129" s="1029"/>
      <c r="AE1129" s="1029"/>
      <c r="AF1129" s="1029"/>
      <c r="AG1129" s="1029"/>
      <c r="AH1129" s="350"/>
      <c r="AI1129" s="359"/>
      <c r="AJ1129" s="359"/>
      <c r="AK1129" s="359"/>
      <c r="AL1129" s="351"/>
      <c r="AM1129" s="352"/>
      <c r="AN1129" s="352"/>
      <c r="AO1129" s="353"/>
      <c r="AP1129" s="360"/>
      <c r="AQ1129" s="360"/>
      <c r="AR1129" s="360"/>
      <c r="AS1129" s="360"/>
      <c r="AT1129" s="360"/>
      <c r="AU1129" s="360"/>
      <c r="AV1129" s="360"/>
      <c r="AW1129" s="360"/>
      <c r="AX1129" s="360"/>
      <c r="AY1129">
        <f>COUNTA($C$1129)</f>
        <v>0</v>
      </c>
    </row>
    <row r="1130" spans="1:51" ht="26.25" hidden="1" customHeight="1" x14ac:dyDescent="0.15">
      <c r="A1130" s="1028">
        <v>5</v>
      </c>
      <c r="B1130" s="1028">
        <v>1</v>
      </c>
      <c r="C1130" s="354"/>
      <c r="D1130" s="354"/>
      <c r="E1130" s="354"/>
      <c r="F1130" s="354"/>
      <c r="G1130" s="354"/>
      <c r="H1130" s="354"/>
      <c r="I1130" s="354"/>
      <c r="J1130" s="344"/>
      <c r="K1130" s="355"/>
      <c r="L1130" s="355"/>
      <c r="M1130" s="355"/>
      <c r="N1130" s="355"/>
      <c r="O1130" s="355"/>
      <c r="P1130" s="356"/>
      <c r="Q1130" s="356"/>
      <c r="R1130" s="356"/>
      <c r="S1130" s="356"/>
      <c r="T1130" s="356"/>
      <c r="U1130" s="356"/>
      <c r="V1130" s="356"/>
      <c r="W1130" s="356"/>
      <c r="X1130" s="356"/>
      <c r="Y1130" s="346"/>
      <c r="Z1130" s="347"/>
      <c r="AA1130" s="347"/>
      <c r="AB1130" s="348"/>
      <c r="AC1130" s="1029"/>
      <c r="AD1130" s="1029"/>
      <c r="AE1130" s="1029"/>
      <c r="AF1130" s="1029"/>
      <c r="AG1130" s="1029"/>
      <c r="AH1130" s="350"/>
      <c r="AI1130" s="359"/>
      <c r="AJ1130" s="359"/>
      <c r="AK1130" s="359"/>
      <c r="AL1130" s="351"/>
      <c r="AM1130" s="352"/>
      <c r="AN1130" s="352"/>
      <c r="AO1130" s="353"/>
      <c r="AP1130" s="360"/>
      <c r="AQ1130" s="360"/>
      <c r="AR1130" s="360"/>
      <c r="AS1130" s="360"/>
      <c r="AT1130" s="360"/>
      <c r="AU1130" s="360"/>
      <c r="AV1130" s="360"/>
      <c r="AW1130" s="360"/>
      <c r="AX1130" s="360"/>
      <c r="AY1130">
        <f>COUNTA($C$1130)</f>
        <v>0</v>
      </c>
    </row>
    <row r="1131" spans="1:51" ht="26.25" hidden="1" customHeight="1" x14ac:dyDescent="0.15">
      <c r="A1131" s="1028">
        <v>6</v>
      </c>
      <c r="B1131" s="1028">
        <v>1</v>
      </c>
      <c r="C1131" s="354"/>
      <c r="D1131" s="354"/>
      <c r="E1131" s="354"/>
      <c r="F1131" s="354"/>
      <c r="G1131" s="354"/>
      <c r="H1131" s="354"/>
      <c r="I1131" s="354"/>
      <c r="J1131" s="344"/>
      <c r="K1131" s="355"/>
      <c r="L1131" s="355"/>
      <c r="M1131" s="355"/>
      <c r="N1131" s="355"/>
      <c r="O1131" s="355"/>
      <c r="P1131" s="356"/>
      <c r="Q1131" s="356"/>
      <c r="R1131" s="356"/>
      <c r="S1131" s="356"/>
      <c r="T1131" s="356"/>
      <c r="U1131" s="356"/>
      <c r="V1131" s="356"/>
      <c r="W1131" s="356"/>
      <c r="X1131" s="356"/>
      <c r="Y1131" s="346"/>
      <c r="Z1131" s="347"/>
      <c r="AA1131" s="347"/>
      <c r="AB1131" s="348"/>
      <c r="AC1131" s="1029"/>
      <c r="AD1131" s="1029"/>
      <c r="AE1131" s="1029"/>
      <c r="AF1131" s="1029"/>
      <c r="AG1131" s="1029"/>
      <c r="AH1131" s="350"/>
      <c r="AI1131" s="359"/>
      <c r="AJ1131" s="359"/>
      <c r="AK1131" s="359"/>
      <c r="AL1131" s="351"/>
      <c r="AM1131" s="352"/>
      <c r="AN1131" s="352"/>
      <c r="AO1131" s="353"/>
      <c r="AP1131" s="360"/>
      <c r="AQ1131" s="360"/>
      <c r="AR1131" s="360"/>
      <c r="AS1131" s="360"/>
      <c r="AT1131" s="360"/>
      <c r="AU1131" s="360"/>
      <c r="AV1131" s="360"/>
      <c r="AW1131" s="360"/>
      <c r="AX1131" s="360"/>
      <c r="AY1131">
        <f>COUNTA($C$1131)</f>
        <v>0</v>
      </c>
    </row>
    <row r="1132" spans="1:51" ht="26.25" hidden="1" customHeight="1" x14ac:dyDescent="0.15">
      <c r="A1132" s="1028">
        <v>7</v>
      </c>
      <c r="B1132" s="1028">
        <v>1</v>
      </c>
      <c r="C1132" s="354"/>
      <c r="D1132" s="354"/>
      <c r="E1132" s="354"/>
      <c r="F1132" s="354"/>
      <c r="G1132" s="354"/>
      <c r="H1132" s="354"/>
      <c r="I1132" s="354"/>
      <c r="J1132" s="344"/>
      <c r="K1132" s="355"/>
      <c r="L1132" s="355"/>
      <c r="M1132" s="355"/>
      <c r="N1132" s="355"/>
      <c r="O1132" s="355"/>
      <c r="P1132" s="356"/>
      <c r="Q1132" s="356"/>
      <c r="R1132" s="356"/>
      <c r="S1132" s="356"/>
      <c r="T1132" s="356"/>
      <c r="U1132" s="356"/>
      <c r="V1132" s="356"/>
      <c r="W1132" s="356"/>
      <c r="X1132" s="356"/>
      <c r="Y1132" s="346"/>
      <c r="Z1132" s="347"/>
      <c r="AA1132" s="347"/>
      <c r="AB1132" s="348"/>
      <c r="AC1132" s="1029"/>
      <c r="AD1132" s="1029"/>
      <c r="AE1132" s="1029"/>
      <c r="AF1132" s="1029"/>
      <c r="AG1132" s="1029"/>
      <c r="AH1132" s="350"/>
      <c r="AI1132" s="359"/>
      <c r="AJ1132" s="359"/>
      <c r="AK1132" s="359"/>
      <c r="AL1132" s="351"/>
      <c r="AM1132" s="352"/>
      <c r="AN1132" s="352"/>
      <c r="AO1132" s="353"/>
      <c r="AP1132" s="360"/>
      <c r="AQ1132" s="360"/>
      <c r="AR1132" s="360"/>
      <c r="AS1132" s="360"/>
      <c r="AT1132" s="360"/>
      <c r="AU1132" s="360"/>
      <c r="AV1132" s="360"/>
      <c r="AW1132" s="360"/>
      <c r="AX1132" s="360"/>
      <c r="AY1132">
        <f>COUNTA($C$1132)</f>
        <v>0</v>
      </c>
    </row>
    <row r="1133" spans="1:51" ht="26.25" hidden="1" customHeight="1" x14ac:dyDescent="0.15">
      <c r="A1133" s="1028">
        <v>8</v>
      </c>
      <c r="B1133" s="1028">
        <v>1</v>
      </c>
      <c r="C1133" s="354"/>
      <c r="D1133" s="354"/>
      <c r="E1133" s="354"/>
      <c r="F1133" s="354"/>
      <c r="G1133" s="354"/>
      <c r="H1133" s="354"/>
      <c r="I1133" s="354"/>
      <c r="J1133" s="344"/>
      <c r="K1133" s="355"/>
      <c r="L1133" s="355"/>
      <c r="M1133" s="355"/>
      <c r="N1133" s="355"/>
      <c r="O1133" s="355"/>
      <c r="P1133" s="356"/>
      <c r="Q1133" s="356"/>
      <c r="R1133" s="356"/>
      <c r="S1133" s="356"/>
      <c r="T1133" s="356"/>
      <c r="U1133" s="356"/>
      <c r="V1133" s="356"/>
      <c r="W1133" s="356"/>
      <c r="X1133" s="356"/>
      <c r="Y1133" s="346"/>
      <c r="Z1133" s="347"/>
      <c r="AA1133" s="347"/>
      <c r="AB1133" s="348"/>
      <c r="AC1133" s="1029"/>
      <c r="AD1133" s="1029"/>
      <c r="AE1133" s="1029"/>
      <c r="AF1133" s="1029"/>
      <c r="AG1133" s="1029"/>
      <c r="AH1133" s="350"/>
      <c r="AI1133" s="359"/>
      <c r="AJ1133" s="359"/>
      <c r="AK1133" s="359"/>
      <c r="AL1133" s="351"/>
      <c r="AM1133" s="352"/>
      <c r="AN1133" s="352"/>
      <c r="AO1133" s="353"/>
      <c r="AP1133" s="360"/>
      <c r="AQ1133" s="360"/>
      <c r="AR1133" s="360"/>
      <c r="AS1133" s="360"/>
      <c r="AT1133" s="360"/>
      <c r="AU1133" s="360"/>
      <c r="AV1133" s="360"/>
      <c r="AW1133" s="360"/>
      <c r="AX1133" s="360"/>
      <c r="AY1133">
        <f>COUNTA($C$1133)</f>
        <v>0</v>
      </c>
    </row>
    <row r="1134" spans="1:51" ht="26.25" hidden="1" customHeight="1" x14ac:dyDescent="0.15">
      <c r="A1134" s="1028">
        <v>9</v>
      </c>
      <c r="B1134" s="1028">
        <v>1</v>
      </c>
      <c r="C1134" s="354"/>
      <c r="D1134" s="354"/>
      <c r="E1134" s="354"/>
      <c r="F1134" s="354"/>
      <c r="G1134" s="354"/>
      <c r="H1134" s="354"/>
      <c r="I1134" s="354"/>
      <c r="J1134" s="344"/>
      <c r="K1134" s="355"/>
      <c r="L1134" s="355"/>
      <c r="M1134" s="355"/>
      <c r="N1134" s="355"/>
      <c r="O1134" s="355"/>
      <c r="P1134" s="356"/>
      <c r="Q1134" s="356"/>
      <c r="R1134" s="356"/>
      <c r="S1134" s="356"/>
      <c r="T1134" s="356"/>
      <c r="U1134" s="356"/>
      <c r="V1134" s="356"/>
      <c r="W1134" s="356"/>
      <c r="X1134" s="356"/>
      <c r="Y1134" s="346"/>
      <c r="Z1134" s="347"/>
      <c r="AA1134" s="347"/>
      <c r="AB1134" s="348"/>
      <c r="AC1134" s="1029"/>
      <c r="AD1134" s="1029"/>
      <c r="AE1134" s="1029"/>
      <c r="AF1134" s="1029"/>
      <c r="AG1134" s="1029"/>
      <c r="AH1134" s="350"/>
      <c r="AI1134" s="359"/>
      <c r="AJ1134" s="359"/>
      <c r="AK1134" s="359"/>
      <c r="AL1134" s="351"/>
      <c r="AM1134" s="352"/>
      <c r="AN1134" s="352"/>
      <c r="AO1134" s="353"/>
      <c r="AP1134" s="360"/>
      <c r="AQ1134" s="360"/>
      <c r="AR1134" s="360"/>
      <c r="AS1134" s="360"/>
      <c r="AT1134" s="360"/>
      <c r="AU1134" s="360"/>
      <c r="AV1134" s="360"/>
      <c r="AW1134" s="360"/>
      <c r="AX1134" s="360"/>
      <c r="AY1134">
        <f>COUNTA($C$1134)</f>
        <v>0</v>
      </c>
    </row>
    <row r="1135" spans="1:51" ht="26.25" hidden="1" customHeight="1" x14ac:dyDescent="0.15">
      <c r="A1135" s="1028">
        <v>10</v>
      </c>
      <c r="B1135" s="1028">
        <v>1</v>
      </c>
      <c r="C1135" s="354"/>
      <c r="D1135" s="354"/>
      <c r="E1135" s="354"/>
      <c r="F1135" s="354"/>
      <c r="G1135" s="354"/>
      <c r="H1135" s="354"/>
      <c r="I1135" s="354"/>
      <c r="J1135" s="344"/>
      <c r="K1135" s="355"/>
      <c r="L1135" s="355"/>
      <c r="M1135" s="355"/>
      <c r="N1135" s="355"/>
      <c r="O1135" s="355"/>
      <c r="P1135" s="356"/>
      <c r="Q1135" s="356"/>
      <c r="R1135" s="356"/>
      <c r="S1135" s="356"/>
      <c r="T1135" s="356"/>
      <c r="U1135" s="356"/>
      <c r="V1135" s="356"/>
      <c r="W1135" s="356"/>
      <c r="X1135" s="356"/>
      <c r="Y1135" s="346"/>
      <c r="Z1135" s="347"/>
      <c r="AA1135" s="347"/>
      <c r="AB1135" s="348"/>
      <c r="AC1135" s="1029"/>
      <c r="AD1135" s="1029"/>
      <c r="AE1135" s="1029"/>
      <c r="AF1135" s="1029"/>
      <c r="AG1135" s="1029"/>
      <c r="AH1135" s="350"/>
      <c r="AI1135" s="359"/>
      <c r="AJ1135" s="359"/>
      <c r="AK1135" s="359"/>
      <c r="AL1135" s="351"/>
      <c r="AM1135" s="352"/>
      <c r="AN1135" s="352"/>
      <c r="AO1135" s="353"/>
      <c r="AP1135" s="360"/>
      <c r="AQ1135" s="360"/>
      <c r="AR1135" s="360"/>
      <c r="AS1135" s="360"/>
      <c r="AT1135" s="360"/>
      <c r="AU1135" s="360"/>
      <c r="AV1135" s="360"/>
      <c r="AW1135" s="360"/>
      <c r="AX1135" s="360"/>
      <c r="AY1135">
        <f>COUNTA($C$1135)</f>
        <v>0</v>
      </c>
    </row>
    <row r="1136" spans="1:51" ht="26.25" hidden="1" customHeight="1" x14ac:dyDescent="0.15">
      <c r="A1136" s="1028">
        <v>11</v>
      </c>
      <c r="B1136" s="1028">
        <v>1</v>
      </c>
      <c r="C1136" s="354"/>
      <c r="D1136" s="354"/>
      <c r="E1136" s="354"/>
      <c r="F1136" s="354"/>
      <c r="G1136" s="354"/>
      <c r="H1136" s="354"/>
      <c r="I1136" s="354"/>
      <c r="J1136" s="344"/>
      <c r="K1136" s="355"/>
      <c r="L1136" s="355"/>
      <c r="M1136" s="355"/>
      <c r="N1136" s="355"/>
      <c r="O1136" s="355"/>
      <c r="P1136" s="356"/>
      <c r="Q1136" s="356"/>
      <c r="R1136" s="356"/>
      <c r="S1136" s="356"/>
      <c r="T1136" s="356"/>
      <c r="U1136" s="356"/>
      <c r="V1136" s="356"/>
      <c r="W1136" s="356"/>
      <c r="X1136" s="356"/>
      <c r="Y1136" s="346"/>
      <c r="Z1136" s="347"/>
      <c r="AA1136" s="347"/>
      <c r="AB1136" s="348"/>
      <c r="AC1136" s="1029"/>
      <c r="AD1136" s="1029"/>
      <c r="AE1136" s="1029"/>
      <c r="AF1136" s="1029"/>
      <c r="AG1136" s="1029"/>
      <c r="AH1136" s="350"/>
      <c r="AI1136" s="359"/>
      <c r="AJ1136" s="359"/>
      <c r="AK1136" s="359"/>
      <c r="AL1136" s="351"/>
      <c r="AM1136" s="352"/>
      <c r="AN1136" s="352"/>
      <c r="AO1136" s="353"/>
      <c r="AP1136" s="360"/>
      <c r="AQ1136" s="360"/>
      <c r="AR1136" s="360"/>
      <c r="AS1136" s="360"/>
      <c r="AT1136" s="360"/>
      <c r="AU1136" s="360"/>
      <c r="AV1136" s="360"/>
      <c r="AW1136" s="360"/>
      <c r="AX1136" s="360"/>
      <c r="AY1136">
        <f>COUNTA($C$1136)</f>
        <v>0</v>
      </c>
    </row>
    <row r="1137" spans="1:51" ht="26.25" hidden="1" customHeight="1" x14ac:dyDescent="0.15">
      <c r="A1137" s="1028">
        <v>12</v>
      </c>
      <c r="B1137" s="1028">
        <v>1</v>
      </c>
      <c r="C1137" s="354"/>
      <c r="D1137" s="354"/>
      <c r="E1137" s="354"/>
      <c r="F1137" s="354"/>
      <c r="G1137" s="354"/>
      <c r="H1137" s="354"/>
      <c r="I1137" s="354"/>
      <c r="J1137" s="344"/>
      <c r="K1137" s="355"/>
      <c r="L1137" s="355"/>
      <c r="M1137" s="355"/>
      <c r="N1137" s="355"/>
      <c r="O1137" s="355"/>
      <c r="P1137" s="356"/>
      <c r="Q1137" s="356"/>
      <c r="R1137" s="356"/>
      <c r="S1137" s="356"/>
      <c r="T1137" s="356"/>
      <c r="U1137" s="356"/>
      <c r="V1137" s="356"/>
      <c r="W1137" s="356"/>
      <c r="X1137" s="356"/>
      <c r="Y1137" s="346"/>
      <c r="Z1137" s="347"/>
      <c r="AA1137" s="347"/>
      <c r="AB1137" s="348"/>
      <c r="AC1137" s="1029"/>
      <c r="AD1137" s="1029"/>
      <c r="AE1137" s="1029"/>
      <c r="AF1137" s="1029"/>
      <c r="AG1137" s="1029"/>
      <c r="AH1137" s="350"/>
      <c r="AI1137" s="359"/>
      <c r="AJ1137" s="359"/>
      <c r="AK1137" s="359"/>
      <c r="AL1137" s="351"/>
      <c r="AM1137" s="352"/>
      <c r="AN1137" s="352"/>
      <c r="AO1137" s="353"/>
      <c r="AP1137" s="360"/>
      <c r="AQ1137" s="360"/>
      <c r="AR1137" s="360"/>
      <c r="AS1137" s="360"/>
      <c r="AT1137" s="360"/>
      <c r="AU1137" s="360"/>
      <c r="AV1137" s="360"/>
      <c r="AW1137" s="360"/>
      <c r="AX1137" s="360"/>
      <c r="AY1137">
        <f>COUNTA($C$1137)</f>
        <v>0</v>
      </c>
    </row>
    <row r="1138" spans="1:51" ht="26.25" hidden="1" customHeight="1" x14ac:dyDescent="0.15">
      <c r="A1138" s="1028">
        <v>13</v>
      </c>
      <c r="B1138" s="1028">
        <v>1</v>
      </c>
      <c r="C1138" s="354"/>
      <c r="D1138" s="354"/>
      <c r="E1138" s="354"/>
      <c r="F1138" s="354"/>
      <c r="G1138" s="354"/>
      <c r="H1138" s="354"/>
      <c r="I1138" s="354"/>
      <c r="J1138" s="344"/>
      <c r="K1138" s="355"/>
      <c r="L1138" s="355"/>
      <c r="M1138" s="355"/>
      <c r="N1138" s="355"/>
      <c r="O1138" s="355"/>
      <c r="P1138" s="356"/>
      <c r="Q1138" s="356"/>
      <c r="R1138" s="356"/>
      <c r="S1138" s="356"/>
      <c r="T1138" s="356"/>
      <c r="U1138" s="356"/>
      <c r="V1138" s="356"/>
      <c r="W1138" s="356"/>
      <c r="X1138" s="356"/>
      <c r="Y1138" s="346"/>
      <c r="Z1138" s="347"/>
      <c r="AA1138" s="347"/>
      <c r="AB1138" s="348"/>
      <c r="AC1138" s="1029"/>
      <c r="AD1138" s="1029"/>
      <c r="AE1138" s="1029"/>
      <c r="AF1138" s="1029"/>
      <c r="AG1138" s="1029"/>
      <c r="AH1138" s="350"/>
      <c r="AI1138" s="359"/>
      <c r="AJ1138" s="359"/>
      <c r="AK1138" s="359"/>
      <c r="AL1138" s="351"/>
      <c r="AM1138" s="352"/>
      <c r="AN1138" s="352"/>
      <c r="AO1138" s="353"/>
      <c r="AP1138" s="360"/>
      <c r="AQ1138" s="360"/>
      <c r="AR1138" s="360"/>
      <c r="AS1138" s="360"/>
      <c r="AT1138" s="360"/>
      <c r="AU1138" s="360"/>
      <c r="AV1138" s="360"/>
      <c r="AW1138" s="360"/>
      <c r="AX1138" s="360"/>
      <c r="AY1138">
        <f>COUNTA($C$1138)</f>
        <v>0</v>
      </c>
    </row>
    <row r="1139" spans="1:51" ht="26.25" hidden="1" customHeight="1" x14ac:dyDescent="0.15">
      <c r="A1139" s="1028">
        <v>14</v>
      </c>
      <c r="B1139" s="1028">
        <v>1</v>
      </c>
      <c r="C1139" s="354"/>
      <c r="D1139" s="354"/>
      <c r="E1139" s="354"/>
      <c r="F1139" s="354"/>
      <c r="G1139" s="354"/>
      <c r="H1139" s="354"/>
      <c r="I1139" s="354"/>
      <c r="J1139" s="344"/>
      <c r="K1139" s="355"/>
      <c r="L1139" s="355"/>
      <c r="M1139" s="355"/>
      <c r="N1139" s="355"/>
      <c r="O1139" s="355"/>
      <c r="P1139" s="356"/>
      <c r="Q1139" s="356"/>
      <c r="R1139" s="356"/>
      <c r="S1139" s="356"/>
      <c r="T1139" s="356"/>
      <c r="U1139" s="356"/>
      <c r="V1139" s="356"/>
      <c r="W1139" s="356"/>
      <c r="X1139" s="356"/>
      <c r="Y1139" s="346"/>
      <c r="Z1139" s="347"/>
      <c r="AA1139" s="347"/>
      <c r="AB1139" s="348"/>
      <c r="AC1139" s="1029"/>
      <c r="AD1139" s="1029"/>
      <c r="AE1139" s="1029"/>
      <c r="AF1139" s="1029"/>
      <c r="AG1139" s="1029"/>
      <c r="AH1139" s="350"/>
      <c r="AI1139" s="359"/>
      <c r="AJ1139" s="359"/>
      <c r="AK1139" s="359"/>
      <c r="AL1139" s="351"/>
      <c r="AM1139" s="352"/>
      <c r="AN1139" s="352"/>
      <c r="AO1139" s="353"/>
      <c r="AP1139" s="360"/>
      <c r="AQ1139" s="360"/>
      <c r="AR1139" s="360"/>
      <c r="AS1139" s="360"/>
      <c r="AT1139" s="360"/>
      <c r="AU1139" s="360"/>
      <c r="AV1139" s="360"/>
      <c r="AW1139" s="360"/>
      <c r="AX1139" s="360"/>
      <c r="AY1139">
        <f>COUNTA($C$1139)</f>
        <v>0</v>
      </c>
    </row>
    <row r="1140" spans="1:51" ht="26.25" hidden="1" customHeight="1" x14ac:dyDescent="0.15">
      <c r="A1140" s="1028">
        <v>15</v>
      </c>
      <c r="B1140" s="1028">
        <v>1</v>
      </c>
      <c r="C1140" s="354"/>
      <c r="D1140" s="354"/>
      <c r="E1140" s="354"/>
      <c r="F1140" s="354"/>
      <c r="G1140" s="354"/>
      <c r="H1140" s="354"/>
      <c r="I1140" s="354"/>
      <c r="J1140" s="344"/>
      <c r="K1140" s="355"/>
      <c r="L1140" s="355"/>
      <c r="M1140" s="355"/>
      <c r="N1140" s="355"/>
      <c r="O1140" s="355"/>
      <c r="P1140" s="356"/>
      <c r="Q1140" s="356"/>
      <c r="R1140" s="356"/>
      <c r="S1140" s="356"/>
      <c r="T1140" s="356"/>
      <c r="U1140" s="356"/>
      <c r="V1140" s="356"/>
      <c r="W1140" s="356"/>
      <c r="X1140" s="356"/>
      <c r="Y1140" s="346"/>
      <c r="Z1140" s="347"/>
      <c r="AA1140" s="347"/>
      <c r="AB1140" s="348"/>
      <c r="AC1140" s="1029"/>
      <c r="AD1140" s="1029"/>
      <c r="AE1140" s="1029"/>
      <c r="AF1140" s="1029"/>
      <c r="AG1140" s="1029"/>
      <c r="AH1140" s="350"/>
      <c r="AI1140" s="359"/>
      <c r="AJ1140" s="359"/>
      <c r="AK1140" s="359"/>
      <c r="AL1140" s="351"/>
      <c r="AM1140" s="352"/>
      <c r="AN1140" s="352"/>
      <c r="AO1140" s="353"/>
      <c r="AP1140" s="360"/>
      <c r="AQ1140" s="360"/>
      <c r="AR1140" s="360"/>
      <c r="AS1140" s="360"/>
      <c r="AT1140" s="360"/>
      <c r="AU1140" s="360"/>
      <c r="AV1140" s="360"/>
      <c r="AW1140" s="360"/>
      <c r="AX1140" s="360"/>
      <c r="AY1140">
        <f>COUNTA($C$1140)</f>
        <v>0</v>
      </c>
    </row>
    <row r="1141" spans="1:51" ht="26.25" hidden="1" customHeight="1" x14ac:dyDescent="0.15">
      <c r="A1141" s="1028">
        <v>16</v>
      </c>
      <c r="B1141" s="1028">
        <v>1</v>
      </c>
      <c r="C1141" s="354"/>
      <c r="D1141" s="354"/>
      <c r="E1141" s="354"/>
      <c r="F1141" s="354"/>
      <c r="G1141" s="354"/>
      <c r="H1141" s="354"/>
      <c r="I1141" s="354"/>
      <c r="J1141" s="344"/>
      <c r="K1141" s="355"/>
      <c r="L1141" s="355"/>
      <c r="M1141" s="355"/>
      <c r="N1141" s="355"/>
      <c r="O1141" s="355"/>
      <c r="P1141" s="356"/>
      <c r="Q1141" s="356"/>
      <c r="R1141" s="356"/>
      <c r="S1141" s="356"/>
      <c r="T1141" s="356"/>
      <c r="U1141" s="356"/>
      <c r="V1141" s="356"/>
      <c r="W1141" s="356"/>
      <c r="X1141" s="356"/>
      <c r="Y1141" s="346"/>
      <c r="Z1141" s="347"/>
      <c r="AA1141" s="347"/>
      <c r="AB1141" s="348"/>
      <c r="AC1141" s="1029"/>
      <c r="AD1141" s="1029"/>
      <c r="AE1141" s="1029"/>
      <c r="AF1141" s="1029"/>
      <c r="AG1141" s="1029"/>
      <c r="AH1141" s="350"/>
      <c r="AI1141" s="359"/>
      <c r="AJ1141" s="359"/>
      <c r="AK1141" s="359"/>
      <c r="AL1141" s="351"/>
      <c r="AM1141" s="352"/>
      <c r="AN1141" s="352"/>
      <c r="AO1141" s="353"/>
      <c r="AP1141" s="360"/>
      <c r="AQ1141" s="360"/>
      <c r="AR1141" s="360"/>
      <c r="AS1141" s="360"/>
      <c r="AT1141" s="360"/>
      <c r="AU1141" s="360"/>
      <c r="AV1141" s="360"/>
      <c r="AW1141" s="360"/>
      <c r="AX1141" s="360"/>
      <c r="AY1141">
        <f>COUNTA($C$1141)</f>
        <v>0</v>
      </c>
    </row>
    <row r="1142" spans="1:51" ht="26.25" hidden="1" customHeight="1" x14ac:dyDescent="0.15">
      <c r="A1142" s="1028">
        <v>17</v>
      </c>
      <c r="B1142" s="1028">
        <v>1</v>
      </c>
      <c r="C1142" s="354"/>
      <c r="D1142" s="354"/>
      <c r="E1142" s="354"/>
      <c r="F1142" s="354"/>
      <c r="G1142" s="354"/>
      <c r="H1142" s="354"/>
      <c r="I1142" s="354"/>
      <c r="J1142" s="344"/>
      <c r="K1142" s="355"/>
      <c r="L1142" s="355"/>
      <c r="M1142" s="355"/>
      <c r="N1142" s="355"/>
      <c r="O1142" s="355"/>
      <c r="P1142" s="356"/>
      <c r="Q1142" s="356"/>
      <c r="R1142" s="356"/>
      <c r="S1142" s="356"/>
      <c r="T1142" s="356"/>
      <c r="U1142" s="356"/>
      <c r="V1142" s="356"/>
      <c r="W1142" s="356"/>
      <c r="X1142" s="356"/>
      <c r="Y1142" s="346"/>
      <c r="Z1142" s="347"/>
      <c r="AA1142" s="347"/>
      <c r="AB1142" s="348"/>
      <c r="AC1142" s="1029"/>
      <c r="AD1142" s="1029"/>
      <c r="AE1142" s="1029"/>
      <c r="AF1142" s="1029"/>
      <c r="AG1142" s="1029"/>
      <c r="AH1142" s="350"/>
      <c r="AI1142" s="359"/>
      <c r="AJ1142" s="359"/>
      <c r="AK1142" s="359"/>
      <c r="AL1142" s="351"/>
      <c r="AM1142" s="352"/>
      <c r="AN1142" s="352"/>
      <c r="AO1142" s="353"/>
      <c r="AP1142" s="360"/>
      <c r="AQ1142" s="360"/>
      <c r="AR1142" s="360"/>
      <c r="AS1142" s="360"/>
      <c r="AT1142" s="360"/>
      <c r="AU1142" s="360"/>
      <c r="AV1142" s="360"/>
      <c r="AW1142" s="360"/>
      <c r="AX1142" s="360"/>
      <c r="AY1142">
        <f>COUNTA($C$1142)</f>
        <v>0</v>
      </c>
    </row>
    <row r="1143" spans="1:51" ht="26.25" hidden="1" customHeight="1" x14ac:dyDescent="0.15">
      <c r="A1143" s="1028">
        <v>18</v>
      </c>
      <c r="B1143" s="1028">
        <v>1</v>
      </c>
      <c r="C1143" s="354"/>
      <c r="D1143" s="354"/>
      <c r="E1143" s="354"/>
      <c r="F1143" s="354"/>
      <c r="G1143" s="354"/>
      <c r="H1143" s="354"/>
      <c r="I1143" s="354"/>
      <c r="J1143" s="344"/>
      <c r="K1143" s="355"/>
      <c r="L1143" s="355"/>
      <c r="M1143" s="355"/>
      <c r="N1143" s="355"/>
      <c r="O1143" s="355"/>
      <c r="P1143" s="356"/>
      <c r="Q1143" s="356"/>
      <c r="R1143" s="356"/>
      <c r="S1143" s="356"/>
      <c r="T1143" s="356"/>
      <c r="U1143" s="356"/>
      <c r="V1143" s="356"/>
      <c r="W1143" s="356"/>
      <c r="X1143" s="356"/>
      <c r="Y1143" s="346"/>
      <c r="Z1143" s="347"/>
      <c r="AA1143" s="347"/>
      <c r="AB1143" s="348"/>
      <c r="AC1143" s="1029"/>
      <c r="AD1143" s="1029"/>
      <c r="AE1143" s="1029"/>
      <c r="AF1143" s="1029"/>
      <c r="AG1143" s="1029"/>
      <c r="AH1143" s="350"/>
      <c r="AI1143" s="359"/>
      <c r="AJ1143" s="359"/>
      <c r="AK1143" s="359"/>
      <c r="AL1143" s="351"/>
      <c r="AM1143" s="352"/>
      <c r="AN1143" s="352"/>
      <c r="AO1143" s="353"/>
      <c r="AP1143" s="360"/>
      <c r="AQ1143" s="360"/>
      <c r="AR1143" s="360"/>
      <c r="AS1143" s="360"/>
      <c r="AT1143" s="360"/>
      <c r="AU1143" s="360"/>
      <c r="AV1143" s="360"/>
      <c r="AW1143" s="360"/>
      <c r="AX1143" s="360"/>
      <c r="AY1143">
        <f>COUNTA($C$1143)</f>
        <v>0</v>
      </c>
    </row>
    <row r="1144" spans="1:51" ht="26.25" hidden="1" customHeight="1" x14ac:dyDescent="0.15">
      <c r="A1144" s="1028">
        <v>19</v>
      </c>
      <c r="B1144" s="1028">
        <v>1</v>
      </c>
      <c r="C1144" s="354"/>
      <c r="D1144" s="354"/>
      <c r="E1144" s="354"/>
      <c r="F1144" s="354"/>
      <c r="G1144" s="354"/>
      <c r="H1144" s="354"/>
      <c r="I1144" s="354"/>
      <c r="J1144" s="344"/>
      <c r="K1144" s="355"/>
      <c r="L1144" s="355"/>
      <c r="M1144" s="355"/>
      <c r="N1144" s="355"/>
      <c r="O1144" s="355"/>
      <c r="P1144" s="356"/>
      <c r="Q1144" s="356"/>
      <c r="R1144" s="356"/>
      <c r="S1144" s="356"/>
      <c r="T1144" s="356"/>
      <c r="U1144" s="356"/>
      <c r="V1144" s="356"/>
      <c r="W1144" s="356"/>
      <c r="X1144" s="356"/>
      <c r="Y1144" s="346"/>
      <c r="Z1144" s="347"/>
      <c r="AA1144" s="347"/>
      <c r="AB1144" s="348"/>
      <c r="AC1144" s="1029"/>
      <c r="AD1144" s="1029"/>
      <c r="AE1144" s="1029"/>
      <c r="AF1144" s="1029"/>
      <c r="AG1144" s="1029"/>
      <c r="AH1144" s="350"/>
      <c r="AI1144" s="359"/>
      <c r="AJ1144" s="359"/>
      <c r="AK1144" s="359"/>
      <c r="AL1144" s="351"/>
      <c r="AM1144" s="352"/>
      <c r="AN1144" s="352"/>
      <c r="AO1144" s="353"/>
      <c r="AP1144" s="360"/>
      <c r="AQ1144" s="360"/>
      <c r="AR1144" s="360"/>
      <c r="AS1144" s="360"/>
      <c r="AT1144" s="360"/>
      <c r="AU1144" s="360"/>
      <c r="AV1144" s="360"/>
      <c r="AW1144" s="360"/>
      <c r="AX1144" s="360"/>
      <c r="AY1144">
        <f>COUNTA($C$1144)</f>
        <v>0</v>
      </c>
    </row>
    <row r="1145" spans="1:51" ht="26.25" hidden="1" customHeight="1" x14ac:dyDescent="0.15">
      <c r="A1145" s="1028">
        <v>20</v>
      </c>
      <c r="B1145" s="1028">
        <v>1</v>
      </c>
      <c r="C1145" s="354"/>
      <c r="D1145" s="354"/>
      <c r="E1145" s="354"/>
      <c r="F1145" s="354"/>
      <c r="G1145" s="354"/>
      <c r="H1145" s="354"/>
      <c r="I1145" s="354"/>
      <c r="J1145" s="344"/>
      <c r="K1145" s="355"/>
      <c r="L1145" s="355"/>
      <c r="M1145" s="355"/>
      <c r="N1145" s="355"/>
      <c r="O1145" s="355"/>
      <c r="P1145" s="356"/>
      <c r="Q1145" s="356"/>
      <c r="R1145" s="356"/>
      <c r="S1145" s="356"/>
      <c r="T1145" s="356"/>
      <c r="U1145" s="356"/>
      <c r="V1145" s="356"/>
      <c r="W1145" s="356"/>
      <c r="X1145" s="356"/>
      <c r="Y1145" s="346"/>
      <c r="Z1145" s="347"/>
      <c r="AA1145" s="347"/>
      <c r="AB1145" s="348"/>
      <c r="AC1145" s="1029"/>
      <c r="AD1145" s="1029"/>
      <c r="AE1145" s="1029"/>
      <c r="AF1145" s="1029"/>
      <c r="AG1145" s="1029"/>
      <c r="AH1145" s="350"/>
      <c r="AI1145" s="359"/>
      <c r="AJ1145" s="359"/>
      <c r="AK1145" s="359"/>
      <c r="AL1145" s="351"/>
      <c r="AM1145" s="352"/>
      <c r="AN1145" s="352"/>
      <c r="AO1145" s="353"/>
      <c r="AP1145" s="360"/>
      <c r="AQ1145" s="360"/>
      <c r="AR1145" s="360"/>
      <c r="AS1145" s="360"/>
      <c r="AT1145" s="360"/>
      <c r="AU1145" s="360"/>
      <c r="AV1145" s="360"/>
      <c r="AW1145" s="360"/>
      <c r="AX1145" s="360"/>
      <c r="AY1145">
        <f>COUNTA($C$1145)</f>
        <v>0</v>
      </c>
    </row>
    <row r="1146" spans="1:51" ht="26.25" hidden="1" customHeight="1" x14ac:dyDescent="0.15">
      <c r="A1146" s="1028">
        <v>21</v>
      </c>
      <c r="B1146" s="1028">
        <v>1</v>
      </c>
      <c r="C1146" s="354"/>
      <c r="D1146" s="354"/>
      <c r="E1146" s="354"/>
      <c r="F1146" s="354"/>
      <c r="G1146" s="354"/>
      <c r="H1146" s="354"/>
      <c r="I1146" s="354"/>
      <c r="J1146" s="344"/>
      <c r="K1146" s="355"/>
      <c r="L1146" s="355"/>
      <c r="M1146" s="355"/>
      <c r="N1146" s="355"/>
      <c r="O1146" s="355"/>
      <c r="P1146" s="356"/>
      <c r="Q1146" s="356"/>
      <c r="R1146" s="356"/>
      <c r="S1146" s="356"/>
      <c r="T1146" s="356"/>
      <c r="U1146" s="356"/>
      <c r="V1146" s="356"/>
      <c r="W1146" s="356"/>
      <c r="X1146" s="356"/>
      <c r="Y1146" s="346"/>
      <c r="Z1146" s="347"/>
      <c r="AA1146" s="347"/>
      <c r="AB1146" s="348"/>
      <c r="AC1146" s="1029"/>
      <c r="AD1146" s="1029"/>
      <c r="AE1146" s="1029"/>
      <c r="AF1146" s="1029"/>
      <c r="AG1146" s="1029"/>
      <c r="AH1146" s="350"/>
      <c r="AI1146" s="359"/>
      <c r="AJ1146" s="359"/>
      <c r="AK1146" s="359"/>
      <c r="AL1146" s="351"/>
      <c r="AM1146" s="352"/>
      <c r="AN1146" s="352"/>
      <c r="AO1146" s="353"/>
      <c r="AP1146" s="360"/>
      <c r="AQ1146" s="360"/>
      <c r="AR1146" s="360"/>
      <c r="AS1146" s="360"/>
      <c r="AT1146" s="360"/>
      <c r="AU1146" s="360"/>
      <c r="AV1146" s="360"/>
      <c r="AW1146" s="360"/>
      <c r="AX1146" s="360"/>
      <c r="AY1146">
        <f>COUNTA($C$1146)</f>
        <v>0</v>
      </c>
    </row>
    <row r="1147" spans="1:51" ht="26.25" hidden="1" customHeight="1" x14ac:dyDescent="0.15">
      <c r="A1147" s="1028">
        <v>22</v>
      </c>
      <c r="B1147" s="1028">
        <v>1</v>
      </c>
      <c r="C1147" s="354"/>
      <c r="D1147" s="354"/>
      <c r="E1147" s="354"/>
      <c r="F1147" s="354"/>
      <c r="G1147" s="354"/>
      <c r="H1147" s="354"/>
      <c r="I1147" s="354"/>
      <c r="J1147" s="344"/>
      <c r="K1147" s="355"/>
      <c r="L1147" s="355"/>
      <c r="M1147" s="355"/>
      <c r="N1147" s="355"/>
      <c r="O1147" s="355"/>
      <c r="P1147" s="356"/>
      <c r="Q1147" s="356"/>
      <c r="R1147" s="356"/>
      <c r="S1147" s="356"/>
      <c r="T1147" s="356"/>
      <c r="U1147" s="356"/>
      <c r="V1147" s="356"/>
      <c r="W1147" s="356"/>
      <c r="X1147" s="356"/>
      <c r="Y1147" s="346"/>
      <c r="Z1147" s="347"/>
      <c r="AA1147" s="347"/>
      <c r="AB1147" s="348"/>
      <c r="AC1147" s="1029"/>
      <c r="AD1147" s="1029"/>
      <c r="AE1147" s="1029"/>
      <c r="AF1147" s="1029"/>
      <c r="AG1147" s="1029"/>
      <c r="AH1147" s="350"/>
      <c r="AI1147" s="359"/>
      <c r="AJ1147" s="359"/>
      <c r="AK1147" s="359"/>
      <c r="AL1147" s="351"/>
      <c r="AM1147" s="352"/>
      <c r="AN1147" s="352"/>
      <c r="AO1147" s="353"/>
      <c r="AP1147" s="360"/>
      <c r="AQ1147" s="360"/>
      <c r="AR1147" s="360"/>
      <c r="AS1147" s="360"/>
      <c r="AT1147" s="360"/>
      <c r="AU1147" s="360"/>
      <c r="AV1147" s="360"/>
      <c r="AW1147" s="360"/>
      <c r="AX1147" s="360"/>
      <c r="AY1147">
        <f>COUNTA($C$1147)</f>
        <v>0</v>
      </c>
    </row>
    <row r="1148" spans="1:51" ht="26.25" hidden="1" customHeight="1" x14ac:dyDescent="0.15">
      <c r="A1148" s="1028">
        <v>23</v>
      </c>
      <c r="B1148" s="1028">
        <v>1</v>
      </c>
      <c r="C1148" s="354"/>
      <c r="D1148" s="354"/>
      <c r="E1148" s="354"/>
      <c r="F1148" s="354"/>
      <c r="G1148" s="354"/>
      <c r="H1148" s="354"/>
      <c r="I1148" s="354"/>
      <c r="J1148" s="344"/>
      <c r="K1148" s="355"/>
      <c r="L1148" s="355"/>
      <c r="M1148" s="355"/>
      <c r="N1148" s="355"/>
      <c r="O1148" s="355"/>
      <c r="P1148" s="356"/>
      <c r="Q1148" s="356"/>
      <c r="R1148" s="356"/>
      <c r="S1148" s="356"/>
      <c r="T1148" s="356"/>
      <c r="U1148" s="356"/>
      <c r="V1148" s="356"/>
      <c r="W1148" s="356"/>
      <c r="X1148" s="356"/>
      <c r="Y1148" s="346"/>
      <c r="Z1148" s="347"/>
      <c r="AA1148" s="347"/>
      <c r="AB1148" s="348"/>
      <c r="AC1148" s="1029"/>
      <c r="AD1148" s="1029"/>
      <c r="AE1148" s="1029"/>
      <c r="AF1148" s="1029"/>
      <c r="AG1148" s="1029"/>
      <c r="AH1148" s="350"/>
      <c r="AI1148" s="359"/>
      <c r="AJ1148" s="359"/>
      <c r="AK1148" s="359"/>
      <c r="AL1148" s="351"/>
      <c r="AM1148" s="352"/>
      <c r="AN1148" s="352"/>
      <c r="AO1148" s="353"/>
      <c r="AP1148" s="360"/>
      <c r="AQ1148" s="360"/>
      <c r="AR1148" s="360"/>
      <c r="AS1148" s="360"/>
      <c r="AT1148" s="360"/>
      <c r="AU1148" s="360"/>
      <c r="AV1148" s="360"/>
      <c r="AW1148" s="360"/>
      <c r="AX1148" s="360"/>
      <c r="AY1148">
        <f>COUNTA($C$1148)</f>
        <v>0</v>
      </c>
    </row>
    <row r="1149" spans="1:51" ht="26.25" hidden="1" customHeight="1" x14ac:dyDescent="0.15">
      <c r="A1149" s="1028">
        <v>24</v>
      </c>
      <c r="B1149" s="1028">
        <v>1</v>
      </c>
      <c r="C1149" s="354"/>
      <c r="D1149" s="354"/>
      <c r="E1149" s="354"/>
      <c r="F1149" s="354"/>
      <c r="G1149" s="354"/>
      <c r="H1149" s="354"/>
      <c r="I1149" s="354"/>
      <c r="J1149" s="344"/>
      <c r="K1149" s="355"/>
      <c r="L1149" s="355"/>
      <c r="M1149" s="355"/>
      <c r="N1149" s="355"/>
      <c r="O1149" s="355"/>
      <c r="P1149" s="356"/>
      <c r="Q1149" s="356"/>
      <c r="R1149" s="356"/>
      <c r="S1149" s="356"/>
      <c r="T1149" s="356"/>
      <c r="U1149" s="356"/>
      <c r="V1149" s="356"/>
      <c r="W1149" s="356"/>
      <c r="X1149" s="356"/>
      <c r="Y1149" s="346"/>
      <c r="Z1149" s="347"/>
      <c r="AA1149" s="347"/>
      <c r="AB1149" s="348"/>
      <c r="AC1149" s="1029"/>
      <c r="AD1149" s="1029"/>
      <c r="AE1149" s="1029"/>
      <c r="AF1149" s="1029"/>
      <c r="AG1149" s="1029"/>
      <c r="AH1149" s="350"/>
      <c r="AI1149" s="359"/>
      <c r="AJ1149" s="359"/>
      <c r="AK1149" s="359"/>
      <c r="AL1149" s="351"/>
      <c r="AM1149" s="352"/>
      <c r="AN1149" s="352"/>
      <c r="AO1149" s="353"/>
      <c r="AP1149" s="360"/>
      <c r="AQ1149" s="360"/>
      <c r="AR1149" s="360"/>
      <c r="AS1149" s="360"/>
      <c r="AT1149" s="360"/>
      <c r="AU1149" s="360"/>
      <c r="AV1149" s="360"/>
      <c r="AW1149" s="360"/>
      <c r="AX1149" s="360"/>
      <c r="AY1149">
        <f>COUNTA($C$1149)</f>
        <v>0</v>
      </c>
    </row>
    <row r="1150" spans="1:51" ht="26.25" hidden="1" customHeight="1" x14ac:dyDescent="0.15">
      <c r="A1150" s="1028">
        <v>25</v>
      </c>
      <c r="B1150" s="1028">
        <v>1</v>
      </c>
      <c r="C1150" s="354"/>
      <c r="D1150" s="354"/>
      <c r="E1150" s="354"/>
      <c r="F1150" s="354"/>
      <c r="G1150" s="354"/>
      <c r="H1150" s="354"/>
      <c r="I1150" s="354"/>
      <c r="J1150" s="344"/>
      <c r="K1150" s="355"/>
      <c r="L1150" s="355"/>
      <c r="M1150" s="355"/>
      <c r="N1150" s="355"/>
      <c r="O1150" s="355"/>
      <c r="P1150" s="356"/>
      <c r="Q1150" s="356"/>
      <c r="R1150" s="356"/>
      <c r="S1150" s="356"/>
      <c r="T1150" s="356"/>
      <c r="U1150" s="356"/>
      <c r="V1150" s="356"/>
      <c r="W1150" s="356"/>
      <c r="X1150" s="356"/>
      <c r="Y1150" s="346"/>
      <c r="Z1150" s="347"/>
      <c r="AA1150" s="347"/>
      <c r="AB1150" s="348"/>
      <c r="AC1150" s="1029"/>
      <c r="AD1150" s="1029"/>
      <c r="AE1150" s="1029"/>
      <c r="AF1150" s="1029"/>
      <c r="AG1150" s="1029"/>
      <c r="AH1150" s="350"/>
      <c r="AI1150" s="359"/>
      <c r="AJ1150" s="359"/>
      <c r="AK1150" s="359"/>
      <c r="AL1150" s="351"/>
      <c r="AM1150" s="352"/>
      <c r="AN1150" s="352"/>
      <c r="AO1150" s="353"/>
      <c r="AP1150" s="360"/>
      <c r="AQ1150" s="360"/>
      <c r="AR1150" s="360"/>
      <c r="AS1150" s="360"/>
      <c r="AT1150" s="360"/>
      <c r="AU1150" s="360"/>
      <c r="AV1150" s="360"/>
      <c r="AW1150" s="360"/>
      <c r="AX1150" s="360"/>
      <c r="AY1150">
        <f>COUNTA($C$1150)</f>
        <v>0</v>
      </c>
    </row>
    <row r="1151" spans="1:51" ht="26.25" hidden="1" customHeight="1" x14ac:dyDescent="0.15">
      <c r="A1151" s="1028">
        <v>26</v>
      </c>
      <c r="B1151" s="1028">
        <v>1</v>
      </c>
      <c r="C1151" s="354"/>
      <c r="D1151" s="354"/>
      <c r="E1151" s="354"/>
      <c r="F1151" s="354"/>
      <c r="G1151" s="354"/>
      <c r="H1151" s="354"/>
      <c r="I1151" s="354"/>
      <c r="J1151" s="344"/>
      <c r="K1151" s="355"/>
      <c r="L1151" s="355"/>
      <c r="M1151" s="355"/>
      <c r="N1151" s="355"/>
      <c r="O1151" s="355"/>
      <c r="P1151" s="356"/>
      <c r="Q1151" s="356"/>
      <c r="R1151" s="356"/>
      <c r="S1151" s="356"/>
      <c r="T1151" s="356"/>
      <c r="U1151" s="356"/>
      <c r="V1151" s="356"/>
      <c r="W1151" s="356"/>
      <c r="X1151" s="356"/>
      <c r="Y1151" s="346"/>
      <c r="Z1151" s="347"/>
      <c r="AA1151" s="347"/>
      <c r="AB1151" s="348"/>
      <c r="AC1151" s="1029"/>
      <c r="AD1151" s="1029"/>
      <c r="AE1151" s="1029"/>
      <c r="AF1151" s="1029"/>
      <c r="AG1151" s="1029"/>
      <c r="AH1151" s="350"/>
      <c r="AI1151" s="359"/>
      <c r="AJ1151" s="359"/>
      <c r="AK1151" s="359"/>
      <c r="AL1151" s="351"/>
      <c r="AM1151" s="352"/>
      <c r="AN1151" s="352"/>
      <c r="AO1151" s="353"/>
      <c r="AP1151" s="360"/>
      <c r="AQ1151" s="360"/>
      <c r="AR1151" s="360"/>
      <c r="AS1151" s="360"/>
      <c r="AT1151" s="360"/>
      <c r="AU1151" s="360"/>
      <c r="AV1151" s="360"/>
      <c r="AW1151" s="360"/>
      <c r="AX1151" s="360"/>
      <c r="AY1151">
        <f>COUNTA($C$1151)</f>
        <v>0</v>
      </c>
    </row>
    <row r="1152" spans="1:51" ht="26.25" hidden="1" customHeight="1" x14ac:dyDescent="0.15">
      <c r="A1152" s="1028">
        <v>27</v>
      </c>
      <c r="B1152" s="1028">
        <v>1</v>
      </c>
      <c r="C1152" s="354"/>
      <c r="D1152" s="354"/>
      <c r="E1152" s="354"/>
      <c r="F1152" s="354"/>
      <c r="G1152" s="354"/>
      <c r="H1152" s="354"/>
      <c r="I1152" s="354"/>
      <c r="J1152" s="344"/>
      <c r="K1152" s="355"/>
      <c r="L1152" s="355"/>
      <c r="M1152" s="355"/>
      <c r="N1152" s="355"/>
      <c r="O1152" s="355"/>
      <c r="P1152" s="356"/>
      <c r="Q1152" s="356"/>
      <c r="R1152" s="356"/>
      <c r="S1152" s="356"/>
      <c r="T1152" s="356"/>
      <c r="U1152" s="356"/>
      <c r="V1152" s="356"/>
      <c r="W1152" s="356"/>
      <c r="X1152" s="356"/>
      <c r="Y1152" s="346"/>
      <c r="Z1152" s="347"/>
      <c r="AA1152" s="347"/>
      <c r="AB1152" s="348"/>
      <c r="AC1152" s="1029"/>
      <c r="AD1152" s="1029"/>
      <c r="AE1152" s="1029"/>
      <c r="AF1152" s="1029"/>
      <c r="AG1152" s="1029"/>
      <c r="AH1152" s="350"/>
      <c r="AI1152" s="359"/>
      <c r="AJ1152" s="359"/>
      <c r="AK1152" s="359"/>
      <c r="AL1152" s="351"/>
      <c r="AM1152" s="352"/>
      <c r="AN1152" s="352"/>
      <c r="AO1152" s="353"/>
      <c r="AP1152" s="360"/>
      <c r="AQ1152" s="360"/>
      <c r="AR1152" s="360"/>
      <c r="AS1152" s="360"/>
      <c r="AT1152" s="360"/>
      <c r="AU1152" s="360"/>
      <c r="AV1152" s="360"/>
      <c r="AW1152" s="360"/>
      <c r="AX1152" s="360"/>
      <c r="AY1152">
        <f>COUNTA($C$1152)</f>
        <v>0</v>
      </c>
    </row>
    <row r="1153" spans="1:51" ht="26.25" hidden="1" customHeight="1" x14ac:dyDescent="0.15">
      <c r="A1153" s="1028">
        <v>28</v>
      </c>
      <c r="B1153" s="1028">
        <v>1</v>
      </c>
      <c r="C1153" s="354"/>
      <c r="D1153" s="354"/>
      <c r="E1153" s="354"/>
      <c r="F1153" s="354"/>
      <c r="G1153" s="354"/>
      <c r="H1153" s="354"/>
      <c r="I1153" s="354"/>
      <c r="J1153" s="344"/>
      <c r="K1153" s="355"/>
      <c r="L1153" s="355"/>
      <c r="M1153" s="355"/>
      <c r="N1153" s="355"/>
      <c r="O1153" s="355"/>
      <c r="P1153" s="356"/>
      <c r="Q1153" s="356"/>
      <c r="R1153" s="356"/>
      <c r="S1153" s="356"/>
      <c r="T1153" s="356"/>
      <c r="U1153" s="356"/>
      <c r="V1153" s="356"/>
      <c r="W1153" s="356"/>
      <c r="X1153" s="356"/>
      <c r="Y1153" s="346"/>
      <c r="Z1153" s="347"/>
      <c r="AA1153" s="347"/>
      <c r="AB1153" s="348"/>
      <c r="AC1153" s="1029"/>
      <c r="AD1153" s="1029"/>
      <c r="AE1153" s="1029"/>
      <c r="AF1153" s="1029"/>
      <c r="AG1153" s="1029"/>
      <c r="AH1153" s="350"/>
      <c r="AI1153" s="359"/>
      <c r="AJ1153" s="359"/>
      <c r="AK1153" s="359"/>
      <c r="AL1153" s="351"/>
      <c r="AM1153" s="352"/>
      <c r="AN1153" s="352"/>
      <c r="AO1153" s="353"/>
      <c r="AP1153" s="360"/>
      <c r="AQ1153" s="360"/>
      <c r="AR1153" s="360"/>
      <c r="AS1153" s="360"/>
      <c r="AT1153" s="360"/>
      <c r="AU1153" s="360"/>
      <c r="AV1153" s="360"/>
      <c r="AW1153" s="360"/>
      <c r="AX1153" s="360"/>
      <c r="AY1153">
        <f>COUNTA($C$1153)</f>
        <v>0</v>
      </c>
    </row>
    <row r="1154" spans="1:51" ht="26.25" hidden="1" customHeight="1" x14ac:dyDescent="0.15">
      <c r="A1154" s="1028">
        <v>29</v>
      </c>
      <c r="B1154" s="1028">
        <v>1</v>
      </c>
      <c r="C1154" s="354"/>
      <c r="D1154" s="354"/>
      <c r="E1154" s="354"/>
      <c r="F1154" s="354"/>
      <c r="G1154" s="354"/>
      <c r="H1154" s="354"/>
      <c r="I1154" s="354"/>
      <c r="J1154" s="344"/>
      <c r="K1154" s="355"/>
      <c r="L1154" s="355"/>
      <c r="M1154" s="355"/>
      <c r="N1154" s="355"/>
      <c r="O1154" s="355"/>
      <c r="P1154" s="356"/>
      <c r="Q1154" s="356"/>
      <c r="R1154" s="356"/>
      <c r="S1154" s="356"/>
      <c r="T1154" s="356"/>
      <c r="U1154" s="356"/>
      <c r="V1154" s="356"/>
      <c r="W1154" s="356"/>
      <c r="X1154" s="356"/>
      <c r="Y1154" s="346"/>
      <c r="Z1154" s="347"/>
      <c r="AA1154" s="347"/>
      <c r="AB1154" s="348"/>
      <c r="AC1154" s="1029"/>
      <c r="AD1154" s="1029"/>
      <c r="AE1154" s="1029"/>
      <c r="AF1154" s="1029"/>
      <c r="AG1154" s="1029"/>
      <c r="AH1154" s="350"/>
      <c r="AI1154" s="359"/>
      <c r="AJ1154" s="359"/>
      <c r="AK1154" s="359"/>
      <c r="AL1154" s="351"/>
      <c r="AM1154" s="352"/>
      <c r="AN1154" s="352"/>
      <c r="AO1154" s="353"/>
      <c r="AP1154" s="360"/>
      <c r="AQ1154" s="360"/>
      <c r="AR1154" s="360"/>
      <c r="AS1154" s="360"/>
      <c r="AT1154" s="360"/>
      <c r="AU1154" s="360"/>
      <c r="AV1154" s="360"/>
      <c r="AW1154" s="360"/>
      <c r="AX1154" s="360"/>
      <c r="AY1154">
        <f>COUNTA($C$1154)</f>
        <v>0</v>
      </c>
    </row>
    <row r="1155" spans="1:51" ht="26.25" hidden="1" customHeight="1" x14ac:dyDescent="0.15">
      <c r="A1155" s="1028">
        <v>30</v>
      </c>
      <c r="B1155" s="1028">
        <v>1</v>
      </c>
      <c r="C1155" s="354"/>
      <c r="D1155" s="354"/>
      <c r="E1155" s="354"/>
      <c r="F1155" s="354"/>
      <c r="G1155" s="354"/>
      <c r="H1155" s="354"/>
      <c r="I1155" s="354"/>
      <c r="J1155" s="344"/>
      <c r="K1155" s="355"/>
      <c r="L1155" s="355"/>
      <c r="M1155" s="355"/>
      <c r="N1155" s="355"/>
      <c r="O1155" s="355"/>
      <c r="P1155" s="356"/>
      <c r="Q1155" s="356"/>
      <c r="R1155" s="356"/>
      <c r="S1155" s="356"/>
      <c r="T1155" s="356"/>
      <c r="U1155" s="356"/>
      <c r="V1155" s="356"/>
      <c r="W1155" s="356"/>
      <c r="X1155" s="356"/>
      <c r="Y1155" s="346"/>
      <c r="Z1155" s="347"/>
      <c r="AA1155" s="347"/>
      <c r="AB1155" s="348"/>
      <c r="AC1155" s="1029"/>
      <c r="AD1155" s="1029"/>
      <c r="AE1155" s="1029"/>
      <c r="AF1155" s="1029"/>
      <c r="AG1155" s="1029"/>
      <c r="AH1155" s="350"/>
      <c r="AI1155" s="359"/>
      <c r="AJ1155" s="359"/>
      <c r="AK1155" s="359"/>
      <c r="AL1155" s="351"/>
      <c r="AM1155" s="352"/>
      <c r="AN1155" s="352"/>
      <c r="AO1155" s="353"/>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1"/>
      <c r="B1158" s="361"/>
      <c r="C1158" s="361" t="s">
        <v>26</v>
      </c>
      <c r="D1158" s="361"/>
      <c r="E1158" s="361"/>
      <c r="F1158" s="361"/>
      <c r="G1158" s="361"/>
      <c r="H1158" s="361"/>
      <c r="I1158" s="361"/>
      <c r="J1158" s="152" t="s">
        <v>291</v>
      </c>
      <c r="K1158" s="362"/>
      <c r="L1158" s="362"/>
      <c r="M1158" s="362"/>
      <c r="N1158" s="362"/>
      <c r="O1158" s="362"/>
      <c r="P1158" s="247" t="s">
        <v>27</v>
      </c>
      <c r="Q1158" s="247"/>
      <c r="R1158" s="247"/>
      <c r="S1158" s="247"/>
      <c r="T1158" s="247"/>
      <c r="U1158" s="247"/>
      <c r="V1158" s="247"/>
      <c r="W1158" s="247"/>
      <c r="X1158" s="247"/>
      <c r="Y1158" s="363" t="s">
        <v>343</v>
      </c>
      <c r="Z1158" s="364"/>
      <c r="AA1158" s="364"/>
      <c r="AB1158" s="364"/>
      <c r="AC1158" s="152" t="s">
        <v>328</v>
      </c>
      <c r="AD1158" s="152"/>
      <c r="AE1158" s="152"/>
      <c r="AF1158" s="152"/>
      <c r="AG1158" s="152"/>
      <c r="AH1158" s="363" t="s">
        <v>257</v>
      </c>
      <c r="AI1158" s="361"/>
      <c r="AJ1158" s="361"/>
      <c r="AK1158" s="361"/>
      <c r="AL1158" s="361" t="s">
        <v>21</v>
      </c>
      <c r="AM1158" s="361"/>
      <c r="AN1158" s="361"/>
      <c r="AO1158" s="365"/>
      <c r="AP1158" s="366" t="s">
        <v>292</v>
      </c>
      <c r="AQ1158" s="366"/>
      <c r="AR1158" s="366"/>
      <c r="AS1158" s="366"/>
      <c r="AT1158" s="366"/>
      <c r="AU1158" s="366"/>
      <c r="AV1158" s="366"/>
      <c r="AW1158" s="366"/>
      <c r="AX1158" s="366"/>
      <c r="AY1158">
        <f t="shared" ref="AY1158:AY1159" si="32">$AY$1156</f>
        <v>0</v>
      </c>
    </row>
    <row r="1159" spans="1:51" ht="26.25" hidden="1" customHeight="1" x14ac:dyDescent="0.15">
      <c r="A1159" s="1028">
        <v>1</v>
      </c>
      <c r="B1159" s="1028">
        <v>1</v>
      </c>
      <c r="C1159" s="354"/>
      <c r="D1159" s="354"/>
      <c r="E1159" s="354"/>
      <c r="F1159" s="354"/>
      <c r="G1159" s="354"/>
      <c r="H1159" s="354"/>
      <c r="I1159" s="354"/>
      <c r="J1159" s="344"/>
      <c r="K1159" s="355"/>
      <c r="L1159" s="355"/>
      <c r="M1159" s="355"/>
      <c r="N1159" s="355"/>
      <c r="O1159" s="355"/>
      <c r="P1159" s="356"/>
      <c r="Q1159" s="356"/>
      <c r="R1159" s="356"/>
      <c r="S1159" s="356"/>
      <c r="T1159" s="356"/>
      <c r="U1159" s="356"/>
      <c r="V1159" s="356"/>
      <c r="W1159" s="356"/>
      <c r="X1159" s="356"/>
      <c r="Y1159" s="346"/>
      <c r="Z1159" s="347"/>
      <c r="AA1159" s="347"/>
      <c r="AB1159" s="348"/>
      <c r="AC1159" s="1029"/>
      <c r="AD1159" s="1029"/>
      <c r="AE1159" s="1029"/>
      <c r="AF1159" s="1029"/>
      <c r="AG1159" s="1029"/>
      <c r="AH1159" s="350"/>
      <c r="AI1159" s="359"/>
      <c r="AJ1159" s="359"/>
      <c r="AK1159" s="359"/>
      <c r="AL1159" s="351"/>
      <c r="AM1159" s="352"/>
      <c r="AN1159" s="352"/>
      <c r="AO1159" s="353"/>
      <c r="AP1159" s="360"/>
      <c r="AQ1159" s="360"/>
      <c r="AR1159" s="360"/>
      <c r="AS1159" s="360"/>
      <c r="AT1159" s="360"/>
      <c r="AU1159" s="360"/>
      <c r="AV1159" s="360"/>
      <c r="AW1159" s="360"/>
      <c r="AX1159" s="360"/>
      <c r="AY1159">
        <f t="shared" si="32"/>
        <v>0</v>
      </c>
    </row>
    <row r="1160" spans="1:51" ht="26.25" hidden="1" customHeight="1" x14ac:dyDescent="0.15">
      <c r="A1160" s="1028">
        <v>2</v>
      </c>
      <c r="B1160" s="1028">
        <v>1</v>
      </c>
      <c r="C1160" s="354"/>
      <c r="D1160" s="354"/>
      <c r="E1160" s="354"/>
      <c r="F1160" s="354"/>
      <c r="G1160" s="354"/>
      <c r="H1160" s="354"/>
      <c r="I1160" s="354"/>
      <c r="J1160" s="344"/>
      <c r="K1160" s="355"/>
      <c r="L1160" s="355"/>
      <c r="M1160" s="355"/>
      <c r="N1160" s="355"/>
      <c r="O1160" s="355"/>
      <c r="P1160" s="356"/>
      <c r="Q1160" s="356"/>
      <c r="R1160" s="356"/>
      <c r="S1160" s="356"/>
      <c r="T1160" s="356"/>
      <c r="U1160" s="356"/>
      <c r="V1160" s="356"/>
      <c r="W1160" s="356"/>
      <c r="X1160" s="356"/>
      <c r="Y1160" s="346"/>
      <c r="Z1160" s="347"/>
      <c r="AA1160" s="347"/>
      <c r="AB1160" s="348"/>
      <c r="AC1160" s="1029"/>
      <c r="AD1160" s="1029"/>
      <c r="AE1160" s="1029"/>
      <c r="AF1160" s="1029"/>
      <c r="AG1160" s="1029"/>
      <c r="AH1160" s="350"/>
      <c r="AI1160" s="359"/>
      <c r="AJ1160" s="359"/>
      <c r="AK1160" s="359"/>
      <c r="AL1160" s="351"/>
      <c r="AM1160" s="352"/>
      <c r="AN1160" s="352"/>
      <c r="AO1160" s="353"/>
      <c r="AP1160" s="360"/>
      <c r="AQ1160" s="360"/>
      <c r="AR1160" s="360"/>
      <c r="AS1160" s="360"/>
      <c r="AT1160" s="360"/>
      <c r="AU1160" s="360"/>
      <c r="AV1160" s="360"/>
      <c r="AW1160" s="360"/>
      <c r="AX1160" s="360"/>
      <c r="AY1160">
        <f>COUNTA($C$1160)</f>
        <v>0</v>
      </c>
    </row>
    <row r="1161" spans="1:51" ht="26.25" hidden="1" customHeight="1" x14ac:dyDescent="0.15">
      <c r="A1161" s="1028">
        <v>3</v>
      </c>
      <c r="B1161" s="1028">
        <v>1</v>
      </c>
      <c r="C1161" s="354"/>
      <c r="D1161" s="354"/>
      <c r="E1161" s="354"/>
      <c r="F1161" s="354"/>
      <c r="G1161" s="354"/>
      <c r="H1161" s="354"/>
      <c r="I1161" s="354"/>
      <c r="J1161" s="344"/>
      <c r="K1161" s="355"/>
      <c r="L1161" s="355"/>
      <c r="M1161" s="355"/>
      <c r="N1161" s="355"/>
      <c r="O1161" s="355"/>
      <c r="P1161" s="356"/>
      <c r="Q1161" s="356"/>
      <c r="R1161" s="356"/>
      <c r="S1161" s="356"/>
      <c r="T1161" s="356"/>
      <c r="U1161" s="356"/>
      <c r="V1161" s="356"/>
      <c r="W1161" s="356"/>
      <c r="X1161" s="356"/>
      <c r="Y1161" s="346"/>
      <c r="Z1161" s="347"/>
      <c r="AA1161" s="347"/>
      <c r="AB1161" s="348"/>
      <c r="AC1161" s="1029"/>
      <c r="AD1161" s="1029"/>
      <c r="AE1161" s="1029"/>
      <c r="AF1161" s="1029"/>
      <c r="AG1161" s="1029"/>
      <c r="AH1161" s="350"/>
      <c r="AI1161" s="359"/>
      <c r="AJ1161" s="359"/>
      <c r="AK1161" s="359"/>
      <c r="AL1161" s="351"/>
      <c r="AM1161" s="352"/>
      <c r="AN1161" s="352"/>
      <c r="AO1161" s="353"/>
      <c r="AP1161" s="360"/>
      <c r="AQ1161" s="360"/>
      <c r="AR1161" s="360"/>
      <c r="AS1161" s="360"/>
      <c r="AT1161" s="360"/>
      <c r="AU1161" s="360"/>
      <c r="AV1161" s="360"/>
      <c r="AW1161" s="360"/>
      <c r="AX1161" s="360"/>
      <c r="AY1161">
        <f>COUNTA($C$1161)</f>
        <v>0</v>
      </c>
    </row>
    <row r="1162" spans="1:51" ht="26.25" hidden="1" customHeight="1" x14ac:dyDescent="0.15">
      <c r="A1162" s="1028">
        <v>4</v>
      </c>
      <c r="B1162" s="1028">
        <v>1</v>
      </c>
      <c r="C1162" s="354"/>
      <c r="D1162" s="354"/>
      <c r="E1162" s="354"/>
      <c r="F1162" s="354"/>
      <c r="G1162" s="354"/>
      <c r="H1162" s="354"/>
      <c r="I1162" s="354"/>
      <c r="J1162" s="344"/>
      <c r="K1162" s="355"/>
      <c r="L1162" s="355"/>
      <c r="M1162" s="355"/>
      <c r="N1162" s="355"/>
      <c r="O1162" s="355"/>
      <c r="P1162" s="356"/>
      <c r="Q1162" s="356"/>
      <c r="R1162" s="356"/>
      <c r="S1162" s="356"/>
      <c r="T1162" s="356"/>
      <c r="U1162" s="356"/>
      <c r="V1162" s="356"/>
      <c r="W1162" s="356"/>
      <c r="X1162" s="356"/>
      <c r="Y1162" s="346"/>
      <c r="Z1162" s="347"/>
      <c r="AA1162" s="347"/>
      <c r="AB1162" s="348"/>
      <c r="AC1162" s="1029"/>
      <c r="AD1162" s="1029"/>
      <c r="AE1162" s="1029"/>
      <c r="AF1162" s="1029"/>
      <c r="AG1162" s="1029"/>
      <c r="AH1162" s="350"/>
      <c r="AI1162" s="359"/>
      <c r="AJ1162" s="359"/>
      <c r="AK1162" s="359"/>
      <c r="AL1162" s="351"/>
      <c r="AM1162" s="352"/>
      <c r="AN1162" s="352"/>
      <c r="AO1162" s="353"/>
      <c r="AP1162" s="360"/>
      <c r="AQ1162" s="360"/>
      <c r="AR1162" s="360"/>
      <c r="AS1162" s="360"/>
      <c r="AT1162" s="360"/>
      <c r="AU1162" s="360"/>
      <c r="AV1162" s="360"/>
      <c r="AW1162" s="360"/>
      <c r="AX1162" s="360"/>
      <c r="AY1162">
        <f>COUNTA($C$1162)</f>
        <v>0</v>
      </c>
    </row>
    <row r="1163" spans="1:51" ht="26.25" hidden="1" customHeight="1" x14ac:dyDescent="0.15">
      <c r="A1163" s="1028">
        <v>5</v>
      </c>
      <c r="B1163" s="1028">
        <v>1</v>
      </c>
      <c r="C1163" s="354"/>
      <c r="D1163" s="354"/>
      <c r="E1163" s="354"/>
      <c r="F1163" s="354"/>
      <c r="G1163" s="354"/>
      <c r="H1163" s="354"/>
      <c r="I1163" s="354"/>
      <c r="J1163" s="344"/>
      <c r="K1163" s="355"/>
      <c r="L1163" s="355"/>
      <c r="M1163" s="355"/>
      <c r="N1163" s="355"/>
      <c r="O1163" s="355"/>
      <c r="P1163" s="356"/>
      <c r="Q1163" s="356"/>
      <c r="R1163" s="356"/>
      <c r="S1163" s="356"/>
      <c r="T1163" s="356"/>
      <c r="U1163" s="356"/>
      <c r="V1163" s="356"/>
      <c r="W1163" s="356"/>
      <c r="X1163" s="356"/>
      <c r="Y1163" s="346"/>
      <c r="Z1163" s="347"/>
      <c r="AA1163" s="347"/>
      <c r="AB1163" s="348"/>
      <c r="AC1163" s="1029"/>
      <c r="AD1163" s="1029"/>
      <c r="AE1163" s="1029"/>
      <c r="AF1163" s="1029"/>
      <c r="AG1163" s="1029"/>
      <c r="AH1163" s="350"/>
      <c r="AI1163" s="359"/>
      <c r="AJ1163" s="359"/>
      <c r="AK1163" s="359"/>
      <c r="AL1163" s="351"/>
      <c r="AM1163" s="352"/>
      <c r="AN1163" s="352"/>
      <c r="AO1163" s="353"/>
      <c r="AP1163" s="360"/>
      <c r="AQ1163" s="360"/>
      <c r="AR1163" s="360"/>
      <c r="AS1163" s="360"/>
      <c r="AT1163" s="360"/>
      <c r="AU1163" s="360"/>
      <c r="AV1163" s="360"/>
      <c r="AW1163" s="360"/>
      <c r="AX1163" s="360"/>
      <c r="AY1163">
        <f>COUNTA($C$1163)</f>
        <v>0</v>
      </c>
    </row>
    <row r="1164" spans="1:51" ht="26.25" hidden="1" customHeight="1" x14ac:dyDescent="0.15">
      <c r="A1164" s="1028">
        <v>6</v>
      </c>
      <c r="B1164" s="1028">
        <v>1</v>
      </c>
      <c r="C1164" s="354"/>
      <c r="D1164" s="354"/>
      <c r="E1164" s="354"/>
      <c r="F1164" s="354"/>
      <c r="G1164" s="354"/>
      <c r="H1164" s="354"/>
      <c r="I1164" s="354"/>
      <c r="J1164" s="344"/>
      <c r="K1164" s="355"/>
      <c r="L1164" s="355"/>
      <c r="M1164" s="355"/>
      <c r="N1164" s="355"/>
      <c r="O1164" s="355"/>
      <c r="P1164" s="356"/>
      <c r="Q1164" s="356"/>
      <c r="R1164" s="356"/>
      <c r="S1164" s="356"/>
      <c r="T1164" s="356"/>
      <c r="U1164" s="356"/>
      <c r="V1164" s="356"/>
      <c r="W1164" s="356"/>
      <c r="X1164" s="356"/>
      <c r="Y1164" s="346"/>
      <c r="Z1164" s="347"/>
      <c r="AA1164" s="347"/>
      <c r="AB1164" s="348"/>
      <c r="AC1164" s="1029"/>
      <c r="AD1164" s="1029"/>
      <c r="AE1164" s="1029"/>
      <c r="AF1164" s="1029"/>
      <c r="AG1164" s="1029"/>
      <c r="AH1164" s="350"/>
      <c r="AI1164" s="359"/>
      <c r="AJ1164" s="359"/>
      <c r="AK1164" s="359"/>
      <c r="AL1164" s="351"/>
      <c r="AM1164" s="352"/>
      <c r="AN1164" s="352"/>
      <c r="AO1164" s="353"/>
      <c r="AP1164" s="360"/>
      <c r="AQ1164" s="360"/>
      <c r="AR1164" s="360"/>
      <c r="AS1164" s="360"/>
      <c r="AT1164" s="360"/>
      <c r="AU1164" s="360"/>
      <c r="AV1164" s="360"/>
      <c r="AW1164" s="360"/>
      <c r="AX1164" s="360"/>
      <c r="AY1164">
        <f>COUNTA($C$1164)</f>
        <v>0</v>
      </c>
    </row>
    <row r="1165" spans="1:51" ht="26.25" hidden="1" customHeight="1" x14ac:dyDescent="0.15">
      <c r="A1165" s="1028">
        <v>7</v>
      </c>
      <c r="B1165" s="1028">
        <v>1</v>
      </c>
      <c r="C1165" s="354"/>
      <c r="D1165" s="354"/>
      <c r="E1165" s="354"/>
      <c r="F1165" s="354"/>
      <c r="G1165" s="354"/>
      <c r="H1165" s="354"/>
      <c r="I1165" s="354"/>
      <c r="J1165" s="344"/>
      <c r="K1165" s="355"/>
      <c r="L1165" s="355"/>
      <c r="M1165" s="355"/>
      <c r="N1165" s="355"/>
      <c r="O1165" s="355"/>
      <c r="P1165" s="356"/>
      <c r="Q1165" s="356"/>
      <c r="R1165" s="356"/>
      <c r="S1165" s="356"/>
      <c r="T1165" s="356"/>
      <c r="U1165" s="356"/>
      <c r="V1165" s="356"/>
      <c r="W1165" s="356"/>
      <c r="X1165" s="356"/>
      <c r="Y1165" s="346"/>
      <c r="Z1165" s="347"/>
      <c r="AA1165" s="347"/>
      <c r="AB1165" s="348"/>
      <c r="AC1165" s="1029"/>
      <c r="AD1165" s="1029"/>
      <c r="AE1165" s="1029"/>
      <c r="AF1165" s="1029"/>
      <c r="AG1165" s="1029"/>
      <c r="AH1165" s="350"/>
      <c r="AI1165" s="359"/>
      <c r="AJ1165" s="359"/>
      <c r="AK1165" s="359"/>
      <c r="AL1165" s="351"/>
      <c r="AM1165" s="352"/>
      <c r="AN1165" s="352"/>
      <c r="AO1165" s="353"/>
      <c r="AP1165" s="360"/>
      <c r="AQ1165" s="360"/>
      <c r="AR1165" s="360"/>
      <c r="AS1165" s="360"/>
      <c r="AT1165" s="360"/>
      <c r="AU1165" s="360"/>
      <c r="AV1165" s="360"/>
      <c r="AW1165" s="360"/>
      <c r="AX1165" s="360"/>
      <c r="AY1165">
        <f>COUNTA($C$1165)</f>
        <v>0</v>
      </c>
    </row>
    <row r="1166" spans="1:51" ht="26.25" hidden="1" customHeight="1" x14ac:dyDescent="0.15">
      <c r="A1166" s="1028">
        <v>8</v>
      </c>
      <c r="B1166" s="1028">
        <v>1</v>
      </c>
      <c r="C1166" s="354"/>
      <c r="D1166" s="354"/>
      <c r="E1166" s="354"/>
      <c r="F1166" s="354"/>
      <c r="G1166" s="354"/>
      <c r="H1166" s="354"/>
      <c r="I1166" s="354"/>
      <c r="J1166" s="344"/>
      <c r="K1166" s="355"/>
      <c r="L1166" s="355"/>
      <c r="M1166" s="355"/>
      <c r="N1166" s="355"/>
      <c r="O1166" s="355"/>
      <c r="P1166" s="356"/>
      <c r="Q1166" s="356"/>
      <c r="R1166" s="356"/>
      <c r="S1166" s="356"/>
      <c r="T1166" s="356"/>
      <c r="U1166" s="356"/>
      <c r="V1166" s="356"/>
      <c r="W1166" s="356"/>
      <c r="X1166" s="356"/>
      <c r="Y1166" s="346"/>
      <c r="Z1166" s="347"/>
      <c r="AA1166" s="347"/>
      <c r="AB1166" s="348"/>
      <c r="AC1166" s="1029"/>
      <c r="AD1166" s="1029"/>
      <c r="AE1166" s="1029"/>
      <c r="AF1166" s="1029"/>
      <c r="AG1166" s="1029"/>
      <c r="AH1166" s="350"/>
      <c r="AI1166" s="359"/>
      <c r="AJ1166" s="359"/>
      <c r="AK1166" s="359"/>
      <c r="AL1166" s="351"/>
      <c r="AM1166" s="352"/>
      <c r="AN1166" s="352"/>
      <c r="AO1166" s="353"/>
      <c r="AP1166" s="360"/>
      <c r="AQ1166" s="360"/>
      <c r="AR1166" s="360"/>
      <c r="AS1166" s="360"/>
      <c r="AT1166" s="360"/>
      <c r="AU1166" s="360"/>
      <c r="AV1166" s="360"/>
      <c r="AW1166" s="360"/>
      <c r="AX1166" s="360"/>
      <c r="AY1166">
        <f>COUNTA($C$1166)</f>
        <v>0</v>
      </c>
    </row>
    <row r="1167" spans="1:51" ht="26.25" hidden="1" customHeight="1" x14ac:dyDescent="0.15">
      <c r="A1167" s="1028">
        <v>9</v>
      </c>
      <c r="B1167" s="1028">
        <v>1</v>
      </c>
      <c r="C1167" s="354"/>
      <c r="D1167" s="354"/>
      <c r="E1167" s="354"/>
      <c r="F1167" s="354"/>
      <c r="G1167" s="354"/>
      <c r="H1167" s="354"/>
      <c r="I1167" s="354"/>
      <c r="J1167" s="344"/>
      <c r="K1167" s="355"/>
      <c r="L1167" s="355"/>
      <c r="M1167" s="355"/>
      <c r="N1167" s="355"/>
      <c r="O1167" s="355"/>
      <c r="P1167" s="356"/>
      <c r="Q1167" s="356"/>
      <c r="R1167" s="356"/>
      <c r="S1167" s="356"/>
      <c r="T1167" s="356"/>
      <c r="U1167" s="356"/>
      <c r="V1167" s="356"/>
      <c r="W1167" s="356"/>
      <c r="X1167" s="356"/>
      <c r="Y1167" s="346"/>
      <c r="Z1167" s="347"/>
      <c r="AA1167" s="347"/>
      <c r="AB1167" s="348"/>
      <c r="AC1167" s="1029"/>
      <c r="AD1167" s="1029"/>
      <c r="AE1167" s="1029"/>
      <c r="AF1167" s="1029"/>
      <c r="AG1167" s="1029"/>
      <c r="AH1167" s="350"/>
      <c r="AI1167" s="359"/>
      <c r="AJ1167" s="359"/>
      <c r="AK1167" s="359"/>
      <c r="AL1167" s="351"/>
      <c r="AM1167" s="352"/>
      <c r="AN1167" s="352"/>
      <c r="AO1167" s="353"/>
      <c r="AP1167" s="360"/>
      <c r="AQ1167" s="360"/>
      <c r="AR1167" s="360"/>
      <c r="AS1167" s="360"/>
      <c r="AT1167" s="360"/>
      <c r="AU1167" s="360"/>
      <c r="AV1167" s="360"/>
      <c r="AW1167" s="360"/>
      <c r="AX1167" s="360"/>
      <c r="AY1167">
        <f>COUNTA($C$1167)</f>
        <v>0</v>
      </c>
    </row>
    <row r="1168" spans="1:51" ht="26.25" hidden="1" customHeight="1" x14ac:dyDescent="0.15">
      <c r="A1168" s="1028">
        <v>10</v>
      </c>
      <c r="B1168" s="1028">
        <v>1</v>
      </c>
      <c r="C1168" s="354"/>
      <c r="D1168" s="354"/>
      <c r="E1168" s="354"/>
      <c r="F1168" s="354"/>
      <c r="G1168" s="354"/>
      <c r="H1168" s="354"/>
      <c r="I1168" s="354"/>
      <c r="J1168" s="344"/>
      <c r="K1168" s="355"/>
      <c r="L1168" s="355"/>
      <c r="M1168" s="355"/>
      <c r="N1168" s="355"/>
      <c r="O1168" s="355"/>
      <c r="P1168" s="356"/>
      <c r="Q1168" s="356"/>
      <c r="R1168" s="356"/>
      <c r="S1168" s="356"/>
      <c r="T1168" s="356"/>
      <c r="U1168" s="356"/>
      <c r="V1168" s="356"/>
      <c r="W1168" s="356"/>
      <c r="X1168" s="356"/>
      <c r="Y1168" s="346"/>
      <c r="Z1168" s="347"/>
      <c r="AA1168" s="347"/>
      <c r="AB1168" s="348"/>
      <c r="AC1168" s="1029"/>
      <c r="AD1168" s="1029"/>
      <c r="AE1168" s="1029"/>
      <c r="AF1168" s="1029"/>
      <c r="AG1168" s="1029"/>
      <c r="AH1168" s="350"/>
      <c r="AI1168" s="359"/>
      <c r="AJ1168" s="359"/>
      <c r="AK1168" s="359"/>
      <c r="AL1168" s="351"/>
      <c r="AM1168" s="352"/>
      <c r="AN1168" s="352"/>
      <c r="AO1168" s="353"/>
      <c r="AP1168" s="360"/>
      <c r="AQ1168" s="360"/>
      <c r="AR1168" s="360"/>
      <c r="AS1168" s="360"/>
      <c r="AT1168" s="360"/>
      <c r="AU1168" s="360"/>
      <c r="AV1168" s="360"/>
      <c r="AW1168" s="360"/>
      <c r="AX1168" s="360"/>
      <c r="AY1168">
        <f>COUNTA($C$1168)</f>
        <v>0</v>
      </c>
    </row>
    <row r="1169" spans="1:51" ht="26.25" hidden="1" customHeight="1" x14ac:dyDescent="0.15">
      <c r="A1169" s="1028">
        <v>11</v>
      </c>
      <c r="B1169" s="1028">
        <v>1</v>
      </c>
      <c r="C1169" s="354"/>
      <c r="D1169" s="354"/>
      <c r="E1169" s="354"/>
      <c r="F1169" s="354"/>
      <c r="G1169" s="354"/>
      <c r="H1169" s="354"/>
      <c r="I1169" s="354"/>
      <c r="J1169" s="344"/>
      <c r="K1169" s="355"/>
      <c r="L1169" s="355"/>
      <c r="M1169" s="355"/>
      <c r="N1169" s="355"/>
      <c r="O1169" s="355"/>
      <c r="P1169" s="356"/>
      <c r="Q1169" s="356"/>
      <c r="R1169" s="356"/>
      <c r="S1169" s="356"/>
      <c r="T1169" s="356"/>
      <c r="U1169" s="356"/>
      <c r="V1169" s="356"/>
      <c r="W1169" s="356"/>
      <c r="X1169" s="356"/>
      <c r="Y1169" s="346"/>
      <c r="Z1169" s="347"/>
      <c r="AA1169" s="347"/>
      <c r="AB1169" s="348"/>
      <c r="AC1169" s="1029"/>
      <c r="AD1169" s="1029"/>
      <c r="AE1169" s="1029"/>
      <c r="AF1169" s="1029"/>
      <c r="AG1169" s="1029"/>
      <c r="AH1169" s="350"/>
      <c r="AI1169" s="359"/>
      <c r="AJ1169" s="359"/>
      <c r="AK1169" s="359"/>
      <c r="AL1169" s="351"/>
      <c r="AM1169" s="352"/>
      <c r="AN1169" s="352"/>
      <c r="AO1169" s="353"/>
      <c r="AP1169" s="360"/>
      <c r="AQ1169" s="360"/>
      <c r="AR1169" s="360"/>
      <c r="AS1169" s="360"/>
      <c r="AT1169" s="360"/>
      <c r="AU1169" s="360"/>
      <c r="AV1169" s="360"/>
      <c r="AW1169" s="360"/>
      <c r="AX1169" s="360"/>
      <c r="AY1169">
        <f>COUNTA($C$1169)</f>
        <v>0</v>
      </c>
    </row>
    <row r="1170" spans="1:51" ht="26.25" hidden="1" customHeight="1" x14ac:dyDescent="0.15">
      <c r="A1170" s="1028">
        <v>12</v>
      </c>
      <c r="B1170" s="1028">
        <v>1</v>
      </c>
      <c r="C1170" s="354"/>
      <c r="D1170" s="354"/>
      <c r="E1170" s="354"/>
      <c r="F1170" s="354"/>
      <c r="G1170" s="354"/>
      <c r="H1170" s="354"/>
      <c r="I1170" s="354"/>
      <c r="J1170" s="344"/>
      <c r="K1170" s="355"/>
      <c r="L1170" s="355"/>
      <c r="M1170" s="355"/>
      <c r="N1170" s="355"/>
      <c r="O1170" s="355"/>
      <c r="P1170" s="356"/>
      <c r="Q1170" s="356"/>
      <c r="R1170" s="356"/>
      <c r="S1170" s="356"/>
      <c r="T1170" s="356"/>
      <c r="U1170" s="356"/>
      <c r="V1170" s="356"/>
      <c r="W1170" s="356"/>
      <c r="X1170" s="356"/>
      <c r="Y1170" s="346"/>
      <c r="Z1170" s="347"/>
      <c r="AA1170" s="347"/>
      <c r="AB1170" s="348"/>
      <c r="AC1170" s="1029"/>
      <c r="AD1170" s="1029"/>
      <c r="AE1170" s="1029"/>
      <c r="AF1170" s="1029"/>
      <c r="AG1170" s="1029"/>
      <c r="AH1170" s="350"/>
      <c r="AI1170" s="359"/>
      <c r="AJ1170" s="359"/>
      <c r="AK1170" s="359"/>
      <c r="AL1170" s="351"/>
      <c r="AM1170" s="352"/>
      <c r="AN1170" s="352"/>
      <c r="AO1170" s="353"/>
      <c r="AP1170" s="360"/>
      <c r="AQ1170" s="360"/>
      <c r="AR1170" s="360"/>
      <c r="AS1170" s="360"/>
      <c r="AT1170" s="360"/>
      <c r="AU1170" s="360"/>
      <c r="AV1170" s="360"/>
      <c r="AW1170" s="360"/>
      <c r="AX1170" s="360"/>
      <c r="AY1170">
        <f>COUNTA($C$1170)</f>
        <v>0</v>
      </c>
    </row>
    <row r="1171" spans="1:51" ht="26.25" hidden="1" customHeight="1" x14ac:dyDescent="0.15">
      <c r="A1171" s="1028">
        <v>13</v>
      </c>
      <c r="B1171" s="1028">
        <v>1</v>
      </c>
      <c r="C1171" s="354"/>
      <c r="D1171" s="354"/>
      <c r="E1171" s="354"/>
      <c r="F1171" s="354"/>
      <c r="G1171" s="354"/>
      <c r="H1171" s="354"/>
      <c r="I1171" s="354"/>
      <c r="J1171" s="344"/>
      <c r="K1171" s="355"/>
      <c r="L1171" s="355"/>
      <c r="M1171" s="355"/>
      <c r="N1171" s="355"/>
      <c r="O1171" s="355"/>
      <c r="P1171" s="356"/>
      <c r="Q1171" s="356"/>
      <c r="R1171" s="356"/>
      <c r="S1171" s="356"/>
      <c r="T1171" s="356"/>
      <c r="U1171" s="356"/>
      <c r="V1171" s="356"/>
      <c r="W1171" s="356"/>
      <c r="X1171" s="356"/>
      <c r="Y1171" s="346"/>
      <c r="Z1171" s="347"/>
      <c r="AA1171" s="347"/>
      <c r="AB1171" s="348"/>
      <c r="AC1171" s="1029"/>
      <c r="AD1171" s="1029"/>
      <c r="AE1171" s="1029"/>
      <c r="AF1171" s="1029"/>
      <c r="AG1171" s="1029"/>
      <c r="AH1171" s="350"/>
      <c r="AI1171" s="359"/>
      <c r="AJ1171" s="359"/>
      <c r="AK1171" s="359"/>
      <c r="AL1171" s="351"/>
      <c r="AM1171" s="352"/>
      <c r="AN1171" s="352"/>
      <c r="AO1171" s="353"/>
      <c r="AP1171" s="360"/>
      <c r="AQ1171" s="360"/>
      <c r="AR1171" s="360"/>
      <c r="AS1171" s="360"/>
      <c r="AT1171" s="360"/>
      <c r="AU1171" s="360"/>
      <c r="AV1171" s="360"/>
      <c r="AW1171" s="360"/>
      <c r="AX1171" s="360"/>
      <c r="AY1171">
        <f>COUNTA($C$1171)</f>
        <v>0</v>
      </c>
    </row>
    <row r="1172" spans="1:51" ht="26.25" hidden="1" customHeight="1" x14ac:dyDescent="0.15">
      <c r="A1172" s="1028">
        <v>14</v>
      </c>
      <c r="B1172" s="1028">
        <v>1</v>
      </c>
      <c r="C1172" s="354"/>
      <c r="D1172" s="354"/>
      <c r="E1172" s="354"/>
      <c r="F1172" s="354"/>
      <c r="G1172" s="354"/>
      <c r="H1172" s="354"/>
      <c r="I1172" s="354"/>
      <c r="J1172" s="344"/>
      <c r="K1172" s="355"/>
      <c r="L1172" s="355"/>
      <c r="M1172" s="355"/>
      <c r="N1172" s="355"/>
      <c r="O1172" s="355"/>
      <c r="P1172" s="356"/>
      <c r="Q1172" s="356"/>
      <c r="R1172" s="356"/>
      <c r="S1172" s="356"/>
      <c r="T1172" s="356"/>
      <c r="U1172" s="356"/>
      <c r="V1172" s="356"/>
      <c r="W1172" s="356"/>
      <c r="X1172" s="356"/>
      <c r="Y1172" s="346"/>
      <c r="Z1172" s="347"/>
      <c r="AA1172" s="347"/>
      <c r="AB1172" s="348"/>
      <c r="AC1172" s="1029"/>
      <c r="AD1172" s="1029"/>
      <c r="AE1172" s="1029"/>
      <c r="AF1172" s="1029"/>
      <c r="AG1172" s="1029"/>
      <c r="AH1172" s="350"/>
      <c r="AI1172" s="359"/>
      <c r="AJ1172" s="359"/>
      <c r="AK1172" s="359"/>
      <c r="AL1172" s="351"/>
      <c r="AM1172" s="352"/>
      <c r="AN1172" s="352"/>
      <c r="AO1172" s="353"/>
      <c r="AP1172" s="360"/>
      <c r="AQ1172" s="360"/>
      <c r="AR1172" s="360"/>
      <c r="AS1172" s="360"/>
      <c r="AT1172" s="360"/>
      <c r="AU1172" s="360"/>
      <c r="AV1172" s="360"/>
      <c r="AW1172" s="360"/>
      <c r="AX1172" s="360"/>
      <c r="AY1172">
        <f>COUNTA($C$1172)</f>
        <v>0</v>
      </c>
    </row>
    <row r="1173" spans="1:51" ht="26.25" hidden="1" customHeight="1" x14ac:dyDescent="0.15">
      <c r="A1173" s="1028">
        <v>15</v>
      </c>
      <c r="B1173" s="1028">
        <v>1</v>
      </c>
      <c r="C1173" s="354"/>
      <c r="D1173" s="354"/>
      <c r="E1173" s="354"/>
      <c r="F1173" s="354"/>
      <c r="G1173" s="354"/>
      <c r="H1173" s="354"/>
      <c r="I1173" s="354"/>
      <c r="J1173" s="344"/>
      <c r="K1173" s="355"/>
      <c r="L1173" s="355"/>
      <c r="M1173" s="355"/>
      <c r="N1173" s="355"/>
      <c r="O1173" s="355"/>
      <c r="P1173" s="356"/>
      <c r="Q1173" s="356"/>
      <c r="R1173" s="356"/>
      <c r="S1173" s="356"/>
      <c r="T1173" s="356"/>
      <c r="U1173" s="356"/>
      <c r="V1173" s="356"/>
      <c r="W1173" s="356"/>
      <c r="X1173" s="356"/>
      <c r="Y1173" s="346"/>
      <c r="Z1173" s="347"/>
      <c r="AA1173" s="347"/>
      <c r="AB1173" s="348"/>
      <c r="AC1173" s="1029"/>
      <c r="AD1173" s="1029"/>
      <c r="AE1173" s="1029"/>
      <c r="AF1173" s="1029"/>
      <c r="AG1173" s="1029"/>
      <c r="AH1173" s="350"/>
      <c r="AI1173" s="359"/>
      <c r="AJ1173" s="359"/>
      <c r="AK1173" s="359"/>
      <c r="AL1173" s="351"/>
      <c r="AM1173" s="352"/>
      <c r="AN1173" s="352"/>
      <c r="AO1173" s="353"/>
      <c r="AP1173" s="360"/>
      <c r="AQ1173" s="360"/>
      <c r="AR1173" s="360"/>
      <c r="AS1173" s="360"/>
      <c r="AT1173" s="360"/>
      <c r="AU1173" s="360"/>
      <c r="AV1173" s="360"/>
      <c r="AW1173" s="360"/>
      <c r="AX1173" s="360"/>
      <c r="AY1173">
        <f>COUNTA($C$1173)</f>
        <v>0</v>
      </c>
    </row>
    <row r="1174" spans="1:51" ht="26.25" hidden="1" customHeight="1" x14ac:dyDescent="0.15">
      <c r="A1174" s="1028">
        <v>16</v>
      </c>
      <c r="B1174" s="1028">
        <v>1</v>
      </c>
      <c r="C1174" s="354"/>
      <c r="D1174" s="354"/>
      <c r="E1174" s="354"/>
      <c r="F1174" s="354"/>
      <c r="G1174" s="354"/>
      <c r="H1174" s="354"/>
      <c r="I1174" s="354"/>
      <c r="J1174" s="344"/>
      <c r="K1174" s="355"/>
      <c r="L1174" s="355"/>
      <c r="M1174" s="355"/>
      <c r="N1174" s="355"/>
      <c r="O1174" s="355"/>
      <c r="P1174" s="356"/>
      <c r="Q1174" s="356"/>
      <c r="R1174" s="356"/>
      <c r="S1174" s="356"/>
      <c r="T1174" s="356"/>
      <c r="U1174" s="356"/>
      <c r="V1174" s="356"/>
      <c r="W1174" s="356"/>
      <c r="X1174" s="356"/>
      <c r="Y1174" s="346"/>
      <c r="Z1174" s="347"/>
      <c r="AA1174" s="347"/>
      <c r="AB1174" s="348"/>
      <c r="AC1174" s="1029"/>
      <c r="AD1174" s="1029"/>
      <c r="AE1174" s="1029"/>
      <c r="AF1174" s="1029"/>
      <c r="AG1174" s="1029"/>
      <c r="AH1174" s="350"/>
      <c r="AI1174" s="359"/>
      <c r="AJ1174" s="359"/>
      <c r="AK1174" s="359"/>
      <c r="AL1174" s="351"/>
      <c r="AM1174" s="352"/>
      <c r="AN1174" s="352"/>
      <c r="AO1174" s="353"/>
      <c r="AP1174" s="360"/>
      <c r="AQ1174" s="360"/>
      <c r="AR1174" s="360"/>
      <c r="AS1174" s="360"/>
      <c r="AT1174" s="360"/>
      <c r="AU1174" s="360"/>
      <c r="AV1174" s="360"/>
      <c r="AW1174" s="360"/>
      <c r="AX1174" s="360"/>
      <c r="AY1174">
        <f>COUNTA($C$1174)</f>
        <v>0</v>
      </c>
    </row>
    <row r="1175" spans="1:51" ht="26.25" hidden="1" customHeight="1" x14ac:dyDescent="0.15">
      <c r="A1175" s="1028">
        <v>17</v>
      </c>
      <c r="B1175" s="1028">
        <v>1</v>
      </c>
      <c r="C1175" s="354"/>
      <c r="D1175" s="354"/>
      <c r="E1175" s="354"/>
      <c r="F1175" s="354"/>
      <c r="G1175" s="354"/>
      <c r="H1175" s="354"/>
      <c r="I1175" s="354"/>
      <c r="J1175" s="344"/>
      <c r="K1175" s="355"/>
      <c r="L1175" s="355"/>
      <c r="M1175" s="355"/>
      <c r="N1175" s="355"/>
      <c r="O1175" s="355"/>
      <c r="P1175" s="356"/>
      <c r="Q1175" s="356"/>
      <c r="R1175" s="356"/>
      <c r="S1175" s="356"/>
      <c r="T1175" s="356"/>
      <c r="U1175" s="356"/>
      <c r="V1175" s="356"/>
      <c r="W1175" s="356"/>
      <c r="X1175" s="356"/>
      <c r="Y1175" s="346"/>
      <c r="Z1175" s="347"/>
      <c r="AA1175" s="347"/>
      <c r="AB1175" s="348"/>
      <c r="AC1175" s="1029"/>
      <c r="AD1175" s="1029"/>
      <c r="AE1175" s="1029"/>
      <c r="AF1175" s="1029"/>
      <c r="AG1175" s="1029"/>
      <c r="AH1175" s="350"/>
      <c r="AI1175" s="359"/>
      <c r="AJ1175" s="359"/>
      <c r="AK1175" s="359"/>
      <c r="AL1175" s="351"/>
      <c r="AM1175" s="352"/>
      <c r="AN1175" s="352"/>
      <c r="AO1175" s="353"/>
      <c r="AP1175" s="360"/>
      <c r="AQ1175" s="360"/>
      <c r="AR1175" s="360"/>
      <c r="AS1175" s="360"/>
      <c r="AT1175" s="360"/>
      <c r="AU1175" s="360"/>
      <c r="AV1175" s="360"/>
      <c r="AW1175" s="360"/>
      <c r="AX1175" s="360"/>
      <c r="AY1175">
        <f>COUNTA($C$1175)</f>
        <v>0</v>
      </c>
    </row>
    <row r="1176" spans="1:51" ht="26.25" hidden="1" customHeight="1" x14ac:dyDescent="0.15">
      <c r="A1176" s="1028">
        <v>18</v>
      </c>
      <c r="B1176" s="1028">
        <v>1</v>
      </c>
      <c r="C1176" s="354"/>
      <c r="D1176" s="354"/>
      <c r="E1176" s="354"/>
      <c r="F1176" s="354"/>
      <c r="G1176" s="354"/>
      <c r="H1176" s="354"/>
      <c r="I1176" s="354"/>
      <c r="J1176" s="344"/>
      <c r="K1176" s="355"/>
      <c r="L1176" s="355"/>
      <c r="M1176" s="355"/>
      <c r="N1176" s="355"/>
      <c r="O1176" s="355"/>
      <c r="P1176" s="356"/>
      <c r="Q1176" s="356"/>
      <c r="R1176" s="356"/>
      <c r="S1176" s="356"/>
      <c r="T1176" s="356"/>
      <c r="U1176" s="356"/>
      <c r="V1176" s="356"/>
      <c r="W1176" s="356"/>
      <c r="X1176" s="356"/>
      <c r="Y1176" s="346"/>
      <c r="Z1176" s="347"/>
      <c r="AA1176" s="347"/>
      <c r="AB1176" s="348"/>
      <c r="AC1176" s="1029"/>
      <c r="AD1176" s="1029"/>
      <c r="AE1176" s="1029"/>
      <c r="AF1176" s="1029"/>
      <c r="AG1176" s="1029"/>
      <c r="AH1176" s="350"/>
      <c r="AI1176" s="359"/>
      <c r="AJ1176" s="359"/>
      <c r="AK1176" s="359"/>
      <c r="AL1176" s="351"/>
      <c r="AM1176" s="352"/>
      <c r="AN1176" s="352"/>
      <c r="AO1176" s="353"/>
      <c r="AP1176" s="360"/>
      <c r="AQ1176" s="360"/>
      <c r="AR1176" s="360"/>
      <c r="AS1176" s="360"/>
      <c r="AT1176" s="360"/>
      <c r="AU1176" s="360"/>
      <c r="AV1176" s="360"/>
      <c r="AW1176" s="360"/>
      <c r="AX1176" s="360"/>
      <c r="AY1176">
        <f>COUNTA($C$1176)</f>
        <v>0</v>
      </c>
    </row>
    <row r="1177" spans="1:51" ht="26.25" hidden="1" customHeight="1" x14ac:dyDescent="0.15">
      <c r="A1177" s="1028">
        <v>19</v>
      </c>
      <c r="B1177" s="1028">
        <v>1</v>
      </c>
      <c r="C1177" s="354"/>
      <c r="D1177" s="354"/>
      <c r="E1177" s="354"/>
      <c r="F1177" s="354"/>
      <c r="G1177" s="354"/>
      <c r="H1177" s="354"/>
      <c r="I1177" s="354"/>
      <c r="J1177" s="344"/>
      <c r="K1177" s="355"/>
      <c r="L1177" s="355"/>
      <c r="M1177" s="355"/>
      <c r="N1177" s="355"/>
      <c r="O1177" s="355"/>
      <c r="P1177" s="356"/>
      <c r="Q1177" s="356"/>
      <c r="R1177" s="356"/>
      <c r="S1177" s="356"/>
      <c r="T1177" s="356"/>
      <c r="U1177" s="356"/>
      <c r="V1177" s="356"/>
      <c r="W1177" s="356"/>
      <c r="X1177" s="356"/>
      <c r="Y1177" s="346"/>
      <c r="Z1177" s="347"/>
      <c r="AA1177" s="347"/>
      <c r="AB1177" s="348"/>
      <c r="AC1177" s="1029"/>
      <c r="AD1177" s="1029"/>
      <c r="AE1177" s="1029"/>
      <c r="AF1177" s="1029"/>
      <c r="AG1177" s="1029"/>
      <c r="AH1177" s="350"/>
      <c r="AI1177" s="359"/>
      <c r="AJ1177" s="359"/>
      <c r="AK1177" s="359"/>
      <c r="AL1177" s="351"/>
      <c r="AM1177" s="352"/>
      <c r="AN1177" s="352"/>
      <c r="AO1177" s="353"/>
      <c r="AP1177" s="360"/>
      <c r="AQ1177" s="360"/>
      <c r="AR1177" s="360"/>
      <c r="AS1177" s="360"/>
      <c r="AT1177" s="360"/>
      <c r="AU1177" s="360"/>
      <c r="AV1177" s="360"/>
      <c r="AW1177" s="360"/>
      <c r="AX1177" s="360"/>
      <c r="AY1177">
        <f>COUNTA($C$1177)</f>
        <v>0</v>
      </c>
    </row>
    <row r="1178" spans="1:51" ht="26.25" hidden="1" customHeight="1" x14ac:dyDescent="0.15">
      <c r="A1178" s="1028">
        <v>20</v>
      </c>
      <c r="B1178" s="1028">
        <v>1</v>
      </c>
      <c r="C1178" s="354"/>
      <c r="D1178" s="354"/>
      <c r="E1178" s="354"/>
      <c r="F1178" s="354"/>
      <c r="G1178" s="354"/>
      <c r="H1178" s="354"/>
      <c r="I1178" s="354"/>
      <c r="J1178" s="344"/>
      <c r="K1178" s="355"/>
      <c r="L1178" s="355"/>
      <c r="M1178" s="355"/>
      <c r="N1178" s="355"/>
      <c r="O1178" s="355"/>
      <c r="P1178" s="356"/>
      <c r="Q1178" s="356"/>
      <c r="R1178" s="356"/>
      <c r="S1178" s="356"/>
      <c r="T1178" s="356"/>
      <c r="U1178" s="356"/>
      <c r="V1178" s="356"/>
      <c r="W1178" s="356"/>
      <c r="X1178" s="356"/>
      <c r="Y1178" s="346"/>
      <c r="Z1178" s="347"/>
      <c r="AA1178" s="347"/>
      <c r="AB1178" s="348"/>
      <c r="AC1178" s="1029"/>
      <c r="AD1178" s="1029"/>
      <c r="AE1178" s="1029"/>
      <c r="AF1178" s="1029"/>
      <c r="AG1178" s="1029"/>
      <c r="AH1178" s="350"/>
      <c r="AI1178" s="359"/>
      <c r="AJ1178" s="359"/>
      <c r="AK1178" s="359"/>
      <c r="AL1178" s="351"/>
      <c r="AM1178" s="352"/>
      <c r="AN1178" s="352"/>
      <c r="AO1178" s="353"/>
      <c r="AP1178" s="360"/>
      <c r="AQ1178" s="360"/>
      <c r="AR1178" s="360"/>
      <c r="AS1178" s="360"/>
      <c r="AT1178" s="360"/>
      <c r="AU1178" s="360"/>
      <c r="AV1178" s="360"/>
      <c r="AW1178" s="360"/>
      <c r="AX1178" s="360"/>
      <c r="AY1178">
        <f>COUNTA($C$1178)</f>
        <v>0</v>
      </c>
    </row>
    <row r="1179" spans="1:51" ht="26.25" hidden="1" customHeight="1" x14ac:dyDescent="0.15">
      <c r="A1179" s="1028">
        <v>21</v>
      </c>
      <c r="B1179" s="1028">
        <v>1</v>
      </c>
      <c r="C1179" s="354"/>
      <c r="D1179" s="354"/>
      <c r="E1179" s="354"/>
      <c r="F1179" s="354"/>
      <c r="G1179" s="354"/>
      <c r="H1179" s="354"/>
      <c r="I1179" s="354"/>
      <c r="J1179" s="344"/>
      <c r="K1179" s="355"/>
      <c r="L1179" s="355"/>
      <c r="M1179" s="355"/>
      <c r="N1179" s="355"/>
      <c r="O1179" s="355"/>
      <c r="P1179" s="356"/>
      <c r="Q1179" s="356"/>
      <c r="R1179" s="356"/>
      <c r="S1179" s="356"/>
      <c r="T1179" s="356"/>
      <c r="U1179" s="356"/>
      <c r="V1179" s="356"/>
      <c r="W1179" s="356"/>
      <c r="X1179" s="356"/>
      <c r="Y1179" s="346"/>
      <c r="Z1179" s="347"/>
      <c r="AA1179" s="347"/>
      <c r="AB1179" s="348"/>
      <c r="AC1179" s="1029"/>
      <c r="AD1179" s="1029"/>
      <c r="AE1179" s="1029"/>
      <c r="AF1179" s="1029"/>
      <c r="AG1179" s="1029"/>
      <c r="AH1179" s="350"/>
      <c r="AI1179" s="359"/>
      <c r="AJ1179" s="359"/>
      <c r="AK1179" s="359"/>
      <c r="AL1179" s="351"/>
      <c r="AM1179" s="352"/>
      <c r="AN1179" s="352"/>
      <c r="AO1179" s="353"/>
      <c r="AP1179" s="360"/>
      <c r="AQ1179" s="360"/>
      <c r="AR1179" s="360"/>
      <c r="AS1179" s="360"/>
      <c r="AT1179" s="360"/>
      <c r="AU1179" s="360"/>
      <c r="AV1179" s="360"/>
      <c r="AW1179" s="360"/>
      <c r="AX1179" s="360"/>
      <c r="AY1179">
        <f>COUNTA($C$1179)</f>
        <v>0</v>
      </c>
    </row>
    <row r="1180" spans="1:51" ht="26.25" hidden="1" customHeight="1" x14ac:dyDescent="0.15">
      <c r="A1180" s="1028">
        <v>22</v>
      </c>
      <c r="B1180" s="1028">
        <v>1</v>
      </c>
      <c r="C1180" s="354"/>
      <c r="D1180" s="354"/>
      <c r="E1180" s="354"/>
      <c r="F1180" s="354"/>
      <c r="G1180" s="354"/>
      <c r="H1180" s="354"/>
      <c r="I1180" s="354"/>
      <c r="J1180" s="344"/>
      <c r="K1180" s="355"/>
      <c r="L1180" s="355"/>
      <c r="M1180" s="355"/>
      <c r="N1180" s="355"/>
      <c r="O1180" s="355"/>
      <c r="P1180" s="356"/>
      <c r="Q1180" s="356"/>
      <c r="R1180" s="356"/>
      <c r="S1180" s="356"/>
      <c r="T1180" s="356"/>
      <c r="U1180" s="356"/>
      <c r="V1180" s="356"/>
      <c r="W1180" s="356"/>
      <c r="X1180" s="356"/>
      <c r="Y1180" s="346"/>
      <c r="Z1180" s="347"/>
      <c r="AA1180" s="347"/>
      <c r="AB1180" s="348"/>
      <c r="AC1180" s="1029"/>
      <c r="AD1180" s="1029"/>
      <c r="AE1180" s="1029"/>
      <c r="AF1180" s="1029"/>
      <c r="AG1180" s="1029"/>
      <c r="AH1180" s="350"/>
      <c r="AI1180" s="359"/>
      <c r="AJ1180" s="359"/>
      <c r="AK1180" s="359"/>
      <c r="AL1180" s="351"/>
      <c r="AM1180" s="352"/>
      <c r="AN1180" s="352"/>
      <c r="AO1180" s="353"/>
      <c r="AP1180" s="360"/>
      <c r="AQ1180" s="360"/>
      <c r="AR1180" s="360"/>
      <c r="AS1180" s="360"/>
      <c r="AT1180" s="360"/>
      <c r="AU1180" s="360"/>
      <c r="AV1180" s="360"/>
      <c r="AW1180" s="360"/>
      <c r="AX1180" s="360"/>
      <c r="AY1180">
        <f>COUNTA($C$1180)</f>
        <v>0</v>
      </c>
    </row>
    <row r="1181" spans="1:51" ht="26.25" hidden="1" customHeight="1" x14ac:dyDescent="0.15">
      <c r="A1181" s="1028">
        <v>23</v>
      </c>
      <c r="B1181" s="1028">
        <v>1</v>
      </c>
      <c r="C1181" s="354"/>
      <c r="D1181" s="354"/>
      <c r="E1181" s="354"/>
      <c r="F1181" s="354"/>
      <c r="G1181" s="354"/>
      <c r="H1181" s="354"/>
      <c r="I1181" s="354"/>
      <c r="J1181" s="344"/>
      <c r="K1181" s="355"/>
      <c r="L1181" s="355"/>
      <c r="M1181" s="355"/>
      <c r="N1181" s="355"/>
      <c r="O1181" s="355"/>
      <c r="P1181" s="356"/>
      <c r="Q1181" s="356"/>
      <c r="R1181" s="356"/>
      <c r="S1181" s="356"/>
      <c r="T1181" s="356"/>
      <c r="U1181" s="356"/>
      <c r="V1181" s="356"/>
      <c r="W1181" s="356"/>
      <c r="X1181" s="356"/>
      <c r="Y1181" s="346"/>
      <c r="Z1181" s="347"/>
      <c r="AA1181" s="347"/>
      <c r="AB1181" s="348"/>
      <c r="AC1181" s="1029"/>
      <c r="AD1181" s="1029"/>
      <c r="AE1181" s="1029"/>
      <c r="AF1181" s="1029"/>
      <c r="AG1181" s="1029"/>
      <c r="AH1181" s="350"/>
      <c r="AI1181" s="359"/>
      <c r="AJ1181" s="359"/>
      <c r="AK1181" s="359"/>
      <c r="AL1181" s="351"/>
      <c r="AM1181" s="352"/>
      <c r="AN1181" s="352"/>
      <c r="AO1181" s="353"/>
      <c r="AP1181" s="360"/>
      <c r="AQ1181" s="360"/>
      <c r="AR1181" s="360"/>
      <c r="AS1181" s="360"/>
      <c r="AT1181" s="360"/>
      <c r="AU1181" s="360"/>
      <c r="AV1181" s="360"/>
      <c r="AW1181" s="360"/>
      <c r="AX1181" s="360"/>
      <c r="AY1181">
        <f>COUNTA($C$1181)</f>
        <v>0</v>
      </c>
    </row>
    <row r="1182" spans="1:51" ht="26.25" hidden="1" customHeight="1" x14ac:dyDescent="0.15">
      <c r="A1182" s="1028">
        <v>24</v>
      </c>
      <c r="B1182" s="1028">
        <v>1</v>
      </c>
      <c r="C1182" s="354"/>
      <c r="D1182" s="354"/>
      <c r="E1182" s="354"/>
      <c r="F1182" s="354"/>
      <c r="G1182" s="354"/>
      <c r="H1182" s="354"/>
      <c r="I1182" s="354"/>
      <c r="J1182" s="344"/>
      <c r="K1182" s="355"/>
      <c r="L1182" s="355"/>
      <c r="M1182" s="355"/>
      <c r="N1182" s="355"/>
      <c r="O1182" s="355"/>
      <c r="P1182" s="356"/>
      <c r="Q1182" s="356"/>
      <c r="R1182" s="356"/>
      <c r="S1182" s="356"/>
      <c r="T1182" s="356"/>
      <c r="U1182" s="356"/>
      <c r="V1182" s="356"/>
      <c r="W1182" s="356"/>
      <c r="X1182" s="356"/>
      <c r="Y1182" s="346"/>
      <c r="Z1182" s="347"/>
      <c r="AA1182" s="347"/>
      <c r="AB1182" s="348"/>
      <c r="AC1182" s="1029"/>
      <c r="AD1182" s="1029"/>
      <c r="AE1182" s="1029"/>
      <c r="AF1182" s="1029"/>
      <c r="AG1182" s="1029"/>
      <c r="AH1182" s="350"/>
      <c r="AI1182" s="359"/>
      <c r="AJ1182" s="359"/>
      <c r="AK1182" s="359"/>
      <c r="AL1182" s="351"/>
      <c r="AM1182" s="352"/>
      <c r="AN1182" s="352"/>
      <c r="AO1182" s="353"/>
      <c r="AP1182" s="360"/>
      <c r="AQ1182" s="360"/>
      <c r="AR1182" s="360"/>
      <c r="AS1182" s="360"/>
      <c r="AT1182" s="360"/>
      <c r="AU1182" s="360"/>
      <c r="AV1182" s="360"/>
      <c r="AW1182" s="360"/>
      <c r="AX1182" s="360"/>
      <c r="AY1182">
        <f>COUNTA($C$1182)</f>
        <v>0</v>
      </c>
    </row>
    <row r="1183" spans="1:51" ht="26.25" hidden="1" customHeight="1" x14ac:dyDescent="0.15">
      <c r="A1183" s="1028">
        <v>25</v>
      </c>
      <c r="B1183" s="1028">
        <v>1</v>
      </c>
      <c r="C1183" s="354"/>
      <c r="D1183" s="354"/>
      <c r="E1183" s="354"/>
      <c r="F1183" s="354"/>
      <c r="G1183" s="354"/>
      <c r="H1183" s="354"/>
      <c r="I1183" s="354"/>
      <c r="J1183" s="344"/>
      <c r="K1183" s="355"/>
      <c r="L1183" s="355"/>
      <c r="M1183" s="355"/>
      <c r="N1183" s="355"/>
      <c r="O1183" s="355"/>
      <c r="P1183" s="356"/>
      <c r="Q1183" s="356"/>
      <c r="R1183" s="356"/>
      <c r="S1183" s="356"/>
      <c r="T1183" s="356"/>
      <c r="U1183" s="356"/>
      <c r="V1183" s="356"/>
      <c r="W1183" s="356"/>
      <c r="X1183" s="356"/>
      <c r="Y1183" s="346"/>
      <c r="Z1183" s="347"/>
      <c r="AA1183" s="347"/>
      <c r="AB1183" s="348"/>
      <c r="AC1183" s="1029"/>
      <c r="AD1183" s="1029"/>
      <c r="AE1183" s="1029"/>
      <c r="AF1183" s="1029"/>
      <c r="AG1183" s="1029"/>
      <c r="AH1183" s="350"/>
      <c r="AI1183" s="359"/>
      <c r="AJ1183" s="359"/>
      <c r="AK1183" s="359"/>
      <c r="AL1183" s="351"/>
      <c r="AM1183" s="352"/>
      <c r="AN1183" s="352"/>
      <c r="AO1183" s="353"/>
      <c r="AP1183" s="360"/>
      <c r="AQ1183" s="360"/>
      <c r="AR1183" s="360"/>
      <c r="AS1183" s="360"/>
      <c r="AT1183" s="360"/>
      <c r="AU1183" s="360"/>
      <c r="AV1183" s="360"/>
      <c r="AW1183" s="360"/>
      <c r="AX1183" s="360"/>
      <c r="AY1183">
        <f>COUNTA($C$1183)</f>
        <v>0</v>
      </c>
    </row>
    <row r="1184" spans="1:51" ht="26.25" hidden="1" customHeight="1" x14ac:dyDescent="0.15">
      <c r="A1184" s="1028">
        <v>26</v>
      </c>
      <c r="B1184" s="1028">
        <v>1</v>
      </c>
      <c r="C1184" s="354"/>
      <c r="D1184" s="354"/>
      <c r="E1184" s="354"/>
      <c r="F1184" s="354"/>
      <c r="G1184" s="354"/>
      <c r="H1184" s="354"/>
      <c r="I1184" s="354"/>
      <c r="J1184" s="344"/>
      <c r="K1184" s="355"/>
      <c r="L1184" s="355"/>
      <c r="M1184" s="355"/>
      <c r="N1184" s="355"/>
      <c r="O1184" s="355"/>
      <c r="P1184" s="356"/>
      <c r="Q1184" s="356"/>
      <c r="R1184" s="356"/>
      <c r="S1184" s="356"/>
      <c r="T1184" s="356"/>
      <c r="U1184" s="356"/>
      <c r="V1184" s="356"/>
      <c r="W1184" s="356"/>
      <c r="X1184" s="356"/>
      <c r="Y1184" s="346"/>
      <c r="Z1184" s="347"/>
      <c r="AA1184" s="347"/>
      <c r="AB1184" s="348"/>
      <c r="AC1184" s="1029"/>
      <c r="AD1184" s="1029"/>
      <c r="AE1184" s="1029"/>
      <c r="AF1184" s="1029"/>
      <c r="AG1184" s="1029"/>
      <c r="AH1184" s="350"/>
      <c r="AI1184" s="359"/>
      <c r="AJ1184" s="359"/>
      <c r="AK1184" s="359"/>
      <c r="AL1184" s="351"/>
      <c r="AM1184" s="352"/>
      <c r="AN1184" s="352"/>
      <c r="AO1184" s="353"/>
      <c r="AP1184" s="360"/>
      <c r="AQ1184" s="360"/>
      <c r="AR1184" s="360"/>
      <c r="AS1184" s="360"/>
      <c r="AT1184" s="360"/>
      <c r="AU1184" s="360"/>
      <c r="AV1184" s="360"/>
      <c r="AW1184" s="360"/>
      <c r="AX1184" s="360"/>
      <c r="AY1184">
        <f>COUNTA($C$1184)</f>
        <v>0</v>
      </c>
    </row>
    <row r="1185" spans="1:51" ht="26.25" hidden="1" customHeight="1" x14ac:dyDescent="0.15">
      <c r="A1185" s="1028">
        <v>27</v>
      </c>
      <c r="B1185" s="1028">
        <v>1</v>
      </c>
      <c r="C1185" s="354"/>
      <c r="D1185" s="354"/>
      <c r="E1185" s="354"/>
      <c r="F1185" s="354"/>
      <c r="G1185" s="354"/>
      <c r="H1185" s="354"/>
      <c r="I1185" s="354"/>
      <c r="J1185" s="344"/>
      <c r="K1185" s="355"/>
      <c r="L1185" s="355"/>
      <c r="M1185" s="355"/>
      <c r="N1185" s="355"/>
      <c r="O1185" s="355"/>
      <c r="P1185" s="356"/>
      <c r="Q1185" s="356"/>
      <c r="R1185" s="356"/>
      <c r="S1185" s="356"/>
      <c r="T1185" s="356"/>
      <c r="U1185" s="356"/>
      <c r="V1185" s="356"/>
      <c r="W1185" s="356"/>
      <c r="X1185" s="356"/>
      <c r="Y1185" s="346"/>
      <c r="Z1185" s="347"/>
      <c r="AA1185" s="347"/>
      <c r="AB1185" s="348"/>
      <c r="AC1185" s="1029"/>
      <c r="AD1185" s="1029"/>
      <c r="AE1185" s="1029"/>
      <c r="AF1185" s="1029"/>
      <c r="AG1185" s="1029"/>
      <c r="AH1185" s="350"/>
      <c r="AI1185" s="359"/>
      <c r="AJ1185" s="359"/>
      <c r="AK1185" s="359"/>
      <c r="AL1185" s="351"/>
      <c r="AM1185" s="352"/>
      <c r="AN1185" s="352"/>
      <c r="AO1185" s="353"/>
      <c r="AP1185" s="360"/>
      <c r="AQ1185" s="360"/>
      <c r="AR1185" s="360"/>
      <c r="AS1185" s="360"/>
      <c r="AT1185" s="360"/>
      <c r="AU1185" s="360"/>
      <c r="AV1185" s="360"/>
      <c r="AW1185" s="360"/>
      <c r="AX1185" s="360"/>
      <c r="AY1185">
        <f>COUNTA($C$1185)</f>
        <v>0</v>
      </c>
    </row>
    <row r="1186" spans="1:51" ht="26.25" hidden="1" customHeight="1" x14ac:dyDescent="0.15">
      <c r="A1186" s="1028">
        <v>28</v>
      </c>
      <c r="B1186" s="1028">
        <v>1</v>
      </c>
      <c r="C1186" s="354"/>
      <c r="D1186" s="354"/>
      <c r="E1186" s="354"/>
      <c r="F1186" s="354"/>
      <c r="G1186" s="354"/>
      <c r="H1186" s="354"/>
      <c r="I1186" s="354"/>
      <c r="J1186" s="344"/>
      <c r="K1186" s="355"/>
      <c r="L1186" s="355"/>
      <c r="M1186" s="355"/>
      <c r="N1186" s="355"/>
      <c r="O1186" s="355"/>
      <c r="P1186" s="356"/>
      <c r="Q1186" s="356"/>
      <c r="R1186" s="356"/>
      <c r="S1186" s="356"/>
      <c r="T1186" s="356"/>
      <c r="U1186" s="356"/>
      <c r="V1186" s="356"/>
      <c r="W1186" s="356"/>
      <c r="X1186" s="356"/>
      <c r="Y1186" s="346"/>
      <c r="Z1186" s="347"/>
      <c r="AA1186" s="347"/>
      <c r="AB1186" s="348"/>
      <c r="AC1186" s="1029"/>
      <c r="AD1186" s="1029"/>
      <c r="AE1186" s="1029"/>
      <c r="AF1186" s="1029"/>
      <c r="AG1186" s="1029"/>
      <c r="AH1186" s="350"/>
      <c r="AI1186" s="359"/>
      <c r="AJ1186" s="359"/>
      <c r="AK1186" s="359"/>
      <c r="AL1186" s="351"/>
      <c r="AM1186" s="352"/>
      <c r="AN1186" s="352"/>
      <c r="AO1186" s="353"/>
      <c r="AP1186" s="360"/>
      <c r="AQ1186" s="360"/>
      <c r="AR1186" s="360"/>
      <c r="AS1186" s="360"/>
      <c r="AT1186" s="360"/>
      <c r="AU1186" s="360"/>
      <c r="AV1186" s="360"/>
      <c r="AW1186" s="360"/>
      <c r="AX1186" s="360"/>
      <c r="AY1186">
        <f>COUNTA($C$1186)</f>
        <v>0</v>
      </c>
    </row>
    <row r="1187" spans="1:51" ht="26.25" hidden="1" customHeight="1" x14ac:dyDescent="0.15">
      <c r="A1187" s="1028">
        <v>29</v>
      </c>
      <c r="B1187" s="1028">
        <v>1</v>
      </c>
      <c r="C1187" s="354"/>
      <c r="D1187" s="354"/>
      <c r="E1187" s="354"/>
      <c r="F1187" s="354"/>
      <c r="G1187" s="354"/>
      <c r="H1187" s="354"/>
      <c r="I1187" s="354"/>
      <c r="J1187" s="344"/>
      <c r="K1187" s="355"/>
      <c r="L1187" s="355"/>
      <c r="M1187" s="355"/>
      <c r="N1187" s="355"/>
      <c r="O1187" s="355"/>
      <c r="P1187" s="356"/>
      <c r="Q1187" s="356"/>
      <c r="R1187" s="356"/>
      <c r="S1187" s="356"/>
      <c r="T1187" s="356"/>
      <c r="U1187" s="356"/>
      <c r="V1187" s="356"/>
      <c r="W1187" s="356"/>
      <c r="X1187" s="356"/>
      <c r="Y1187" s="346"/>
      <c r="Z1187" s="347"/>
      <c r="AA1187" s="347"/>
      <c r="AB1187" s="348"/>
      <c r="AC1187" s="1029"/>
      <c r="AD1187" s="1029"/>
      <c r="AE1187" s="1029"/>
      <c r="AF1187" s="1029"/>
      <c r="AG1187" s="1029"/>
      <c r="AH1187" s="350"/>
      <c r="AI1187" s="359"/>
      <c r="AJ1187" s="359"/>
      <c r="AK1187" s="359"/>
      <c r="AL1187" s="351"/>
      <c r="AM1187" s="352"/>
      <c r="AN1187" s="352"/>
      <c r="AO1187" s="353"/>
      <c r="AP1187" s="360"/>
      <c r="AQ1187" s="360"/>
      <c r="AR1187" s="360"/>
      <c r="AS1187" s="360"/>
      <c r="AT1187" s="360"/>
      <c r="AU1187" s="360"/>
      <c r="AV1187" s="360"/>
      <c r="AW1187" s="360"/>
      <c r="AX1187" s="360"/>
      <c r="AY1187">
        <f>COUNTA($C$1187)</f>
        <v>0</v>
      </c>
    </row>
    <row r="1188" spans="1:51" ht="26.25" hidden="1" customHeight="1" x14ac:dyDescent="0.15">
      <c r="A1188" s="1028">
        <v>30</v>
      </c>
      <c r="B1188" s="1028">
        <v>1</v>
      </c>
      <c r="C1188" s="354"/>
      <c r="D1188" s="354"/>
      <c r="E1188" s="354"/>
      <c r="F1188" s="354"/>
      <c r="G1188" s="354"/>
      <c r="H1188" s="354"/>
      <c r="I1188" s="354"/>
      <c r="J1188" s="344"/>
      <c r="K1188" s="355"/>
      <c r="L1188" s="355"/>
      <c r="M1188" s="355"/>
      <c r="N1188" s="355"/>
      <c r="O1188" s="355"/>
      <c r="P1188" s="356"/>
      <c r="Q1188" s="356"/>
      <c r="R1188" s="356"/>
      <c r="S1188" s="356"/>
      <c r="T1188" s="356"/>
      <c r="U1188" s="356"/>
      <c r="V1188" s="356"/>
      <c r="W1188" s="356"/>
      <c r="X1188" s="356"/>
      <c r="Y1188" s="346"/>
      <c r="Z1188" s="347"/>
      <c r="AA1188" s="347"/>
      <c r="AB1188" s="348"/>
      <c r="AC1188" s="1029"/>
      <c r="AD1188" s="1029"/>
      <c r="AE1188" s="1029"/>
      <c r="AF1188" s="1029"/>
      <c r="AG1188" s="1029"/>
      <c r="AH1188" s="350"/>
      <c r="AI1188" s="359"/>
      <c r="AJ1188" s="359"/>
      <c r="AK1188" s="359"/>
      <c r="AL1188" s="351"/>
      <c r="AM1188" s="352"/>
      <c r="AN1188" s="352"/>
      <c r="AO1188" s="353"/>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1"/>
      <c r="B1191" s="361"/>
      <c r="C1191" s="361" t="s">
        <v>26</v>
      </c>
      <c r="D1191" s="361"/>
      <c r="E1191" s="361"/>
      <c r="F1191" s="361"/>
      <c r="G1191" s="361"/>
      <c r="H1191" s="361"/>
      <c r="I1191" s="361"/>
      <c r="J1191" s="152" t="s">
        <v>291</v>
      </c>
      <c r="K1191" s="362"/>
      <c r="L1191" s="362"/>
      <c r="M1191" s="362"/>
      <c r="N1191" s="362"/>
      <c r="O1191" s="362"/>
      <c r="P1191" s="247" t="s">
        <v>27</v>
      </c>
      <c r="Q1191" s="247"/>
      <c r="R1191" s="247"/>
      <c r="S1191" s="247"/>
      <c r="T1191" s="247"/>
      <c r="U1191" s="247"/>
      <c r="V1191" s="247"/>
      <c r="W1191" s="247"/>
      <c r="X1191" s="247"/>
      <c r="Y1191" s="363" t="s">
        <v>343</v>
      </c>
      <c r="Z1191" s="364"/>
      <c r="AA1191" s="364"/>
      <c r="AB1191" s="364"/>
      <c r="AC1191" s="152" t="s">
        <v>328</v>
      </c>
      <c r="AD1191" s="152"/>
      <c r="AE1191" s="152"/>
      <c r="AF1191" s="152"/>
      <c r="AG1191" s="152"/>
      <c r="AH1191" s="363" t="s">
        <v>257</v>
      </c>
      <c r="AI1191" s="361"/>
      <c r="AJ1191" s="361"/>
      <c r="AK1191" s="361"/>
      <c r="AL1191" s="361" t="s">
        <v>21</v>
      </c>
      <c r="AM1191" s="361"/>
      <c r="AN1191" s="361"/>
      <c r="AO1191" s="365"/>
      <c r="AP1191" s="366" t="s">
        <v>292</v>
      </c>
      <c r="AQ1191" s="366"/>
      <c r="AR1191" s="366"/>
      <c r="AS1191" s="366"/>
      <c r="AT1191" s="366"/>
      <c r="AU1191" s="366"/>
      <c r="AV1191" s="366"/>
      <c r="AW1191" s="366"/>
      <c r="AX1191" s="366"/>
      <c r="AY1191">
        <f t="shared" ref="AY1191:AY1192" si="33">$AY$1189</f>
        <v>0</v>
      </c>
    </row>
    <row r="1192" spans="1:51" ht="26.25" hidden="1" customHeight="1" x14ac:dyDescent="0.15">
      <c r="A1192" s="1028">
        <v>1</v>
      </c>
      <c r="B1192" s="1028">
        <v>1</v>
      </c>
      <c r="C1192" s="354"/>
      <c r="D1192" s="354"/>
      <c r="E1192" s="354"/>
      <c r="F1192" s="354"/>
      <c r="G1192" s="354"/>
      <c r="H1192" s="354"/>
      <c r="I1192" s="354"/>
      <c r="J1192" s="344"/>
      <c r="K1192" s="355"/>
      <c r="L1192" s="355"/>
      <c r="M1192" s="355"/>
      <c r="N1192" s="355"/>
      <c r="O1192" s="355"/>
      <c r="P1192" s="356"/>
      <c r="Q1192" s="356"/>
      <c r="R1192" s="356"/>
      <c r="S1192" s="356"/>
      <c r="T1192" s="356"/>
      <c r="U1192" s="356"/>
      <c r="V1192" s="356"/>
      <c r="W1192" s="356"/>
      <c r="X1192" s="356"/>
      <c r="Y1192" s="346"/>
      <c r="Z1192" s="347"/>
      <c r="AA1192" s="347"/>
      <c r="AB1192" s="348"/>
      <c r="AC1192" s="1029"/>
      <c r="AD1192" s="1029"/>
      <c r="AE1192" s="1029"/>
      <c r="AF1192" s="1029"/>
      <c r="AG1192" s="1029"/>
      <c r="AH1192" s="350"/>
      <c r="AI1192" s="359"/>
      <c r="AJ1192" s="359"/>
      <c r="AK1192" s="359"/>
      <c r="AL1192" s="351"/>
      <c r="AM1192" s="352"/>
      <c r="AN1192" s="352"/>
      <c r="AO1192" s="353"/>
      <c r="AP1192" s="360"/>
      <c r="AQ1192" s="360"/>
      <c r="AR1192" s="360"/>
      <c r="AS1192" s="360"/>
      <c r="AT1192" s="360"/>
      <c r="AU1192" s="360"/>
      <c r="AV1192" s="360"/>
      <c r="AW1192" s="360"/>
      <c r="AX1192" s="360"/>
      <c r="AY1192">
        <f t="shared" si="33"/>
        <v>0</v>
      </c>
    </row>
    <row r="1193" spans="1:51" ht="26.25" hidden="1" customHeight="1" x14ac:dyDescent="0.15">
      <c r="A1193" s="1028">
        <v>2</v>
      </c>
      <c r="B1193" s="1028">
        <v>1</v>
      </c>
      <c r="C1193" s="354"/>
      <c r="D1193" s="354"/>
      <c r="E1193" s="354"/>
      <c r="F1193" s="354"/>
      <c r="G1193" s="354"/>
      <c r="H1193" s="354"/>
      <c r="I1193" s="354"/>
      <c r="J1193" s="344"/>
      <c r="K1193" s="355"/>
      <c r="L1193" s="355"/>
      <c r="M1193" s="355"/>
      <c r="N1193" s="355"/>
      <c r="O1193" s="355"/>
      <c r="P1193" s="356"/>
      <c r="Q1193" s="356"/>
      <c r="R1193" s="356"/>
      <c r="S1193" s="356"/>
      <c r="T1193" s="356"/>
      <c r="U1193" s="356"/>
      <c r="V1193" s="356"/>
      <c r="W1193" s="356"/>
      <c r="X1193" s="356"/>
      <c r="Y1193" s="346"/>
      <c r="Z1193" s="347"/>
      <c r="AA1193" s="347"/>
      <c r="AB1193" s="348"/>
      <c r="AC1193" s="1029"/>
      <c r="AD1193" s="1029"/>
      <c r="AE1193" s="1029"/>
      <c r="AF1193" s="1029"/>
      <c r="AG1193" s="1029"/>
      <c r="AH1193" s="350"/>
      <c r="AI1193" s="359"/>
      <c r="AJ1193" s="359"/>
      <c r="AK1193" s="359"/>
      <c r="AL1193" s="351"/>
      <c r="AM1193" s="352"/>
      <c r="AN1193" s="352"/>
      <c r="AO1193" s="353"/>
      <c r="AP1193" s="360"/>
      <c r="AQ1193" s="360"/>
      <c r="AR1193" s="360"/>
      <c r="AS1193" s="360"/>
      <c r="AT1193" s="360"/>
      <c r="AU1193" s="360"/>
      <c r="AV1193" s="360"/>
      <c r="AW1193" s="360"/>
      <c r="AX1193" s="360"/>
      <c r="AY1193">
        <f>COUNTA($C$1193)</f>
        <v>0</v>
      </c>
    </row>
    <row r="1194" spans="1:51" ht="26.25" hidden="1" customHeight="1" x14ac:dyDescent="0.15">
      <c r="A1194" s="1028">
        <v>3</v>
      </c>
      <c r="B1194" s="1028">
        <v>1</v>
      </c>
      <c r="C1194" s="354"/>
      <c r="D1194" s="354"/>
      <c r="E1194" s="354"/>
      <c r="F1194" s="354"/>
      <c r="G1194" s="354"/>
      <c r="H1194" s="354"/>
      <c r="I1194" s="354"/>
      <c r="J1194" s="344"/>
      <c r="K1194" s="355"/>
      <c r="L1194" s="355"/>
      <c r="M1194" s="355"/>
      <c r="N1194" s="355"/>
      <c r="O1194" s="355"/>
      <c r="P1194" s="356"/>
      <c r="Q1194" s="356"/>
      <c r="R1194" s="356"/>
      <c r="S1194" s="356"/>
      <c r="T1194" s="356"/>
      <c r="U1194" s="356"/>
      <c r="V1194" s="356"/>
      <c r="W1194" s="356"/>
      <c r="X1194" s="356"/>
      <c r="Y1194" s="346"/>
      <c r="Z1194" s="347"/>
      <c r="AA1194" s="347"/>
      <c r="AB1194" s="348"/>
      <c r="AC1194" s="1029"/>
      <c r="AD1194" s="1029"/>
      <c r="AE1194" s="1029"/>
      <c r="AF1194" s="1029"/>
      <c r="AG1194" s="1029"/>
      <c r="AH1194" s="350"/>
      <c r="AI1194" s="359"/>
      <c r="AJ1194" s="359"/>
      <c r="AK1194" s="359"/>
      <c r="AL1194" s="351"/>
      <c r="AM1194" s="352"/>
      <c r="AN1194" s="352"/>
      <c r="AO1194" s="353"/>
      <c r="AP1194" s="360"/>
      <c r="AQ1194" s="360"/>
      <c r="AR1194" s="360"/>
      <c r="AS1194" s="360"/>
      <c r="AT1194" s="360"/>
      <c r="AU1194" s="360"/>
      <c r="AV1194" s="360"/>
      <c r="AW1194" s="360"/>
      <c r="AX1194" s="360"/>
      <c r="AY1194">
        <f>COUNTA($C$1194)</f>
        <v>0</v>
      </c>
    </row>
    <row r="1195" spans="1:51" ht="26.25" hidden="1" customHeight="1" x14ac:dyDescent="0.15">
      <c r="A1195" s="1028">
        <v>4</v>
      </c>
      <c r="B1195" s="1028">
        <v>1</v>
      </c>
      <c r="C1195" s="354"/>
      <c r="D1195" s="354"/>
      <c r="E1195" s="354"/>
      <c r="F1195" s="354"/>
      <c r="G1195" s="354"/>
      <c r="H1195" s="354"/>
      <c r="I1195" s="354"/>
      <c r="J1195" s="344"/>
      <c r="K1195" s="355"/>
      <c r="L1195" s="355"/>
      <c r="M1195" s="355"/>
      <c r="N1195" s="355"/>
      <c r="O1195" s="355"/>
      <c r="P1195" s="356"/>
      <c r="Q1195" s="356"/>
      <c r="R1195" s="356"/>
      <c r="S1195" s="356"/>
      <c r="T1195" s="356"/>
      <c r="U1195" s="356"/>
      <c r="V1195" s="356"/>
      <c r="W1195" s="356"/>
      <c r="X1195" s="356"/>
      <c r="Y1195" s="346"/>
      <c r="Z1195" s="347"/>
      <c r="AA1195" s="347"/>
      <c r="AB1195" s="348"/>
      <c r="AC1195" s="1029"/>
      <c r="AD1195" s="1029"/>
      <c r="AE1195" s="1029"/>
      <c r="AF1195" s="1029"/>
      <c r="AG1195" s="1029"/>
      <c r="AH1195" s="350"/>
      <c r="AI1195" s="359"/>
      <c r="AJ1195" s="359"/>
      <c r="AK1195" s="359"/>
      <c r="AL1195" s="351"/>
      <c r="AM1195" s="352"/>
      <c r="AN1195" s="352"/>
      <c r="AO1195" s="353"/>
      <c r="AP1195" s="360"/>
      <c r="AQ1195" s="360"/>
      <c r="AR1195" s="360"/>
      <c r="AS1195" s="360"/>
      <c r="AT1195" s="360"/>
      <c r="AU1195" s="360"/>
      <c r="AV1195" s="360"/>
      <c r="AW1195" s="360"/>
      <c r="AX1195" s="360"/>
      <c r="AY1195">
        <f>COUNTA($C$1195)</f>
        <v>0</v>
      </c>
    </row>
    <row r="1196" spans="1:51" ht="26.25" hidden="1" customHeight="1" x14ac:dyDescent="0.15">
      <c r="A1196" s="1028">
        <v>5</v>
      </c>
      <c r="B1196" s="1028">
        <v>1</v>
      </c>
      <c r="C1196" s="354"/>
      <c r="D1196" s="354"/>
      <c r="E1196" s="354"/>
      <c r="F1196" s="354"/>
      <c r="G1196" s="354"/>
      <c r="H1196" s="354"/>
      <c r="I1196" s="354"/>
      <c r="J1196" s="344"/>
      <c r="K1196" s="355"/>
      <c r="L1196" s="355"/>
      <c r="M1196" s="355"/>
      <c r="N1196" s="355"/>
      <c r="O1196" s="355"/>
      <c r="P1196" s="356"/>
      <c r="Q1196" s="356"/>
      <c r="R1196" s="356"/>
      <c r="S1196" s="356"/>
      <c r="T1196" s="356"/>
      <c r="U1196" s="356"/>
      <c r="V1196" s="356"/>
      <c r="W1196" s="356"/>
      <c r="X1196" s="356"/>
      <c r="Y1196" s="346"/>
      <c r="Z1196" s="347"/>
      <c r="AA1196" s="347"/>
      <c r="AB1196" s="348"/>
      <c r="AC1196" s="1029"/>
      <c r="AD1196" s="1029"/>
      <c r="AE1196" s="1029"/>
      <c r="AF1196" s="1029"/>
      <c r="AG1196" s="1029"/>
      <c r="AH1196" s="350"/>
      <c r="AI1196" s="359"/>
      <c r="AJ1196" s="359"/>
      <c r="AK1196" s="359"/>
      <c r="AL1196" s="351"/>
      <c r="AM1196" s="352"/>
      <c r="AN1196" s="352"/>
      <c r="AO1196" s="353"/>
      <c r="AP1196" s="360"/>
      <c r="AQ1196" s="360"/>
      <c r="AR1196" s="360"/>
      <c r="AS1196" s="360"/>
      <c r="AT1196" s="360"/>
      <c r="AU1196" s="360"/>
      <c r="AV1196" s="360"/>
      <c r="AW1196" s="360"/>
      <c r="AX1196" s="360"/>
      <c r="AY1196">
        <f>COUNTA($C$1196)</f>
        <v>0</v>
      </c>
    </row>
    <row r="1197" spans="1:51" ht="26.25" hidden="1" customHeight="1" x14ac:dyDescent="0.15">
      <c r="A1197" s="1028">
        <v>6</v>
      </c>
      <c r="B1197" s="1028">
        <v>1</v>
      </c>
      <c r="C1197" s="354"/>
      <c r="D1197" s="354"/>
      <c r="E1197" s="354"/>
      <c r="F1197" s="354"/>
      <c r="G1197" s="354"/>
      <c r="H1197" s="354"/>
      <c r="I1197" s="354"/>
      <c r="J1197" s="344"/>
      <c r="K1197" s="355"/>
      <c r="L1197" s="355"/>
      <c r="M1197" s="355"/>
      <c r="N1197" s="355"/>
      <c r="O1197" s="355"/>
      <c r="P1197" s="356"/>
      <c r="Q1197" s="356"/>
      <c r="R1197" s="356"/>
      <c r="S1197" s="356"/>
      <c r="T1197" s="356"/>
      <c r="U1197" s="356"/>
      <c r="V1197" s="356"/>
      <c r="W1197" s="356"/>
      <c r="X1197" s="356"/>
      <c r="Y1197" s="346"/>
      <c r="Z1197" s="347"/>
      <c r="AA1197" s="347"/>
      <c r="AB1197" s="348"/>
      <c r="AC1197" s="1029"/>
      <c r="AD1197" s="1029"/>
      <c r="AE1197" s="1029"/>
      <c r="AF1197" s="1029"/>
      <c r="AG1197" s="1029"/>
      <c r="AH1197" s="350"/>
      <c r="AI1197" s="359"/>
      <c r="AJ1197" s="359"/>
      <c r="AK1197" s="359"/>
      <c r="AL1197" s="351"/>
      <c r="AM1197" s="352"/>
      <c r="AN1197" s="352"/>
      <c r="AO1197" s="353"/>
      <c r="AP1197" s="360"/>
      <c r="AQ1197" s="360"/>
      <c r="AR1197" s="360"/>
      <c r="AS1197" s="360"/>
      <c r="AT1197" s="360"/>
      <c r="AU1197" s="360"/>
      <c r="AV1197" s="360"/>
      <c r="AW1197" s="360"/>
      <c r="AX1197" s="360"/>
      <c r="AY1197">
        <f>COUNTA($C$1197)</f>
        <v>0</v>
      </c>
    </row>
    <row r="1198" spans="1:51" ht="26.25" hidden="1" customHeight="1" x14ac:dyDescent="0.15">
      <c r="A1198" s="1028">
        <v>7</v>
      </c>
      <c r="B1198" s="1028">
        <v>1</v>
      </c>
      <c r="C1198" s="354"/>
      <c r="D1198" s="354"/>
      <c r="E1198" s="354"/>
      <c r="F1198" s="354"/>
      <c r="G1198" s="354"/>
      <c r="H1198" s="354"/>
      <c r="I1198" s="354"/>
      <c r="J1198" s="344"/>
      <c r="K1198" s="355"/>
      <c r="L1198" s="355"/>
      <c r="M1198" s="355"/>
      <c r="N1198" s="355"/>
      <c r="O1198" s="355"/>
      <c r="P1198" s="356"/>
      <c r="Q1198" s="356"/>
      <c r="R1198" s="356"/>
      <c r="S1198" s="356"/>
      <c r="T1198" s="356"/>
      <c r="U1198" s="356"/>
      <c r="V1198" s="356"/>
      <c r="W1198" s="356"/>
      <c r="X1198" s="356"/>
      <c r="Y1198" s="346"/>
      <c r="Z1198" s="347"/>
      <c r="AA1198" s="347"/>
      <c r="AB1198" s="348"/>
      <c r="AC1198" s="1029"/>
      <c r="AD1198" s="1029"/>
      <c r="AE1198" s="1029"/>
      <c r="AF1198" s="1029"/>
      <c r="AG1198" s="1029"/>
      <c r="AH1198" s="350"/>
      <c r="AI1198" s="359"/>
      <c r="AJ1198" s="359"/>
      <c r="AK1198" s="359"/>
      <c r="AL1198" s="351"/>
      <c r="AM1198" s="352"/>
      <c r="AN1198" s="352"/>
      <c r="AO1198" s="353"/>
      <c r="AP1198" s="360"/>
      <c r="AQ1198" s="360"/>
      <c r="AR1198" s="360"/>
      <c r="AS1198" s="360"/>
      <c r="AT1198" s="360"/>
      <c r="AU1198" s="360"/>
      <c r="AV1198" s="360"/>
      <c r="AW1198" s="360"/>
      <c r="AX1198" s="360"/>
      <c r="AY1198">
        <f>COUNTA($C$1198)</f>
        <v>0</v>
      </c>
    </row>
    <row r="1199" spans="1:51" ht="26.25" hidden="1" customHeight="1" x14ac:dyDescent="0.15">
      <c r="A1199" s="1028">
        <v>8</v>
      </c>
      <c r="B1199" s="1028">
        <v>1</v>
      </c>
      <c r="C1199" s="354"/>
      <c r="D1199" s="354"/>
      <c r="E1199" s="354"/>
      <c r="F1199" s="354"/>
      <c r="G1199" s="354"/>
      <c r="H1199" s="354"/>
      <c r="I1199" s="354"/>
      <c r="J1199" s="344"/>
      <c r="K1199" s="355"/>
      <c r="L1199" s="355"/>
      <c r="M1199" s="355"/>
      <c r="N1199" s="355"/>
      <c r="O1199" s="355"/>
      <c r="P1199" s="356"/>
      <c r="Q1199" s="356"/>
      <c r="R1199" s="356"/>
      <c r="S1199" s="356"/>
      <c r="T1199" s="356"/>
      <c r="U1199" s="356"/>
      <c r="V1199" s="356"/>
      <c r="W1199" s="356"/>
      <c r="X1199" s="356"/>
      <c r="Y1199" s="346"/>
      <c r="Z1199" s="347"/>
      <c r="AA1199" s="347"/>
      <c r="AB1199" s="348"/>
      <c r="AC1199" s="1029"/>
      <c r="AD1199" s="1029"/>
      <c r="AE1199" s="1029"/>
      <c r="AF1199" s="1029"/>
      <c r="AG1199" s="1029"/>
      <c r="AH1199" s="350"/>
      <c r="AI1199" s="359"/>
      <c r="AJ1199" s="359"/>
      <c r="AK1199" s="359"/>
      <c r="AL1199" s="351"/>
      <c r="AM1199" s="352"/>
      <c r="AN1199" s="352"/>
      <c r="AO1199" s="353"/>
      <c r="AP1199" s="360"/>
      <c r="AQ1199" s="360"/>
      <c r="AR1199" s="360"/>
      <c r="AS1199" s="360"/>
      <c r="AT1199" s="360"/>
      <c r="AU1199" s="360"/>
      <c r="AV1199" s="360"/>
      <c r="AW1199" s="360"/>
      <c r="AX1199" s="360"/>
      <c r="AY1199">
        <f>COUNTA($C$1199)</f>
        <v>0</v>
      </c>
    </row>
    <row r="1200" spans="1:51" ht="26.25" hidden="1" customHeight="1" x14ac:dyDescent="0.15">
      <c r="A1200" s="1028">
        <v>9</v>
      </c>
      <c r="B1200" s="1028">
        <v>1</v>
      </c>
      <c r="C1200" s="354"/>
      <c r="D1200" s="354"/>
      <c r="E1200" s="354"/>
      <c r="F1200" s="354"/>
      <c r="G1200" s="354"/>
      <c r="H1200" s="354"/>
      <c r="I1200" s="354"/>
      <c r="J1200" s="344"/>
      <c r="K1200" s="355"/>
      <c r="L1200" s="355"/>
      <c r="M1200" s="355"/>
      <c r="N1200" s="355"/>
      <c r="O1200" s="355"/>
      <c r="P1200" s="356"/>
      <c r="Q1200" s="356"/>
      <c r="R1200" s="356"/>
      <c r="S1200" s="356"/>
      <c r="T1200" s="356"/>
      <c r="U1200" s="356"/>
      <c r="V1200" s="356"/>
      <c r="W1200" s="356"/>
      <c r="X1200" s="356"/>
      <c r="Y1200" s="346"/>
      <c r="Z1200" s="347"/>
      <c r="AA1200" s="347"/>
      <c r="AB1200" s="348"/>
      <c r="AC1200" s="1029"/>
      <c r="AD1200" s="1029"/>
      <c r="AE1200" s="1029"/>
      <c r="AF1200" s="1029"/>
      <c r="AG1200" s="1029"/>
      <c r="AH1200" s="350"/>
      <c r="AI1200" s="359"/>
      <c r="AJ1200" s="359"/>
      <c r="AK1200" s="359"/>
      <c r="AL1200" s="351"/>
      <c r="AM1200" s="352"/>
      <c r="AN1200" s="352"/>
      <c r="AO1200" s="353"/>
      <c r="AP1200" s="360"/>
      <c r="AQ1200" s="360"/>
      <c r="AR1200" s="360"/>
      <c r="AS1200" s="360"/>
      <c r="AT1200" s="360"/>
      <c r="AU1200" s="360"/>
      <c r="AV1200" s="360"/>
      <c r="AW1200" s="360"/>
      <c r="AX1200" s="360"/>
      <c r="AY1200">
        <f>COUNTA($C$1200)</f>
        <v>0</v>
      </c>
    </row>
    <row r="1201" spans="1:51" ht="26.25" hidden="1" customHeight="1" x14ac:dyDescent="0.15">
      <c r="A1201" s="1028">
        <v>10</v>
      </c>
      <c r="B1201" s="1028">
        <v>1</v>
      </c>
      <c r="C1201" s="354"/>
      <c r="D1201" s="354"/>
      <c r="E1201" s="354"/>
      <c r="F1201" s="354"/>
      <c r="G1201" s="354"/>
      <c r="H1201" s="354"/>
      <c r="I1201" s="354"/>
      <c r="J1201" s="344"/>
      <c r="K1201" s="355"/>
      <c r="L1201" s="355"/>
      <c r="M1201" s="355"/>
      <c r="N1201" s="355"/>
      <c r="O1201" s="355"/>
      <c r="P1201" s="356"/>
      <c r="Q1201" s="356"/>
      <c r="R1201" s="356"/>
      <c r="S1201" s="356"/>
      <c r="T1201" s="356"/>
      <c r="U1201" s="356"/>
      <c r="V1201" s="356"/>
      <c r="W1201" s="356"/>
      <c r="X1201" s="356"/>
      <c r="Y1201" s="346"/>
      <c r="Z1201" s="347"/>
      <c r="AA1201" s="347"/>
      <c r="AB1201" s="348"/>
      <c r="AC1201" s="1029"/>
      <c r="AD1201" s="1029"/>
      <c r="AE1201" s="1029"/>
      <c r="AF1201" s="1029"/>
      <c r="AG1201" s="1029"/>
      <c r="AH1201" s="350"/>
      <c r="AI1201" s="359"/>
      <c r="AJ1201" s="359"/>
      <c r="AK1201" s="359"/>
      <c r="AL1201" s="351"/>
      <c r="AM1201" s="352"/>
      <c r="AN1201" s="352"/>
      <c r="AO1201" s="353"/>
      <c r="AP1201" s="360"/>
      <c r="AQ1201" s="360"/>
      <c r="AR1201" s="360"/>
      <c r="AS1201" s="360"/>
      <c r="AT1201" s="360"/>
      <c r="AU1201" s="360"/>
      <c r="AV1201" s="360"/>
      <c r="AW1201" s="360"/>
      <c r="AX1201" s="360"/>
      <c r="AY1201">
        <f>COUNTA($C$1201)</f>
        <v>0</v>
      </c>
    </row>
    <row r="1202" spans="1:51" ht="26.25" hidden="1" customHeight="1" x14ac:dyDescent="0.15">
      <c r="A1202" s="1028">
        <v>11</v>
      </c>
      <c r="B1202" s="1028">
        <v>1</v>
      </c>
      <c r="C1202" s="354"/>
      <c r="D1202" s="354"/>
      <c r="E1202" s="354"/>
      <c r="F1202" s="354"/>
      <c r="G1202" s="354"/>
      <c r="H1202" s="354"/>
      <c r="I1202" s="354"/>
      <c r="J1202" s="344"/>
      <c r="K1202" s="355"/>
      <c r="L1202" s="355"/>
      <c r="M1202" s="355"/>
      <c r="N1202" s="355"/>
      <c r="O1202" s="355"/>
      <c r="P1202" s="356"/>
      <c r="Q1202" s="356"/>
      <c r="R1202" s="356"/>
      <c r="S1202" s="356"/>
      <c r="T1202" s="356"/>
      <c r="U1202" s="356"/>
      <c r="V1202" s="356"/>
      <c r="W1202" s="356"/>
      <c r="X1202" s="356"/>
      <c r="Y1202" s="346"/>
      <c r="Z1202" s="347"/>
      <c r="AA1202" s="347"/>
      <c r="AB1202" s="348"/>
      <c r="AC1202" s="1029"/>
      <c r="AD1202" s="1029"/>
      <c r="AE1202" s="1029"/>
      <c r="AF1202" s="1029"/>
      <c r="AG1202" s="1029"/>
      <c r="AH1202" s="350"/>
      <c r="AI1202" s="359"/>
      <c r="AJ1202" s="359"/>
      <c r="AK1202" s="359"/>
      <c r="AL1202" s="351"/>
      <c r="AM1202" s="352"/>
      <c r="AN1202" s="352"/>
      <c r="AO1202" s="353"/>
      <c r="AP1202" s="360"/>
      <c r="AQ1202" s="360"/>
      <c r="AR1202" s="360"/>
      <c r="AS1202" s="360"/>
      <c r="AT1202" s="360"/>
      <c r="AU1202" s="360"/>
      <c r="AV1202" s="360"/>
      <c r="AW1202" s="360"/>
      <c r="AX1202" s="360"/>
      <c r="AY1202">
        <f>COUNTA($C$1202)</f>
        <v>0</v>
      </c>
    </row>
    <row r="1203" spans="1:51" ht="26.25" hidden="1" customHeight="1" x14ac:dyDescent="0.15">
      <c r="A1203" s="1028">
        <v>12</v>
      </c>
      <c r="B1203" s="1028">
        <v>1</v>
      </c>
      <c r="C1203" s="354"/>
      <c r="D1203" s="354"/>
      <c r="E1203" s="354"/>
      <c r="F1203" s="354"/>
      <c r="G1203" s="354"/>
      <c r="H1203" s="354"/>
      <c r="I1203" s="354"/>
      <c r="J1203" s="344"/>
      <c r="K1203" s="355"/>
      <c r="L1203" s="355"/>
      <c r="M1203" s="355"/>
      <c r="N1203" s="355"/>
      <c r="O1203" s="355"/>
      <c r="P1203" s="356"/>
      <c r="Q1203" s="356"/>
      <c r="R1203" s="356"/>
      <c r="S1203" s="356"/>
      <c r="T1203" s="356"/>
      <c r="U1203" s="356"/>
      <c r="V1203" s="356"/>
      <c r="W1203" s="356"/>
      <c r="X1203" s="356"/>
      <c r="Y1203" s="346"/>
      <c r="Z1203" s="347"/>
      <c r="AA1203" s="347"/>
      <c r="AB1203" s="348"/>
      <c r="AC1203" s="1029"/>
      <c r="AD1203" s="1029"/>
      <c r="AE1203" s="1029"/>
      <c r="AF1203" s="1029"/>
      <c r="AG1203" s="1029"/>
      <c r="AH1203" s="350"/>
      <c r="AI1203" s="359"/>
      <c r="AJ1203" s="359"/>
      <c r="AK1203" s="359"/>
      <c r="AL1203" s="351"/>
      <c r="AM1203" s="352"/>
      <c r="AN1203" s="352"/>
      <c r="AO1203" s="353"/>
      <c r="AP1203" s="360"/>
      <c r="AQ1203" s="360"/>
      <c r="AR1203" s="360"/>
      <c r="AS1203" s="360"/>
      <c r="AT1203" s="360"/>
      <c r="AU1203" s="360"/>
      <c r="AV1203" s="360"/>
      <c r="AW1203" s="360"/>
      <c r="AX1203" s="360"/>
      <c r="AY1203">
        <f>COUNTA($C$1203)</f>
        <v>0</v>
      </c>
    </row>
    <row r="1204" spans="1:51" ht="26.25" hidden="1" customHeight="1" x14ac:dyDescent="0.15">
      <c r="A1204" s="1028">
        <v>13</v>
      </c>
      <c r="B1204" s="1028">
        <v>1</v>
      </c>
      <c r="C1204" s="354"/>
      <c r="D1204" s="354"/>
      <c r="E1204" s="354"/>
      <c r="F1204" s="354"/>
      <c r="G1204" s="354"/>
      <c r="H1204" s="354"/>
      <c r="I1204" s="354"/>
      <c r="J1204" s="344"/>
      <c r="K1204" s="355"/>
      <c r="L1204" s="355"/>
      <c r="M1204" s="355"/>
      <c r="N1204" s="355"/>
      <c r="O1204" s="355"/>
      <c r="P1204" s="356"/>
      <c r="Q1204" s="356"/>
      <c r="R1204" s="356"/>
      <c r="S1204" s="356"/>
      <c r="T1204" s="356"/>
      <c r="U1204" s="356"/>
      <c r="V1204" s="356"/>
      <c r="W1204" s="356"/>
      <c r="X1204" s="356"/>
      <c r="Y1204" s="346"/>
      <c r="Z1204" s="347"/>
      <c r="AA1204" s="347"/>
      <c r="AB1204" s="348"/>
      <c r="AC1204" s="1029"/>
      <c r="AD1204" s="1029"/>
      <c r="AE1204" s="1029"/>
      <c r="AF1204" s="1029"/>
      <c r="AG1204" s="1029"/>
      <c r="AH1204" s="350"/>
      <c r="AI1204" s="359"/>
      <c r="AJ1204" s="359"/>
      <c r="AK1204" s="359"/>
      <c r="AL1204" s="351"/>
      <c r="AM1204" s="352"/>
      <c r="AN1204" s="352"/>
      <c r="AO1204" s="353"/>
      <c r="AP1204" s="360"/>
      <c r="AQ1204" s="360"/>
      <c r="AR1204" s="360"/>
      <c r="AS1204" s="360"/>
      <c r="AT1204" s="360"/>
      <c r="AU1204" s="360"/>
      <c r="AV1204" s="360"/>
      <c r="AW1204" s="360"/>
      <c r="AX1204" s="360"/>
      <c r="AY1204">
        <f>COUNTA($C$1204)</f>
        <v>0</v>
      </c>
    </row>
    <row r="1205" spans="1:51" ht="26.25" hidden="1" customHeight="1" x14ac:dyDescent="0.15">
      <c r="A1205" s="1028">
        <v>14</v>
      </c>
      <c r="B1205" s="1028">
        <v>1</v>
      </c>
      <c r="C1205" s="354"/>
      <c r="D1205" s="354"/>
      <c r="E1205" s="354"/>
      <c r="F1205" s="354"/>
      <c r="G1205" s="354"/>
      <c r="H1205" s="354"/>
      <c r="I1205" s="354"/>
      <c r="J1205" s="344"/>
      <c r="K1205" s="355"/>
      <c r="L1205" s="355"/>
      <c r="M1205" s="355"/>
      <c r="N1205" s="355"/>
      <c r="O1205" s="355"/>
      <c r="P1205" s="356"/>
      <c r="Q1205" s="356"/>
      <c r="R1205" s="356"/>
      <c r="S1205" s="356"/>
      <c r="T1205" s="356"/>
      <c r="U1205" s="356"/>
      <c r="V1205" s="356"/>
      <c r="W1205" s="356"/>
      <c r="X1205" s="356"/>
      <c r="Y1205" s="346"/>
      <c r="Z1205" s="347"/>
      <c r="AA1205" s="347"/>
      <c r="AB1205" s="348"/>
      <c r="AC1205" s="1029"/>
      <c r="AD1205" s="1029"/>
      <c r="AE1205" s="1029"/>
      <c r="AF1205" s="1029"/>
      <c r="AG1205" s="1029"/>
      <c r="AH1205" s="350"/>
      <c r="AI1205" s="359"/>
      <c r="AJ1205" s="359"/>
      <c r="AK1205" s="359"/>
      <c r="AL1205" s="351"/>
      <c r="AM1205" s="352"/>
      <c r="AN1205" s="352"/>
      <c r="AO1205" s="353"/>
      <c r="AP1205" s="360"/>
      <c r="AQ1205" s="360"/>
      <c r="AR1205" s="360"/>
      <c r="AS1205" s="360"/>
      <c r="AT1205" s="360"/>
      <c r="AU1205" s="360"/>
      <c r="AV1205" s="360"/>
      <c r="AW1205" s="360"/>
      <c r="AX1205" s="360"/>
      <c r="AY1205">
        <f>COUNTA($C$1205)</f>
        <v>0</v>
      </c>
    </row>
    <row r="1206" spans="1:51" ht="26.25" hidden="1" customHeight="1" x14ac:dyDescent="0.15">
      <c r="A1206" s="1028">
        <v>15</v>
      </c>
      <c r="B1206" s="1028">
        <v>1</v>
      </c>
      <c r="C1206" s="354"/>
      <c r="D1206" s="354"/>
      <c r="E1206" s="354"/>
      <c r="F1206" s="354"/>
      <c r="G1206" s="354"/>
      <c r="H1206" s="354"/>
      <c r="I1206" s="354"/>
      <c r="J1206" s="344"/>
      <c r="K1206" s="355"/>
      <c r="L1206" s="355"/>
      <c r="M1206" s="355"/>
      <c r="N1206" s="355"/>
      <c r="O1206" s="355"/>
      <c r="P1206" s="356"/>
      <c r="Q1206" s="356"/>
      <c r="R1206" s="356"/>
      <c r="S1206" s="356"/>
      <c r="T1206" s="356"/>
      <c r="U1206" s="356"/>
      <c r="V1206" s="356"/>
      <c r="W1206" s="356"/>
      <c r="X1206" s="356"/>
      <c r="Y1206" s="346"/>
      <c r="Z1206" s="347"/>
      <c r="AA1206" s="347"/>
      <c r="AB1206" s="348"/>
      <c r="AC1206" s="1029"/>
      <c r="AD1206" s="1029"/>
      <c r="AE1206" s="1029"/>
      <c r="AF1206" s="1029"/>
      <c r="AG1206" s="1029"/>
      <c r="AH1206" s="350"/>
      <c r="AI1206" s="359"/>
      <c r="AJ1206" s="359"/>
      <c r="AK1206" s="359"/>
      <c r="AL1206" s="351"/>
      <c r="AM1206" s="352"/>
      <c r="AN1206" s="352"/>
      <c r="AO1206" s="353"/>
      <c r="AP1206" s="360"/>
      <c r="AQ1206" s="360"/>
      <c r="AR1206" s="360"/>
      <c r="AS1206" s="360"/>
      <c r="AT1206" s="360"/>
      <c r="AU1206" s="360"/>
      <c r="AV1206" s="360"/>
      <c r="AW1206" s="360"/>
      <c r="AX1206" s="360"/>
      <c r="AY1206">
        <f>COUNTA($C$1206)</f>
        <v>0</v>
      </c>
    </row>
    <row r="1207" spans="1:51" ht="26.25" hidden="1" customHeight="1" x14ac:dyDescent="0.15">
      <c r="A1207" s="1028">
        <v>16</v>
      </c>
      <c r="B1207" s="1028">
        <v>1</v>
      </c>
      <c r="C1207" s="354"/>
      <c r="D1207" s="354"/>
      <c r="E1207" s="354"/>
      <c r="F1207" s="354"/>
      <c r="G1207" s="354"/>
      <c r="H1207" s="354"/>
      <c r="I1207" s="354"/>
      <c r="J1207" s="344"/>
      <c r="K1207" s="355"/>
      <c r="L1207" s="355"/>
      <c r="M1207" s="355"/>
      <c r="N1207" s="355"/>
      <c r="O1207" s="355"/>
      <c r="P1207" s="356"/>
      <c r="Q1207" s="356"/>
      <c r="R1207" s="356"/>
      <c r="S1207" s="356"/>
      <c r="T1207" s="356"/>
      <c r="U1207" s="356"/>
      <c r="V1207" s="356"/>
      <c r="W1207" s="356"/>
      <c r="X1207" s="356"/>
      <c r="Y1207" s="346"/>
      <c r="Z1207" s="347"/>
      <c r="AA1207" s="347"/>
      <c r="AB1207" s="348"/>
      <c r="AC1207" s="1029"/>
      <c r="AD1207" s="1029"/>
      <c r="AE1207" s="1029"/>
      <c r="AF1207" s="1029"/>
      <c r="AG1207" s="1029"/>
      <c r="AH1207" s="350"/>
      <c r="AI1207" s="359"/>
      <c r="AJ1207" s="359"/>
      <c r="AK1207" s="359"/>
      <c r="AL1207" s="351"/>
      <c r="AM1207" s="352"/>
      <c r="AN1207" s="352"/>
      <c r="AO1207" s="353"/>
      <c r="AP1207" s="360"/>
      <c r="AQ1207" s="360"/>
      <c r="AR1207" s="360"/>
      <c r="AS1207" s="360"/>
      <c r="AT1207" s="360"/>
      <c r="AU1207" s="360"/>
      <c r="AV1207" s="360"/>
      <c r="AW1207" s="360"/>
      <c r="AX1207" s="360"/>
      <c r="AY1207">
        <f>COUNTA($C$1207)</f>
        <v>0</v>
      </c>
    </row>
    <row r="1208" spans="1:51" ht="26.25" hidden="1" customHeight="1" x14ac:dyDescent="0.15">
      <c r="A1208" s="1028">
        <v>17</v>
      </c>
      <c r="B1208" s="1028">
        <v>1</v>
      </c>
      <c r="C1208" s="354"/>
      <c r="D1208" s="354"/>
      <c r="E1208" s="354"/>
      <c r="F1208" s="354"/>
      <c r="G1208" s="354"/>
      <c r="H1208" s="354"/>
      <c r="I1208" s="354"/>
      <c r="J1208" s="344"/>
      <c r="K1208" s="355"/>
      <c r="L1208" s="355"/>
      <c r="M1208" s="355"/>
      <c r="N1208" s="355"/>
      <c r="O1208" s="355"/>
      <c r="P1208" s="356"/>
      <c r="Q1208" s="356"/>
      <c r="R1208" s="356"/>
      <c r="S1208" s="356"/>
      <c r="T1208" s="356"/>
      <c r="U1208" s="356"/>
      <c r="V1208" s="356"/>
      <c r="W1208" s="356"/>
      <c r="X1208" s="356"/>
      <c r="Y1208" s="346"/>
      <c r="Z1208" s="347"/>
      <c r="AA1208" s="347"/>
      <c r="AB1208" s="348"/>
      <c r="AC1208" s="1029"/>
      <c r="AD1208" s="1029"/>
      <c r="AE1208" s="1029"/>
      <c r="AF1208" s="1029"/>
      <c r="AG1208" s="1029"/>
      <c r="AH1208" s="350"/>
      <c r="AI1208" s="359"/>
      <c r="AJ1208" s="359"/>
      <c r="AK1208" s="359"/>
      <c r="AL1208" s="351"/>
      <c r="AM1208" s="352"/>
      <c r="AN1208" s="352"/>
      <c r="AO1208" s="353"/>
      <c r="AP1208" s="360"/>
      <c r="AQ1208" s="360"/>
      <c r="AR1208" s="360"/>
      <c r="AS1208" s="360"/>
      <c r="AT1208" s="360"/>
      <c r="AU1208" s="360"/>
      <c r="AV1208" s="360"/>
      <c r="AW1208" s="360"/>
      <c r="AX1208" s="360"/>
      <c r="AY1208">
        <f>COUNTA($C$1208)</f>
        <v>0</v>
      </c>
    </row>
    <row r="1209" spans="1:51" ht="26.25" hidden="1" customHeight="1" x14ac:dyDescent="0.15">
      <c r="A1209" s="1028">
        <v>18</v>
      </c>
      <c r="B1209" s="1028">
        <v>1</v>
      </c>
      <c r="C1209" s="354"/>
      <c r="D1209" s="354"/>
      <c r="E1209" s="354"/>
      <c r="F1209" s="354"/>
      <c r="G1209" s="354"/>
      <c r="H1209" s="354"/>
      <c r="I1209" s="354"/>
      <c r="J1209" s="344"/>
      <c r="K1209" s="355"/>
      <c r="L1209" s="355"/>
      <c r="M1209" s="355"/>
      <c r="N1209" s="355"/>
      <c r="O1209" s="355"/>
      <c r="P1209" s="356"/>
      <c r="Q1209" s="356"/>
      <c r="R1209" s="356"/>
      <c r="S1209" s="356"/>
      <c r="T1209" s="356"/>
      <c r="U1209" s="356"/>
      <c r="V1209" s="356"/>
      <c r="W1209" s="356"/>
      <c r="X1209" s="356"/>
      <c r="Y1209" s="346"/>
      <c r="Z1209" s="347"/>
      <c r="AA1209" s="347"/>
      <c r="AB1209" s="348"/>
      <c r="AC1209" s="1029"/>
      <c r="AD1209" s="1029"/>
      <c r="AE1209" s="1029"/>
      <c r="AF1209" s="1029"/>
      <c r="AG1209" s="1029"/>
      <c r="AH1209" s="350"/>
      <c r="AI1209" s="359"/>
      <c r="AJ1209" s="359"/>
      <c r="AK1209" s="359"/>
      <c r="AL1209" s="351"/>
      <c r="AM1209" s="352"/>
      <c r="AN1209" s="352"/>
      <c r="AO1209" s="353"/>
      <c r="AP1209" s="360"/>
      <c r="AQ1209" s="360"/>
      <c r="AR1209" s="360"/>
      <c r="AS1209" s="360"/>
      <c r="AT1209" s="360"/>
      <c r="AU1209" s="360"/>
      <c r="AV1209" s="360"/>
      <c r="AW1209" s="360"/>
      <c r="AX1209" s="360"/>
      <c r="AY1209">
        <f>COUNTA($C$1209)</f>
        <v>0</v>
      </c>
    </row>
    <row r="1210" spans="1:51" ht="26.25" hidden="1" customHeight="1" x14ac:dyDescent="0.15">
      <c r="A1210" s="1028">
        <v>19</v>
      </c>
      <c r="B1210" s="1028">
        <v>1</v>
      </c>
      <c r="C1210" s="354"/>
      <c r="D1210" s="354"/>
      <c r="E1210" s="354"/>
      <c r="F1210" s="354"/>
      <c r="G1210" s="354"/>
      <c r="H1210" s="354"/>
      <c r="I1210" s="354"/>
      <c r="J1210" s="344"/>
      <c r="K1210" s="355"/>
      <c r="L1210" s="355"/>
      <c r="M1210" s="355"/>
      <c r="N1210" s="355"/>
      <c r="O1210" s="355"/>
      <c r="P1210" s="356"/>
      <c r="Q1210" s="356"/>
      <c r="R1210" s="356"/>
      <c r="S1210" s="356"/>
      <c r="T1210" s="356"/>
      <c r="U1210" s="356"/>
      <c r="V1210" s="356"/>
      <c r="W1210" s="356"/>
      <c r="X1210" s="356"/>
      <c r="Y1210" s="346"/>
      <c r="Z1210" s="347"/>
      <c r="AA1210" s="347"/>
      <c r="AB1210" s="348"/>
      <c r="AC1210" s="1029"/>
      <c r="AD1210" s="1029"/>
      <c r="AE1210" s="1029"/>
      <c r="AF1210" s="1029"/>
      <c r="AG1210" s="1029"/>
      <c r="AH1210" s="350"/>
      <c r="AI1210" s="359"/>
      <c r="AJ1210" s="359"/>
      <c r="AK1210" s="359"/>
      <c r="AL1210" s="351"/>
      <c r="AM1210" s="352"/>
      <c r="AN1210" s="352"/>
      <c r="AO1210" s="353"/>
      <c r="AP1210" s="360"/>
      <c r="AQ1210" s="360"/>
      <c r="AR1210" s="360"/>
      <c r="AS1210" s="360"/>
      <c r="AT1210" s="360"/>
      <c r="AU1210" s="360"/>
      <c r="AV1210" s="360"/>
      <c r="AW1210" s="360"/>
      <c r="AX1210" s="360"/>
      <c r="AY1210">
        <f>COUNTA($C$1210)</f>
        <v>0</v>
      </c>
    </row>
    <row r="1211" spans="1:51" ht="26.25" hidden="1" customHeight="1" x14ac:dyDescent="0.15">
      <c r="A1211" s="1028">
        <v>20</v>
      </c>
      <c r="B1211" s="1028">
        <v>1</v>
      </c>
      <c r="C1211" s="354"/>
      <c r="D1211" s="354"/>
      <c r="E1211" s="354"/>
      <c r="F1211" s="354"/>
      <c r="G1211" s="354"/>
      <c r="H1211" s="354"/>
      <c r="I1211" s="354"/>
      <c r="J1211" s="344"/>
      <c r="K1211" s="355"/>
      <c r="L1211" s="355"/>
      <c r="M1211" s="355"/>
      <c r="N1211" s="355"/>
      <c r="O1211" s="355"/>
      <c r="P1211" s="356"/>
      <c r="Q1211" s="356"/>
      <c r="R1211" s="356"/>
      <c r="S1211" s="356"/>
      <c r="T1211" s="356"/>
      <c r="U1211" s="356"/>
      <c r="V1211" s="356"/>
      <c r="W1211" s="356"/>
      <c r="X1211" s="356"/>
      <c r="Y1211" s="346"/>
      <c r="Z1211" s="347"/>
      <c r="AA1211" s="347"/>
      <c r="AB1211" s="348"/>
      <c r="AC1211" s="1029"/>
      <c r="AD1211" s="1029"/>
      <c r="AE1211" s="1029"/>
      <c r="AF1211" s="1029"/>
      <c r="AG1211" s="1029"/>
      <c r="AH1211" s="350"/>
      <c r="AI1211" s="359"/>
      <c r="AJ1211" s="359"/>
      <c r="AK1211" s="359"/>
      <c r="AL1211" s="351"/>
      <c r="AM1211" s="352"/>
      <c r="AN1211" s="352"/>
      <c r="AO1211" s="353"/>
      <c r="AP1211" s="360"/>
      <c r="AQ1211" s="360"/>
      <c r="AR1211" s="360"/>
      <c r="AS1211" s="360"/>
      <c r="AT1211" s="360"/>
      <c r="AU1211" s="360"/>
      <c r="AV1211" s="360"/>
      <c r="AW1211" s="360"/>
      <c r="AX1211" s="360"/>
      <c r="AY1211">
        <f>COUNTA($C$1211)</f>
        <v>0</v>
      </c>
    </row>
    <row r="1212" spans="1:51" ht="26.25" hidden="1" customHeight="1" x14ac:dyDescent="0.15">
      <c r="A1212" s="1028">
        <v>21</v>
      </c>
      <c r="B1212" s="1028">
        <v>1</v>
      </c>
      <c r="C1212" s="354"/>
      <c r="D1212" s="354"/>
      <c r="E1212" s="354"/>
      <c r="F1212" s="354"/>
      <c r="G1212" s="354"/>
      <c r="H1212" s="354"/>
      <c r="I1212" s="354"/>
      <c r="J1212" s="344"/>
      <c r="K1212" s="355"/>
      <c r="L1212" s="355"/>
      <c r="M1212" s="355"/>
      <c r="N1212" s="355"/>
      <c r="O1212" s="355"/>
      <c r="P1212" s="356"/>
      <c r="Q1212" s="356"/>
      <c r="R1212" s="356"/>
      <c r="S1212" s="356"/>
      <c r="T1212" s="356"/>
      <c r="U1212" s="356"/>
      <c r="V1212" s="356"/>
      <c r="W1212" s="356"/>
      <c r="X1212" s="356"/>
      <c r="Y1212" s="346"/>
      <c r="Z1212" s="347"/>
      <c r="AA1212" s="347"/>
      <c r="AB1212" s="348"/>
      <c r="AC1212" s="1029"/>
      <c r="AD1212" s="1029"/>
      <c r="AE1212" s="1029"/>
      <c r="AF1212" s="1029"/>
      <c r="AG1212" s="1029"/>
      <c r="AH1212" s="350"/>
      <c r="AI1212" s="359"/>
      <c r="AJ1212" s="359"/>
      <c r="AK1212" s="359"/>
      <c r="AL1212" s="351"/>
      <c r="AM1212" s="352"/>
      <c r="AN1212" s="352"/>
      <c r="AO1212" s="353"/>
      <c r="AP1212" s="360"/>
      <c r="AQ1212" s="360"/>
      <c r="AR1212" s="360"/>
      <c r="AS1212" s="360"/>
      <c r="AT1212" s="360"/>
      <c r="AU1212" s="360"/>
      <c r="AV1212" s="360"/>
      <c r="AW1212" s="360"/>
      <c r="AX1212" s="360"/>
      <c r="AY1212">
        <f>COUNTA($C$1212)</f>
        <v>0</v>
      </c>
    </row>
    <row r="1213" spans="1:51" ht="26.25" hidden="1" customHeight="1" x14ac:dyDescent="0.15">
      <c r="A1213" s="1028">
        <v>22</v>
      </c>
      <c r="B1213" s="1028">
        <v>1</v>
      </c>
      <c r="C1213" s="354"/>
      <c r="D1213" s="354"/>
      <c r="E1213" s="354"/>
      <c r="F1213" s="354"/>
      <c r="G1213" s="354"/>
      <c r="H1213" s="354"/>
      <c r="I1213" s="354"/>
      <c r="J1213" s="344"/>
      <c r="K1213" s="355"/>
      <c r="L1213" s="355"/>
      <c r="M1213" s="355"/>
      <c r="N1213" s="355"/>
      <c r="O1213" s="355"/>
      <c r="P1213" s="356"/>
      <c r="Q1213" s="356"/>
      <c r="R1213" s="356"/>
      <c r="S1213" s="356"/>
      <c r="T1213" s="356"/>
      <c r="U1213" s="356"/>
      <c r="V1213" s="356"/>
      <c r="W1213" s="356"/>
      <c r="X1213" s="356"/>
      <c r="Y1213" s="346"/>
      <c r="Z1213" s="347"/>
      <c r="AA1213" s="347"/>
      <c r="AB1213" s="348"/>
      <c r="AC1213" s="1029"/>
      <c r="AD1213" s="1029"/>
      <c r="AE1213" s="1029"/>
      <c r="AF1213" s="1029"/>
      <c r="AG1213" s="1029"/>
      <c r="AH1213" s="350"/>
      <c r="AI1213" s="359"/>
      <c r="AJ1213" s="359"/>
      <c r="AK1213" s="359"/>
      <c r="AL1213" s="351"/>
      <c r="AM1213" s="352"/>
      <c r="AN1213" s="352"/>
      <c r="AO1213" s="353"/>
      <c r="AP1213" s="360"/>
      <c r="AQ1213" s="360"/>
      <c r="AR1213" s="360"/>
      <c r="AS1213" s="360"/>
      <c r="AT1213" s="360"/>
      <c r="AU1213" s="360"/>
      <c r="AV1213" s="360"/>
      <c r="AW1213" s="360"/>
      <c r="AX1213" s="360"/>
      <c r="AY1213">
        <f>COUNTA($C$1213)</f>
        <v>0</v>
      </c>
    </row>
    <row r="1214" spans="1:51" ht="26.25" hidden="1" customHeight="1" x14ac:dyDescent="0.15">
      <c r="A1214" s="1028">
        <v>23</v>
      </c>
      <c r="B1214" s="1028">
        <v>1</v>
      </c>
      <c r="C1214" s="354"/>
      <c r="D1214" s="354"/>
      <c r="E1214" s="354"/>
      <c r="F1214" s="354"/>
      <c r="G1214" s="354"/>
      <c r="H1214" s="354"/>
      <c r="I1214" s="354"/>
      <c r="J1214" s="344"/>
      <c r="K1214" s="355"/>
      <c r="L1214" s="355"/>
      <c r="M1214" s="355"/>
      <c r="N1214" s="355"/>
      <c r="O1214" s="355"/>
      <c r="P1214" s="356"/>
      <c r="Q1214" s="356"/>
      <c r="R1214" s="356"/>
      <c r="S1214" s="356"/>
      <c r="T1214" s="356"/>
      <c r="U1214" s="356"/>
      <c r="V1214" s="356"/>
      <c r="W1214" s="356"/>
      <c r="X1214" s="356"/>
      <c r="Y1214" s="346"/>
      <c r="Z1214" s="347"/>
      <c r="AA1214" s="347"/>
      <c r="AB1214" s="348"/>
      <c r="AC1214" s="1029"/>
      <c r="AD1214" s="1029"/>
      <c r="AE1214" s="1029"/>
      <c r="AF1214" s="1029"/>
      <c r="AG1214" s="1029"/>
      <c r="AH1214" s="350"/>
      <c r="AI1214" s="359"/>
      <c r="AJ1214" s="359"/>
      <c r="AK1214" s="359"/>
      <c r="AL1214" s="351"/>
      <c r="AM1214" s="352"/>
      <c r="AN1214" s="352"/>
      <c r="AO1214" s="353"/>
      <c r="AP1214" s="360"/>
      <c r="AQ1214" s="360"/>
      <c r="AR1214" s="360"/>
      <c r="AS1214" s="360"/>
      <c r="AT1214" s="360"/>
      <c r="AU1214" s="360"/>
      <c r="AV1214" s="360"/>
      <c r="AW1214" s="360"/>
      <c r="AX1214" s="360"/>
      <c r="AY1214">
        <f>COUNTA($C$1214)</f>
        <v>0</v>
      </c>
    </row>
    <row r="1215" spans="1:51" ht="26.25" hidden="1" customHeight="1" x14ac:dyDescent="0.15">
      <c r="A1215" s="1028">
        <v>24</v>
      </c>
      <c r="B1215" s="1028">
        <v>1</v>
      </c>
      <c r="C1215" s="354"/>
      <c r="D1215" s="354"/>
      <c r="E1215" s="354"/>
      <c r="F1215" s="354"/>
      <c r="G1215" s="354"/>
      <c r="H1215" s="354"/>
      <c r="I1215" s="354"/>
      <c r="J1215" s="344"/>
      <c r="K1215" s="355"/>
      <c r="L1215" s="355"/>
      <c r="M1215" s="355"/>
      <c r="N1215" s="355"/>
      <c r="O1215" s="355"/>
      <c r="P1215" s="356"/>
      <c r="Q1215" s="356"/>
      <c r="R1215" s="356"/>
      <c r="S1215" s="356"/>
      <c r="T1215" s="356"/>
      <c r="U1215" s="356"/>
      <c r="V1215" s="356"/>
      <c r="W1215" s="356"/>
      <c r="X1215" s="356"/>
      <c r="Y1215" s="346"/>
      <c r="Z1215" s="347"/>
      <c r="AA1215" s="347"/>
      <c r="AB1215" s="348"/>
      <c r="AC1215" s="1029"/>
      <c r="AD1215" s="1029"/>
      <c r="AE1215" s="1029"/>
      <c r="AF1215" s="1029"/>
      <c r="AG1215" s="1029"/>
      <c r="AH1215" s="350"/>
      <c r="AI1215" s="359"/>
      <c r="AJ1215" s="359"/>
      <c r="AK1215" s="359"/>
      <c r="AL1215" s="351"/>
      <c r="AM1215" s="352"/>
      <c r="AN1215" s="352"/>
      <c r="AO1215" s="353"/>
      <c r="AP1215" s="360"/>
      <c r="AQ1215" s="360"/>
      <c r="AR1215" s="360"/>
      <c r="AS1215" s="360"/>
      <c r="AT1215" s="360"/>
      <c r="AU1215" s="360"/>
      <c r="AV1215" s="360"/>
      <c r="AW1215" s="360"/>
      <c r="AX1215" s="360"/>
      <c r="AY1215">
        <f>COUNTA($C$1215)</f>
        <v>0</v>
      </c>
    </row>
    <row r="1216" spans="1:51" ht="26.25" hidden="1" customHeight="1" x14ac:dyDescent="0.15">
      <c r="A1216" s="1028">
        <v>25</v>
      </c>
      <c r="B1216" s="1028">
        <v>1</v>
      </c>
      <c r="C1216" s="354"/>
      <c r="D1216" s="354"/>
      <c r="E1216" s="354"/>
      <c r="F1216" s="354"/>
      <c r="G1216" s="354"/>
      <c r="H1216" s="354"/>
      <c r="I1216" s="354"/>
      <c r="J1216" s="344"/>
      <c r="K1216" s="355"/>
      <c r="L1216" s="355"/>
      <c r="M1216" s="355"/>
      <c r="N1216" s="355"/>
      <c r="O1216" s="355"/>
      <c r="P1216" s="356"/>
      <c r="Q1216" s="356"/>
      <c r="R1216" s="356"/>
      <c r="S1216" s="356"/>
      <c r="T1216" s="356"/>
      <c r="U1216" s="356"/>
      <c r="V1216" s="356"/>
      <c r="W1216" s="356"/>
      <c r="X1216" s="356"/>
      <c r="Y1216" s="346"/>
      <c r="Z1216" s="347"/>
      <c r="AA1216" s="347"/>
      <c r="AB1216" s="348"/>
      <c r="AC1216" s="1029"/>
      <c r="AD1216" s="1029"/>
      <c r="AE1216" s="1029"/>
      <c r="AF1216" s="1029"/>
      <c r="AG1216" s="1029"/>
      <c r="AH1216" s="350"/>
      <c r="AI1216" s="359"/>
      <c r="AJ1216" s="359"/>
      <c r="AK1216" s="359"/>
      <c r="AL1216" s="351"/>
      <c r="AM1216" s="352"/>
      <c r="AN1216" s="352"/>
      <c r="AO1216" s="353"/>
      <c r="AP1216" s="360"/>
      <c r="AQ1216" s="360"/>
      <c r="AR1216" s="360"/>
      <c r="AS1216" s="360"/>
      <c r="AT1216" s="360"/>
      <c r="AU1216" s="360"/>
      <c r="AV1216" s="360"/>
      <c r="AW1216" s="360"/>
      <c r="AX1216" s="360"/>
      <c r="AY1216">
        <f>COUNTA($C$1216)</f>
        <v>0</v>
      </c>
    </row>
    <row r="1217" spans="1:51" ht="26.25" hidden="1" customHeight="1" x14ac:dyDescent="0.15">
      <c r="A1217" s="1028">
        <v>26</v>
      </c>
      <c r="B1217" s="1028">
        <v>1</v>
      </c>
      <c r="C1217" s="354"/>
      <c r="D1217" s="354"/>
      <c r="E1217" s="354"/>
      <c r="F1217" s="354"/>
      <c r="G1217" s="354"/>
      <c r="H1217" s="354"/>
      <c r="I1217" s="354"/>
      <c r="J1217" s="344"/>
      <c r="K1217" s="355"/>
      <c r="L1217" s="355"/>
      <c r="M1217" s="355"/>
      <c r="N1217" s="355"/>
      <c r="O1217" s="355"/>
      <c r="P1217" s="356"/>
      <c r="Q1217" s="356"/>
      <c r="R1217" s="356"/>
      <c r="S1217" s="356"/>
      <c r="T1217" s="356"/>
      <c r="U1217" s="356"/>
      <c r="V1217" s="356"/>
      <c r="W1217" s="356"/>
      <c r="X1217" s="356"/>
      <c r="Y1217" s="346"/>
      <c r="Z1217" s="347"/>
      <c r="AA1217" s="347"/>
      <c r="AB1217" s="348"/>
      <c r="AC1217" s="1029"/>
      <c r="AD1217" s="1029"/>
      <c r="AE1217" s="1029"/>
      <c r="AF1217" s="1029"/>
      <c r="AG1217" s="1029"/>
      <c r="AH1217" s="350"/>
      <c r="AI1217" s="359"/>
      <c r="AJ1217" s="359"/>
      <c r="AK1217" s="359"/>
      <c r="AL1217" s="351"/>
      <c r="AM1217" s="352"/>
      <c r="AN1217" s="352"/>
      <c r="AO1217" s="353"/>
      <c r="AP1217" s="360"/>
      <c r="AQ1217" s="360"/>
      <c r="AR1217" s="360"/>
      <c r="AS1217" s="360"/>
      <c r="AT1217" s="360"/>
      <c r="AU1217" s="360"/>
      <c r="AV1217" s="360"/>
      <c r="AW1217" s="360"/>
      <c r="AX1217" s="360"/>
      <c r="AY1217">
        <f>COUNTA($C$1217)</f>
        <v>0</v>
      </c>
    </row>
    <row r="1218" spans="1:51" ht="26.25" hidden="1" customHeight="1" x14ac:dyDescent="0.15">
      <c r="A1218" s="1028">
        <v>27</v>
      </c>
      <c r="B1218" s="1028">
        <v>1</v>
      </c>
      <c r="C1218" s="354"/>
      <c r="D1218" s="354"/>
      <c r="E1218" s="354"/>
      <c r="F1218" s="354"/>
      <c r="G1218" s="354"/>
      <c r="H1218" s="354"/>
      <c r="I1218" s="354"/>
      <c r="J1218" s="344"/>
      <c r="K1218" s="355"/>
      <c r="L1218" s="355"/>
      <c r="M1218" s="355"/>
      <c r="N1218" s="355"/>
      <c r="O1218" s="355"/>
      <c r="P1218" s="356"/>
      <c r="Q1218" s="356"/>
      <c r="R1218" s="356"/>
      <c r="S1218" s="356"/>
      <c r="T1218" s="356"/>
      <c r="U1218" s="356"/>
      <c r="V1218" s="356"/>
      <c r="W1218" s="356"/>
      <c r="X1218" s="356"/>
      <c r="Y1218" s="346"/>
      <c r="Z1218" s="347"/>
      <c r="AA1218" s="347"/>
      <c r="AB1218" s="348"/>
      <c r="AC1218" s="1029"/>
      <c r="AD1218" s="1029"/>
      <c r="AE1218" s="1029"/>
      <c r="AF1218" s="1029"/>
      <c r="AG1218" s="1029"/>
      <c r="AH1218" s="350"/>
      <c r="AI1218" s="359"/>
      <c r="AJ1218" s="359"/>
      <c r="AK1218" s="359"/>
      <c r="AL1218" s="351"/>
      <c r="AM1218" s="352"/>
      <c r="AN1218" s="352"/>
      <c r="AO1218" s="353"/>
      <c r="AP1218" s="360"/>
      <c r="AQ1218" s="360"/>
      <c r="AR1218" s="360"/>
      <c r="AS1218" s="360"/>
      <c r="AT1218" s="360"/>
      <c r="AU1218" s="360"/>
      <c r="AV1218" s="360"/>
      <c r="AW1218" s="360"/>
      <c r="AX1218" s="360"/>
      <c r="AY1218">
        <f>COUNTA($C$1218)</f>
        <v>0</v>
      </c>
    </row>
    <row r="1219" spans="1:51" ht="26.25" hidden="1" customHeight="1" x14ac:dyDescent="0.15">
      <c r="A1219" s="1028">
        <v>28</v>
      </c>
      <c r="B1219" s="1028">
        <v>1</v>
      </c>
      <c r="C1219" s="354"/>
      <c r="D1219" s="354"/>
      <c r="E1219" s="354"/>
      <c r="F1219" s="354"/>
      <c r="G1219" s="354"/>
      <c r="H1219" s="354"/>
      <c r="I1219" s="354"/>
      <c r="J1219" s="344"/>
      <c r="K1219" s="355"/>
      <c r="L1219" s="355"/>
      <c r="M1219" s="355"/>
      <c r="N1219" s="355"/>
      <c r="O1219" s="355"/>
      <c r="P1219" s="356"/>
      <c r="Q1219" s="356"/>
      <c r="R1219" s="356"/>
      <c r="S1219" s="356"/>
      <c r="T1219" s="356"/>
      <c r="U1219" s="356"/>
      <c r="V1219" s="356"/>
      <c r="W1219" s="356"/>
      <c r="X1219" s="356"/>
      <c r="Y1219" s="346"/>
      <c r="Z1219" s="347"/>
      <c r="AA1219" s="347"/>
      <c r="AB1219" s="348"/>
      <c r="AC1219" s="1029"/>
      <c r="AD1219" s="1029"/>
      <c r="AE1219" s="1029"/>
      <c r="AF1219" s="1029"/>
      <c r="AG1219" s="1029"/>
      <c r="AH1219" s="350"/>
      <c r="AI1219" s="359"/>
      <c r="AJ1219" s="359"/>
      <c r="AK1219" s="359"/>
      <c r="AL1219" s="351"/>
      <c r="AM1219" s="352"/>
      <c r="AN1219" s="352"/>
      <c r="AO1219" s="353"/>
      <c r="AP1219" s="360"/>
      <c r="AQ1219" s="360"/>
      <c r="AR1219" s="360"/>
      <c r="AS1219" s="360"/>
      <c r="AT1219" s="360"/>
      <c r="AU1219" s="360"/>
      <c r="AV1219" s="360"/>
      <c r="AW1219" s="360"/>
      <c r="AX1219" s="360"/>
      <c r="AY1219">
        <f>COUNTA($C$1219)</f>
        <v>0</v>
      </c>
    </row>
    <row r="1220" spans="1:51" ht="26.25" hidden="1" customHeight="1" x14ac:dyDescent="0.15">
      <c r="A1220" s="1028">
        <v>29</v>
      </c>
      <c r="B1220" s="1028">
        <v>1</v>
      </c>
      <c r="C1220" s="354"/>
      <c r="D1220" s="354"/>
      <c r="E1220" s="354"/>
      <c r="F1220" s="354"/>
      <c r="G1220" s="354"/>
      <c r="H1220" s="354"/>
      <c r="I1220" s="354"/>
      <c r="J1220" s="344"/>
      <c r="K1220" s="355"/>
      <c r="L1220" s="355"/>
      <c r="M1220" s="355"/>
      <c r="N1220" s="355"/>
      <c r="O1220" s="355"/>
      <c r="P1220" s="356"/>
      <c r="Q1220" s="356"/>
      <c r="R1220" s="356"/>
      <c r="S1220" s="356"/>
      <c r="T1220" s="356"/>
      <c r="U1220" s="356"/>
      <c r="V1220" s="356"/>
      <c r="W1220" s="356"/>
      <c r="X1220" s="356"/>
      <c r="Y1220" s="346"/>
      <c r="Z1220" s="347"/>
      <c r="AA1220" s="347"/>
      <c r="AB1220" s="348"/>
      <c r="AC1220" s="1029"/>
      <c r="AD1220" s="1029"/>
      <c r="AE1220" s="1029"/>
      <c r="AF1220" s="1029"/>
      <c r="AG1220" s="1029"/>
      <c r="AH1220" s="350"/>
      <c r="AI1220" s="359"/>
      <c r="AJ1220" s="359"/>
      <c r="AK1220" s="359"/>
      <c r="AL1220" s="351"/>
      <c r="AM1220" s="352"/>
      <c r="AN1220" s="352"/>
      <c r="AO1220" s="353"/>
      <c r="AP1220" s="360"/>
      <c r="AQ1220" s="360"/>
      <c r="AR1220" s="360"/>
      <c r="AS1220" s="360"/>
      <c r="AT1220" s="360"/>
      <c r="AU1220" s="360"/>
      <c r="AV1220" s="360"/>
      <c r="AW1220" s="360"/>
      <c r="AX1220" s="360"/>
      <c r="AY1220">
        <f>COUNTA($C$1220)</f>
        <v>0</v>
      </c>
    </row>
    <row r="1221" spans="1:51" ht="26.25" hidden="1" customHeight="1" x14ac:dyDescent="0.15">
      <c r="A1221" s="1028">
        <v>30</v>
      </c>
      <c r="B1221" s="1028">
        <v>1</v>
      </c>
      <c r="C1221" s="354"/>
      <c r="D1221" s="354"/>
      <c r="E1221" s="354"/>
      <c r="F1221" s="354"/>
      <c r="G1221" s="354"/>
      <c r="H1221" s="354"/>
      <c r="I1221" s="354"/>
      <c r="J1221" s="344"/>
      <c r="K1221" s="355"/>
      <c r="L1221" s="355"/>
      <c r="M1221" s="355"/>
      <c r="N1221" s="355"/>
      <c r="O1221" s="355"/>
      <c r="P1221" s="356"/>
      <c r="Q1221" s="356"/>
      <c r="R1221" s="356"/>
      <c r="S1221" s="356"/>
      <c r="T1221" s="356"/>
      <c r="U1221" s="356"/>
      <c r="V1221" s="356"/>
      <c r="W1221" s="356"/>
      <c r="X1221" s="356"/>
      <c r="Y1221" s="346"/>
      <c r="Z1221" s="347"/>
      <c r="AA1221" s="347"/>
      <c r="AB1221" s="348"/>
      <c r="AC1221" s="1029"/>
      <c r="AD1221" s="1029"/>
      <c r="AE1221" s="1029"/>
      <c r="AF1221" s="1029"/>
      <c r="AG1221" s="1029"/>
      <c r="AH1221" s="350"/>
      <c r="AI1221" s="359"/>
      <c r="AJ1221" s="359"/>
      <c r="AK1221" s="359"/>
      <c r="AL1221" s="351"/>
      <c r="AM1221" s="352"/>
      <c r="AN1221" s="352"/>
      <c r="AO1221" s="353"/>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1"/>
      <c r="B1224" s="361"/>
      <c r="C1224" s="361" t="s">
        <v>26</v>
      </c>
      <c r="D1224" s="361"/>
      <c r="E1224" s="361"/>
      <c r="F1224" s="361"/>
      <c r="G1224" s="361"/>
      <c r="H1224" s="361"/>
      <c r="I1224" s="361"/>
      <c r="J1224" s="152" t="s">
        <v>291</v>
      </c>
      <c r="K1224" s="362"/>
      <c r="L1224" s="362"/>
      <c r="M1224" s="362"/>
      <c r="N1224" s="362"/>
      <c r="O1224" s="362"/>
      <c r="P1224" s="247" t="s">
        <v>27</v>
      </c>
      <c r="Q1224" s="247"/>
      <c r="R1224" s="247"/>
      <c r="S1224" s="247"/>
      <c r="T1224" s="247"/>
      <c r="U1224" s="247"/>
      <c r="V1224" s="247"/>
      <c r="W1224" s="247"/>
      <c r="X1224" s="247"/>
      <c r="Y1224" s="363" t="s">
        <v>343</v>
      </c>
      <c r="Z1224" s="364"/>
      <c r="AA1224" s="364"/>
      <c r="AB1224" s="364"/>
      <c r="AC1224" s="152" t="s">
        <v>328</v>
      </c>
      <c r="AD1224" s="152"/>
      <c r="AE1224" s="152"/>
      <c r="AF1224" s="152"/>
      <c r="AG1224" s="152"/>
      <c r="AH1224" s="363" t="s">
        <v>257</v>
      </c>
      <c r="AI1224" s="361"/>
      <c r="AJ1224" s="361"/>
      <c r="AK1224" s="361"/>
      <c r="AL1224" s="361" t="s">
        <v>21</v>
      </c>
      <c r="AM1224" s="361"/>
      <c r="AN1224" s="361"/>
      <c r="AO1224" s="365"/>
      <c r="AP1224" s="366" t="s">
        <v>292</v>
      </c>
      <c r="AQ1224" s="366"/>
      <c r="AR1224" s="366"/>
      <c r="AS1224" s="366"/>
      <c r="AT1224" s="366"/>
      <c r="AU1224" s="366"/>
      <c r="AV1224" s="366"/>
      <c r="AW1224" s="366"/>
      <c r="AX1224" s="366"/>
      <c r="AY1224">
        <f t="shared" ref="AY1224:AY1225" si="34">$AY$1222</f>
        <v>0</v>
      </c>
    </row>
    <row r="1225" spans="1:51" ht="26.25" hidden="1" customHeight="1" x14ac:dyDescent="0.15">
      <c r="A1225" s="1028">
        <v>1</v>
      </c>
      <c r="B1225" s="1028">
        <v>1</v>
      </c>
      <c r="C1225" s="354"/>
      <c r="D1225" s="354"/>
      <c r="E1225" s="354"/>
      <c r="F1225" s="354"/>
      <c r="G1225" s="354"/>
      <c r="H1225" s="354"/>
      <c r="I1225" s="354"/>
      <c r="J1225" s="344"/>
      <c r="K1225" s="355"/>
      <c r="L1225" s="355"/>
      <c r="M1225" s="355"/>
      <c r="N1225" s="355"/>
      <c r="O1225" s="355"/>
      <c r="P1225" s="356"/>
      <c r="Q1225" s="356"/>
      <c r="R1225" s="356"/>
      <c r="S1225" s="356"/>
      <c r="T1225" s="356"/>
      <c r="U1225" s="356"/>
      <c r="V1225" s="356"/>
      <c r="W1225" s="356"/>
      <c r="X1225" s="356"/>
      <c r="Y1225" s="346"/>
      <c r="Z1225" s="347"/>
      <c r="AA1225" s="347"/>
      <c r="AB1225" s="348"/>
      <c r="AC1225" s="1029"/>
      <c r="AD1225" s="1029"/>
      <c r="AE1225" s="1029"/>
      <c r="AF1225" s="1029"/>
      <c r="AG1225" s="1029"/>
      <c r="AH1225" s="350"/>
      <c r="AI1225" s="359"/>
      <c r="AJ1225" s="359"/>
      <c r="AK1225" s="359"/>
      <c r="AL1225" s="351"/>
      <c r="AM1225" s="352"/>
      <c r="AN1225" s="352"/>
      <c r="AO1225" s="353"/>
      <c r="AP1225" s="360"/>
      <c r="AQ1225" s="360"/>
      <c r="AR1225" s="360"/>
      <c r="AS1225" s="360"/>
      <c r="AT1225" s="360"/>
      <c r="AU1225" s="360"/>
      <c r="AV1225" s="360"/>
      <c r="AW1225" s="360"/>
      <c r="AX1225" s="360"/>
      <c r="AY1225">
        <f t="shared" si="34"/>
        <v>0</v>
      </c>
    </row>
    <row r="1226" spans="1:51" ht="26.25" hidden="1" customHeight="1" x14ac:dyDescent="0.15">
      <c r="A1226" s="1028">
        <v>2</v>
      </c>
      <c r="B1226" s="1028">
        <v>1</v>
      </c>
      <c r="C1226" s="354"/>
      <c r="D1226" s="354"/>
      <c r="E1226" s="354"/>
      <c r="F1226" s="354"/>
      <c r="G1226" s="354"/>
      <c r="H1226" s="354"/>
      <c r="I1226" s="354"/>
      <c r="J1226" s="344"/>
      <c r="K1226" s="355"/>
      <c r="L1226" s="355"/>
      <c r="M1226" s="355"/>
      <c r="N1226" s="355"/>
      <c r="O1226" s="355"/>
      <c r="P1226" s="356"/>
      <c r="Q1226" s="356"/>
      <c r="R1226" s="356"/>
      <c r="S1226" s="356"/>
      <c r="T1226" s="356"/>
      <c r="U1226" s="356"/>
      <c r="V1226" s="356"/>
      <c r="W1226" s="356"/>
      <c r="X1226" s="356"/>
      <c r="Y1226" s="346"/>
      <c r="Z1226" s="347"/>
      <c r="AA1226" s="347"/>
      <c r="AB1226" s="348"/>
      <c r="AC1226" s="1029"/>
      <c r="AD1226" s="1029"/>
      <c r="AE1226" s="1029"/>
      <c r="AF1226" s="1029"/>
      <c r="AG1226" s="1029"/>
      <c r="AH1226" s="350"/>
      <c r="AI1226" s="359"/>
      <c r="AJ1226" s="359"/>
      <c r="AK1226" s="359"/>
      <c r="AL1226" s="351"/>
      <c r="AM1226" s="352"/>
      <c r="AN1226" s="352"/>
      <c r="AO1226" s="353"/>
      <c r="AP1226" s="360"/>
      <c r="AQ1226" s="360"/>
      <c r="AR1226" s="360"/>
      <c r="AS1226" s="360"/>
      <c r="AT1226" s="360"/>
      <c r="AU1226" s="360"/>
      <c r="AV1226" s="360"/>
      <c r="AW1226" s="360"/>
      <c r="AX1226" s="360"/>
      <c r="AY1226">
        <f>COUNTA($C$1226)</f>
        <v>0</v>
      </c>
    </row>
    <row r="1227" spans="1:51" ht="26.25" hidden="1" customHeight="1" x14ac:dyDescent="0.15">
      <c r="A1227" s="1028">
        <v>3</v>
      </c>
      <c r="B1227" s="1028">
        <v>1</v>
      </c>
      <c r="C1227" s="354"/>
      <c r="D1227" s="354"/>
      <c r="E1227" s="354"/>
      <c r="F1227" s="354"/>
      <c r="G1227" s="354"/>
      <c r="H1227" s="354"/>
      <c r="I1227" s="354"/>
      <c r="J1227" s="344"/>
      <c r="K1227" s="355"/>
      <c r="L1227" s="355"/>
      <c r="M1227" s="355"/>
      <c r="N1227" s="355"/>
      <c r="O1227" s="355"/>
      <c r="P1227" s="356"/>
      <c r="Q1227" s="356"/>
      <c r="R1227" s="356"/>
      <c r="S1227" s="356"/>
      <c r="T1227" s="356"/>
      <c r="U1227" s="356"/>
      <c r="V1227" s="356"/>
      <c r="W1227" s="356"/>
      <c r="X1227" s="356"/>
      <c r="Y1227" s="346"/>
      <c r="Z1227" s="347"/>
      <c r="AA1227" s="347"/>
      <c r="AB1227" s="348"/>
      <c r="AC1227" s="1029"/>
      <c r="AD1227" s="1029"/>
      <c r="AE1227" s="1029"/>
      <c r="AF1227" s="1029"/>
      <c r="AG1227" s="1029"/>
      <c r="AH1227" s="350"/>
      <c r="AI1227" s="359"/>
      <c r="AJ1227" s="359"/>
      <c r="AK1227" s="359"/>
      <c r="AL1227" s="351"/>
      <c r="AM1227" s="352"/>
      <c r="AN1227" s="352"/>
      <c r="AO1227" s="353"/>
      <c r="AP1227" s="360"/>
      <c r="AQ1227" s="360"/>
      <c r="AR1227" s="360"/>
      <c r="AS1227" s="360"/>
      <c r="AT1227" s="360"/>
      <c r="AU1227" s="360"/>
      <c r="AV1227" s="360"/>
      <c r="AW1227" s="360"/>
      <c r="AX1227" s="360"/>
      <c r="AY1227">
        <f>COUNTA($C$1227)</f>
        <v>0</v>
      </c>
    </row>
    <row r="1228" spans="1:51" ht="26.25" hidden="1" customHeight="1" x14ac:dyDescent="0.15">
      <c r="A1228" s="1028">
        <v>4</v>
      </c>
      <c r="B1228" s="1028">
        <v>1</v>
      </c>
      <c r="C1228" s="354"/>
      <c r="D1228" s="354"/>
      <c r="E1228" s="354"/>
      <c r="F1228" s="354"/>
      <c r="G1228" s="354"/>
      <c r="H1228" s="354"/>
      <c r="I1228" s="354"/>
      <c r="J1228" s="344"/>
      <c r="K1228" s="355"/>
      <c r="L1228" s="355"/>
      <c r="M1228" s="355"/>
      <c r="N1228" s="355"/>
      <c r="O1228" s="355"/>
      <c r="P1228" s="356"/>
      <c r="Q1228" s="356"/>
      <c r="R1228" s="356"/>
      <c r="S1228" s="356"/>
      <c r="T1228" s="356"/>
      <c r="U1228" s="356"/>
      <c r="V1228" s="356"/>
      <c r="W1228" s="356"/>
      <c r="X1228" s="356"/>
      <c r="Y1228" s="346"/>
      <c r="Z1228" s="347"/>
      <c r="AA1228" s="347"/>
      <c r="AB1228" s="348"/>
      <c r="AC1228" s="1029"/>
      <c r="AD1228" s="1029"/>
      <c r="AE1228" s="1029"/>
      <c r="AF1228" s="1029"/>
      <c r="AG1228" s="1029"/>
      <c r="AH1228" s="350"/>
      <c r="AI1228" s="359"/>
      <c r="AJ1228" s="359"/>
      <c r="AK1228" s="359"/>
      <c r="AL1228" s="351"/>
      <c r="AM1228" s="352"/>
      <c r="AN1228" s="352"/>
      <c r="AO1228" s="353"/>
      <c r="AP1228" s="360"/>
      <c r="AQ1228" s="360"/>
      <c r="AR1228" s="360"/>
      <c r="AS1228" s="360"/>
      <c r="AT1228" s="360"/>
      <c r="AU1228" s="360"/>
      <c r="AV1228" s="360"/>
      <c r="AW1228" s="360"/>
      <c r="AX1228" s="360"/>
      <c r="AY1228">
        <f>COUNTA($C$1228)</f>
        <v>0</v>
      </c>
    </row>
    <row r="1229" spans="1:51" ht="26.25" hidden="1" customHeight="1" x14ac:dyDescent="0.15">
      <c r="A1229" s="1028">
        <v>5</v>
      </c>
      <c r="B1229" s="1028">
        <v>1</v>
      </c>
      <c r="C1229" s="354"/>
      <c r="D1229" s="354"/>
      <c r="E1229" s="354"/>
      <c r="F1229" s="354"/>
      <c r="G1229" s="354"/>
      <c r="H1229" s="354"/>
      <c r="I1229" s="354"/>
      <c r="J1229" s="344"/>
      <c r="K1229" s="355"/>
      <c r="L1229" s="355"/>
      <c r="M1229" s="355"/>
      <c r="N1229" s="355"/>
      <c r="O1229" s="355"/>
      <c r="P1229" s="356"/>
      <c r="Q1229" s="356"/>
      <c r="R1229" s="356"/>
      <c r="S1229" s="356"/>
      <c r="T1229" s="356"/>
      <c r="U1229" s="356"/>
      <c r="V1229" s="356"/>
      <c r="W1229" s="356"/>
      <c r="X1229" s="356"/>
      <c r="Y1229" s="346"/>
      <c r="Z1229" s="347"/>
      <c r="AA1229" s="347"/>
      <c r="AB1229" s="348"/>
      <c r="AC1229" s="1029"/>
      <c r="AD1229" s="1029"/>
      <c r="AE1229" s="1029"/>
      <c r="AF1229" s="1029"/>
      <c r="AG1229" s="1029"/>
      <c r="AH1229" s="350"/>
      <c r="AI1229" s="359"/>
      <c r="AJ1229" s="359"/>
      <c r="AK1229" s="359"/>
      <c r="AL1229" s="351"/>
      <c r="AM1229" s="352"/>
      <c r="AN1229" s="352"/>
      <c r="AO1229" s="353"/>
      <c r="AP1229" s="360"/>
      <c r="AQ1229" s="360"/>
      <c r="AR1229" s="360"/>
      <c r="AS1229" s="360"/>
      <c r="AT1229" s="360"/>
      <c r="AU1229" s="360"/>
      <c r="AV1229" s="360"/>
      <c r="AW1229" s="360"/>
      <c r="AX1229" s="360"/>
      <c r="AY1229">
        <f>COUNTA($C$1229)</f>
        <v>0</v>
      </c>
    </row>
    <row r="1230" spans="1:51" ht="26.25" hidden="1" customHeight="1" x14ac:dyDescent="0.15">
      <c r="A1230" s="1028">
        <v>6</v>
      </c>
      <c r="B1230" s="1028">
        <v>1</v>
      </c>
      <c r="C1230" s="354"/>
      <c r="D1230" s="354"/>
      <c r="E1230" s="354"/>
      <c r="F1230" s="354"/>
      <c r="G1230" s="354"/>
      <c r="H1230" s="354"/>
      <c r="I1230" s="354"/>
      <c r="J1230" s="344"/>
      <c r="K1230" s="355"/>
      <c r="L1230" s="355"/>
      <c r="M1230" s="355"/>
      <c r="N1230" s="355"/>
      <c r="O1230" s="355"/>
      <c r="P1230" s="356"/>
      <c r="Q1230" s="356"/>
      <c r="R1230" s="356"/>
      <c r="S1230" s="356"/>
      <c r="T1230" s="356"/>
      <c r="U1230" s="356"/>
      <c r="V1230" s="356"/>
      <c r="W1230" s="356"/>
      <c r="X1230" s="356"/>
      <c r="Y1230" s="346"/>
      <c r="Z1230" s="347"/>
      <c r="AA1230" s="347"/>
      <c r="AB1230" s="348"/>
      <c r="AC1230" s="1029"/>
      <c r="AD1230" s="1029"/>
      <c r="AE1230" s="1029"/>
      <c r="AF1230" s="1029"/>
      <c r="AG1230" s="1029"/>
      <c r="AH1230" s="350"/>
      <c r="AI1230" s="359"/>
      <c r="AJ1230" s="359"/>
      <c r="AK1230" s="359"/>
      <c r="AL1230" s="351"/>
      <c r="AM1230" s="352"/>
      <c r="AN1230" s="352"/>
      <c r="AO1230" s="353"/>
      <c r="AP1230" s="360"/>
      <c r="AQ1230" s="360"/>
      <c r="AR1230" s="360"/>
      <c r="AS1230" s="360"/>
      <c r="AT1230" s="360"/>
      <c r="AU1230" s="360"/>
      <c r="AV1230" s="360"/>
      <c r="AW1230" s="360"/>
      <c r="AX1230" s="360"/>
      <c r="AY1230">
        <f>COUNTA($C$1230)</f>
        <v>0</v>
      </c>
    </row>
    <row r="1231" spans="1:51" ht="26.25" hidden="1" customHeight="1" x14ac:dyDescent="0.15">
      <c r="A1231" s="1028">
        <v>7</v>
      </c>
      <c r="B1231" s="1028">
        <v>1</v>
      </c>
      <c r="C1231" s="354"/>
      <c r="D1231" s="354"/>
      <c r="E1231" s="354"/>
      <c r="F1231" s="354"/>
      <c r="G1231" s="354"/>
      <c r="H1231" s="354"/>
      <c r="I1231" s="354"/>
      <c r="J1231" s="344"/>
      <c r="K1231" s="355"/>
      <c r="L1231" s="355"/>
      <c r="M1231" s="355"/>
      <c r="N1231" s="355"/>
      <c r="O1231" s="355"/>
      <c r="P1231" s="356"/>
      <c r="Q1231" s="356"/>
      <c r="R1231" s="356"/>
      <c r="S1231" s="356"/>
      <c r="T1231" s="356"/>
      <c r="U1231" s="356"/>
      <c r="V1231" s="356"/>
      <c r="W1231" s="356"/>
      <c r="X1231" s="356"/>
      <c r="Y1231" s="346"/>
      <c r="Z1231" s="347"/>
      <c r="AA1231" s="347"/>
      <c r="AB1231" s="348"/>
      <c r="AC1231" s="1029"/>
      <c r="AD1231" s="1029"/>
      <c r="AE1231" s="1029"/>
      <c r="AF1231" s="1029"/>
      <c r="AG1231" s="1029"/>
      <c r="AH1231" s="350"/>
      <c r="AI1231" s="359"/>
      <c r="AJ1231" s="359"/>
      <c r="AK1231" s="359"/>
      <c r="AL1231" s="351"/>
      <c r="AM1231" s="352"/>
      <c r="AN1231" s="352"/>
      <c r="AO1231" s="353"/>
      <c r="AP1231" s="360"/>
      <c r="AQ1231" s="360"/>
      <c r="AR1231" s="360"/>
      <c r="AS1231" s="360"/>
      <c r="AT1231" s="360"/>
      <c r="AU1231" s="360"/>
      <c r="AV1231" s="360"/>
      <c r="AW1231" s="360"/>
      <c r="AX1231" s="360"/>
      <c r="AY1231">
        <f>COUNTA($C$1231)</f>
        <v>0</v>
      </c>
    </row>
    <row r="1232" spans="1:51" ht="26.25" hidden="1" customHeight="1" x14ac:dyDescent="0.15">
      <c r="A1232" s="1028">
        <v>8</v>
      </c>
      <c r="B1232" s="1028">
        <v>1</v>
      </c>
      <c r="C1232" s="354"/>
      <c r="D1232" s="354"/>
      <c r="E1232" s="354"/>
      <c r="F1232" s="354"/>
      <c r="G1232" s="354"/>
      <c r="H1232" s="354"/>
      <c r="I1232" s="354"/>
      <c r="J1232" s="344"/>
      <c r="K1232" s="355"/>
      <c r="L1232" s="355"/>
      <c r="M1232" s="355"/>
      <c r="N1232" s="355"/>
      <c r="O1232" s="355"/>
      <c r="P1232" s="356"/>
      <c r="Q1232" s="356"/>
      <c r="R1232" s="356"/>
      <c r="S1232" s="356"/>
      <c r="T1232" s="356"/>
      <c r="U1232" s="356"/>
      <c r="V1232" s="356"/>
      <c r="W1232" s="356"/>
      <c r="X1232" s="356"/>
      <c r="Y1232" s="346"/>
      <c r="Z1232" s="347"/>
      <c r="AA1232" s="347"/>
      <c r="AB1232" s="348"/>
      <c r="AC1232" s="1029"/>
      <c r="AD1232" s="1029"/>
      <c r="AE1232" s="1029"/>
      <c r="AF1232" s="1029"/>
      <c r="AG1232" s="1029"/>
      <c r="AH1232" s="350"/>
      <c r="AI1232" s="359"/>
      <c r="AJ1232" s="359"/>
      <c r="AK1232" s="359"/>
      <c r="AL1232" s="351"/>
      <c r="AM1232" s="352"/>
      <c r="AN1232" s="352"/>
      <c r="AO1232" s="353"/>
      <c r="AP1232" s="360"/>
      <c r="AQ1232" s="360"/>
      <c r="AR1232" s="360"/>
      <c r="AS1232" s="360"/>
      <c r="AT1232" s="360"/>
      <c r="AU1232" s="360"/>
      <c r="AV1232" s="360"/>
      <c r="AW1232" s="360"/>
      <c r="AX1232" s="360"/>
      <c r="AY1232">
        <f>COUNTA($C$1232)</f>
        <v>0</v>
      </c>
    </row>
    <row r="1233" spans="1:51" ht="26.25" hidden="1" customHeight="1" x14ac:dyDescent="0.15">
      <c r="A1233" s="1028">
        <v>9</v>
      </c>
      <c r="B1233" s="1028">
        <v>1</v>
      </c>
      <c r="C1233" s="354"/>
      <c r="D1233" s="354"/>
      <c r="E1233" s="354"/>
      <c r="F1233" s="354"/>
      <c r="G1233" s="354"/>
      <c r="H1233" s="354"/>
      <c r="I1233" s="354"/>
      <c r="J1233" s="344"/>
      <c r="K1233" s="355"/>
      <c r="L1233" s="355"/>
      <c r="M1233" s="355"/>
      <c r="N1233" s="355"/>
      <c r="O1233" s="355"/>
      <c r="P1233" s="356"/>
      <c r="Q1233" s="356"/>
      <c r="R1233" s="356"/>
      <c r="S1233" s="356"/>
      <c r="T1233" s="356"/>
      <c r="U1233" s="356"/>
      <c r="V1233" s="356"/>
      <c r="W1233" s="356"/>
      <c r="X1233" s="356"/>
      <c r="Y1233" s="346"/>
      <c r="Z1233" s="347"/>
      <c r="AA1233" s="347"/>
      <c r="AB1233" s="348"/>
      <c r="AC1233" s="1029"/>
      <c r="AD1233" s="1029"/>
      <c r="AE1233" s="1029"/>
      <c r="AF1233" s="1029"/>
      <c r="AG1233" s="1029"/>
      <c r="AH1233" s="350"/>
      <c r="AI1233" s="359"/>
      <c r="AJ1233" s="359"/>
      <c r="AK1233" s="359"/>
      <c r="AL1233" s="351"/>
      <c r="AM1233" s="352"/>
      <c r="AN1233" s="352"/>
      <c r="AO1233" s="353"/>
      <c r="AP1233" s="360"/>
      <c r="AQ1233" s="360"/>
      <c r="AR1233" s="360"/>
      <c r="AS1233" s="360"/>
      <c r="AT1233" s="360"/>
      <c r="AU1233" s="360"/>
      <c r="AV1233" s="360"/>
      <c r="AW1233" s="360"/>
      <c r="AX1233" s="360"/>
      <c r="AY1233">
        <f>COUNTA($C$1233)</f>
        <v>0</v>
      </c>
    </row>
    <row r="1234" spans="1:51" ht="26.25" hidden="1" customHeight="1" x14ac:dyDescent="0.15">
      <c r="A1234" s="1028">
        <v>10</v>
      </c>
      <c r="B1234" s="1028">
        <v>1</v>
      </c>
      <c r="C1234" s="354"/>
      <c r="D1234" s="354"/>
      <c r="E1234" s="354"/>
      <c r="F1234" s="354"/>
      <c r="G1234" s="354"/>
      <c r="H1234" s="354"/>
      <c r="I1234" s="354"/>
      <c r="J1234" s="344"/>
      <c r="K1234" s="355"/>
      <c r="L1234" s="355"/>
      <c r="M1234" s="355"/>
      <c r="N1234" s="355"/>
      <c r="O1234" s="355"/>
      <c r="P1234" s="356"/>
      <c r="Q1234" s="356"/>
      <c r="R1234" s="356"/>
      <c r="S1234" s="356"/>
      <c r="T1234" s="356"/>
      <c r="U1234" s="356"/>
      <c r="V1234" s="356"/>
      <c r="W1234" s="356"/>
      <c r="X1234" s="356"/>
      <c r="Y1234" s="346"/>
      <c r="Z1234" s="347"/>
      <c r="AA1234" s="347"/>
      <c r="AB1234" s="348"/>
      <c r="AC1234" s="1029"/>
      <c r="AD1234" s="1029"/>
      <c r="AE1234" s="1029"/>
      <c r="AF1234" s="1029"/>
      <c r="AG1234" s="1029"/>
      <c r="AH1234" s="350"/>
      <c r="AI1234" s="359"/>
      <c r="AJ1234" s="359"/>
      <c r="AK1234" s="359"/>
      <c r="AL1234" s="351"/>
      <c r="AM1234" s="352"/>
      <c r="AN1234" s="352"/>
      <c r="AO1234" s="353"/>
      <c r="AP1234" s="360"/>
      <c r="AQ1234" s="360"/>
      <c r="AR1234" s="360"/>
      <c r="AS1234" s="360"/>
      <c r="AT1234" s="360"/>
      <c r="AU1234" s="360"/>
      <c r="AV1234" s="360"/>
      <c r="AW1234" s="360"/>
      <c r="AX1234" s="360"/>
      <c r="AY1234">
        <f>COUNTA($C$1234)</f>
        <v>0</v>
      </c>
    </row>
    <row r="1235" spans="1:51" ht="26.25" hidden="1" customHeight="1" x14ac:dyDescent="0.15">
      <c r="A1235" s="1028">
        <v>11</v>
      </c>
      <c r="B1235" s="1028">
        <v>1</v>
      </c>
      <c r="C1235" s="354"/>
      <c r="D1235" s="354"/>
      <c r="E1235" s="354"/>
      <c r="F1235" s="354"/>
      <c r="G1235" s="354"/>
      <c r="H1235" s="354"/>
      <c r="I1235" s="354"/>
      <c r="J1235" s="344"/>
      <c r="K1235" s="355"/>
      <c r="L1235" s="355"/>
      <c r="M1235" s="355"/>
      <c r="N1235" s="355"/>
      <c r="O1235" s="355"/>
      <c r="P1235" s="356"/>
      <c r="Q1235" s="356"/>
      <c r="R1235" s="356"/>
      <c r="S1235" s="356"/>
      <c r="T1235" s="356"/>
      <c r="U1235" s="356"/>
      <c r="V1235" s="356"/>
      <c r="W1235" s="356"/>
      <c r="X1235" s="356"/>
      <c r="Y1235" s="346"/>
      <c r="Z1235" s="347"/>
      <c r="AA1235" s="347"/>
      <c r="AB1235" s="348"/>
      <c r="AC1235" s="1029"/>
      <c r="AD1235" s="1029"/>
      <c r="AE1235" s="1029"/>
      <c r="AF1235" s="1029"/>
      <c r="AG1235" s="1029"/>
      <c r="AH1235" s="350"/>
      <c r="AI1235" s="359"/>
      <c r="AJ1235" s="359"/>
      <c r="AK1235" s="359"/>
      <c r="AL1235" s="351"/>
      <c r="AM1235" s="352"/>
      <c r="AN1235" s="352"/>
      <c r="AO1235" s="353"/>
      <c r="AP1235" s="360"/>
      <c r="AQ1235" s="360"/>
      <c r="AR1235" s="360"/>
      <c r="AS1235" s="360"/>
      <c r="AT1235" s="360"/>
      <c r="AU1235" s="360"/>
      <c r="AV1235" s="360"/>
      <c r="AW1235" s="360"/>
      <c r="AX1235" s="360"/>
      <c r="AY1235">
        <f>COUNTA($C$1235)</f>
        <v>0</v>
      </c>
    </row>
    <row r="1236" spans="1:51" ht="26.25" hidden="1" customHeight="1" x14ac:dyDescent="0.15">
      <c r="A1236" s="1028">
        <v>12</v>
      </c>
      <c r="B1236" s="1028">
        <v>1</v>
      </c>
      <c r="C1236" s="354"/>
      <c r="D1236" s="354"/>
      <c r="E1236" s="354"/>
      <c r="F1236" s="354"/>
      <c r="G1236" s="354"/>
      <c r="H1236" s="354"/>
      <c r="I1236" s="354"/>
      <c r="J1236" s="344"/>
      <c r="K1236" s="355"/>
      <c r="L1236" s="355"/>
      <c r="M1236" s="355"/>
      <c r="N1236" s="355"/>
      <c r="O1236" s="355"/>
      <c r="P1236" s="356"/>
      <c r="Q1236" s="356"/>
      <c r="R1236" s="356"/>
      <c r="S1236" s="356"/>
      <c r="T1236" s="356"/>
      <c r="U1236" s="356"/>
      <c r="V1236" s="356"/>
      <c r="W1236" s="356"/>
      <c r="X1236" s="356"/>
      <c r="Y1236" s="346"/>
      <c r="Z1236" s="347"/>
      <c r="AA1236" s="347"/>
      <c r="AB1236" s="348"/>
      <c r="AC1236" s="1029"/>
      <c r="AD1236" s="1029"/>
      <c r="AE1236" s="1029"/>
      <c r="AF1236" s="1029"/>
      <c r="AG1236" s="1029"/>
      <c r="AH1236" s="350"/>
      <c r="AI1236" s="359"/>
      <c r="AJ1236" s="359"/>
      <c r="AK1236" s="359"/>
      <c r="AL1236" s="351"/>
      <c r="AM1236" s="352"/>
      <c r="AN1236" s="352"/>
      <c r="AO1236" s="353"/>
      <c r="AP1236" s="360"/>
      <c r="AQ1236" s="360"/>
      <c r="AR1236" s="360"/>
      <c r="AS1236" s="360"/>
      <c r="AT1236" s="360"/>
      <c r="AU1236" s="360"/>
      <c r="AV1236" s="360"/>
      <c r="AW1236" s="360"/>
      <c r="AX1236" s="360"/>
      <c r="AY1236">
        <f>COUNTA($C$1236)</f>
        <v>0</v>
      </c>
    </row>
    <row r="1237" spans="1:51" ht="26.25" hidden="1" customHeight="1" x14ac:dyDescent="0.15">
      <c r="A1237" s="1028">
        <v>13</v>
      </c>
      <c r="B1237" s="1028">
        <v>1</v>
      </c>
      <c r="C1237" s="354"/>
      <c r="D1237" s="354"/>
      <c r="E1237" s="354"/>
      <c r="F1237" s="354"/>
      <c r="G1237" s="354"/>
      <c r="H1237" s="354"/>
      <c r="I1237" s="354"/>
      <c r="J1237" s="344"/>
      <c r="K1237" s="355"/>
      <c r="L1237" s="355"/>
      <c r="M1237" s="355"/>
      <c r="N1237" s="355"/>
      <c r="O1237" s="355"/>
      <c r="P1237" s="356"/>
      <c r="Q1237" s="356"/>
      <c r="R1237" s="356"/>
      <c r="S1237" s="356"/>
      <c r="T1237" s="356"/>
      <c r="U1237" s="356"/>
      <c r="V1237" s="356"/>
      <c r="W1237" s="356"/>
      <c r="X1237" s="356"/>
      <c r="Y1237" s="346"/>
      <c r="Z1237" s="347"/>
      <c r="AA1237" s="347"/>
      <c r="AB1237" s="348"/>
      <c r="AC1237" s="1029"/>
      <c r="AD1237" s="1029"/>
      <c r="AE1237" s="1029"/>
      <c r="AF1237" s="1029"/>
      <c r="AG1237" s="1029"/>
      <c r="AH1237" s="350"/>
      <c r="AI1237" s="359"/>
      <c r="AJ1237" s="359"/>
      <c r="AK1237" s="359"/>
      <c r="AL1237" s="351"/>
      <c r="AM1237" s="352"/>
      <c r="AN1237" s="352"/>
      <c r="AO1237" s="353"/>
      <c r="AP1237" s="360"/>
      <c r="AQ1237" s="360"/>
      <c r="AR1237" s="360"/>
      <c r="AS1237" s="360"/>
      <c r="AT1237" s="360"/>
      <c r="AU1237" s="360"/>
      <c r="AV1237" s="360"/>
      <c r="AW1237" s="360"/>
      <c r="AX1237" s="360"/>
      <c r="AY1237">
        <f>COUNTA($C$1237)</f>
        <v>0</v>
      </c>
    </row>
    <row r="1238" spans="1:51" ht="26.25" hidden="1" customHeight="1" x14ac:dyDescent="0.15">
      <c r="A1238" s="1028">
        <v>14</v>
      </c>
      <c r="B1238" s="1028">
        <v>1</v>
      </c>
      <c r="C1238" s="354"/>
      <c r="D1238" s="354"/>
      <c r="E1238" s="354"/>
      <c r="F1238" s="354"/>
      <c r="G1238" s="354"/>
      <c r="H1238" s="354"/>
      <c r="I1238" s="354"/>
      <c r="J1238" s="344"/>
      <c r="K1238" s="355"/>
      <c r="L1238" s="355"/>
      <c r="M1238" s="355"/>
      <c r="N1238" s="355"/>
      <c r="O1238" s="355"/>
      <c r="P1238" s="356"/>
      <c r="Q1238" s="356"/>
      <c r="R1238" s="356"/>
      <c r="S1238" s="356"/>
      <c r="T1238" s="356"/>
      <c r="U1238" s="356"/>
      <c r="V1238" s="356"/>
      <c r="W1238" s="356"/>
      <c r="X1238" s="356"/>
      <c r="Y1238" s="346"/>
      <c r="Z1238" s="347"/>
      <c r="AA1238" s="347"/>
      <c r="AB1238" s="348"/>
      <c r="AC1238" s="1029"/>
      <c r="AD1238" s="1029"/>
      <c r="AE1238" s="1029"/>
      <c r="AF1238" s="1029"/>
      <c r="AG1238" s="1029"/>
      <c r="AH1238" s="350"/>
      <c r="AI1238" s="359"/>
      <c r="AJ1238" s="359"/>
      <c r="AK1238" s="359"/>
      <c r="AL1238" s="351"/>
      <c r="AM1238" s="352"/>
      <c r="AN1238" s="352"/>
      <c r="AO1238" s="353"/>
      <c r="AP1238" s="360"/>
      <c r="AQ1238" s="360"/>
      <c r="AR1238" s="360"/>
      <c r="AS1238" s="360"/>
      <c r="AT1238" s="360"/>
      <c r="AU1238" s="360"/>
      <c r="AV1238" s="360"/>
      <c r="AW1238" s="360"/>
      <c r="AX1238" s="360"/>
      <c r="AY1238">
        <f>COUNTA($C$1238)</f>
        <v>0</v>
      </c>
    </row>
    <row r="1239" spans="1:51" ht="26.25" hidden="1" customHeight="1" x14ac:dyDescent="0.15">
      <c r="A1239" s="1028">
        <v>15</v>
      </c>
      <c r="B1239" s="1028">
        <v>1</v>
      </c>
      <c r="C1239" s="354"/>
      <c r="D1239" s="354"/>
      <c r="E1239" s="354"/>
      <c r="F1239" s="354"/>
      <c r="G1239" s="354"/>
      <c r="H1239" s="354"/>
      <c r="I1239" s="354"/>
      <c r="J1239" s="344"/>
      <c r="K1239" s="355"/>
      <c r="L1239" s="355"/>
      <c r="M1239" s="355"/>
      <c r="N1239" s="355"/>
      <c r="O1239" s="355"/>
      <c r="P1239" s="356"/>
      <c r="Q1239" s="356"/>
      <c r="R1239" s="356"/>
      <c r="S1239" s="356"/>
      <c r="T1239" s="356"/>
      <c r="U1239" s="356"/>
      <c r="V1239" s="356"/>
      <c r="W1239" s="356"/>
      <c r="X1239" s="356"/>
      <c r="Y1239" s="346"/>
      <c r="Z1239" s="347"/>
      <c r="AA1239" s="347"/>
      <c r="AB1239" s="348"/>
      <c r="AC1239" s="1029"/>
      <c r="AD1239" s="1029"/>
      <c r="AE1239" s="1029"/>
      <c r="AF1239" s="1029"/>
      <c r="AG1239" s="1029"/>
      <c r="AH1239" s="350"/>
      <c r="AI1239" s="359"/>
      <c r="AJ1239" s="359"/>
      <c r="AK1239" s="359"/>
      <c r="AL1239" s="351"/>
      <c r="AM1239" s="352"/>
      <c r="AN1239" s="352"/>
      <c r="AO1239" s="353"/>
      <c r="AP1239" s="360"/>
      <c r="AQ1239" s="360"/>
      <c r="AR1239" s="360"/>
      <c r="AS1239" s="360"/>
      <c r="AT1239" s="360"/>
      <c r="AU1239" s="360"/>
      <c r="AV1239" s="360"/>
      <c r="AW1239" s="360"/>
      <c r="AX1239" s="360"/>
      <c r="AY1239">
        <f>COUNTA($C$1239)</f>
        <v>0</v>
      </c>
    </row>
    <row r="1240" spans="1:51" ht="26.25" hidden="1" customHeight="1" x14ac:dyDescent="0.15">
      <c r="A1240" s="1028">
        <v>16</v>
      </c>
      <c r="B1240" s="1028">
        <v>1</v>
      </c>
      <c r="C1240" s="354"/>
      <c r="D1240" s="354"/>
      <c r="E1240" s="354"/>
      <c r="F1240" s="354"/>
      <c r="G1240" s="354"/>
      <c r="H1240" s="354"/>
      <c r="I1240" s="354"/>
      <c r="J1240" s="344"/>
      <c r="K1240" s="355"/>
      <c r="L1240" s="355"/>
      <c r="M1240" s="355"/>
      <c r="N1240" s="355"/>
      <c r="O1240" s="355"/>
      <c r="P1240" s="356"/>
      <c r="Q1240" s="356"/>
      <c r="R1240" s="356"/>
      <c r="S1240" s="356"/>
      <c r="T1240" s="356"/>
      <c r="U1240" s="356"/>
      <c r="V1240" s="356"/>
      <c r="W1240" s="356"/>
      <c r="X1240" s="356"/>
      <c r="Y1240" s="346"/>
      <c r="Z1240" s="347"/>
      <c r="AA1240" s="347"/>
      <c r="AB1240" s="348"/>
      <c r="AC1240" s="1029"/>
      <c r="AD1240" s="1029"/>
      <c r="AE1240" s="1029"/>
      <c r="AF1240" s="1029"/>
      <c r="AG1240" s="1029"/>
      <c r="AH1240" s="350"/>
      <c r="AI1240" s="359"/>
      <c r="AJ1240" s="359"/>
      <c r="AK1240" s="359"/>
      <c r="AL1240" s="351"/>
      <c r="AM1240" s="352"/>
      <c r="AN1240" s="352"/>
      <c r="AO1240" s="353"/>
      <c r="AP1240" s="360"/>
      <c r="AQ1240" s="360"/>
      <c r="AR1240" s="360"/>
      <c r="AS1240" s="360"/>
      <c r="AT1240" s="360"/>
      <c r="AU1240" s="360"/>
      <c r="AV1240" s="360"/>
      <c r="AW1240" s="360"/>
      <c r="AX1240" s="360"/>
      <c r="AY1240">
        <f>COUNTA($C$1240)</f>
        <v>0</v>
      </c>
    </row>
    <row r="1241" spans="1:51" ht="26.25" hidden="1" customHeight="1" x14ac:dyDescent="0.15">
      <c r="A1241" s="1028">
        <v>17</v>
      </c>
      <c r="B1241" s="1028">
        <v>1</v>
      </c>
      <c r="C1241" s="354"/>
      <c r="D1241" s="354"/>
      <c r="E1241" s="354"/>
      <c r="F1241" s="354"/>
      <c r="G1241" s="354"/>
      <c r="H1241" s="354"/>
      <c r="I1241" s="354"/>
      <c r="J1241" s="344"/>
      <c r="K1241" s="355"/>
      <c r="L1241" s="355"/>
      <c r="M1241" s="355"/>
      <c r="N1241" s="355"/>
      <c r="O1241" s="355"/>
      <c r="P1241" s="356"/>
      <c r="Q1241" s="356"/>
      <c r="R1241" s="356"/>
      <c r="S1241" s="356"/>
      <c r="T1241" s="356"/>
      <c r="U1241" s="356"/>
      <c r="V1241" s="356"/>
      <c r="W1241" s="356"/>
      <c r="X1241" s="356"/>
      <c r="Y1241" s="346"/>
      <c r="Z1241" s="347"/>
      <c r="AA1241" s="347"/>
      <c r="AB1241" s="348"/>
      <c r="AC1241" s="1029"/>
      <c r="AD1241" s="1029"/>
      <c r="AE1241" s="1029"/>
      <c r="AF1241" s="1029"/>
      <c r="AG1241" s="1029"/>
      <c r="AH1241" s="350"/>
      <c r="AI1241" s="359"/>
      <c r="AJ1241" s="359"/>
      <c r="AK1241" s="359"/>
      <c r="AL1241" s="351"/>
      <c r="AM1241" s="352"/>
      <c r="AN1241" s="352"/>
      <c r="AO1241" s="353"/>
      <c r="AP1241" s="360"/>
      <c r="AQ1241" s="360"/>
      <c r="AR1241" s="360"/>
      <c r="AS1241" s="360"/>
      <c r="AT1241" s="360"/>
      <c r="AU1241" s="360"/>
      <c r="AV1241" s="360"/>
      <c r="AW1241" s="360"/>
      <c r="AX1241" s="360"/>
      <c r="AY1241">
        <f>COUNTA($C$1241)</f>
        <v>0</v>
      </c>
    </row>
    <row r="1242" spans="1:51" ht="26.25" hidden="1" customHeight="1" x14ac:dyDescent="0.15">
      <c r="A1242" s="1028">
        <v>18</v>
      </c>
      <c r="B1242" s="1028">
        <v>1</v>
      </c>
      <c r="C1242" s="354"/>
      <c r="D1242" s="354"/>
      <c r="E1242" s="354"/>
      <c r="F1242" s="354"/>
      <c r="G1242" s="354"/>
      <c r="H1242" s="354"/>
      <c r="I1242" s="354"/>
      <c r="J1242" s="344"/>
      <c r="K1242" s="355"/>
      <c r="L1242" s="355"/>
      <c r="M1242" s="355"/>
      <c r="N1242" s="355"/>
      <c r="O1242" s="355"/>
      <c r="P1242" s="356"/>
      <c r="Q1242" s="356"/>
      <c r="R1242" s="356"/>
      <c r="S1242" s="356"/>
      <c r="T1242" s="356"/>
      <c r="U1242" s="356"/>
      <c r="V1242" s="356"/>
      <c r="W1242" s="356"/>
      <c r="X1242" s="356"/>
      <c r="Y1242" s="346"/>
      <c r="Z1242" s="347"/>
      <c r="AA1242" s="347"/>
      <c r="AB1242" s="348"/>
      <c r="AC1242" s="1029"/>
      <c r="AD1242" s="1029"/>
      <c r="AE1242" s="1029"/>
      <c r="AF1242" s="1029"/>
      <c r="AG1242" s="1029"/>
      <c r="AH1242" s="350"/>
      <c r="AI1242" s="359"/>
      <c r="AJ1242" s="359"/>
      <c r="AK1242" s="359"/>
      <c r="AL1242" s="351"/>
      <c r="AM1242" s="352"/>
      <c r="AN1242" s="352"/>
      <c r="AO1242" s="353"/>
      <c r="AP1242" s="360"/>
      <c r="AQ1242" s="360"/>
      <c r="AR1242" s="360"/>
      <c r="AS1242" s="360"/>
      <c r="AT1242" s="360"/>
      <c r="AU1242" s="360"/>
      <c r="AV1242" s="360"/>
      <c r="AW1242" s="360"/>
      <c r="AX1242" s="360"/>
      <c r="AY1242">
        <f>COUNTA($C$1242)</f>
        <v>0</v>
      </c>
    </row>
    <row r="1243" spans="1:51" ht="26.25" hidden="1" customHeight="1" x14ac:dyDescent="0.15">
      <c r="A1243" s="1028">
        <v>19</v>
      </c>
      <c r="B1243" s="1028">
        <v>1</v>
      </c>
      <c r="C1243" s="354"/>
      <c r="D1243" s="354"/>
      <c r="E1243" s="354"/>
      <c r="F1243" s="354"/>
      <c r="G1243" s="354"/>
      <c r="H1243" s="354"/>
      <c r="I1243" s="354"/>
      <c r="J1243" s="344"/>
      <c r="K1243" s="355"/>
      <c r="L1243" s="355"/>
      <c r="M1243" s="355"/>
      <c r="N1243" s="355"/>
      <c r="O1243" s="355"/>
      <c r="P1243" s="356"/>
      <c r="Q1243" s="356"/>
      <c r="R1243" s="356"/>
      <c r="S1243" s="356"/>
      <c r="T1243" s="356"/>
      <c r="U1243" s="356"/>
      <c r="V1243" s="356"/>
      <c r="W1243" s="356"/>
      <c r="X1243" s="356"/>
      <c r="Y1243" s="346"/>
      <c r="Z1243" s="347"/>
      <c r="AA1243" s="347"/>
      <c r="AB1243" s="348"/>
      <c r="AC1243" s="1029"/>
      <c r="AD1243" s="1029"/>
      <c r="AE1243" s="1029"/>
      <c r="AF1243" s="1029"/>
      <c r="AG1243" s="1029"/>
      <c r="AH1243" s="350"/>
      <c r="AI1243" s="359"/>
      <c r="AJ1243" s="359"/>
      <c r="AK1243" s="359"/>
      <c r="AL1243" s="351"/>
      <c r="AM1243" s="352"/>
      <c r="AN1243" s="352"/>
      <c r="AO1243" s="353"/>
      <c r="AP1243" s="360"/>
      <c r="AQ1243" s="360"/>
      <c r="AR1243" s="360"/>
      <c r="AS1243" s="360"/>
      <c r="AT1243" s="360"/>
      <c r="AU1243" s="360"/>
      <c r="AV1243" s="360"/>
      <c r="AW1243" s="360"/>
      <c r="AX1243" s="360"/>
      <c r="AY1243">
        <f>COUNTA($C$1243)</f>
        <v>0</v>
      </c>
    </row>
    <row r="1244" spans="1:51" ht="26.25" hidden="1" customHeight="1" x14ac:dyDescent="0.15">
      <c r="A1244" s="1028">
        <v>20</v>
      </c>
      <c r="B1244" s="1028">
        <v>1</v>
      </c>
      <c r="C1244" s="354"/>
      <c r="D1244" s="354"/>
      <c r="E1244" s="354"/>
      <c r="F1244" s="354"/>
      <c r="G1244" s="354"/>
      <c r="H1244" s="354"/>
      <c r="I1244" s="354"/>
      <c r="J1244" s="344"/>
      <c r="K1244" s="355"/>
      <c r="L1244" s="355"/>
      <c r="M1244" s="355"/>
      <c r="N1244" s="355"/>
      <c r="O1244" s="355"/>
      <c r="P1244" s="356"/>
      <c r="Q1244" s="356"/>
      <c r="R1244" s="356"/>
      <c r="S1244" s="356"/>
      <c r="T1244" s="356"/>
      <c r="U1244" s="356"/>
      <c r="V1244" s="356"/>
      <c r="W1244" s="356"/>
      <c r="X1244" s="356"/>
      <c r="Y1244" s="346"/>
      <c r="Z1244" s="347"/>
      <c r="AA1244" s="347"/>
      <c r="AB1244" s="348"/>
      <c r="AC1244" s="1029"/>
      <c r="AD1244" s="1029"/>
      <c r="AE1244" s="1029"/>
      <c r="AF1244" s="1029"/>
      <c r="AG1244" s="1029"/>
      <c r="AH1244" s="350"/>
      <c r="AI1244" s="359"/>
      <c r="AJ1244" s="359"/>
      <c r="AK1244" s="359"/>
      <c r="AL1244" s="351"/>
      <c r="AM1244" s="352"/>
      <c r="AN1244" s="352"/>
      <c r="AO1244" s="353"/>
      <c r="AP1244" s="360"/>
      <c r="AQ1244" s="360"/>
      <c r="AR1244" s="360"/>
      <c r="AS1244" s="360"/>
      <c r="AT1244" s="360"/>
      <c r="AU1244" s="360"/>
      <c r="AV1244" s="360"/>
      <c r="AW1244" s="360"/>
      <c r="AX1244" s="360"/>
      <c r="AY1244">
        <f>COUNTA($C$1244)</f>
        <v>0</v>
      </c>
    </row>
    <row r="1245" spans="1:51" ht="26.25" hidden="1" customHeight="1" x14ac:dyDescent="0.15">
      <c r="A1245" s="1028">
        <v>21</v>
      </c>
      <c r="B1245" s="1028">
        <v>1</v>
      </c>
      <c r="C1245" s="354"/>
      <c r="D1245" s="354"/>
      <c r="E1245" s="354"/>
      <c r="F1245" s="354"/>
      <c r="G1245" s="354"/>
      <c r="H1245" s="354"/>
      <c r="I1245" s="354"/>
      <c r="J1245" s="344"/>
      <c r="K1245" s="355"/>
      <c r="L1245" s="355"/>
      <c r="M1245" s="355"/>
      <c r="N1245" s="355"/>
      <c r="O1245" s="355"/>
      <c r="P1245" s="356"/>
      <c r="Q1245" s="356"/>
      <c r="R1245" s="356"/>
      <c r="S1245" s="356"/>
      <c r="T1245" s="356"/>
      <c r="U1245" s="356"/>
      <c r="V1245" s="356"/>
      <c r="W1245" s="356"/>
      <c r="X1245" s="356"/>
      <c r="Y1245" s="346"/>
      <c r="Z1245" s="347"/>
      <c r="AA1245" s="347"/>
      <c r="AB1245" s="348"/>
      <c r="AC1245" s="1029"/>
      <c r="AD1245" s="1029"/>
      <c r="AE1245" s="1029"/>
      <c r="AF1245" s="1029"/>
      <c r="AG1245" s="1029"/>
      <c r="AH1245" s="350"/>
      <c r="AI1245" s="359"/>
      <c r="AJ1245" s="359"/>
      <c r="AK1245" s="359"/>
      <c r="AL1245" s="351"/>
      <c r="AM1245" s="352"/>
      <c r="AN1245" s="352"/>
      <c r="AO1245" s="353"/>
      <c r="AP1245" s="360"/>
      <c r="AQ1245" s="360"/>
      <c r="AR1245" s="360"/>
      <c r="AS1245" s="360"/>
      <c r="AT1245" s="360"/>
      <c r="AU1245" s="360"/>
      <c r="AV1245" s="360"/>
      <c r="AW1245" s="360"/>
      <c r="AX1245" s="360"/>
      <c r="AY1245">
        <f>COUNTA($C$1245)</f>
        <v>0</v>
      </c>
    </row>
    <row r="1246" spans="1:51" ht="26.25" hidden="1" customHeight="1" x14ac:dyDescent="0.15">
      <c r="A1246" s="1028">
        <v>22</v>
      </c>
      <c r="B1246" s="1028">
        <v>1</v>
      </c>
      <c r="C1246" s="354"/>
      <c r="D1246" s="354"/>
      <c r="E1246" s="354"/>
      <c r="F1246" s="354"/>
      <c r="G1246" s="354"/>
      <c r="H1246" s="354"/>
      <c r="I1246" s="354"/>
      <c r="J1246" s="344"/>
      <c r="K1246" s="355"/>
      <c r="L1246" s="355"/>
      <c r="M1246" s="355"/>
      <c r="N1246" s="355"/>
      <c r="O1246" s="355"/>
      <c r="P1246" s="356"/>
      <c r="Q1246" s="356"/>
      <c r="R1246" s="356"/>
      <c r="S1246" s="356"/>
      <c r="T1246" s="356"/>
      <c r="U1246" s="356"/>
      <c r="V1246" s="356"/>
      <c r="W1246" s="356"/>
      <c r="X1246" s="356"/>
      <c r="Y1246" s="346"/>
      <c r="Z1246" s="347"/>
      <c r="AA1246" s="347"/>
      <c r="AB1246" s="348"/>
      <c r="AC1246" s="1029"/>
      <c r="AD1246" s="1029"/>
      <c r="AE1246" s="1029"/>
      <c r="AF1246" s="1029"/>
      <c r="AG1246" s="1029"/>
      <c r="AH1246" s="350"/>
      <c r="AI1246" s="359"/>
      <c r="AJ1246" s="359"/>
      <c r="AK1246" s="359"/>
      <c r="AL1246" s="351"/>
      <c r="AM1246" s="352"/>
      <c r="AN1246" s="352"/>
      <c r="AO1246" s="353"/>
      <c r="AP1246" s="360"/>
      <c r="AQ1246" s="360"/>
      <c r="AR1246" s="360"/>
      <c r="AS1246" s="360"/>
      <c r="AT1246" s="360"/>
      <c r="AU1246" s="360"/>
      <c r="AV1246" s="360"/>
      <c r="AW1246" s="360"/>
      <c r="AX1246" s="360"/>
      <c r="AY1246">
        <f>COUNTA($C$1246)</f>
        <v>0</v>
      </c>
    </row>
    <row r="1247" spans="1:51" ht="26.25" hidden="1" customHeight="1" x14ac:dyDescent="0.15">
      <c r="A1247" s="1028">
        <v>23</v>
      </c>
      <c r="B1247" s="1028">
        <v>1</v>
      </c>
      <c r="C1247" s="354"/>
      <c r="D1247" s="354"/>
      <c r="E1247" s="354"/>
      <c r="F1247" s="354"/>
      <c r="G1247" s="354"/>
      <c r="H1247" s="354"/>
      <c r="I1247" s="354"/>
      <c r="J1247" s="344"/>
      <c r="K1247" s="355"/>
      <c r="L1247" s="355"/>
      <c r="M1247" s="355"/>
      <c r="N1247" s="355"/>
      <c r="O1247" s="355"/>
      <c r="P1247" s="356"/>
      <c r="Q1247" s="356"/>
      <c r="R1247" s="356"/>
      <c r="S1247" s="356"/>
      <c r="T1247" s="356"/>
      <c r="U1247" s="356"/>
      <c r="V1247" s="356"/>
      <c r="W1247" s="356"/>
      <c r="X1247" s="356"/>
      <c r="Y1247" s="346"/>
      <c r="Z1247" s="347"/>
      <c r="AA1247" s="347"/>
      <c r="AB1247" s="348"/>
      <c r="AC1247" s="1029"/>
      <c r="AD1247" s="1029"/>
      <c r="AE1247" s="1029"/>
      <c r="AF1247" s="1029"/>
      <c r="AG1247" s="1029"/>
      <c r="AH1247" s="350"/>
      <c r="AI1247" s="359"/>
      <c r="AJ1247" s="359"/>
      <c r="AK1247" s="359"/>
      <c r="AL1247" s="351"/>
      <c r="AM1247" s="352"/>
      <c r="AN1247" s="352"/>
      <c r="AO1247" s="353"/>
      <c r="AP1247" s="360"/>
      <c r="AQ1247" s="360"/>
      <c r="AR1247" s="360"/>
      <c r="AS1247" s="360"/>
      <c r="AT1247" s="360"/>
      <c r="AU1247" s="360"/>
      <c r="AV1247" s="360"/>
      <c r="AW1247" s="360"/>
      <c r="AX1247" s="360"/>
      <c r="AY1247">
        <f>COUNTA($C$1247)</f>
        <v>0</v>
      </c>
    </row>
    <row r="1248" spans="1:51" ht="26.25" hidden="1" customHeight="1" x14ac:dyDescent="0.15">
      <c r="A1248" s="1028">
        <v>24</v>
      </c>
      <c r="B1248" s="1028">
        <v>1</v>
      </c>
      <c r="C1248" s="354"/>
      <c r="D1248" s="354"/>
      <c r="E1248" s="354"/>
      <c r="F1248" s="354"/>
      <c r="G1248" s="354"/>
      <c r="H1248" s="354"/>
      <c r="I1248" s="354"/>
      <c r="J1248" s="344"/>
      <c r="K1248" s="355"/>
      <c r="L1248" s="355"/>
      <c r="M1248" s="355"/>
      <c r="N1248" s="355"/>
      <c r="O1248" s="355"/>
      <c r="P1248" s="356"/>
      <c r="Q1248" s="356"/>
      <c r="R1248" s="356"/>
      <c r="S1248" s="356"/>
      <c r="T1248" s="356"/>
      <c r="U1248" s="356"/>
      <c r="V1248" s="356"/>
      <c r="W1248" s="356"/>
      <c r="X1248" s="356"/>
      <c r="Y1248" s="346"/>
      <c r="Z1248" s="347"/>
      <c r="AA1248" s="347"/>
      <c r="AB1248" s="348"/>
      <c r="AC1248" s="1029"/>
      <c r="AD1248" s="1029"/>
      <c r="AE1248" s="1029"/>
      <c r="AF1248" s="1029"/>
      <c r="AG1248" s="1029"/>
      <c r="AH1248" s="350"/>
      <c r="AI1248" s="359"/>
      <c r="AJ1248" s="359"/>
      <c r="AK1248" s="359"/>
      <c r="AL1248" s="351"/>
      <c r="AM1248" s="352"/>
      <c r="AN1248" s="352"/>
      <c r="AO1248" s="353"/>
      <c r="AP1248" s="360"/>
      <c r="AQ1248" s="360"/>
      <c r="AR1248" s="360"/>
      <c r="AS1248" s="360"/>
      <c r="AT1248" s="360"/>
      <c r="AU1248" s="360"/>
      <c r="AV1248" s="360"/>
      <c r="AW1248" s="360"/>
      <c r="AX1248" s="360"/>
      <c r="AY1248">
        <f>COUNTA($C$1248)</f>
        <v>0</v>
      </c>
    </row>
    <row r="1249" spans="1:51" ht="26.25" hidden="1" customHeight="1" x14ac:dyDescent="0.15">
      <c r="A1249" s="1028">
        <v>25</v>
      </c>
      <c r="B1249" s="1028">
        <v>1</v>
      </c>
      <c r="C1249" s="354"/>
      <c r="D1249" s="354"/>
      <c r="E1249" s="354"/>
      <c r="F1249" s="354"/>
      <c r="G1249" s="354"/>
      <c r="H1249" s="354"/>
      <c r="I1249" s="354"/>
      <c r="J1249" s="344"/>
      <c r="K1249" s="355"/>
      <c r="L1249" s="355"/>
      <c r="M1249" s="355"/>
      <c r="N1249" s="355"/>
      <c r="O1249" s="355"/>
      <c r="P1249" s="356"/>
      <c r="Q1249" s="356"/>
      <c r="R1249" s="356"/>
      <c r="S1249" s="356"/>
      <c r="T1249" s="356"/>
      <c r="U1249" s="356"/>
      <c r="V1249" s="356"/>
      <c r="W1249" s="356"/>
      <c r="X1249" s="356"/>
      <c r="Y1249" s="346"/>
      <c r="Z1249" s="347"/>
      <c r="AA1249" s="347"/>
      <c r="AB1249" s="348"/>
      <c r="AC1249" s="1029"/>
      <c r="AD1249" s="1029"/>
      <c r="AE1249" s="1029"/>
      <c r="AF1249" s="1029"/>
      <c r="AG1249" s="1029"/>
      <c r="AH1249" s="350"/>
      <c r="AI1249" s="359"/>
      <c r="AJ1249" s="359"/>
      <c r="AK1249" s="359"/>
      <c r="AL1249" s="351"/>
      <c r="AM1249" s="352"/>
      <c r="AN1249" s="352"/>
      <c r="AO1249" s="353"/>
      <c r="AP1249" s="360"/>
      <c r="AQ1249" s="360"/>
      <c r="AR1249" s="360"/>
      <c r="AS1249" s="360"/>
      <c r="AT1249" s="360"/>
      <c r="AU1249" s="360"/>
      <c r="AV1249" s="360"/>
      <c r="AW1249" s="360"/>
      <c r="AX1249" s="360"/>
      <c r="AY1249">
        <f>COUNTA($C$1249)</f>
        <v>0</v>
      </c>
    </row>
    <row r="1250" spans="1:51" ht="26.25" hidden="1" customHeight="1" x14ac:dyDescent="0.15">
      <c r="A1250" s="1028">
        <v>26</v>
      </c>
      <c r="B1250" s="1028">
        <v>1</v>
      </c>
      <c r="C1250" s="354"/>
      <c r="D1250" s="354"/>
      <c r="E1250" s="354"/>
      <c r="F1250" s="354"/>
      <c r="G1250" s="354"/>
      <c r="H1250" s="354"/>
      <c r="I1250" s="354"/>
      <c r="J1250" s="344"/>
      <c r="K1250" s="355"/>
      <c r="L1250" s="355"/>
      <c r="M1250" s="355"/>
      <c r="N1250" s="355"/>
      <c r="O1250" s="355"/>
      <c r="P1250" s="356"/>
      <c r="Q1250" s="356"/>
      <c r="R1250" s="356"/>
      <c r="S1250" s="356"/>
      <c r="T1250" s="356"/>
      <c r="U1250" s="356"/>
      <c r="V1250" s="356"/>
      <c r="W1250" s="356"/>
      <c r="X1250" s="356"/>
      <c r="Y1250" s="346"/>
      <c r="Z1250" s="347"/>
      <c r="AA1250" s="347"/>
      <c r="AB1250" s="348"/>
      <c r="AC1250" s="1029"/>
      <c r="AD1250" s="1029"/>
      <c r="AE1250" s="1029"/>
      <c r="AF1250" s="1029"/>
      <c r="AG1250" s="1029"/>
      <c r="AH1250" s="350"/>
      <c r="AI1250" s="359"/>
      <c r="AJ1250" s="359"/>
      <c r="AK1250" s="359"/>
      <c r="AL1250" s="351"/>
      <c r="AM1250" s="352"/>
      <c r="AN1250" s="352"/>
      <c r="AO1250" s="353"/>
      <c r="AP1250" s="360"/>
      <c r="AQ1250" s="360"/>
      <c r="AR1250" s="360"/>
      <c r="AS1250" s="360"/>
      <c r="AT1250" s="360"/>
      <c r="AU1250" s="360"/>
      <c r="AV1250" s="360"/>
      <c r="AW1250" s="360"/>
      <c r="AX1250" s="360"/>
      <c r="AY1250">
        <f>COUNTA($C$1250)</f>
        <v>0</v>
      </c>
    </row>
    <row r="1251" spans="1:51" ht="26.25" hidden="1" customHeight="1" x14ac:dyDescent="0.15">
      <c r="A1251" s="1028">
        <v>27</v>
      </c>
      <c r="B1251" s="1028">
        <v>1</v>
      </c>
      <c r="C1251" s="354"/>
      <c r="D1251" s="354"/>
      <c r="E1251" s="354"/>
      <c r="F1251" s="354"/>
      <c r="G1251" s="354"/>
      <c r="H1251" s="354"/>
      <c r="I1251" s="354"/>
      <c r="J1251" s="344"/>
      <c r="K1251" s="355"/>
      <c r="L1251" s="355"/>
      <c r="M1251" s="355"/>
      <c r="N1251" s="355"/>
      <c r="O1251" s="355"/>
      <c r="P1251" s="356"/>
      <c r="Q1251" s="356"/>
      <c r="R1251" s="356"/>
      <c r="S1251" s="356"/>
      <c r="T1251" s="356"/>
      <c r="U1251" s="356"/>
      <c r="V1251" s="356"/>
      <c r="W1251" s="356"/>
      <c r="X1251" s="356"/>
      <c r="Y1251" s="346"/>
      <c r="Z1251" s="347"/>
      <c r="AA1251" s="347"/>
      <c r="AB1251" s="348"/>
      <c r="AC1251" s="1029"/>
      <c r="AD1251" s="1029"/>
      <c r="AE1251" s="1029"/>
      <c r="AF1251" s="1029"/>
      <c r="AG1251" s="1029"/>
      <c r="AH1251" s="350"/>
      <c r="AI1251" s="359"/>
      <c r="AJ1251" s="359"/>
      <c r="AK1251" s="359"/>
      <c r="AL1251" s="351"/>
      <c r="AM1251" s="352"/>
      <c r="AN1251" s="352"/>
      <c r="AO1251" s="353"/>
      <c r="AP1251" s="360"/>
      <c r="AQ1251" s="360"/>
      <c r="AR1251" s="360"/>
      <c r="AS1251" s="360"/>
      <c r="AT1251" s="360"/>
      <c r="AU1251" s="360"/>
      <c r="AV1251" s="360"/>
      <c r="AW1251" s="360"/>
      <c r="AX1251" s="360"/>
      <c r="AY1251">
        <f>COUNTA($C$1251)</f>
        <v>0</v>
      </c>
    </row>
    <row r="1252" spans="1:51" ht="26.25" hidden="1" customHeight="1" x14ac:dyDescent="0.15">
      <c r="A1252" s="1028">
        <v>28</v>
      </c>
      <c r="B1252" s="1028">
        <v>1</v>
      </c>
      <c r="C1252" s="354"/>
      <c r="D1252" s="354"/>
      <c r="E1252" s="354"/>
      <c r="F1252" s="354"/>
      <c r="G1252" s="354"/>
      <c r="H1252" s="354"/>
      <c r="I1252" s="354"/>
      <c r="J1252" s="344"/>
      <c r="K1252" s="355"/>
      <c r="L1252" s="355"/>
      <c r="M1252" s="355"/>
      <c r="N1252" s="355"/>
      <c r="O1252" s="355"/>
      <c r="P1252" s="356"/>
      <c r="Q1252" s="356"/>
      <c r="R1252" s="356"/>
      <c r="S1252" s="356"/>
      <c r="T1252" s="356"/>
      <c r="U1252" s="356"/>
      <c r="V1252" s="356"/>
      <c r="W1252" s="356"/>
      <c r="X1252" s="356"/>
      <c r="Y1252" s="346"/>
      <c r="Z1252" s="347"/>
      <c r="AA1252" s="347"/>
      <c r="AB1252" s="348"/>
      <c r="AC1252" s="1029"/>
      <c r="AD1252" s="1029"/>
      <c r="AE1252" s="1029"/>
      <c r="AF1252" s="1029"/>
      <c r="AG1252" s="1029"/>
      <c r="AH1252" s="350"/>
      <c r="AI1252" s="359"/>
      <c r="AJ1252" s="359"/>
      <c r="AK1252" s="359"/>
      <c r="AL1252" s="351"/>
      <c r="AM1252" s="352"/>
      <c r="AN1252" s="352"/>
      <c r="AO1252" s="353"/>
      <c r="AP1252" s="360"/>
      <c r="AQ1252" s="360"/>
      <c r="AR1252" s="360"/>
      <c r="AS1252" s="360"/>
      <c r="AT1252" s="360"/>
      <c r="AU1252" s="360"/>
      <c r="AV1252" s="360"/>
      <c r="AW1252" s="360"/>
      <c r="AX1252" s="360"/>
      <c r="AY1252">
        <f>COUNTA($C$1252)</f>
        <v>0</v>
      </c>
    </row>
    <row r="1253" spans="1:51" ht="26.25" hidden="1" customHeight="1" x14ac:dyDescent="0.15">
      <c r="A1253" s="1028">
        <v>29</v>
      </c>
      <c r="B1253" s="1028">
        <v>1</v>
      </c>
      <c r="C1253" s="354"/>
      <c r="D1253" s="354"/>
      <c r="E1253" s="354"/>
      <c r="F1253" s="354"/>
      <c r="G1253" s="354"/>
      <c r="H1253" s="354"/>
      <c r="I1253" s="354"/>
      <c r="J1253" s="344"/>
      <c r="K1253" s="355"/>
      <c r="L1253" s="355"/>
      <c r="M1253" s="355"/>
      <c r="N1253" s="355"/>
      <c r="O1253" s="355"/>
      <c r="P1253" s="356"/>
      <c r="Q1253" s="356"/>
      <c r="R1253" s="356"/>
      <c r="S1253" s="356"/>
      <c r="T1253" s="356"/>
      <c r="U1253" s="356"/>
      <c r="V1253" s="356"/>
      <c r="W1253" s="356"/>
      <c r="X1253" s="356"/>
      <c r="Y1253" s="346"/>
      <c r="Z1253" s="347"/>
      <c r="AA1253" s="347"/>
      <c r="AB1253" s="348"/>
      <c r="AC1253" s="1029"/>
      <c r="AD1253" s="1029"/>
      <c r="AE1253" s="1029"/>
      <c r="AF1253" s="1029"/>
      <c r="AG1253" s="1029"/>
      <c r="AH1253" s="350"/>
      <c r="AI1253" s="359"/>
      <c r="AJ1253" s="359"/>
      <c r="AK1253" s="359"/>
      <c r="AL1253" s="351"/>
      <c r="AM1253" s="352"/>
      <c r="AN1253" s="352"/>
      <c r="AO1253" s="353"/>
      <c r="AP1253" s="360"/>
      <c r="AQ1253" s="360"/>
      <c r="AR1253" s="360"/>
      <c r="AS1253" s="360"/>
      <c r="AT1253" s="360"/>
      <c r="AU1253" s="360"/>
      <c r="AV1253" s="360"/>
      <c r="AW1253" s="360"/>
      <c r="AX1253" s="360"/>
      <c r="AY1253">
        <f>COUNTA($C$1253)</f>
        <v>0</v>
      </c>
    </row>
    <row r="1254" spans="1:51" ht="26.25" hidden="1" customHeight="1" x14ac:dyDescent="0.15">
      <c r="A1254" s="1028">
        <v>30</v>
      </c>
      <c r="B1254" s="1028">
        <v>1</v>
      </c>
      <c r="C1254" s="354"/>
      <c r="D1254" s="354"/>
      <c r="E1254" s="354"/>
      <c r="F1254" s="354"/>
      <c r="G1254" s="354"/>
      <c r="H1254" s="354"/>
      <c r="I1254" s="354"/>
      <c r="J1254" s="344"/>
      <c r="K1254" s="355"/>
      <c r="L1254" s="355"/>
      <c r="M1254" s="355"/>
      <c r="N1254" s="355"/>
      <c r="O1254" s="355"/>
      <c r="P1254" s="356"/>
      <c r="Q1254" s="356"/>
      <c r="R1254" s="356"/>
      <c r="S1254" s="356"/>
      <c r="T1254" s="356"/>
      <c r="U1254" s="356"/>
      <c r="V1254" s="356"/>
      <c r="W1254" s="356"/>
      <c r="X1254" s="356"/>
      <c r="Y1254" s="346"/>
      <c r="Z1254" s="347"/>
      <c r="AA1254" s="347"/>
      <c r="AB1254" s="348"/>
      <c r="AC1254" s="1029"/>
      <c r="AD1254" s="1029"/>
      <c r="AE1254" s="1029"/>
      <c r="AF1254" s="1029"/>
      <c r="AG1254" s="1029"/>
      <c r="AH1254" s="350"/>
      <c r="AI1254" s="359"/>
      <c r="AJ1254" s="359"/>
      <c r="AK1254" s="359"/>
      <c r="AL1254" s="351"/>
      <c r="AM1254" s="352"/>
      <c r="AN1254" s="352"/>
      <c r="AO1254" s="353"/>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1"/>
      <c r="B1257" s="361"/>
      <c r="C1257" s="361" t="s">
        <v>26</v>
      </c>
      <c r="D1257" s="361"/>
      <c r="E1257" s="361"/>
      <c r="F1257" s="361"/>
      <c r="G1257" s="361"/>
      <c r="H1257" s="361"/>
      <c r="I1257" s="361"/>
      <c r="J1257" s="152" t="s">
        <v>291</v>
      </c>
      <c r="K1257" s="362"/>
      <c r="L1257" s="362"/>
      <c r="M1257" s="362"/>
      <c r="N1257" s="362"/>
      <c r="O1257" s="362"/>
      <c r="P1257" s="247" t="s">
        <v>27</v>
      </c>
      <c r="Q1257" s="247"/>
      <c r="R1257" s="247"/>
      <c r="S1257" s="247"/>
      <c r="T1257" s="247"/>
      <c r="U1257" s="247"/>
      <c r="V1257" s="247"/>
      <c r="W1257" s="247"/>
      <c r="X1257" s="247"/>
      <c r="Y1257" s="363" t="s">
        <v>343</v>
      </c>
      <c r="Z1257" s="364"/>
      <c r="AA1257" s="364"/>
      <c r="AB1257" s="364"/>
      <c r="AC1257" s="152" t="s">
        <v>328</v>
      </c>
      <c r="AD1257" s="152"/>
      <c r="AE1257" s="152"/>
      <c r="AF1257" s="152"/>
      <c r="AG1257" s="152"/>
      <c r="AH1257" s="363" t="s">
        <v>257</v>
      </c>
      <c r="AI1257" s="361"/>
      <c r="AJ1257" s="361"/>
      <c r="AK1257" s="361"/>
      <c r="AL1257" s="361" t="s">
        <v>21</v>
      </c>
      <c r="AM1257" s="361"/>
      <c r="AN1257" s="361"/>
      <c r="AO1257" s="365"/>
      <c r="AP1257" s="366" t="s">
        <v>292</v>
      </c>
      <c r="AQ1257" s="366"/>
      <c r="AR1257" s="366"/>
      <c r="AS1257" s="366"/>
      <c r="AT1257" s="366"/>
      <c r="AU1257" s="366"/>
      <c r="AV1257" s="366"/>
      <c r="AW1257" s="366"/>
      <c r="AX1257" s="366"/>
      <c r="AY1257">
        <f t="shared" ref="AY1257:AY1258" si="35">$AY$1255</f>
        <v>0</v>
      </c>
    </row>
    <row r="1258" spans="1:51" ht="26.25" hidden="1" customHeight="1" x14ac:dyDescent="0.15">
      <c r="A1258" s="1028">
        <v>1</v>
      </c>
      <c r="B1258" s="1028">
        <v>1</v>
      </c>
      <c r="C1258" s="354"/>
      <c r="D1258" s="354"/>
      <c r="E1258" s="354"/>
      <c r="F1258" s="354"/>
      <c r="G1258" s="354"/>
      <c r="H1258" s="354"/>
      <c r="I1258" s="354"/>
      <c r="J1258" s="344"/>
      <c r="K1258" s="355"/>
      <c r="L1258" s="355"/>
      <c r="M1258" s="355"/>
      <c r="N1258" s="355"/>
      <c r="O1258" s="355"/>
      <c r="P1258" s="356"/>
      <c r="Q1258" s="356"/>
      <c r="R1258" s="356"/>
      <c r="S1258" s="356"/>
      <c r="T1258" s="356"/>
      <c r="U1258" s="356"/>
      <c r="V1258" s="356"/>
      <c r="W1258" s="356"/>
      <c r="X1258" s="356"/>
      <c r="Y1258" s="346"/>
      <c r="Z1258" s="347"/>
      <c r="AA1258" s="347"/>
      <c r="AB1258" s="348"/>
      <c r="AC1258" s="1029"/>
      <c r="AD1258" s="1029"/>
      <c r="AE1258" s="1029"/>
      <c r="AF1258" s="1029"/>
      <c r="AG1258" s="1029"/>
      <c r="AH1258" s="350"/>
      <c r="AI1258" s="359"/>
      <c r="AJ1258" s="359"/>
      <c r="AK1258" s="359"/>
      <c r="AL1258" s="351"/>
      <c r="AM1258" s="352"/>
      <c r="AN1258" s="352"/>
      <c r="AO1258" s="353"/>
      <c r="AP1258" s="360"/>
      <c r="AQ1258" s="360"/>
      <c r="AR1258" s="360"/>
      <c r="AS1258" s="360"/>
      <c r="AT1258" s="360"/>
      <c r="AU1258" s="360"/>
      <c r="AV1258" s="360"/>
      <c r="AW1258" s="360"/>
      <c r="AX1258" s="360"/>
      <c r="AY1258">
        <f t="shared" si="35"/>
        <v>0</v>
      </c>
    </row>
    <row r="1259" spans="1:51" ht="26.25" hidden="1" customHeight="1" x14ac:dyDescent="0.15">
      <c r="A1259" s="1028">
        <v>2</v>
      </c>
      <c r="B1259" s="1028">
        <v>1</v>
      </c>
      <c r="C1259" s="354"/>
      <c r="D1259" s="354"/>
      <c r="E1259" s="354"/>
      <c r="F1259" s="354"/>
      <c r="G1259" s="354"/>
      <c r="H1259" s="354"/>
      <c r="I1259" s="354"/>
      <c r="J1259" s="344"/>
      <c r="K1259" s="355"/>
      <c r="L1259" s="355"/>
      <c r="M1259" s="355"/>
      <c r="N1259" s="355"/>
      <c r="O1259" s="355"/>
      <c r="P1259" s="356"/>
      <c r="Q1259" s="356"/>
      <c r="R1259" s="356"/>
      <c r="S1259" s="356"/>
      <c r="T1259" s="356"/>
      <c r="U1259" s="356"/>
      <c r="V1259" s="356"/>
      <c r="W1259" s="356"/>
      <c r="X1259" s="356"/>
      <c r="Y1259" s="346"/>
      <c r="Z1259" s="347"/>
      <c r="AA1259" s="347"/>
      <c r="AB1259" s="348"/>
      <c r="AC1259" s="1029"/>
      <c r="AD1259" s="1029"/>
      <c r="AE1259" s="1029"/>
      <c r="AF1259" s="1029"/>
      <c r="AG1259" s="1029"/>
      <c r="AH1259" s="350"/>
      <c r="AI1259" s="359"/>
      <c r="AJ1259" s="359"/>
      <c r="AK1259" s="359"/>
      <c r="AL1259" s="351"/>
      <c r="AM1259" s="352"/>
      <c r="AN1259" s="352"/>
      <c r="AO1259" s="353"/>
      <c r="AP1259" s="360"/>
      <c r="AQ1259" s="360"/>
      <c r="AR1259" s="360"/>
      <c r="AS1259" s="360"/>
      <c r="AT1259" s="360"/>
      <c r="AU1259" s="360"/>
      <c r="AV1259" s="360"/>
      <c r="AW1259" s="360"/>
      <c r="AX1259" s="360"/>
      <c r="AY1259">
        <f>COUNTA($C$1259)</f>
        <v>0</v>
      </c>
    </row>
    <row r="1260" spans="1:51" ht="26.25" hidden="1" customHeight="1" x14ac:dyDescent="0.15">
      <c r="A1260" s="1028">
        <v>3</v>
      </c>
      <c r="B1260" s="1028">
        <v>1</v>
      </c>
      <c r="C1260" s="354"/>
      <c r="D1260" s="354"/>
      <c r="E1260" s="354"/>
      <c r="F1260" s="354"/>
      <c r="G1260" s="354"/>
      <c r="H1260" s="354"/>
      <c r="I1260" s="354"/>
      <c r="J1260" s="344"/>
      <c r="K1260" s="355"/>
      <c r="L1260" s="355"/>
      <c r="M1260" s="355"/>
      <c r="N1260" s="355"/>
      <c r="O1260" s="355"/>
      <c r="P1260" s="356"/>
      <c r="Q1260" s="356"/>
      <c r="R1260" s="356"/>
      <c r="S1260" s="356"/>
      <c r="T1260" s="356"/>
      <c r="U1260" s="356"/>
      <c r="V1260" s="356"/>
      <c r="W1260" s="356"/>
      <c r="X1260" s="356"/>
      <c r="Y1260" s="346"/>
      <c r="Z1260" s="347"/>
      <c r="AA1260" s="347"/>
      <c r="AB1260" s="348"/>
      <c r="AC1260" s="1029"/>
      <c r="AD1260" s="1029"/>
      <c r="AE1260" s="1029"/>
      <c r="AF1260" s="1029"/>
      <c r="AG1260" s="1029"/>
      <c r="AH1260" s="350"/>
      <c r="AI1260" s="359"/>
      <c r="AJ1260" s="359"/>
      <c r="AK1260" s="359"/>
      <c r="AL1260" s="351"/>
      <c r="AM1260" s="352"/>
      <c r="AN1260" s="352"/>
      <c r="AO1260" s="353"/>
      <c r="AP1260" s="360"/>
      <c r="AQ1260" s="360"/>
      <c r="AR1260" s="360"/>
      <c r="AS1260" s="360"/>
      <c r="AT1260" s="360"/>
      <c r="AU1260" s="360"/>
      <c r="AV1260" s="360"/>
      <c r="AW1260" s="360"/>
      <c r="AX1260" s="360"/>
      <c r="AY1260">
        <f>COUNTA($C$1260)</f>
        <v>0</v>
      </c>
    </row>
    <row r="1261" spans="1:51" ht="26.25" hidden="1" customHeight="1" x14ac:dyDescent="0.15">
      <c r="A1261" s="1028">
        <v>4</v>
      </c>
      <c r="B1261" s="1028">
        <v>1</v>
      </c>
      <c r="C1261" s="354"/>
      <c r="D1261" s="354"/>
      <c r="E1261" s="354"/>
      <c r="F1261" s="354"/>
      <c r="G1261" s="354"/>
      <c r="H1261" s="354"/>
      <c r="I1261" s="354"/>
      <c r="J1261" s="344"/>
      <c r="K1261" s="355"/>
      <c r="L1261" s="355"/>
      <c r="M1261" s="355"/>
      <c r="N1261" s="355"/>
      <c r="O1261" s="355"/>
      <c r="P1261" s="356"/>
      <c r="Q1261" s="356"/>
      <c r="R1261" s="356"/>
      <c r="S1261" s="356"/>
      <c r="T1261" s="356"/>
      <c r="U1261" s="356"/>
      <c r="V1261" s="356"/>
      <c r="W1261" s="356"/>
      <c r="X1261" s="356"/>
      <c r="Y1261" s="346"/>
      <c r="Z1261" s="347"/>
      <c r="AA1261" s="347"/>
      <c r="AB1261" s="348"/>
      <c r="AC1261" s="1029"/>
      <c r="AD1261" s="1029"/>
      <c r="AE1261" s="1029"/>
      <c r="AF1261" s="1029"/>
      <c r="AG1261" s="1029"/>
      <c r="AH1261" s="350"/>
      <c r="AI1261" s="359"/>
      <c r="AJ1261" s="359"/>
      <c r="AK1261" s="359"/>
      <c r="AL1261" s="351"/>
      <c r="AM1261" s="352"/>
      <c r="AN1261" s="352"/>
      <c r="AO1261" s="353"/>
      <c r="AP1261" s="360"/>
      <c r="AQ1261" s="360"/>
      <c r="AR1261" s="360"/>
      <c r="AS1261" s="360"/>
      <c r="AT1261" s="360"/>
      <c r="AU1261" s="360"/>
      <c r="AV1261" s="360"/>
      <c r="AW1261" s="360"/>
      <c r="AX1261" s="360"/>
      <c r="AY1261">
        <f>COUNTA($C$1261)</f>
        <v>0</v>
      </c>
    </row>
    <row r="1262" spans="1:51" ht="26.25" hidden="1" customHeight="1" x14ac:dyDescent="0.15">
      <c r="A1262" s="1028">
        <v>5</v>
      </c>
      <c r="B1262" s="1028">
        <v>1</v>
      </c>
      <c r="C1262" s="354"/>
      <c r="D1262" s="354"/>
      <c r="E1262" s="354"/>
      <c r="F1262" s="354"/>
      <c r="G1262" s="354"/>
      <c r="H1262" s="354"/>
      <c r="I1262" s="354"/>
      <c r="J1262" s="344"/>
      <c r="K1262" s="355"/>
      <c r="L1262" s="355"/>
      <c r="M1262" s="355"/>
      <c r="N1262" s="355"/>
      <c r="O1262" s="355"/>
      <c r="P1262" s="356"/>
      <c r="Q1262" s="356"/>
      <c r="R1262" s="356"/>
      <c r="S1262" s="356"/>
      <c r="T1262" s="356"/>
      <c r="U1262" s="356"/>
      <c r="V1262" s="356"/>
      <c r="W1262" s="356"/>
      <c r="X1262" s="356"/>
      <c r="Y1262" s="346"/>
      <c r="Z1262" s="347"/>
      <c r="AA1262" s="347"/>
      <c r="AB1262" s="348"/>
      <c r="AC1262" s="1029"/>
      <c r="AD1262" s="1029"/>
      <c r="AE1262" s="1029"/>
      <c r="AF1262" s="1029"/>
      <c r="AG1262" s="1029"/>
      <c r="AH1262" s="350"/>
      <c r="AI1262" s="359"/>
      <c r="AJ1262" s="359"/>
      <c r="AK1262" s="359"/>
      <c r="AL1262" s="351"/>
      <c r="AM1262" s="352"/>
      <c r="AN1262" s="352"/>
      <c r="AO1262" s="353"/>
      <c r="AP1262" s="360"/>
      <c r="AQ1262" s="360"/>
      <c r="AR1262" s="360"/>
      <c r="AS1262" s="360"/>
      <c r="AT1262" s="360"/>
      <c r="AU1262" s="360"/>
      <c r="AV1262" s="360"/>
      <c r="AW1262" s="360"/>
      <c r="AX1262" s="360"/>
      <c r="AY1262">
        <f>COUNTA($C$1262)</f>
        <v>0</v>
      </c>
    </row>
    <row r="1263" spans="1:51" ht="26.25" hidden="1" customHeight="1" x14ac:dyDescent="0.15">
      <c r="A1263" s="1028">
        <v>6</v>
      </c>
      <c r="B1263" s="1028">
        <v>1</v>
      </c>
      <c r="C1263" s="354"/>
      <c r="D1263" s="354"/>
      <c r="E1263" s="354"/>
      <c r="F1263" s="354"/>
      <c r="G1263" s="354"/>
      <c r="H1263" s="354"/>
      <c r="I1263" s="354"/>
      <c r="J1263" s="344"/>
      <c r="K1263" s="355"/>
      <c r="L1263" s="355"/>
      <c r="M1263" s="355"/>
      <c r="N1263" s="355"/>
      <c r="O1263" s="355"/>
      <c r="P1263" s="356"/>
      <c r="Q1263" s="356"/>
      <c r="R1263" s="356"/>
      <c r="S1263" s="356"/>
      <c r="T1263" s="356"/>
      <c r="U1263" s="356"/>
      <c r="V1263" s="356"/>
      <c r="W1263" s="356"/>
      <c r="X1263" s="356"/>
      <c r="Y1263" s="346"/>
      <c r="Z1263" s="347"/>
      <c r="AA1263" s="347"/>
      <c r="AB1263" s="348"/>
      <c r="AC1263" s="1029"/>
      <c r="AD1263" s="1029"/>
      <c r="AE1263" s="1029"/>
      <c r="AF1263" s="1029"/>
      <c r="AG1263" s="1029"/>
      <c r="AH1263" s="350"/>
      <c r="AI1263" s="359"/>
      <c r="AJ1263" s="359"/>
      <c r="AK1263" s="359"/>
      <c r="AL1263" s="351"/>
      <c r="AM1263" s="352"/>
      <c r="AN1263" s="352"/>
      <c r="AO1263" s="353"/>
      <c r="AP1263" s="360"/>
      <c r="AQ1263" s="360"/>
      <c r="AR1263" s="360"/>
      <c r="AS1263" s="360"/>
      <c r="AT1263" s="360"/>
      <c r="AU1263" s="360"/>
      <c r="AV1263" s="360"/>
      <c r="AW1263" s="360"/>
      <c r="AX1263" s="360"/>
      <c r="AY1263">
        <f>COUNTA($C$1263)</f>
        <v>0</v>
      </c>
    </row>
    <row r="1264" spans="1:51" ht="26.25" hidden="1" customHeight="1" x14ac:dyDescent="0.15">
      <c r="A1264" s="1028">
        <v>7</v>
      </c>
      <c r="B1264" s="1028">
        <v>1</v>
      </c>
      <c r="C1264" s="354"/>
      <c r="D1264" s="354"/>
      <c r="E1264" s="354"/>
      <c r="F1264" s="354"/>
      <c r="G1264" s="354"/>
      <c r="H1264" s="354"/>
      <c r="I1264" s="354"/>
      <c r="J1264" s="344"/>
      <c r="K1264" s="355"/>
      <c r="L1264" s="355"/>
      <c r="M1264" s="355"/>
      <c r="N1264" s="355"/>
      <c r="O1264" s="355"/>
      <c r="P1264" s="356"/>
      <c r="Q1264" s="356"/>
      <c r="R1264" s="356"/>
      <c r="S1264" s="356"/>
      <c r="T1264" s="356"/>
      <c r="U1264" s="356"/>
      <c r="V1264" s="356"/>
      <c r="W1264" s="356"/>
      <c r="X1264" s="356"/>
      <c r="Y1264" s="346"/>
      <c r="Z1264" s="347"/>
      <c r="AA1264" s="347"/>
      <c r="AB1264" s="348"/>
      <c r="AC1264" s="1029"/>
      <c r="AD1264" s="1029"/>
      <c r="AE1264" s="1029"/>
      <c r="AF1264" s="1029"/>
      <c r="AG1264" s="1029"/>
      <c r="AH1264" s="350"/>
      <c r="AI1264" s="359"/>
      <c r="AJ1264" s="359"/>
      <c r="AK1264" s="359"/>
      <c r="AL1264" s="351"/>
      <c r="AM1264" s="352"/>
      <c r="AN1264" s="352"/>
      <c r="AO1264" s="353"/>
      <c r="AP1264" s="360"/>
      <c r="AQ1264" s="360"/>
      <c r="AR1264" s="360"/>
      <c r="AS1264" s="360"/>
      <c r="AT1264" s="360"/>
      <c r="AU1264" s="360"/>
      <c r="AV1264" s="360"/>
      <c r="AW1264" s="360"/>
      <c r="AX1264" s="360"/>
      <c r="AY1264">
        <f>COUNTA($C$1264)</f>
        <v>0</v>
      </c>
    </row>
    <row r="1265" spans="1:51" ht="26.25" hidden="1" customHeight="1" x14ac:dyDescent="0.15">
      <c r="A1265" s="1028">
        <v>8</v>
      </c>
      <c r="B1265" s="1028">
        <v>1</v>
      </c>
      <c r="C1265" s="354"/>
      <c r="D1265" s="354"/>
      <c r="E1265" s="354"/>
      <c r="F1265" s="354"/>
      <c r="G1265" s="354"/>
      <c r="H1265" s="354"/>
      <c r="I1265" s="354"/>
      <c r="J1265" s="344"/>
      <c r="K1265" s="355"/>
      <c r="L1265" s="355"/>
      <c r="M1265" s="355"/>
      <c r="N1265" s="355"/>
      <c r="O1265" s="355"/>
      <c r="P1265" s="356"/>
      <c r="Q1265" s="356"/>
      <c r="R1265" s="356"/>
      <c r="S1265" s="356"/>
      <c r="T1265" s="356"/>
      <c r="U1265" s="356"/>
      <c r="V1265" s="356"/>
      <c r="W1265" s="356"/>
      <c r="X1265" s="356"/>
      <c r="Y1265" s="346"/>
      <c r="Z1265" s="347"/>
      <c r="AA1265" s="347"/>
      <c r="AB1265" s="348"/>
      <c r="AC1265" s="1029"/>
      <c r="AD1265" s="1029"/>
      <c r="AE1265" s="1029"/>
      <c r="AF1265" s="1029"/>
      <c r="AG1265" s="1029"/>
      <c r="AH1265" s="350"/>
      <c r="AI1265" s="359"/>
      <c r="AJ1265" s="359"/>
      <c r="AK1265" s="359"/>
      <c r="AL1265" s="351"/>
      <c r="AM1265" s="352"/>
      <c r="AN1265" s="352"/>
      <c r="AO1265" s="353"/>
      <c r="AP1265" s="360"/>
      <c r="AQ1265" s="360"/>
      <c r="AR1265" s="360"/>
      <c r="AS1265" s="360"/>
      <c r="AT1265" s="360"/>
      <c r="AU1265" s="360"/>
      <c r="AV1265" s="360"/>
      <c r="AW1265" s="360"/>
      <c r="AX1265" s="360"/>
      <c r="AY1265">
        <f>COUNTA($C$1265)</f>
        <v>0</v>
      </c>
    </row>
    <row r="1266" spans="1:51" ht="26.25" hidden="1" customHeight="1" x14ac:dyDescent="0.15">
      <c r="A1266" s="1028">
        <v>9</v>
      </c>
      <c r="B1266" s="1028">
        <v>1</v>
      </c>
      <c r="C1266" s="354"/>
      <c r="D1266" s="354"/>
      <c r="E1266" s="354"/>
      <c r="F1266" s="354"/>
      <c r="G1266" s="354"/>
      <c r="H1266" s="354"/>
      <c r="I1266" s="354"/>
      <c r="J1266" s="344"/>
      <c r="K1266" s="355"/>
      <c r="L1266" s="355"/>
      <c r="M1266" s="355"/>
      <c r="N1266" s="355"/>
      <c r="O1266" s="355"/>
      <c r="P1266" s="356"/>
      <c r="Q1266" s="356"/>
      <c r="R1266" s="356"/>
      <c r="S1266" s="356"/>
      <c r="T1266" s="356"/>
      <c r="U1266" s="356"/>
      <c r="V1266" s="356"/>
      <c r="W1266" s="356"/>
      <c r="X1266" s="356"/>
      <c r="Y1266" s="346"/>
      <c r="Z1266" s="347"/>
      <c r="AA1266" s="347"/>
      <c r="AB1266" s="348"/>
      <c r="AC1266" s="1029"/>
      <c r="AD1266" s="1029"/>
      <c r="AE1266" s="1029"/>
      <c r="AF1266" s="1029"/>
      <c r="AG1266" s="1029"/>
      <c r="AH1266" s="350"/>
      <c r="AI1266" s="359"/>
      <c r="AJ1266" s="359"/>
      <c r="AK1266" s="359"/>
      <c r="AL1266" s="351"/>
      <c r="AM1266" s="352"/>
      <c r="AN1266" s="352"/>
      <c r="AO1266" s="353"/>
      <c r="AP1266" s="360"/>
      <c r="AQ1266" s="360"/>
      <c r="AR1266" s="360"/>
      <c r="AS1266" s="360"/>
      <c r="AT1266" s="360"/>
      <c r="AU1266" s="360"/>
      <c r="AV1266" s="360"/>
      <c r="AW1266" s="360"/>
      <c r="AX1266" s="360"/>
      <c r="AY1266">
        <f>COUNTA($C$1266)</f>
        <v>0</v>
      </c>
    </row>
    <row r="1267" spans="1:51" ht="26.25" hidden="1" customHeight="1" x14ac:dyDescent="0.15">
      <c r="A1267" s="1028">
        <v>10</v>
      </c>
      <c r="B1267" s="1028">
        <v>1</v>
      </c>
      <c r="C1267" s="354"/>
      <c r="D1267" s="354"/>
      <c r="E1267" s="354"/>
      <c r="F1267" s="354"/>
      <c r="G1267" s="354"/>
      <c r="H1267" s="354"/>
      <c r="I1267" s="354"/>
      <c r="J1267" s="344"/>
      <c r="K1267" s="355"/>
      <c r="L1267" s="355"/>
      <c r="M1267" s="355"/>
      <c r="N1267" s="355"/>
      <c r="O1267" s="355"/>
      <c r="P1267" s="356"/>
      <c r="Q1267" s="356"/>
      <c r="R1267" s="356"/>
      <c r="S1267" s="356"/>
      <c r="T1267" s="356"/>
      <c r="U1267" s="356"/>
      <c r="V1267" s="356"/>
      <c r="W1267" s="356"/>
      <c r="X1267" s="356"/>
      <c r="Y1267" s="346"/>
      <c r="Z1267" s="347"/>
      <c r="AA1267" s="347"/>
      <c r="AB1267" s="348"/>
      <c r="AC1267" s="1029"/>
      <c r="AD1267" s="1029"/>
      <c r="AE1267" s="1029"/>
      <c r="AF1267" s="1029"/>
      <c r="AG1267" s="1029"/>
      <c r="AH1267" s="350"/>
      <c r="AI1267" s="359"/>
      <c r="AJ1267" s="359"/>
      <c r="AK1267" s="359"/>
      <c r="AL1267" s="351"/>
      <c r="AM1267" s="352"/>
      <c r="AN1267" s="352"/>
      <c r="AO1267" s="353"/>
      <c r="AP1267" s="360"/>
      <c r="AQ1267" s="360"/>
      <c r="AR1267" s="360"/>
      <c r="AS1267" s="360"/>
      <c r="AT1267" s="360"/>
      <c r="AU1267" s="360"/>
      <c r="AV1267" s="360"/>
      <c r="AW1267" s="360"/>
      <c r="AX1267" s="360"/>
      <c r="AY1267">
        <f>COUNTA($C$1267)</f>
        <v>0</v>
      </c>
    </row>
    <row r="1268" spans="1:51" ht="26.25" hidden="1" customHeight="1" x14ac:dyDescent="0.15">
      <c r="A1268" s="1028">
        <v>11</v>
      </c>
      <c r="B1268" s="1028">
        <v>1</v>
      </c>
      <c r="C1268" s="354"/>
      <c r="D1268" s="354"/>
      <c r="E1268" s="354"/>
      <c r="F1268" s="354"/>
      <c r="G1268" s="354"/>
      <c r="H1268" s="354"/>
      <c r="I1268" s="354"/>
      <c r="J1268" s="344"/>
      <c r="K1268" s="355"/>
      <c r="L1268" s="355"/>
      <c r="M1268" s="355"/>
      <c r="N1268" s="355"/>
      <c r="O1268" s="355"/>
      <c r="P1268" s="356"/>
      <c r="Q1268" s="356"/>
      <c r="R1268" s="356"/>
      <c r="S1268" s="356"/>
      <c r="T1268" s="356"/>
      <c r="U1268" s="356"/>
      <c r="V1268" s="356"/>
      <c r="W1268" s="356"/>
      <c r="X1268" s="356"/>
      <c r="Y1268" s="346"/>
      <c r="Z1268" s="347"/>
      <c r="AA1268" s="347"/>
      <c r="AB1268" s="348"/>
      <c r="AC1268" s="1029"/>
      <c r="AD1268" s="1029"/>
      <c r="AE1268" s="1029"/>
      <c r="AF1268" s="1029"/>
      <c r="AG1268" s="1029"/>
      <c r="AH1268" s="350"/>
      <c r="AI1268" s="359"/>
      <c r="AJ1268" s="359"/>
      <c r="AK1268" s="359"/>
      <c r="AL1268" s="351"/>
      <c r="AM1268" s="352"/>
      <c r="AN1268" s="352"/>
      <c r="AO1268" s="353"/>
      <c r="AP1268" s="360"/>
      <c r="AQ1268" s="360"/>
      <c r="AR1268" s="360"/>
      <c r="AS1268" s="360"/>
      <c r="AT1268" s="360"/>
      <c r="AU1268" s="360"/>
      <c r="AV1268" s="360"/>
      <c r="AW1268" s="360"/>
      <c r="AX1268" s="360"/>
      <c r="AY1268">
        <f>COUNTA($C$1268)</f>
        <v>0</v>
      </c>
    </row>
    <row r="1269" spans="1:51" ht="26.25" hidden="1" customHeight="1" x14ac:dyDescent="0.15">
      <c r="A1269" s="1028">
        <v>12</v>
      </c>
      <c r="B1269" s="1028">
        <v>1</v>
      </c>
      <c r="C1269" s="354"/>
      <c r="D1269" s="354"/>
      <c r="E1269" s="354"/>
      <c r="F1269" s="354"/>
      <c r="G1269" s="354"/>
      <c r="H1269" s="354"/>
      <c r="I1269" s="354"/>
      <c r="J1269" s="344"/>
      <c r="K1269" s="355"/>
      <c r="L1269" s="355"/>
      <c r="M1269" s="355"/>
      <c r="N1269" s="355"/>
      <c r="O1269" s="355"/>
      <c r="P1269" s="356"/>
      <c r="Q1269" s="356"/>
      <c r="R1269" s="356"/>
      <c r="S1269" s="356"/>
      <c r="T1269" s="356"/>
      <c r="U1269" s="356"/>
      <c r="V1269" s="356"/>
      <c r="W1269" s="356"/>
      <c r="X1269" s="356"/>
      <c r="Y1269" s="346"/>
      <c r="Z1269" s="347"/>
      <c r="AA1269" s="347"/>
      <c r="AB1269" s="348"/>
      <c r="AC1269" s="1029"/>
      <c r="AD1269" s="1029"/>
      <c r="AE1269" s="1029"/>
      <c r="AF1269" s="1029"/>
      <c r="AG1269" s="1029"/>
      <c r="AH1269" s="350"/>
      <c r="AI1269" s="359"/>
      <c r="AJ1269" s="359"/>
      <c r="AK1269" s="359"/>
      <c r="AL1269" s="351"/>
      <c r="AM1269" s="352"/>
      <c r="AN1269" s="352"/>
      <c r="AO1269" s="353"/>
      <c r="AP1269" s="360"/>
      <c r="AQ1269" s="360"/>
      <c r="AR1269" s="360"/>
      <c r="AS1269" s="360"/>
      <c r="AT1269" s="360"/>
      <c r="AU1269" s="360"/>
      <c r="AV1269" s="360"/>
      <c r="AW1269" s="360"/>
      <c r="AX1269" s="360"/>
      <c r="AY1269">
        <f>COUNTA($C$1269)</f>
        <v>0</v>
      </c>
    </row>
    <row r="1270" spans="1:51" ht="26.25" hidden="1" customHeight="1" x14ac:dyDescent="0.15">
      <c r="A1270" s="1028">
        <v>13</v>
      </c>
      <c r="B1270" s="1028">
        <v>1</v>
      </c>
      <c r="C1270" s="354"/>
      <c r="D1270" s="354"/>
      <c r="E1270" s="354"/>
      <c r="F1270" s="354"/>
      <c r="G1270" s="354"/>
      <c r="H1270" s="354"/>
      <c r="I1270" s="354"/>
      <c r="J1270" s="344"/>
      <c r="K1270" s="355"/>
      <c r="L1270" s="355"/>
      <c r="M1270" s="355"/>
      <c r="N1270" s="355"/>
      <c r="O1270" s="355"/>
      <c r="P1270" s="356"/>
      <c r="Q1270" s="356"/>
      <c r="R1270" s="356"/>
      <c r="S1270" s="356"/>
      <c r="T1270" s="356"/>
      <c r="U1270" s="356"/>
      <c r="V1270" s="356"/>
      <c r="W1270" s="356"/>
      <c r="X1270" s="356"/>
      <c r="Y1270" s="346"/>
      <c r="Z1270" s="347"/>
      <c r="AA1270" s="347"/>
      <c r="AB1270" s="348"/>
      <c r="AC1270" s="1029"/>
      <c r="AD1270" s="1029"/>
      <c r="AE1270" s="1029"/>
      <c r="AF1270" s="1029"/>
      <c r="AG1270" s="1029"/>
      <c r="AH1270" s="350"/>
      <c r="AI1270" s="359"/>
      <c r="AJ1270" s="359"/>
      <c r="AK1270" s="359"/>
      <c r="AL1270" s="351"/>
      <c r="AM1270" s="352"/>
      <c r="AN1270" s="352"/>
      <c r="AO1270" s="353"/>
      <c r="AP1270" s="360"/>
      <c r="AQ1270" s="360"/>
      <c r="AR1270" s="360"/>
      <c r="AS1270" s="360"/>
      <c r="AT1270" s="360"/>
      <c r="AU1270" s="360"/>
      <c r="AV1270" s="360"/>
      <c r="AW1270" s="360"/>
      <c r="AX1270" s="360"/>
      <c r="AY1270">
        <f>COUNTA($C$1270)</f>
        <v>0</v>
      </c>
    </row>
    <row r="1271" spans="1:51" ht="26.25" hidden="1" customHeight="1" x14ac:dyDescent="0.15">
      <c r="A1271" s="1028">
        <v>14</v>
      </c>
      <c r="B1271" s="1028">
        <v>1</v>
      </c>
      <c r="C1271" s="354"/>
      <c r="D1271" s="354"/>
      <c r="E1271" s="354"/>
      <c r="F1271" s="354"/>
      <c r="G1271" s="354"/>
      <c r="H1271" s="354"/>
      <c r="I1271" s="354"/>
      <c r="J1271" s="344"/>
      <c r="K1271" s="355"/>
      <c r="L1271" s="355"/>
      <c r="M1271" s="355"/>
      <c r="N1271" s="355"/>
      <c r="O1271" s="355"/>
      <c r="P1271" s="356"/>
      <c r="Q1271" s="356"/>
      <c r="R1271" s="356"/>
      <c r="S1271" s="356"/>
      <c r="T1271" s="356"/>
      <c r="U1271" s="356"/>
      <c r="V1271" s="356"/>
      <c r="W1271" s="356"/>
      <c r="X1271" s="356"/>
      <c r="Y1271" s="346"/>
      <c r="Z1271" s="347"/>
      <c r="AA1271" s="347"/>
      <c r="AB1271" s="348"/>
      <c r="AC1271" s="1029"/>
      <c r="AD1271" s="1029"/>
      <c r="AE1271" s="1029"/>
      <c r="AF1271" s="1029"/>
      <c r="AG1271" s="1029"/>
      <c r="AH1271" s="350"/>
      <c r="AI1271" s="359"/>
      <c r="AJ1271" s="359"/>
      <c r="AK1271" s="359"/>
      <c r="AL1271" s="351"/>
      <c r="AM1271" s="352"/>
      <c r="AN1271" s="352"/>
      <c r="AO1271" s="353"/>
      <c r="AP1271" s="360"/>
      <c r="AQ1271" s="360"/>
      <c r="AR1271" s="360"/>
      <c r="AS1271" s="360"/>
      <c r="AT1271" s="360"/>
      <c r="AU1271" s="360"/>
      <c r="AV1271" s="360"/>
      <c r="AW1271" s="360"/>
      <c r="AX1271" s="360"/>
      <c r="AY1271">
        <f>COUNTA($C$1271)</f>
        <v>0</v>
      </c>
    </row>
    <row r="1272" spans="1:51" ht="26.25" hidden="1" customHeight="1" x14ac:dyDescent="0.15">
      <c r="A1272" s="1028">
        <v>15</v>
      </c>
      <c r="B1272" s="1028">
        <v>1</v>
      </c>
      <c r="C1272" s="354"/>
      <c r="D1272" s="354"/>
      <c r="E1272" s="354"/>
      <c r="F1272" s="354"/>
      <c r="G1272" s="354"/>
      <c r="H1272" s="354"/>
      <c r="I1272" s="354"/>
      <c r="J1272" s="344"/>
      <c r="K1272" s="355"/>
      <c r="L1272" s="355"/>
      <c r="M1272" s="355"/>
      <c r="N1272" s="355"/>
      <c r="O1272" s="355"/>
      <c r="P1272" s="356"/>
      <c r="Q1272" s="356"/>
      <c r="R1272" s="356"/>
      <c r="S1272" s="356"/>
      <c r="T1272" s="356"/>
      <c r="U1272" s="356"/>
      <c r="V1272" s="356"/>
      <c r="W1272" s="356"/>
      <c r="X1272" s="356"/>
      <c r="Y1272" s="346"/>
      <c r="Z1272" s="347"/>
      <c r="AA1272" s="347"/>
      <c r="AB1272" s="348"/>
      <c r="AC1272" s="1029"/>
      <c r="AD1272" s="1029"/>
      <c r="AE1272" s="1029"/>
      <c r="AF1272" s="1029"/>
      <c r="AG1272" s="1029"/>
      <c r="AH1272" s="350"/>
      <c r="AI1272" s="359"/>
      <c r="AJ1272" s="359"/>
      <c r="AK1272" s="359"/>
      <c r="AL1272" s="351"/>
      <c r="AM1272" s="352"/>
      <c r="AN1272" s="352"/>
      <c r="AO1272" s="353"/>
      <c r="AP1272" s="360"/>
      <c r="AQ1272" s="360"/>
      <c r="AR1272" s="360"/>
      <c r="AS1272" s="360"/>
      <c r="AT1272" s="360"/>
      <c r="AU1272" s="360"/>
      <c r="AV1272" s="360"/>
      <c r="AW1272" s="360"/>
      <c r="AX1272" s="360"/>
      <c r="AY1272">
        <f>COUNTA($C$1272)</f>
        <v>0</v>
      </c>
    </row>
    <row r="1273" spans="1:51" ht="26.25" hidden="1" customHeight="1" x14ac:dyDescent="0.15">
      <c r="A1273" s="1028">
        <v>16</v>
      </c>
      <c r="B1273" s="1028">
        <v>1</v>
      </c>
      <c r="C1273" s="354"/>
      <c r="D1273" s="354"/>
      <c r="E1273" s="354"/>
      <c r="F1273" s="354"/>
      <c r="G1273" s="354"/>
      <c r="H1273" s="354"/>
      <c r="I1273" s="354"/>
      <c r="J1273" s="344"/>
      <c r="K1273" s="355"/>
      <c r="L1273" s="355"/>
      <c r="M1273" s="355"/>
      <c r="N1273" s="355"/>
      <c r="O1273" s="355"/>
      <c r="P1273" s="356"/>
      <c r="Q1273" s="356"/>
      <c r="R1273" s="356"/>
      <c r="S1273" s="356"/>
      <c r="T1273" s="356"/>
      <c r="U1273" s="356"/>
      <c r="V1273" s="356"/>
      <c r="W1273" s="356"/>
      <c r="X1273" s="356"/>
      <c r="Y1273" s="346"/>
      <c r="Z1273" s="347"/>
      <c r="AA1273" s="347"/>
      <c r="AB1273" s="348"/>
      <c r="AC1273" s="1029"/>
      <c r="AD1273" s="1029"/>
      <c r="AE1273" s="1029"/>
      <c r="AF1273" s="1029"/>
      <c r="AG1273" s="1029"/>
      <c r="AH1273" s="350"/>
      <c r="AI1273" s="359"/>
      <c r="AJ1273" s="359"/>
      <c r="AK1273" s="359"/>
      <c r="AL1273" s="351"/>
      <c r="AM1273" s="352"/>
      <c r="AN1273" s="352"/>
      <c r="AO1273" s="353"/>
      <c r="AP1273" s="360"/>
      <c r="AQ1273" s="360"/>
      <c r="AR1273" s="360"/>
      <c r="AS1273" s="360"/>
      <c r="AT1273" s="360"/>
      <c r="AU1273" s="360"/>
      <c r="AV1273" s="360"/>
      <c r="AW1273" s="360"/>
      <c r="AX1273" s="360"/>
      <c r="AY1273">
        <f>COUNTA($C$1273)</f>
        <v>0</v>
      </c>
    </row>
    <row r="1274" spans="1:51" ht="26.25" hidden="1" customHeight="1" x14ac:dyDescent="0.15">
      <c r="A1274" s="1028">
        <v>17</v>
      </c>
      <c r="B1274" s="1028">
        <v>1</v>
      </c>
      <c r="C1274" s="354"/>
      <c r="D1274" s="354"/>
      <c r="E1274" s="354"/>
      <c r="F1274" s="354"/>
      <c r="G1274" s="354"/>
      <c r="H1274" s="354"/>
      <c r="I1274" s="354"/>
      <c r="J1274" s="344"/>
      <c r="K1274" s="355"/>
      <c r="L1274" s="355"/>
      <c r="M1274" s="355"/>
      <c r="N1274" s="355"/>
      <c r="O1274" s="355"/>
      <c r="P1274" s="356"/>
      <c r="Q1274" s="356"/>
      <c r="R1274" s="356"/>
      <c r="S1274" s="356"/>
      <c r="T1274" s="356"/>
      <c r="U1274" s="356"/>
      <c r="V1274" s="356"/>
      <c r="W1274" s="356"/>
      <c r="X1274" s="356"/>
      <c r="Y1274" s="346"/>
      <c r="Z1274" s="347"/>
      <c r="AA1274" s="347"/>
      <c r="AB1274" s="348"/>
      <c r="AC1274" s="1029"/>
      <c r="AD1274" s="1029"/>
      <c r="AE1274" s="1029"/>
      <c r="AF1274" s="1029"/>
      <c r="AG1274" s="1029"/>
      <c r="AH1274" s="350"/>
      <c r="AI1274" s="359"/>
      <c r="AJ1274" s="359"/>
      <c r="AK1274" s="359"/>
      <c r="AL1274" s="351"/>
      <c r="AM1274" s="352"/>
      <c r="AN1274" s="352"/>
      <c r="AO1274" s="353"/>
      <c r="AP1274" s="360"/>
      <c r="AQ1274" s="360"/>
      <c r="AR1274" s="360"/>
      <c r="AS1274" s="360"/>
      <c r="AT1274" s="360"/>
      <c r="AU1274" s="360"/>
      <c r="AV1274" s="360"/>
      <c r="AW1274" s="360"/>
      <c r="AX1274" s="360"/>
      <c r="AY1274">
        <f>COUNTA($C$1274)</f>
        <v>0</v>
      </c>
    </row>
    <row r="1275" spans="1:51" ht="26.25" hidden="1" customHeight="1" x14ac:dyDescent="0.15">
      <c r="A1275" s="1028">
        <v>18</v>
      </c>
      <c r="B1275" s="1028">
        <v>1</v>
      </c>
      <c r="C1275" s="354"/>
      <c r="D1275" s="354"/>
      <c r="E1275" s="354"/>
      <c r="F1275" s="354"/>
      <c r="G1275" s="354"/>
      <c r="H1275" s="354"/>
      <c r="I1275" s="354"/>
      <c r="J1275" s="344"/>
      <c r="K1275" s="355"/>
      <c r="L1275" s="355"/>
      <c r="M1275" s="355"/>
      <c r="N1275" s="355"/>
      <c r="O1275" s="355"/>
      <c r="P1275" s="356"/>
      <c r="Q1275" s="356"/>
      <c r="R1275" s="356"/>
      <c r="S1275" s="356"/>
      <c r="T1275" s="356"/>
      <c r="U1275" s="356"/>
      <c r="V1275" s="356"/>
      <c r="W1275" s="356"/>
      <c r="X1275" s="356"/>
      <c r="Y1275" s="346"/>
      <c r="Z1275" s="347"/>
      <c r="AA1275" s="347"/>
      <c r="AB1275" s="348"/>
      <c r="AC1275" s="1029"/>
      <c r="AD1275" s="1029"/>
      <c r="AE1275" s="1029"/>
      <c r="AF1275" s="1029"/>
      <c r="AG1275" s="1029"/>
      <c r="AH1275" s="350"/>
      <c r="AI1275" s="359"/>
      <c r="AJ1275" s="359"/>
      <c r="AK1275" s="359"/>
      <c r="AL1275" s="351"/>
      <c r="AM1275" s="352"/>
      <c r="AN1275" s="352"/>
      <c r="AO1275" s="353"/>
      <c r="AP1275" s="360"/>
      <c r="AQ1275" s="360"/>
      <c r="AR1275" s="360"/>
      <c r="AS1275" s="360"/>
      <c r="AT1275" s="360"/>
      <c r="AU1275" s="360"/>
      <c r="AV1275" s="360"/>
      <c r="AW1275" s="360"/>
      <c r="AX1275" s="360"/>
      <c r="AY1275">
        <f>COUNTA($C$1275)</f>
        <v>0</v>
      </c>
    </row>
    <row r="1276" spans="1:51" ht="26.25" hidden="1" customHeight="1" x14ac:dyDescent="0.15">
      <c r="A1276" s="1028">
        <v>19</v>
      </c>
      <c r="B1276" s="1028">
        <v>1</v>
      </c>
      <c r="C1276" s="354"/>
      <c r="D1276" s="354"/>
      <c r="E1276" s="354"/>
      <c r="F1276" s="354"/>
      <c r="G1276" s="354"/>
      <c r="H1276" s="354"/>
      <c r="I1276" s="354"/>
      <c r="J1276" s="344"/>
      <c r="K1276" s="355"/>
      <c r="L1276" s="355"/>
      <c r="M1276" s="355"/>
      <c r="N1276" s="355"/>
      <c r="O1276" s="355"/>
      <c r="P1276" s="356"/>
      <c r="Q1276" s="356"/>
      <c r="R1276" s="356"/>
      <c r="S1276" s="356"/>
      <c r="T1276" s="356"/>
      <c r="U1276" s="356"/>
      <c r="V1276" s="356"/>
      <c r="W1276" s="356"/>
      <c r="X1276" s="356"/>
      <c r="Y1276" s="346"/>
      <c r="Z1276" s="347"/>
      <c r="AA1276" s="347"/>
      <c r="AB1276" s="348"/>
      <c r="AC1276" s="1029"/>
      <c r="AD1276" s="1029"/>
      <c r="AE1276" s="1029"/>
      <c r="AF1276" s="1029"/>
      <c r="AG1276" s="1029"/>
      <c r="AH1276" s="350"/>
      <c r="AI1276" s="359"/>
      <c r="AJ1276" s="359"/>
      <c r="AK1276" s="359"/>
      <c r="AL1276" s="351"/>
      <c r="AM1276" s="352"/>
      <c r="AN1276" s="352"/>
      <c r="AO1276" s="353"/>
      <c r="AP1276" s="360"/>
      <c r="AQ1276" s="360"/>
      <c r="AR1276" s="360"/>
      <c r="AS1276" s="360"/>
      <c r="AT1276" s="360"/>
      <c r="AU1276" s="360"/>
      <c r="AV1276" s="360"/>
      <c r="AW1276" s="360"/>
      <c r="AX1276" s="360"/>
      <c r="AY1276">
        <f>COUNTA($C$1276)</f>
        <v>0</v>
      </c>
    </row>
    <row r="1277" spans="1:51" ht="26.25" hidden="1" customHeight="1" x14ac:dyDescent="0.15">
      <c r="A1277" s="1028">
        <v>20</v>
      </c>
      <c r="B1277" s="1028">
        <v>1</v>
      </c>
      <c r="C1277" s="354"/>
      <c r="D1277" s="354"/>
      <c r="E1277" s="354"/>
      <c r="F1277" s="354"/>
      <c r="G1277" s="354"/>
      <c r="H1277" s="354"/>
      <c r="I1277" s="354"/>
      <c r="J1277" s="344"/>
      <c r="K1277" s="355"/>
      <c r="L1277" s="355"/>
      <c r="M1277" s="355"/>
      <c r="N1277" s="355"/>
      <c r="O1277" s="355"/>
      <c r="P1277" s="356"/>
      <c r="Q1277" s="356"/>
      <c r="R1277" s="356"/>
      <c r="S1277" s="356"/>
      <c r="T1277" s="356"/>
      <c r="U1277" s="356"/>
      <c r="V1277" s="356"/>
      <c r="W1277" s="356"/>
      <c r="X1277" s="356"/>
      <c r="Y1277" s="346"/>
      <c r="Z1277" s="347"/>
      <c r="AA1277" s="347"/>
      <c r="AB1277" s="348"/>
      <c r="AC1277" s="1029"/>
      <c r="AD1277" s="1029"/>
      <c r="AE1277" s="1029"/>
      <c r="AF1277" s="1029"/>
      <c r="AG1277" s="1029"/>
      <c r="AH1277" s="350"/>
      <c r="AI1277" s="359"/>
      <c r="AJ1277" s="359"/>
      <c r="AK1277" s="359"/>
      <c r="AL1277" s="351"/>
      <c r="AM1277" s="352"/>
      <c r="AN1277" s="352"/>
      <c r="AO1277" s="353"/>
      <c r="AP1277" s="360"/>
      <c r="AQ1277" s="360"/>
      <c r="AR1277" s="360"/>
      <c r="AS1277" s="360"/>
      <c r="AT1277" s="360"/>
      <c r="AU1277" s="360"/>
      <c r="AV1277" s="360"/>
      <c r="AW1277" s="360"/>
      <c r="AX1277" s="360"/>
      <c r="AY1277">
        <f>COUNTA($C$1277)</f>
        <v>0</v>
      </c>
    </row>
    <row r="1278" spans="1:51" ht="26.25" hidden="1" customHeight="1" x14ac:dyDescent="0.15">
      <c r="A1278" s="1028">
        <v>21</v>
      </c>
      <c r="B1278" s="1028">
        <v>1</v>
      </c>
      <c r="C1278" s="354"/>
      <c r="D1278" s="354"/>
      <c r="E1278" s="354"/>
      <c r="F1278" s="354"/>
      <c r="G1278" s="354"/>
      <c r="H1278" s="354"/>
      <c r="I1278" s="354"/>
      <c r="J1278" s="344"/>
      <c r="K1278" s="355"/>
      <c r="L1278" s="355"/>
      <c r="M1278" s="355"/>
      <c r="N1278" s="355"/>
      <c r="O1278" s="355"/>
      <c r="P1278" s="356"/>
      <c r="Q1278" s="356"/>
      <c r="R1278" s="356"/>
      <c r="S1278" s="356"/>
      <c r="T1278" s="356"/>
      <c r="U1278" s="356"/>
      <c r="V1278" s="356"/>
      <c r="W1278" s="356"/>
      <c r="X1278" s="356"/>
      <c r="Y1278" s="346"/>
      <c r="Z1278" s="347"/>
      <c r="AA1278" s="347"/>
      <c r="AB1278" s="348"/>
      <c r="AC1278" s="1029"/>
      <c r="AD1278" s="1029"/>
      <c r="AE1278" s="1029"/>
      <c r="AF1278" s="1029"/>
      <c r="AG1278" s="1029"/>
      <c r="AH1278" s="350"/>
      <c r="AI1278" s="359"/>
      <c r="AJ1278" s="359"/>
      <c r="AK1278" s="359"/>
      <c r="AL1278" s="351"/>
      <c r="AM1278" s="352"/>
      <c r="AN1278" s="352"/>
      <c r="AO1278" s="353"/>
      <c r="AP1278" s="360"/>
      <c r="AQ1278" s="360"/>
      <c r="AR1278" s="360"/>
      <c r="AS1278" s="360"/>
      <c r="AT1278" s="360"/>
      <c r="AU1278" s="360"/>
      <c r="AV1278" s="360"/>
      <c r="AW1278" s="360"/>
      <c r="AX1278" s="360"/>
      <c r="AY1278">
        <f>COUNTA($C$1278)</f>
        <v>0</v>
      </c>
    </row>
    <row r="1279" spans="1:51" ht="26.25" hidden="1" customHeight="1" x14ac:dyDescent="0.15">
      <c r="A1279" s="1028">
        <v>22</v>
      </c>
      <c r="B1279" s="1028">
        <v>1</v>
      </c>
      <c r="C1279" s="354"/>
      <c r="D1279" s="354"/>
      <c r="E1279" s="354"/>
      <c r="F1279" s="354"/>
      <c r="G1279" s="354"/>
      <c r="H1279" s="354"/>
      <c r="I1279" s="354"/>
      <c r="J1279" s="344"/>
      <c r="K1279" s="355"/>
      <c r="L1279" s="355"/>
      <c r="M1279" s="355"/>
      <c r="N1279" s="355"/>
      <c r="O1279" s="355"/>
      <c r="P1279" s="356"/>
      <c r="Q1279" s="356"/>
      <c r="R1279" s="356"/>
      <c r="S1279" s="356"/>
      <c r="T1279" s="356"/>
      <c r="U1279" s="356"/>
      <c r="V1279" s="356"/>
      <c r="W1279" s="356"/>
      <c r="X1279" s="356"/>
      <c r="Y1279" s="346"/>
      <c r="Z1279" s="347"/>
      <c r="AA1279" s="347"/>
      <c r="AB1279" s="348"/>
      <c r="AC1279" s="1029"/>
      <c r="AD1279" s="1029"/>
      <c r="AE1279" s="1029"/>
      <c r="AF1279" s="1029"/>
      <c r="AG1279" s="1029"/>
      <c r="AH1279" s="350"/>
      <c r="AI1279" s="359"/>
      <c r="AJ1279" s="359"/>
      <c r="AK1279" s="359"/>
      <c r="AL1279" s="351"/>
      <c r="AM1279" s="352"/>
      <c r="AN1279" s="352"/>
      <c r="AO1279" s="353"/>
      <c r="AP1279" s="360"/>
      <c r="AQ1279" s="360"/>
      <c r="AR1279" s="360"/>
      <c r="AS1279" s="360"/>
      <c r="AT1279" s="360"/>
      <c r="AU1279" s="360"/>
      <c r="AV1279" s="360"/>
      <c r="AW1279" s="360"/>
      <c r="AX1279" s="360"/>
      <c r="AY1279">
        <f>COUNTA($C$1279)</f>
        <v>0</v>
      </c>
    </row>
    <row r="1280" spans="1:51" ht="26.25" hidden="1" customHeight="1" x14ac:dyDescent="0.15">
      <c r="A1280" s="1028">
        <v>23</v>
      </c>
      <c r="B1280" s="1028">
        <v>1</v>
      </c>
      <c r="C1280" s="354"/>
      <c r="D1280" s="354"/>
      <c r="E1280" s="354"/>
      <c r="F1280" s="354"/>
      <c r="G1280" s="354"/>
      <c r="H1280" s="354"/>
      <c r="I1280" s="354"/>
      <c r="J1280" s="344"/>
      <c r="K1280" s="355"/>
      <c r="L1280" s="355"/>
      <c r="M1280" s="355"/>
      <c r="N1280" s="355"/>
      <c r="O1280" s="355"/>
      <c r="P1280" s="356"/>
      <c r="Q1280" s="356"/>
      <c r="R1280" s="356"/>
      <c r="S1280" s="356"/>
      <c r="T1280" s="356"/>
      <c r="U1280" s="356"/>
      <c r="V1280" s="356"/>
      <c r="W1280" s="356"/>
      <c r="X1280" s="356"/>
      <c r="Y1280" s="346"/>
      <c r="Z1280" s="347"/>
      <c r="AA1280" s="347"/>
      <c r="AB1280" s="348"/>
      <c r="AC1280" s="1029"/>
      <c r="AD1280" s="1029"/>
      <c r="AE1280" s="1029"/>
      <c r="AF1280" s="1029"/>
      <c r="AG1280" s="1029"/>
      <c r="AH1280" s="350"/>
      <c r="AI1280" s="359"/>
      <c r="AJ1280" s="359"/>
      <c r="AK1280" s="359"/>
      <c r="AL1280" s="351"/>
      <c r="AM1280" s="352"/>
      <c r="AN1280" s="352"/>
      <c r="AO1280" s="353"/>
      <c r="AP1280" s="360"/>
      <c r="AQ1280" s="360"/>
      <c r="AR1280" s="360"/>
      <c r="AS1280" s="360"/>
      <c r="AT1280" s="360"/>
      <c r="AU1280" s="360"/>
      <c r="AV1280" s="360"/>
      <c r="AW1280" s="360"/>
      <c r="AX1280" s="360"/>
      <c r="AY1280">
        <f>COUNTA($C$1280)</f>
        <v>0</v>
      </c>
    </row>
    <row r="1281" spans="1:51" ht="26.25" hidden="1" customHeight="1" x14ac:dyDescent="0.15">
      <c r="A1281" s="1028">
        <v>24</v>
      </c>
      <c r="B1281" s="1028">
        <v>1</v>
      </c>
      <c r="C1281" s="354"/>
      <c r="D1281" s="354"/>
      <c r="E1281" s="354"/>
      <c r="F1281" s="354"/>
      <c r="G1281" s="354"/>
      <c r="H1281" s="354"/>
      <c r="I1281" s="354"/>
      <c r="J1281" s="344"/>
      <c r="K1281" s="355"/>
      <c r="L1281" s="355"/>
      <c r="M1281" s="355"/>
      <c r="N1281" s="355"/>
      <c r="O1281" s="355"/>
      <c r="P1281" s="356"/>
      <c r="Q1281" s="356"/>
      <c r="R1281" s="356"/>
      <c r="S1281" s="356"/>
      <c r="T1281" s="356"/>
      <c r="U1281" s="356"/>
      <c r="V1281" s="356"/>
      <c r="W1281" s="356"/>
      <c r="X1281" s="356"/>
      <c r="Y1281" s="346"/>
      <c r="Z1281" s="347"/>
      <c r="AA1281" s="347"/>
      <c r="AB1281" s="348"/>
      <c r="AC1281" s="1029"/>
      <c r="AD1281" s="1029"/>
      <c r="AE1281" s="1029"/>
      <c r="AF1281" s="1029"/>
      <c r="AG1281" s="1029"/>
      <c r="AH1281" s="350"/>
      <c r="AI1281" s="359"/>
      <c r="AJ1281" s="359"/>
      <c r="AK1281" s="359"/>
      <c r="AL1281" s="351"/>
      <c r="AM1281" s="352"/>
      <c r="AN1281" s="352"/>
      <c r="AO1281" s="353"/>
      <c r="AP1281" s="360"/>
      <c r="AQ1281" s="360"/>
      <c r="AR1281" s="360"/>
      <c r="AS1281" s="360"/>
      <c r="AT1281" s="360"/>
      <c r="AU1281" s="360"/>
      <c r="AV1281" s="360"/>
      <c r="AW1281" s="360"/>
      <c r="AX1281" s="360"/>
      <c r="AY1281">
        <f>COUNTA($C$1281)</f>
        <v>0</v>
      </c>
    </row>
    <row r="1282" spans="1:51" ht="26.25" hidden="1" customHeight="1" x14ac:dyDescent="0.15">
      <c r="A1282" s="1028">
        <v>25</v>
      </c>
      <c r="B1282" s="1028">
        <v>1</v>
      </c>
      <c r="C1282" s="354"/>
      <c r="D1282" s="354"/>
      <c r="E1282" s="354"/>
      <c r="F1282" s="354"/>
      <c r="G1282" s="354"/>
      <c r="H1282" s="354"/>
      <c r="I1282" s="354"/>
      <c r="J1282" s="344"/>
      <c r="K1282" s="355"/>
      <c r="L1282" s="355"/>
      <c r="M1282" s="355"/>
      <c r="N1282" s="355"/>
      <c r="O1282" s="355"/>
      <c r="P1282" s="356"/>
      <c r="Q1282" s="356"/>
      <c r="R1282" s="356"/>
      <c r="S1282" s="356"/>
      <c r="T1282" s="356"/>
      <c r="U1282" s="356"/>
      <c r="V1282" s="356"/>
      <c r="W1282" s="356"/>
      <c r="X1282" s="356"/>
      <c r="Y1282" s="346"/>
      <c r="Z1282" s="347"/>
      <c r="AA1282" s="347"/>
      <c r="AB1282" s="348"/>
      <c r="AC1282" s="1029"/>
      <c r="AD1282" s="1029"/>
      <c r="AE1282" s="1029"/>
      <c r="AF1282" s="1029"/>
      <c r="AG1282" s="1029"/>
      <c r="AH1282" s="350"/>
      <c r="AI1282" s="359"/>
      <c r="AJ1282" s="359"/>
      <c r="AK1282" s="359"/>
      <c r="AL1282" s="351"/>
      <c r="AM1282" s="352"/>
      <c r="AN1282" s="352"/>
      <c r="AO1282" s="353"/>
      <c r="AP1282" s="360"/>
      <c r="AQ1282" s="360"/>
      <c r="AR1282" s="360"/>
      <c r="AS1282" s="360"/>
      <c r="AT1282" s="360"/>
      <c r="AU1282" s="360"/>
      <c r="AV1282" s="360"/>
      <c r="AW1282" s="360"/>
      <c r="AX1282" s="360"/>
      <c r="AY1282">
        <f>COUNTA($C$1282)</f>
        <v>0</v>
      </c>
    </row>
    <row r="1283" spans="1:51" ht="26.25" hidden="1" customHeight="1" x14ac:dyDescent="0.15">
      <c r="A1283" s="1028">
        <v>26</v>
      </c>
      <c r="B1283" s="1028">
        <v>1</v>
      </c>
      <c r="C1283" s="354"/>
      <c r="D1283" s="354"/>
      <c r="E1283" s="354"/>
      <c r="F1283" s="354"/>
      <c r="G1283" s="354"/>
      <c r="H1283" s="354"/>
      <c r="I1283" s="354"/>
      <c r="J1283" s="344"/>
      <c r="K1283" s="355"/>
      <c r="L1283" s="355"/>
      <c r="M1283" s="355"/>
      <c r="N1283" s="355"/>
      <c r="O1283" s="355"/>
      <c r="P1283" s="356"/>
      <c r="Q1283" s="356"/>
      <c r="R1283" s="356"/>
      <c r="S1283" s="356"/>
      <c r="T1283" s="356"/>
      <c r="U1283" s="356"/>
      <c r="V1283" s="356"/>
      <c r="W1283" s="356"/>
      <c r="X1283" s="356"/>
      <c r="Y1283" s="346"/>
      <c r="Z1283" s="347"/>
      <c r="AA1283" s="347"/>
      <c r="AB1283" s="348"/>
      <c r="AC1283" s="1029"/>
      <c r="AD1283" s="1029"/>
      <c r="AE1283" s="1029"/>
      <c r="AF1283" s="1029"/>
      <c r="AG1283" s="1029"/>
      <c r="AH1283" s="350"/>
      <c r="AI1283" s="359"/>
      <c r="AJ1283" s="359"/>
      <c r="AK1283" s="359"/>
      <c r="AL1283" s="351"/>
      <c r="AM1283" s="352"/>
      <c r="AN1283" s="352"/>
      <c r="AO1283" s="353"/>
      <c r="AP1283" s="360"/>
      <c r="AQ1283" s="360"/>
      <c r="AR1283" s="360"/>
      <c r="AS1283" s="360"/>
      <c r="AT1283" s="360"/>
      <c r="AU1283" s="360"/>
      <c r="AV1283" s="360"/>
      <c r="AW1283" s="360"/>
      <c r="AX1283" s="360"/>
      <c r="AY1283">
        <f>COUNTA($C$1283)</f>
        <v>0</v>
      </c>
    </row>
    <row r="1284" spans="1:51" ht="26.25" hidden="1" customHeight="1" x14ac:dyDescent="0.15">
      <c r="A1284" s="1028">
        <v>27</v>
      </c>
      <c r="B1284" s="1028">
        <v>1</v>
      </c>
      <c r="C1284" s="354"/>
      <c r="D1284" s="354"/>
      <c r="E1284" s="354"/>
      <c r="F1284" s="354"/>
      <c r="G1284" s="354"/>
      <c r="H1284" s="354"/>
      <c r="I1284" s="354"/>
      <c r="J1284" s="344"/>
      <c r="K1284" s="355"/>
      <c r="L1284" s="355"/>
      <c r="M1284" s="355"/>
      <c r="N1284" s="355"/>
      <c r="O1284" s="355"/>
      <c r="P1284" s="356"/>
      <c r="Q1284" s="356"/>
      <c r="R1284" s="356"/>
      <c r="S1284" s="356"/>
      <c r="T1284" s="356"/>
      <c r="U1284" s="356"/>
      <c r="V1284" s="356"/>
      <c r="W1284" s="356"/>
      <c r="X1284" s="356"/>
      <c r="Y1284" s="346"/>
      <c r="Z1284" s="347"/>
      <c r="AA1284" s="347"/>
      <c r="AB1284" s="348"/>
      <c r="AC1284" s="1029"/>
      <c r="AD1284" s="1029"/>
      <c r="AE1284" s="1029"/>
      <c r="AF1284" s="1029"/>
      <c r="AG1284" s="1029"/>
      <c r="AH1284" s="350"/>
      <c r="AI1284" s="359"/>
      <c r="AJ1284" s="359"/>
      <c r="AK1284" s="359"/>
      <c r="AL1284" s="351"/>
      <c r="AM1284" s="352"/>
      <c r="AN1284" s="352"/>
      <c r="AO1284" s="353"/>
      <c r="AP1284" s="360"/>
      <c r="AQ1284" s="360"/>
      <c r="AR1284" s="360"/>
      <c r="AS1284" s="360"/>
      <c r="AT1284" s="360"/>
      <c r="AU1284" s="360"/>
      <c r="AV1284" s="360"/>
      <c r="AW1284" s="360"/>
      <c r="AX1284" s="360"/>
      <c r="AY1284">
        <f>COUNTA($C$1284)</f>
        <v>0</v>
      </c>
    </row>
    <row r="1285" spans="1:51" ht="26.25" hidden="1" customHeight="1" x14ac:dyDescent="0.15">
      <c r="A1285" s="1028">
        <v>28</v>
      </c>
      <c r="B1285" s="1028">
        <v>1</v>
      </c>
      <c r="C1285" s="354"/>
      <c r="D1285" s="354"/>
      <c r="E1285" s="354"/>
      <c r="F1285" s="354"/>
      <c r="G1285" s="354"/>
      <c r="H1285" s="354"/>
      <c r="I1285" s="354"/>
      <c r="J1285" s="344"/>
      <c r="K1285" s="355"/>
      <c r="L1285" s="355"/>
      <c r="M1285" s="355"/>
      <c r="N1285" s="355"/>
      <c r="O1285" s="355"/>
      <c r="P1285" s="356"/>
      <c r="Q1285" s="356"/>
      <c r="R1285" s="356"/>
      <c r="S1285" s="356"/>
      <c r="T1285" s="356"/>
      <c r="U1285" s="356"/>
      <c r="V1285" s="356"/>
      <c r="W1285" s="356"/>
      <c r="X1285" s="356"/>
      <c r="Y1285" s="346"/>
      <c r="Z1285" s="347"/>
      <c r="AA1285" s="347"/>
      <c r="AB1285" s="348"/>
      <c r="AC1285" s="1029"/>
      <c r="AD1285" s="1029"/>
      <c r="AE1285" s="1029"/>
      <c r="AF1285" s="1029"/>
      <c r="AG1285" s="1029"/>
      <c r="AH1285" s="350"/>
      <c r="AI1285" s="359"/>
      <c r="AJ1285" s="359"/>
      <c r="AK1285" s="359"/>
      <c r="AL1285" s="351"/>
      <c r="AM1285" s="352"/>
      <c r="AN1285" s="352"/>
      <c r="AO1285" s="353"/>
      <c r="AP1285" s="360"/>
      <c r="AQ1285" s="360"/>
      <c r="AR1285" s="360"/>
      <c r="AS1285" s="360"/>
      <c r="AT1285" s="360"/>
      <c r="AU1285" s="360"/>
      <c r="AV1285" s="360"/>
      <c r="AW1285" s="360"/>
      <c r="AX1285" s="360"/>
      <c r="AY1285">
        <f>COUNTA($C$1285)</f>
        <v>0</v>
      </c>
    </row>
    <row r="1286" spans="1:51" ht="26.25" hidden="1" customHeight="1" x14ac:dyDescent="0.15">
      <c r="A1286" s="1028">
        <v>29</v>
      </c>
      <c r="B1286" s="1028">
        <v>1</v>
      </c>
      <c r="C1286" s="354"/>
      <c r="D1286" s="354"/>
      <c r="E1286" s="354"/>
      <c r="F1286" s="354"/>
      <c r="G1286" s="354"/>
      <c r="H1286" s="354"/>
      <c r="I1286" s="354"/>
      <c r="J1286" s="344"/>
      <c r="K1286" s="355"/>
      <c r="L1286" s="355"/>
      <c r="M1286" s="355"/>
      <c r="N1286" s="355"/>
      <c r="O1286" s="355"/>
      <c r="P1286" s="356"/>
      <c r="Q1286" s="356"/>
      <c r="R1286" s="356"/>
      <c r="S1286" s="356"/>
      <c r="T1286" s="356"/>
      <c r="U1286" s="356"/>
      <c r="V1286" s="356"/>
      <c r="W1286" s="356"/>
      <c r="X1286" s="356"/>
      <c r="Y1286" s="346"/>
      <c r="Z1286" s="347"/>
      <c r="AA1286" s="347"/>
      <c r="AB1286" s="348"/>
      <c r="AC1286" s="1029"/>
      <c r="AD1286" s="1029"/>
      <c r="AE1286" s="1029"/>
      <c r="AF1286" s="1029"/>
      <c r="AG1286" s="1029"/>
      <c r="AH1286" s="350"/>
      <c r="AI1286" s="359"/>
      <c r="AJ1286" s="359"/>
      <c r="AK1286" s="359"/>
      <c r="AL1286" s="351"/>
      <c r="AM1286" s="352"/>
      <c r="AN1286" s="352"/>
      <c r="AO1286" s="353"/>
      <c r="AP1286" s="360"/>
      <c r="AQ1286" s="360"/>
      <c r="AR1286" s="360"/>
      <c r="AS1286" s="360"/>
      <c r="AT1286" s="360"/>
      <c r="AU1286" s="360"/>
      <c r="AV1286" s="360"/>
      <c r="AW1286" s="360"/>
      <c r="AX1286" s="360"/>
      <c r="AY1286">
        <f>COUNTA($C$1286)</f>
        <v>0</v>
      </c>
    </row>
    <row r="1287" spans="1:51" ht="26.25" hidden="1" customHeight="1" x14ac:dyDescent="0.15">
      <c r="A1287" s="1028">
        <v>30</v>
      </c>
      <c r="B1287" s="1028">
        <v>1</v>
      </c>
      <c r="C1287" s="354"/>
      <c r="D1287" s="354"/>
      <c r="E1287" s="354"/>
      <c r="F1287" s="354"/>
      <c r="G1287" s="354"/>
      <c r="H1287" s="354"/>
      <c r="I1287" s="354"/>
      <c r="J1287" s="344"/>
      <c r="K1287" s="355"/>
      <c r="L1287" s="355"/>
      <c r="M1287" s="355"/>
      <c r="N1287" s="355"/>
      <c r="O1287" s="355"/>
      <c r="P1287" s="356"/>
      <c r="Q1287" s="356"/>
      <c r="R1287" s="356"/>
      <c r="S1287" s="356"/>
      <c r="T1287" s="356"/>
      <c r="U1287" s="356"/>
      <c r="V1287" s="356"/>
      <c r="W1287" s="356"/>
      <c r="X1287" s="356"/>
      <c r="Y1287" s="346"/>
      <c r="Z1287" s="347"/>
      <c r="AA1287" s="347"/>
      <c r="AB1287" s="348"/>
      <c r="AC1287" s="1029"/>
      <c r="AD1287" s="1029"/>
      <c r="AE1287" s="1029"/>
      <c r="AF1287" s="1029"/>
      <c r="AG1287" s="1029"/>
      <c r="AH1287" s="350"/>
      <c r="AI1287" s="359"/>
      <c r="AJ1287" s="359"/>
      <c r="AK1287" s="359"/>
      <c r="AL1287" s="351"/>
      <c r="AM1287" s="352"/>
      <c r="AN1287" s="352"/>
      <c r="AO1287" s="353"/>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1"/>
      <c r="B1290" s="361"/>
      <c r="C1290" s="361" t="s">
        <v>26</v>
      </c>
      <c r="D1290" s="361"/>
      <c r="E1290" s="361"/>
      <c r="F1290" s="361"/>
      <c r="G1290" s="361"/>
      <c r="H1290" s="361"/>
      <c r="I1290" s="361"/>
      <c r="J1290" s="152" t="s">
        <v>291</v>
      </c>
      <c r="K1290" s="362"/>
      <c r="L1290" s="362"/>
      <c r="M1290" s="362"/>
      <c r="N1290" s="362"/>
      <c r="O1290" s="362"/>
      <c r="P1290" s="247" t="s">
        <v>27</v>
      </c>
      <c r="Q1290" s="247"/>
      <c r="R1290" s="247"/>
      <c r="S1290" s="247"/>
      <c r="T1290" s="247"/>
      <c r="U1290" s="247"/>
      <c r="V1290" s="247"/>
      <c r="W1290" s="247"/>
      <c r="X1290" s="247"/>
      <c r="Y1290" s="363" t="s">
        <v>343</v>
      </c>
      <c r="Z1290" s="364"/>
      <c r="AA1290" s="364"/>
      <c r="AB1290" s="364"/>
      <c r="AC1290" s="152" t="s">
        <v>328</v>
      </c>
      <c r="AD1290" s="152"/>
      <c r="AE1290" s="152"/>
      <c r="AF1290" s="152"/>
      <c r="AG1290" s="152"/>
      <c r="AH1290" s="363" t="s">
        <v>257</v>
      </c>
      <c r="AI1290" s="361"/>
      <c r="AJ1290" s="361"/>
      <c r="AK1290" s="361"/>
      <c r="AL1290" s="361" t="s">
        <v>21</v>
      </c>
      <c r="AM1290" s="361"/>
      <c r="AN1290" s="361"/>
      <c r="AO1290" s="365"/>
      <c r="AP1290" s="366" t="s">
        <v>292</v>
      </c>
      <c r="AQ1290" s="366"/>
      <c r="AR1290" s="366"/>
      <c r="AS1290" s="366"/>
      <c r="AT1290" s="366"/>
      <c r="AU1290" s="366"/>
      <c r="AV1290" s="366"/>
      <c r="AW1290" s="366"/>
      <c r="AX1290" s="366"/>
      <c r="AY1290">
        <f t="shared" ref="AY1290:AY1291" si="36">$AY$1288</f>
        <v>0</v>
      </c>
    </row>
    <row r="1291" spans="1:51" ht="26.25" hidden="1" customHeight="1" x14ac:dyDescent="0.15">
      <c r="A1291" s="1028">
        <v>1</v>
      </c>
      <c r="B1291" s="1028">
        <v>1</v>
      </c>
      <c r="C1291" s="354"/>
      <c r="D1291" s="354"/>
      <c r="E1291" s="354"/>
      <c r="F1291" s="354"/>
      <c r="G1291" s="354"/>
      <c r="H1291" s="354"/>
      <c r="I1291" s="354"/>
      <c r="J1291" s="344"/>
      <c r="K1291" s="355"/>
      <c r="L1291" s="355"/>
      <c r="M1291" s="355"/>
      <c r="N1291" s="355"/>
      <c r="O1291" s="355"/>
      <c r="P1291" s="356"/>
      <c r="Q1291" s="356"/>
      <c r="R1291" s="356"/>
      <c r="S1291" s="356"/>
      <c r="T1291" s="356"/>
      <c r="U1291" s="356"/>
      <c r="V1291" s="356"/>
      <c r="W1291" s="356"/>
      <c r="X1291" s="356"/>
      <c r="Y1291" s="346"/>
      <c r="Z1291" s="347"/>
      <c r="AA1291" s="347"/>
      <c r="AB1291" s="348"/>
      <c r="AC1291" s="1029"/>
      <c r="AD1291" s="1029"/>
      <c r="AE1291" s="1029"/>
      <c r="AF1291" s="1029"/>
      <c r="AG1291" s="1029"/>
      <c r="AH1291" s="350"/>
      <c r="AI1291" s="359"/>
      <c r="AJ1291" s="359"/>
      <c r="AK1291" s="359"/>
      <c r="AL1291" s="351"/>
      <c r="AM1291" s="352"/>
      <c r="AN1291" s="352"/>
      <c r="AO1291" s="353"/>
      <c r="AP1291" s="360"/>
      <c r="AQ1291" s="360"/>
      <c r="AR1291" s="360"/>
      <c r="AS1291" s="360"/>
      <c r="AT1291" s="360"/>
      <c r="AU1291" s="360"/>
      <c r="AV1291" s="360"/>
      <c r="AW1291" s="360"/>
      <c r="AX1291" s="360"/>
      <c r="AY1291">
        <f t="shared" si="36"/>
        <v>0</v>
      </c>
    </row>
    <row r="1292" spans="1:51" ht="26.25" hidden="1" customHeight="1" x14ac:dyDescent="0.15">
      <c r="A1292" s="1028">
        <v>2</v>
      </c>
      <c r="B1292" s="1028">
        <v>1</v>
      </c>
      <c r="C1292" s="354"/>
      <c r="D1292" s="354"/>
      <c r="E1292" s="354"/>
      <c r="F1292" s="354"/>
      <c r="G1292" s="354"/>
      <c r="H1292" s="354"/>
      <c r="I1292" s="354"/>
      <c r="J1292" s="344"/>
      <c r="K1292" s="355"/>
      <c r="L1292" s="355"/>
      <c r="M1292" s="355"/>
      <c r="N1292" s="355"/>
      <c r="O1292" s="355"/>
      <c r="P1292" s="356"/>
      <c r="Q1292" s="356"/>
      <c r="R1292" s="356"/>
      <c r="S1292" s="356"/>
      <c r="T1292" s="356"/>
      <c r="U1292" s="356"/>
      <c r="V1292" s="356"/>
      <c r="W1292" s="356"/>
      <c r="X1292" s="356"/>
      <c r="Y1292" s="346"/>
      <c r="Z1292" s="347"/>
      <c r="AA1292" s="347"/>
      <c r="AB1292" s="348"/>
      <c r="AC1292" s="1029"/>
      <c r="AD1292" s="1029"/>
      <c r="AE1292" s="1029"/>
      <c r="AF1292" s="1029"/>
      <c r="AG1292" s="1029"/>
      <c r="AH1292" s="350"/>
      <c r="AI1292" s="359"/>
      <c r="AJ1292" s="359"/>
      <c r="AK1292" s="359"/>
      <c r="AL1292" s="351"/>
      <c r="AM1292" s="352"/>
      <c r="AN1292" s="352"/>
      <c r="AO1292" s="353"/>
      <c r="AP1292" s="360"/>
      <c r="AQ1292" s="360"/>
      <c r="AR1292" s="360"/>
      <c r="AS1292" s="360"/>
      <c r="AT1292" s="360"/>
      <c r="AU1292" s="360"/>
      <c r="AV1292" s="360"/>
      <c r="AW1292" s="360"/>
      <c r="AX1292" s="360"/>
      <c r="AY1292">
        <f>COUNTA($C$1292)</f>
        <v>0</v>
      </c>
    </row>
    <row r="1293" spans="1:51" ht="26.25" hidden="1" customHeight="1" x14ac:dyDescent="0.15">
      <c r="A1293" s="1028">
        <v>3</v>
      </c>
      <c r="B1293" s="1028">
        <v>1</v>
      </c>
      <c r="C1293" s="354"/>
      <c r="D1293" s="354"/>
      <c r="E1293" s="354"/>
      <c r="F1293" s="354"/>
      <c r="G1293" s="354"/>
      <c r="H1293" s="354"/>
      <c r="I1293" s="354"/>
      <c r="J1293" s="344"/>
      <c r="K1293" s="355"/>
      <c r="L1293" s="355"/>
      <c r="M1293" s="355"/>
      <c r="N1293" s="355"/>
      <c r="O1293" s="355"/>
      <c r="P1293" s="356"/>
      <c r="Q1293" s="356"/>
      <c r="R1293" s="356"/>
      <c r="S1293" s="356"/>
      <c r="T1293" s="356"/>
      <c r="U1293" s="356"/>
      <c r="V1293" s="356"/>
      <c r="W1293" s="356"/>
      <c r="X1293" s="356"/>
      <c r="Y1293" s="346"/>
      <c r="Z1293" s="347"/>
      <c r="AA1293" s="347"/>
      <c r="AB1293" s="348"/>
      <c r="AC1293" s="1029"/>
      <c r="AD1293" s="1029"/>
      <c r="AE1293" s="1029"/>
      <c r="AF1293" s="1029"/>
      <c r="AG1293" s="1029"/>
      <c r="AH1293" s="350"/>
      <c r="AI1293" s="359"/>
      <c r="AJ1293" s="359"/>
      <c r="AK1293" s="359"/>
      <c r="AL1293" s="351"/>
      <c r="AM1293" s="352"/>
      <c r="AN1293" s="352"/>
      <c r="AO1293" s="353"/>
      <c r="AP1293" s="360"/>
      <c r="AQ1293" s="360"/>
      <c r="AR1293" s="360"/>
      <c r="AS1293" s="360"/>
      <c r="AT1293" s="360"/>
      <c r="AU1293" s="360"/>
      <c r="AV1293" s="360"/>
      <c r="AW1293" s="360"/>
      <c r="AX1293" s="360"/>
      <c r="AY1293">
        <f>COUNTA($C$1293)</f>
        <v>0</v>
      </c>
    </row>
    <row r="1294" spans="1:51" ht="26.25" hidden="1" customHeight="1" x14ac:dyDescent="0.15">
      <c r="A1294" s="1028">
        <v>4</v>
      </c>
      <c r="B1294" s="1028">
        <v>1</v>
      </c>
      <c r="C1294" s="354"/>
      <c r="D1294" s="354"/>
      <c r="E1294" s="354"/>
      <c r="F1294" s="354"/>
      <c r="G1294" s="354"/>
      <c r="H1294" s="354"/>
      <c r="I1294" s="354"/>
      <c r="J1294" s="344"/>
      <c r="K1294" s="355"/>
      <c r="L1294" s="355"/>
      <c r="M1294" s="355"/>
      <c r="N1294" s="355"/>
      <c r="O1294" s="355"/>
      <c r="P1294" s="356"/>
      <c r="Q1294" s="356"/>
      <c r="R1294" s="356"/>
      <c r="S1294" s="356"/>
      <c r="T1294" s="356"/>
      <c r="U1294" s="356"/>
      <c r="V1294" s="356"/>
      <c r="W1294" s="356"/>
      <c r="X1294" s="356"/>
      <c r="Y1294" s="346"/>
      <c r="Z1294" s="347"/>
      <c r="AA1294" s="347"/>
      <c r="AB1294" s="348"/>
      <c r="AC1294" s="1029"/>
      <c r="AD1294" s="1029"/>
      <c r="AE1294" s="1029"/>
      <c r="AF1294" s="1029"/>
      <c r="AG1294" s="1029"/>
      <c r="AH1294" s="350"/>
      <c r="AI1294" s="359"/>
      <c r="AJ1294" s="359"/>
      <c r="AK1294" s="359"/>
      <c r="AL1294" s="351"/>
      <c r="AM1294" s="352"/>
      <c r="AN1294" s="352"/>
      <c r="AO1294" s="353"/>
      <c r="AP1294" s="360"/>
      <c r="AQ1294" s="360"/>
      <c r="AR1294" s="360"/>
      <c r="AS1294" s="360"/>
      <c r="AT1294" s="360"/>
      <c r="AU1294" s="360"/>
      <c r="AV1294" s="360"/>
      <c r="AW1294" s="360"/>
      <c r="AX1294" s="360"/>
      <c r="AY1294">
        <f>COUNTA($C$1294)</f>
        <v>0</v>
      </c>
    </row>
    <row r="1295" spans="1:51" ht="26.25" hidden="1" customHeight="1" x14ac:dyDescent="0.15">
      <c r="A1295" s="1028">
        <v>5</v>
      </c>
      <c r="B1295" s="1028">
        <v>1</v>
      </c>
      <c r="C1295" s="354"/>
      <c r="D1295" s="354"/>
      <c r="E1295" s="354"/>
      <c r="F1295" s="354"/>
      <c r="G1295" s="354"/>
      <c r="H1295" s="354"/>
      <c r="I1295" s="354"/>
      <c r="J1295" s="344"/>
      <c r="K1295" s="355"/>
      <c r="L1295" s="355"/>
      <c r="M1295" s="355"/>
      <c r="N1295" s="355"/>
      <c r="O1295" s="355"/>
      <c r="P1295" s="356"/>
      <c r="Q1295" s="356"/>
      <c r="R1295" s="356"/>
      <c r="S1295" s="356"/>
      <c r="T1295" s="356"/>
      <c r="U1295" s="356"/>
      <c r="V1295" s="356"/>
      <c r="W1295" s="356"/>
      <c r="X1295" s="356"/>
      <c r="Y1295" s="346"/>
      <c r="Z1295" s="347"/>
      <c r="AA1295" s="347"/>
      <c r="AB1295" s="348"/>
      <c r="AC1295" s="1029"/>
      <c r="AD1295" s="1029"/>
      <c r="AE1295" s="1029"/>
      <c r="AF1295" s="1029"/>
      <c r="AG1295" s="1029"/>
      <c r="AH1295" s="350"/>
      <c r="AI1295" s="359"/>
      <c r="AJ1295" s="359"/>
      <c r="AK1295" s="359"/>
      <c r="AL1295" s="351"/>
      <c r="AM1295" s="352"/>
      <c r="AN1295" s="352"/>
      <c r="AO1295" s="353"/>
      <c r="AP1295" s="360"/>
      <c r="AQ1295" s="360"/>
      <c r="AR1295" s="360"/>
      <c r="AS1295" s="360"/>
      <c r="AT1295" s="360"/>
      <c r="AU1295" s="360"/>
      <c r="AV1295" s="360"/>
      <c r="AW1295" s="360"/>
      <c r="AX1295" s="360"/>
      <c r="AY1295">
        <f>COUNTA($C$1295)</f>
        <v>0</v>
      </c>
    </row>
    <row r="1296" spans="1:51" ht="26.25" hidden="1" customHeight="1" x14ac:dyDescent="0.15">
      <c r="A1296" s="1028">
        <v>6</v>
      </c>
      <c r="B1296" s="1028">
        <v>1</v>
      </c>
      <c r="C1296" s="354"/>
      <c r="D1296" s="354"/>
      <c r="E1296" s="354"/>
      <c r="F1296" s="354"/>
      <c r="G1296" s="354"/>
      <c r="H1296" s="354"/>
      <c r="I1296" s="354"/>
      <c r="J1296" s="344"/>
      <c r="K1296" s="355"/>
      <c r="L1296" s="355"/>
      <c r="M1296" s="355"/>
      <c r="N1296" s="355"/>
      <c r="O1296" s="355"/>
      <c r="P1296" s="356"/>
      <c r="Q1296" s="356"/>
      <c r="R1296" s="356"/>
      <c r="S1296" s="356"/>
      <c r="T1296" s="356"/>
      <c r="U1296" s="356"/>
      <c r="V1296" s="356"/>
      <c r="W1296" s="356"/>
      <c r="X1296" s="356"/>
      <c r="Y1296" s="346"/>
      <c r="Z1296" s="347"/>
      <c r="AA1296" s="347"/>
      <c r="AB1296" s="348"/>
      <c r="AC1296" s="1029"/>
      <c r="AD1296" s="1029"/>
      <c r="AE1296" s="1029"/>
      <c r="AF1296" s="1029"/>
      <c r="AG1296" s="1029"/>
      <c r="AH1296" s="350"/>
      <c r="AI1296" s="359"/>
      <c r="AJ1296" s="359"/>
      <c r="AK1296" s="359"/>
      <c r="AL1296" s="351"/>
      <c r="AM1296" s="352"/>
      <c r="AN1296" s="352"/>
      <c r="AO1296" s="353"/>
      <c r="AP1296" s="360"/>
      <c r="AQ1296" s="360"/>
      <c r="AR1296" s="360"/>
      <c r="AS1296" s="360"/>
      <c r="AT1296" s="360"/>
      <c r="AU1296" s="360"/>
      <c r="AV1296" s="360"/>
      <c r="AW1296" s="360"/>
      <c r="AX1296" s="360"/>
      <c r="AY1296">
        <f>COUNTA($C$1296)</f>
        <v>0</v>
      </c>
    </row>
    <row r="1297" spans="1:51" ht="26.25" hidden="1" customHeight="1" x14ac:dyDescent="0.15">
      <c r="A1297" s="1028">
        <v>7</v>
      </c>
      <c r="B1297" s="1028">
        <v>1</v>
      </c>
      <c r="C1297" s="354"/>
      <c r="D1297" s="354"/>
      <c r="E1297" s="354"/>
      <c r="F1297" s="354"/>
      <c r="G1297" s="354"/>
      <c r="H1297" s="354"/>
      <c r="I1297" s="354"/>
      <c r="J1297" s="344"/>
      <c r="K1297" s="355"/>
      <c r="L1297" s="355"/>
      <c r="M1297" s="355"/>
      <c r="N1297" s="355"/>
      <c r="O1297" s="355"/>
      <c r="P1297" s="356"/>
      <c r="Q1297" s="356"/>
      <c r="R1297" s="356"/>
      <c r="S1297" s="356"/>
      <c r="T1297" s="356"/>
      <c r="U1297" s="356"/>
      <c r="V1297" s="356"/>
      <c r="W1297" s="356"/>
      <c r="X1297" s="356"/>
      <c r="Y1297" s="346"/>
      <c r="Z1297" s="347"/>
      <c r="AA1297" s="347"/>
      <c r="AB1297" s="348"/>
      <c r="AC1297" s="1029"/>
      <c r="AD1297" s="1029"/>
      <c r="AE1297" s="1029"/>
      <c r="AF1297" s="1029"/>
      <c r="AG1297" s="1029"/>
      <c r="AH1297" s="350"/>
      <c r="AI1297" s="359"/>
      <c r="AJ1297" s="359"/>
      <c r="AK1297" s="359"/>
      <c r="AL1297" s="351"/>
      <c r="AM1297" s="352"/>
      <c r="AN1297" s="352"/>
      <c r="AO1297" s="353"/>
      <c r="AP1297" s="360"/>
      <c r="AQ1297" s="360"/>
      <c r="AR1297" s="360"/>
      <c r="AS1297" s="360"/>
      <c r="AT1297" s="360"/>
      <c r="AU1297" s="360"/>
      <c r="AV1297" s="360"/>
      <c r="AW1297" s="360"/>
      <c r="AX1297" s="360"/>
      <c r="AY1297">
        <f>COUNTA($C$1297)</f>
        <v>0</v>
      </c>
    </row>
    <row r="1298" spans="1:51" ht="26.25" hidden="1" customHeight="1" x14ac:dyDescent="0.15">
      <c r="A1298" s="1028">
        <v>8</v>
      </c>
      <c r="B1298" s="1028">
        <v>1</v>
      </c>
      <c r="C1298" s="354"/>
      <c r="D1298" s="354"/>
      <c r="E1298" s="354"/>
      <c r="F1298" s="354"/>
      <c r="G1298" s="354"/>
      <c r="H1298" s="354"/>
      <c r="I1298" s="354"/>
      <c r="J1298" s="344"/>
      <c r="K1298" s="355"/>
      <c r="L1298" s="355"/>
      <c r="M1298" s="355"/>
      <c r="N1298" s="355"/>
      <c r="O1298" s="355"/>
      <c r="P1298" s="356"/>
      <c r="Q1298" s="356"/>
      <c r="R1298" s="356"/>
      <c r="S1298" s="356"/>
      <c r="T1298" s="356"/>
      <c r="U1298" s="356"/>
      <c r="V1298" s="356"/>
      <c r="W1298" s="356"/>
      <c r="X1298" s="356"/>
      <c r="Y1298" s="346"/>
      <c r="Z1298" s="347"/>
      <c r="AA1298" s="347"/>
      <c r="AB1298" s="348"/>
      <c r="AC1298" s="1029"/>
      <c r="AD1298" s="1029"/>
      <c r="AE1298" s="1029"/>
      <c r="AF1298" s="1029"/>
      <c r="AG1298" s="1029"/>
      <c r="AH1298" s="350"/>
      <c r="AI1298" s="359"/>
      <c r="AJ1298" s="359"/>
      <c r="AK1298" s="359"/>
      <c r="AL1298" s="351"/>
      <c r="AM1298" s="352"/>
      <c r="AN1298" s="352"/>
      <c r="AO1298" s="353"/>
      <c r="AP1298" s="360"/>
      <c r="AQ1298" s="360"/>
      <c r="AR1298" s="360"/>
      <c r="AS1298" s="360"/>
      <c r="AT1298" s="360"/>
      <c r="AU1298" s="360"/>
      <c r="AV1298" s="360"/>
      <c r="AW1298" s="360"/>
      <c r="AX1298" s="360"/>
      <c r="AY1298">
        <f>COUNTA($C$1298)</f>
        <v>0</v>
      </c>
    </row>
    <row r="1299" spans="1:51" ht="26.25" hidden="1" customHeight="1" x14ac:dyDescent="0.15">
      <c r="A1299" s="1028">
        <v>9</v>
      </c>
      <c r="B1299" s="1028">
        <v>1</v>
      </c>
      <c r="C1299" s="354"/>
      <c r="D1299" s="354"/>
      <c r="E1299" s="354"/>
      <c r="F1299" s="354"/>
      <c r="G1299" s="354"/>
      <c r="H1299" s="354"/>
      <c r="I1299" s="354"/>
      <c r="J1299" s="344"/>
      <c r="K1299" s="355"/>
      <c r="L1299" s="355"/>
      <c r="M1299" s="355"/>
      <c r="N1299" s="355"/>
      <c r="O1299" s="355"/>
      <c r="P1299" s="356"/>
      <c r="Q1299" s="356"/>
      <c r="R1299" s="356"/>
      <c r="S1299" s="356"/>
      <c r="T1299" s="356"/>
      <c r="U1299" s="356"/>
      <c r="V1299" s="356"/>
      <c r="W1299" s="356"/>
      <c r="X1299" s="356"/>
      <c r="Y1299" s="346"/>
      <c r="Z1299" s="347"/>
      <c r="AA1299" s="347"/>
      <c r="AB1299" s="348"/>
      <c r="AC1299" s="1029"/>
      <c r="AD1299" s="1029"/>
      <c r="AE1299" s="1029"/>
      <c r="AF1299" s="1029"/>
      <c r="AG1299" s="1029"/>
      <c r="AH1299" s="350"/>
      <c r="AI1299" s="359"/>
      <c r="AJ1299" s="359"/>
      <c r="AK1299" s="359"/>
      <c r="AL1299" s="351"/>
      <c r="AM1299" s="352"/>
      <c r="AN1299" s="352"/>
      <c r="AO1299" s="353"/>
      <c r="AP1299" s="360"/>
      <c r="AQ1299" s="360"/>
      <c r="AR1299" s="360"/>
      <c r="AS1299" s="360"/>
      <c r="AT1299" s="360"/>
      <c r="AU1299" s="360"/>
      <c r="AV1299" s="360"/>
      <c r="AW1299" s="360"/>
      <c r="AX1299" s="360"/>
      <c r="AY1299">
        <f>COUNTA($C$1299)</f>
        <v>0</v>
      </c>
    </row>
    <row r="1300" spans="1:51" ht="26.25" hidden="1" customHeight="1" x14ac:dyDescent="0.15">
      <c r="A1300" s="1028">
        <v>10</v>
      </c>
      <c r="B1300" s="1028">
        <v>1</v>
      </c>
      <c r="C1300" s="354"/>
      <c r="D1300" s="354"/>
      <c r="E1300" s="354"/>
      <c r="F1300" s="354"/>
      <c r="G1300" s="354"/>
      <c r="H1300" s="354"/>
      <c r="I1300" s="354"/>
      <c r="J1300" s="344"/>
      <c r="K1300" s="355"/>
      <c r="L1300" s="355"/>
      <c r="M1300" s="355"/>
      <c r="N1300" s="355"/>
      <c r="O1300" s="355"/>
      <c r="P1300" s="356"/>
      <c r="Q1300" s="356"/>
      <c r="R1300" s="356"/>
      <c r="S1300" s="356"/>
      <c r="T1300" s="356"/>
      <c r="U1300" s="356"/>
      <c r="V1300" s="356"/>
      <c r="W1300" s="356"/>
      <c r="X1300" s="356"/>
      <c r="Y1300" s="346"/>
      <c r="Z1300" s="347"/>
      <c r="AA1300" s="347"/>
      <c r="AB1300" s="348"/>
      <c r="AC1300" s="1029"/>
      <c r="AD1300" s="1029"/>
      <c r="AE1300" s="1029"/>
      <c r="AF1300" s="1029"/>
      <c r="AG1300" s="1029"/>
      <c r="AH1300" s="350"/>
      <c r="AI1300" s="359"/>
      <c r="AJ1300" s="359"/>
      <c r="AK1300" s="359"/>
      <c r="AL1300" s="351"/>
      <c r="AM1300" s="352"/>
      <c r="AN1300" s="352"/>
      <c r="AO1300" s="353"/>
      <c r="AP1300" s="360"/>
      <c r="AQ1300" s="360"/>
      <c r="AR1300" s="360"/>
      <c r="AS1300" s="360"/>
      <c r="AT1300" s="360"/>
      <c r="AU1300" s="360"/>
      <c r="AV1300" s="360"/>
      <c r="AW1300" s="360"/>
      <c r="AX1300" s="360"/>
      <c r="AY1300">
        <f>COUNTA($C$1300)</f>
        <v>0</v>
      </c>
    </row>
    <row r="1301" spans="1:51" ht="26.25" hidden="1" customHeight="1" x14ac:dyDescent="0.15">
      <c r="A1301" s="1028">
        <v>11</v>
      </c>
      <c r="B1301" s="1028">
        <v>1</v>
      </c>
      <c r="C1301" s="354"/>
      <c r="D1301" s="354"/>
      <c r="E1301" s="354"/>
      <c r="F1301" s="354"/>
      <c r="G1301" s="354"/>
      <c r="H1301" s="354"/>
      <c r="I1301" s="354"/>
      <c r="J1301" s="344"/>
      <c r="K1301" s="355"/>
      <c r="L1301" s="355"/>
      <c r="M1301" s="355"/>
      <c r="N1301" s="355"/>
      <c r="O1301" s="355"/>
      <c r="P1301" s="356"/>
      <c r="Q1301" s="356"/>
      <c r="R1301" s="356"/>
      <c r="S1301" s="356"/>
      <c r="T1301" s="356"/>
      <c r="U1301" s="356"/>
      <c r="V1301" s="356"/>
      <c r="W1301" s="356"/>
      <c r="X1301" s="356"/>
      <c r="Y1301" s="346"/>
      <c r="Z1301" s="347"/>
      <c r="AA1301" s="347"/>
      <c r="AB1301" s="348"/>
      <c r="AC1301" s="1029"/>
      <c r="AD1301" s="1029"/>
      <c r="AE1301" s="1029"/>
      <c r="AF1301" s="1029"/>
      <c r="AG1301" s="1029"/>
      <c r="AH1301" s="350"/>
      <c r="AI1301" s="359"/>
      <c r="AJ1301" s="359"/>
      <c r="AK1301" s="359"/>
      <c r="AL1301" s="351"/>
      <c r="AM1301" s="352"/>
      <c r="AN1301" s="352"/>
      <c r="AO1301" s="353"/>
      <c r="AP1301" s="360"/>
      <c r="AQ1301" s="360"/>
      <c r="AR1301" s="360"/>
      <c r="AS1301" s="360"/>
      <c r="AT1301" s="360"/>
      <c r="AU1301" s="360"/>
      <c r="AV1301" s="360"/>
      <c r="AW1301" s="360"/>
      <c r="AX1301" s="360"/>
      <c r="AY1301">
        <f>COUNTA($C$1301)</f>
        <v>0</v>
      </c>
    </row>
    <row r="1302" spans="1:51" ht="26.25" hidden="1" customHeight="1" x14ac:dyDescent="0.15">
      <c r="A1302" s="1028">
        <v>12</v>
      </c>
      <c r="B1302" s="1028">
        <v>1</v>
      </c>
      <c r="C1302" s="354"/>
      <c r="D1302" s="354"/>
      <c r="E1302" s="354"/>
      <c r="F1302" s="354"/>
      <c r="G1302" s="354"/>
      <c r="H1302" s="354"/>
      <c r="I1302" s="354"/>
      <c r="J1302" s="344"/>
      <c r="K1302" s="355"/>
      <c r="L1302" s="355"/>
      <c r="M1302" s="355"/>
      <c r="N1302" s="355"/>
      <c r="O1302" s="355"/>
      <c r="P1302" s="356"/>
      <c r="Q1302" s="356"/>
      <c r="R1302" s="356"/>
      <c r="S1302" s="356"/>
      <c r="T1302" s="356"/>
      <c r="U1302" s="356"/>
      <c r="V1302" s="356"/>
      <c r="W1302" s="356"/>
      <c r="X1302" s="356"/>
      <c r="Y1302" s="346"/>
      <c r="Z1302" s="347"/>
      <c r="AA1302" s="347"/>
      <c r="AB1302" s="348"/>
      <c r="AC1302" s="1029"/>
      <c r="AD1302" s="1029"/>
      <c r="AE1302" s="1029"/>
      <c r="AF1302" s="1029"/>
      <c r="AG1302" s="1029"/>
      <c r="AH1302" s="350"/>
      <c r="AI1302" s="359"/>
      <c r="AJ1302" s="359"/>
      <c r="AK1302" s="359"/>
      <c r="AL1302" s="351"/>
      <c r="AM1302" s="352"/>
      <c r="AN1302" s="352"/>
      <c r="AO1302" s="353"/>
      <c r="AP1302" s="360"/>
      <c r="AQ1302" s="360"/>
      <c r="AR1302" s="360"/>
      <c r="AS1302" s="360"/>
      <c r="AT1302" s="360"/>
      <c r="AU1302" s="360"/>
      <c r="AV1302" s="360"/>
      <c r="AW1302" s="360"/>
      <c r="AX1302" s="360"/>
      <c r="AY1302">
        <f>COUNTA($C$1302)</f>
        <v>0</v>
      </c>
    </row>
    <row r="1303" spans="1:51" ht="26.25" hidden="1" customHeight="1" x14ac:dyDescent="0.15">
      <c r="A1303" s="1028">
        <v>13</v>
      </c>
      <c r="B1303" s="1028">
        <v>1</v>
      </c>
      <c r="C1303" s="354"/>
      <c r="D1303" s="354"/>
      <c r="E1303" s="354"/>
      <c r="F1303" s="354"/>
      <c r="G1303" s="354"/>
      <c r="H1303" s="354"/>
      <c r="I1303" s="354"/>
      <c r="J1303" s="344"/>
      <c r="K1303" s="355"/>
      <c r="L1303" s="355"/>
      <c r="M1303" s="355"/>
      <c r="N1303" s="355"/>
      <c r="O1303" s="355"/>
      <c r="P1303" s="356"/>
      <c r="Q1303" s="356"/>
      <c r="R1303" s="356"/>
      <c r="S1303" s="356"/>
      <c r="T1303" s="356"/>
      <c r="U1303" s="356"/>
      <c r="V1303" s="356"/>
      <c r="W1303" s="356"/>
      <c r="X1303" s="356"/>
      <c r="Y1303" s="346"/>
      <c r="Z1303" s="347"/>
      <c r="AA1303" s="347"/>
      <c r="AB1303" s="348"/>
      <c r="AC1303" s="1029"/>
      <c r="AD1303" s="1029"/>
      <c r="AE1303" s="1029"/>
      <c r="AF1303" s="1029"/>
      <c r="AG1303" s="1029"/>
      <c r="AH1303" s="350"/>
      <c r="AI1303" s="359"/>
      <c r="AJ1303" s="359"/>
      <c r="AK1303" s="359"/>
      <c r="AL1303" s="351"/>
      <c r="AM1303" s="352"/>
      <c r="AN1303" s="352"/>
      <c r="AO1303" s="353"/>
      <c r="AP1303" s="360"/>
      <c r="AQ1303" s="360"/>
      <c r="AR1303" s="360"/>
      <c r="AS1303" s="360"/>
      <c r="AT1303" s="360"/>
      <c r="AU1303" s="360"/>
      <c r="AV1303" s="360"/>
      <c r="AW1303" s="360"/>
      <c r="AX1303" s="360"/>
      <c r="AY1303">
        <f>COUNTA($C$1303)</f>
        <v>0</v>
      </c>
    </row>
    <row r="1304" spans="1:51" ht="26.25" hidden="1" customHeight="1" x14ac:dyDescent="0.15">
      <c r="A1304" s="1028">
        <v>14</v>
      </c>
      <c r="B1304" s="1028">
        <v>1</v>
      </c>
      <c r="C1304" s="354"/>
      <c r="D1304" s="354"/>
      <c r="E1304" s="354"/>
      <c r="F1304" s="354"/>
      <c r="G1304" s="354"/>
      <c r="H1304" s="354"/>
      <c r="I1304" s="354"/>
      <c r="J1304" s="344"/>
      <c r="K1304" s="355"/>
      <c r="L1304" s="355"/>
      <c r="M1304" s="355"/>
      <c r="N1304" s="355"/>
      <c r="O1304" s="355"/>
      <c r="P1304" s="356"/>
      <c r="Q1304" s="356"/>
      <c r="R1304" s="356"/>
      <c r="S1304" s="356"/>
      <c r="T1304" s="356"/>
      <c r="U1304" s="356"/>
      <c r="V1304" s="356"/>
      <c r="W1304" s="356"/>
      <c r="X1304" s="356"/>
      <c r="Y1304" s="346"/>
      <c r="Z1304" s="347"/>
      <c r="AA1304" s="347"/>
      <c r="AB1304" s="348"/>
      <c r="AC1304" s="1029"/>
      <c r="AD1304" s="1029"/>
      <c r="AE1304" s="1029"/>
      <c r="AF1304" s="1029"/>
      <c r="AG1304" s="1029"/>
      <c r="AH1304" s="350"/>
      <c r="AI1304" s="359"/>
      <c r="AJ1304" s="359"/>
      <c r="AK1304" s="359"/>
      <c r="AL1304" s="351"/>
      <c r="AM1304" s="352"/>
      <c r="AN1304" s="352"/>
      <c r="AO1304" s="353"/>
      <c r="AP1304" s="360"/>
      <c r="AQ1304" s="360"/>
      <c r="AR1304" s="360"/>
      <c r="AS1304" s="360"/>
      <c r="AT1304" s="360"/>
      <c r="AU1304" s="360"/>
      <c r="AV1304" s="360"/>
      <c r="AW1304" s="360"/>
      <c r="AX1304" s="360"/>
      <c r="AY1304">
        <f>COUNTA($C$1304)</f>
        <v>0</v>
      </c>
    </row>
    <row r="1305" spans="1:51" ht="26.25" hidden="1" customHeight="1" x14ac:dyDescent="0.15">
      <c r="A1305" s="1028">
        <v>15</v>
      </c>
      <c r="B1305" s="1028">
        <v>1</v>
      </c>
      <c r="C1305" s="354"/>
      <c r="D1305" s="354"/>
      <c r="E1305" s="354"/>
      <c r="F1305" s="354"/>
      <c r="G1305" s="354"/>
      <c r="H1305" s="354"/>
      <c r="I1305" s="354"/>
      <c r="J1305" s="344"/>
      <c r="K1305" s="355"/>
      <c r="L1305" s="355"/>
      <c r="M1305" s="355"/>
      <c r="N1305" s="355"/>
      <c r="O1305" s="355"/>
      <c r="P1305" s="356"/>
      <c r="Q1305" s="356"/>
      <c r="R1305" s="356"/>
      <c r="S1305" s="356"/>
      <c r="T1305" s="356"/>
      <c r="U1305" s="356"/>
      <c r="V1305" s="356"/>
      <c r="W1305" s="356"/>
      <c r="X1305" s="356"/>
      <c r="Y1305" s="346"/>
      <c r="Z1305" s="347"/>
      <c r="AA1305" s="347"/>
      <c r="AB1305" s="348"/>
      <c r="AC1305" s="1029"/>
      <c r="AD1305" s="1029"/>
      <c r="AE1305" s="1029"/>
      <c r="AF1305" s="1029"/>
      <c r="AG1305" s="1029"/>
      <c r="AH1305" s="350"/>
      <c r="AI1305" s="359"/>
      <c r="AJ1305" s="359"/>
      <c r="AK1305" s="359"/>
      <c r="AL1305" s="351"/>
      <c r="AM1305" s="352"/>
      <c r="AN1305" s="352"/>
      <c r="AO1305" s="353"/>
      <c r="AP1305" s="360"/>
      <c r="AQ1305" s="360"/>
      <c r="AR1305" s="360"/>
      <c r="AS1305" s="360"/>
      <c r="AT1305" s="360"/>
      <c r="AU1305" s="360"/>
      <c r="AV1305" s="360"/>
      <c r="AW1305" s="360"/>
      <c r="AX1305" s="360"/>
      <c r="AY1305">
        <f>COUNTA($C$1305)</f>
        <v>0</v>
      </c>
    </row>
    <row r="1306" spans="1:51" ht="26.25" hidden="1" customHeight="1" x14ac:dyDescent="0.15">
      <c r="A1306" s="1028">
        <v>16</v>
      </c>
      <c r="B1306" s="1028">
        <v>1</v>
      </c>
      <c r="C1306" s="354"/>
      <c r="D1306" s="354"/>
      <c r="E1306" s="354"/>
      <c r="F1306" s="354"/>
      <c r="G1306" s="354"/>
      <c r="H1306" s="354"/>
      <c r="I1306" s="354"/>
      <c r="J1306" s="344"/>
      <c r="K1306" s="355"/>
      <c r="L1306" s="355"/>
      <c r="M1306" s="355"/>
      <c r="N1306" s="355"/>
      <c r="O1306" s="355"/>
      <c r="P1306" s="356"/>
      <c r="Q1306" s="356"/>
      <c r="R1306" s="356"/>
      <c r="S1306" s="356"/>
      <c r="T1306" s="356"/>
      <c r="U1306" s="356"/>
      <c r="V1306" s="356"/>
      <c r="W1306" s="356"/>
      <c r="X1306" s="356"/>
      <c r="Y1306" s="346"/>
      <c r="Z1306" s="347"/>
      <c r="AA1306" s="347"/>
      <c r="AB1306" s="348"/>
      <c r="AC1306" s="1029"/>
      <c r="AD1306" s="1029"/>
      <c r="AE1306" s="1029"/>
      <c r="AF1306" s="1029"/>
      <c r="AG1306" s="1029"/>
      <c r="AH1306" s="350"/>
      <c r="AI1306" s="359"/>
      <c r="AJ1306" s="359"/>
      <c r="AK1306" s="359"/>
      <c r="AL1306" s="351"/>
      <c r="AM1306" s="352"/>
      <c r="AN1306" s="352"/>
      <c r="AO1306" s="353"/>
      <c r="AP1306" s="360"/>
      <c r="AQ1306" s="360"/>
      <c r="AR1306" s="360"/>
      <c r="AS1306" s="360"/>
      <c r="AT1306" s="360"/>
      <c r="AU1306" s="360"/>
      <c r="AV1306" s="360"/>
      <c r="AW1306" s="360"/>
      <c r="AX1306" s="360"/>
      <c r="AY1306">
        <f>COUNTA($C$1306)</f>
        <v>0</v>
      </c>
    </row>
    <row r="1307" spans="1:51" ht="26.25" hidden="1" customHeight="1" x14ac:dyDescent="0.15">
      <c r="A1307" s="1028">
        <v>17</v>
      </c>
      <c r="B1307" s="1028">
        <v>1</v>
      </c>
      <c r="C1307" s="354"/>
      <c r="D1307" s="354"/>
      <c r="E1307" s="354"/>
      <c r="F1307" s="354"/>
      <c r="G1307" s="354"/>
      <c r="H1307" s="354"/>
      <c r="I1307" s="354"/>
      <c r="J1307" s="344"/>
      <c r="K1307" s="355"/>
      <c r="L1307" s="355"/>
      <c r="M1307" s="355"/>
      <c r="N1307" s="355"/>
      <c r="O1307" s="355"/>
      <c r="P1307" s="356"/>
      <c r="Q1307" s="356"/>
      <c r="R1307" s="356"/>
      <c r="S1307" s="356"/>
      <c r="T1307" s="356"/>
      <c r="U1307" s="356"/>
      <c r="V1307" s="356"/>
      <c r="W1307" s="356"/>
      <c r="X1307" s="356"/>
      <c r="Y1307" s="346"/>
      <c r="Z1307" s="347"/>
      <c r="AA1307" s="347"/>
      <c r="AB1307" s="348"/>
      <c r="AC1307" s="1029"/>
      <c r="AD1307" s="1029"/>
      <c r="AE1307" s="1029"/>
      <c r="AF1307" s="1029"/>
      <c r="AG1307" s="1029"/>
      <c r="AH1307" s="350"/>
      <c r="AI1307" s="359"/>
      <c r="AJ1307" s="359"/>
      <c r="AK1307" s="359"/>
      <c r="AL1307" s="351"/>
      <c r="AM1307" s="352"/>
      <c r="AN1307" s="352"/>
      <c r="AO1307" s="353"/>
      <c r="AP1307" s="360"/>
      <c r="AQ1307" s="360"/>
      <c r="AR1307" s="360"/>
      <c r="AS1307" s="360"/>
      <c r="AT1307" s="360"/>
      <c r="AU1307" s="360"/>
      <c r="AV1307" s="360"/>
      <c r="AW1307" s="360"/>
      <c r="AX1307" s="360"/>
      <c r="AY1307">
        <f>COUNTA($C$1307)</f>
        <v>0</v>
      </c>
    </row>
    <row r="1308" spans="1:51" ht="26.25" hidden="1" customHeight="1" x14ac:dyDescent="0.15">
      <c r="A1308" s="1028">
        <v>18</v>
      </c>
      <c r="B1308" s="1028">
        <v>1</v>
      </c>
      <c r="C1308" s="354"/>
      <c r="D1308" s="354"/>
      <c r="E1308" s="354"/>
      <c r="F1308" s="354"/>
      <c r="G1308" s="354"/>
      <c r="H1308" s="354"/>
      <c r="I1308" s="354"/>
      <c r="J1308" s="344"/>
      <c r="K1308" s="355"/>
      <c r="L1308" s="355"/>
      <c r="M1308" s="355"/>
      <c r="N1308" s="355"/>
      <c r="O1308" s="355"/>
      <c r="P1308" s="356"/>
      <c r="Q1308" s="356"/>
      <c r="R1308" s="356"/>
      <c r="S1308" s="356"/>
      <c r="T1308" s="356"/>
      <c r="U1308" s="356"/>
      <c r="V1308" s="356"/>
      <c r="W1308" s="356"/>
      <c r="X1308" s="356"/>
      <c r="Y1308" s="346"/>
      <c r="Z1308" s="347"/>
      <c r="AA1308" s="347"/>
      <c r="AB1308" s="348"/>
      <c r="AC1308" s="1029"/>
      <c r="AD1308" s="1029"/>
      <c r="AE1308" s="1029"/>
      <c r="AF1308" s="1029"/>
      <c r="AG1308" s="1029"/>
      <c r="AH1308" s="350"/>
      <c r="AI1308" s="359"/>
      <c r="AJ1308" s="359"/>
      <c r="AK1308" s="359"/>
      <c r="AL1308" s="351"/>
      <c r="AM1308" s="352"/>
      <c r="AN1308" s="352"/>
      <c r="AO1308" s="353"/>
      <c r="AP1308" s="360"/>
      <c r="AQ1308" s="360"/>
      <c r="AR1308" s="360"/>
      <c r="AS1308" s="360"/>
      <c r="AT1308" s="360"/>
      <c r="AU1308" s="360"/>
      <c r="AV1308" s="360"/>
      <c r="AW1308" s="360"/>
      <c r="AX1308" s="360"/>
      <c r="AY1308">
        <f>COUNTA($C$1308)</f>
        <v>0</v>
      </c>
    </row>
    <row r="1309" spans="1:51" ht="26.25" hidden="1" customHeight="1" x14ac:dyDescent="0.15">
      <c r="A1309" s="1028">
        <v>19</v>
      </c>
      <c r="B1309" s="1028">
        <v>1</v>
      </c>
      <c r="C1309" s="354"/>
      <c r="D1309" s="354"/>
      <c r="E1309" s="354"/>
      <c r="F1309" s="354"/>
      <c r="G1309" s="354"/>
      <c r="H1309" s="354"/>
      <c r="I1309" s="354"/>
      <c r="J1309" s="344"/>
      <c r="K1309" s="355"/>
      <c r="L1309" s="355"/>
      <c r="M1309" s="355"/>
      <c r="N1309" s="355"/>
      <c r="O1309" s="355"/>
      <c r="P1309" s="356"/>
      <c r="Q1309" s="356"/>
      <c r="R1309" s="356"/>
      <c r="S1309" s="356"/>
      <c r="T1309" s="356"/>
      <c r="U1309" s="356"/>
      <c r="V1309" s="356"/>
      <c r="W1309" s="356"/>
      <c r="X1309" s="356"/>
      <c r="Y1309" s="346"/>
      <c r="Z1309" s="347"/>
      <c r="AA1309" s="347"/>
      <c r="AB1309" s="348"/>
      <c r="AC1309" s="1029"/>
      <c r="AD1309" s="1029"/>
      <c r="AE1309" s="1029"/>
      <c r="AF1309" s="1029"/>
      <c r="AG1309" s="1029"/>
      <c r="AH1309" s="350"/>
      <c r="AI1309" s="359"/>
      <c r="AJ1309" s="359"/>
      <c r="AK1309" s="359"/>
      <c r="AL1309" s="351"/>
      <c r="AM1309" s="352"/>
      <c r="AN1309" s="352"/>
      <c r="AO1309" s="353"/>
      <c r="AP1309" s="360"/>
      <c r="AQ1309" s="360"/>
      <c r="AR1309" s="360"/>
      <c r="AS1309" s="360"/>
      <c r="AT1309" s="360"/>
      <c r="AU1309" s="360"/>
      <c r="AV1309" s="360"/>
      <c r="AW1309" s="360"/>
      <c r="AX1309" s="360"/>
      <c r="AY1309">
        <f>COUNTA($C$1309)</f>
        <v>0</v>
      </c>
    </row>
    <row r="1310" spans="1:51" ht="26.25" hidden="1" customHeight="1" x14ac:dyDescent="0.15">
      <c r="A1310" s="1028">
        <v>20</v>
      </c>
      <c r="B1310" s="1028">
        <v>1</v>
      </c>
      <c r="C1310" s="354"/>
      <c r="D1310" s="354"/>
      <c r="E1310" s="354"/>
      <c r="F1310" s="354"/>
      <c r="G1310" s="354"/>
      <c r="H1310" s="354"/>
      <c r="I1310" s="354"/>
      <c r="J1310" s="344"/>
      <c r="K1310" s="355"/>
      <c r="L1310" s="355"/>
      <c r="M1310" s="355"/>
      <c r="N1310" s="355"/>
      <c r="O1310" s="355"/>
      <c r="P1310" s="356"/>
      <c r="Q1310" s="356"/>
      <c r="R1310" s="356"/>
      <c r="S1310" s="356"/>
      <c r="T1310" s="356"/>
      <c r="U1310" s="356"/>
      <c r="V1310" s="356"/>
      <c r="W1310" s="356"/>
      <c r="X1310" s="356"/>
      <c r="Y1310" s="346"/>
      <c r="Z1310" s="347"/>
      <c r="AA1310" s="347"/>
      <c r="AB1310" s="348"/>
      <c r="AC1310" s="1029"/>
      <c r="AD1310" s="1029"/>
      <c r="AE1310" s="1029"/>
      <c r="AF1310" s="1029"/>
      <c r="AG1310" s="1029"/>
      <c r="AH1310" s="350"/>
      <c r="AI1310" s="359"/>
      <c r="AJ1310" s="359"/>
      <c r="AK1310" s="359"/>
      <c r="AL1310" s="351"/>
      <c r="AM1310" s="352"/>
      <c r="AN1310" s="352"/>
      <c r="AO1310" s="353"/>
      <c r="AP1310" s="360"/>
      <c r="AQ1310" s="360"/>
      <c r="AR1310" s="360"/>
      <c r="AS1310" s="360"/>
      <c r="AT1310" s="360"/>
      <c r="AU1310" s="360"/>
      <c r="AV1310" s="360"/>
      <c r="AW1310" s="360"/>
      <c r="AX1310" s="360"/>
      <c r="AY1310">
        <f>COUNTA($C$1310)</f>
        <v>0</v>
      </c>
    </row>
    <row r="1311" spans="1:51" ht="26.25" hidden="1" customHeight="1" x14ac:dyDescent="0.15">
      <c r="A1311" s="1028">
        <v>21</v>
      </c>
      <c r="B1311" s="1028">
        <v>1</v>
      </c>
      <c r="C1311" s="354"/>
      <c r="D1311" s="354"/>
      <c r="E1311" s="354"/>
      <c r="F1311" s="354"/>
      <c r="G1311" s="354"/>
      <c r="H1311" s="354"/>
      <c r="I1311" s="354"/>
      <c r="J1311" s="344"/>
      <c r="K1311" s="355"/>
      <c r="L1311" s="355"/>
      <c r="M1311" s="355"/>
      <c r="N1311" s="355"/>
      <c r="O1311" s="355"/>
      <c r="P1311" s="356"/>
      <c r="Q1311" s="356"/>
      <c r="R1311" s="356"/>
      <c r="S1311" s="356"/>
      <c r="T1311" s="356"/>
      <c r="U1311" s="356"/>
      <c r="V1311" s="356"/>
      <c r="W1311" s="356"/>
      <c r="X1311" s="356"/>
      <c r="Y1311" s="346"/>
      <c r="Z1311" s="347"/>
      <c r="AA1311" s="347"/>
      <c r="AB1311" s="348"/>
      <c r="AC1311" s="1029"/>
      <c r="AD1311" s="1029"/>
      <c r="AE1311" s="1029"/>
      <c r="AF1311" s="1029"/>
      <c r="AG1311" s="1029"/>
      <c r="AH1311" s="350"/>
      <c r="AI1311" s="359"/>
      <c r="AJ1311" s="359"/>
      <c r="AK1311" s="359"/>
      <c r="AL1311" s="351"/>
      <c r="AM1311" s="352"/>
      <c r="AN1311" s="352"/>
      <c r="AO1311" s="353"/>
      <c r="AP1311" s="360"/>
      <c r="AQ1311" s="360"/>
      <c r="AR1311" s="360"/>
      <c r="AS1311" s="360"/>
      <c r="AT1311" s="360"/>
      <c r="AU1311" s="360"/>
      <c r="AV1311" s="360"/>
      <c r="AW1311" s="360"/>
      <c r="AX1311" s="360"/>
      <c r="AY1311">
        <f>COUNTA($C$1311)</f>
        <v>0</v>
      </c>
    </row>
    <row r="1312" spans="1:51" ht="26.25" hidden="1" customHeight="1" x14ac:dyDescent="0.15">
      <c r="A1312" s="1028">
        <v>22</v>
      </c>
      <c r="B1312" s="1028">
        <v>1</v>
      </c>
      <c r="C1312" s="354"/>
      <c r="D1312" s="354"/>
      <c r="E1312" s="354"/>
      <c r="F1312" s="354"/>
      <c r="G1312" s="354"/>
      <c r="H1312" s="354"/>
      <c r="I1312" s="354"/>
      <c r="J1312" s="344"/>
      <c r="K1312" s="355"/>
      <c r="L1312" s="355"/>
      <c r="M1312" s="355"/>
      <c r="N1312" s="355"/>
      <c r="O1312" s="355"/>
      <c r="P1312" s="356"/>
      <c r="Q1312" s="356"/>
      <c r="R1312" s="356"/>
      <c r="S1312" s="356"/>
      <c r="T1312" s="356"/>
      <c r="U1312" s="356"/>
      <c r="V1312" s="356"/>
      <c r="W1312" s="356"/>
      <c r="X1312" s="356"/>
      <c r="Y1312" s="346"/>
      <c r="Z1312" s="347"/>
      <c r="AA1312" s="347"/>
      <c r="AB1312" s="348"/>
      <c r="AC1312" s="1029"/>
      <c r="AD1312" s="1029"/>
      <c r="AE1312" s="1029"/>
      <c r="AF1312" s="1029"/>
      <c r="AG1312" s="1029"/>
      <c r="AH1312" s="350"/>
      <c r="AI1312" s="359"/>
      <c r="AJ1312" s="359"/>
      <c r="AK1312" s="359"/>
      <c r="AL1312" s="351"/>
      <c r="AM1312" s="352"/>
      <c r="AN1312" s="352"/>
      <c r="AO1312" s="353"/>
      <c r="AP1312" s="360"/>
      <c r="AQ1312" s="360"/>
      <c r="AR1312" s="360"/>
      <c r="AS1312" s="360"/>
      <c r="AT1312" s="360"/>
      <c r="AU1312" s="360"/>
      <c r="AV1312" s="360"/>
      <c r="AW1312" s="360"/>
      <c r="AX1312" s="360"/>
      <c r="AY1312">
        <f>COUNTA($C$1312)</f>
        <v>0</v>
      </c>
    </row>
    <row r="1313" spans="1:51" ht="26.25" hidden="1" customHeight="1" x14ac:dyDescent="0.15">
      <c r="A1313" s="1028">
        <v>23</v>
      </c>
      <c r="B1313" s="1028">
        <v>1</v>
      </c>
      <c r="C1313" s="354"/>
      <c r="D1313" s="354"/>
      <c r="E1313" s="354"/>
      <c r="F1313" s="354"/>
      <c r="G1313" s="354"/>
      <c r="H1313" s="354"/>
      <c r="I1313" s="354"/>
      <c r="J1313" s="344"/>
      <c r="K1313" s="355"/>
      <c r="L1313" s="355"/>
      <c r="M1313" s="355"/>
      <c r="N1313" s="355"/>
      <c r="O1313" s="355"/>
      <c r="P1313" s="356"/>
      <c r="Q1313" s="356"/>
      <c r="R1313" s="356"/>
      <c r="S1313" s="356"/>
      <c r="T1313" s="356"/>
      <c r="U1313" s="356"/>
      <c r="V1313" s="356"/>
      <c r="W1313" s="356"/>
      <c r="X1313" s="356"/>
      <c r="Y1313" s="346"/>
      <c r="Z1313" s="347"/>
      <c r="AA1313" s="347"/>
      <c r="AB1313" s="348"/>
      <c r="AC1313" s="1029"/>
      <c r="AD1313" s="1029"/>
      <c r="AE1313" s="1029"/>
      <c r="AF1313" s="1029"/>
      <c r="AG1313" s="1029"/>
      <c r="AH1313" s="350"/>
      <c r="AI1313" s="359"/>
      <c r="AJ1313" s="359"/>
      <c r="AK1313" s="359"/>
      <c r="AL1313" s="351"/>
      <c r="AM1313" s="352"/>
      <c r="AN1313" s="352"/>
      <c r="AO1313" s="353"/>
      <c r="AP1313" s="360"/>
      <c r="AQ1313" s="360"/>
      <c r="AR1313" s="360"/>
      <c r="AS1313" s="360"/>
      <c r="AT1313" s="360"/>
      <c r="AU1313" s="360"/>
      <c r="AV1313" s="360"/>
      <c r="AW1313" s="360"/>
      <c r="AX1313" s="360"/>
      <c r="AY1313">
        <f>COUNTA($C$1313)</f>
        <v>0</v>
      </c>
    </row>
    <row r="1314" spans="1:51" ht="26.25" hidden="1" customHeight="1" x14ac:dyDescent="0.15">
      <c r="A1314" s="1028">
        <v>24</v>
      </c>
      <c r="B1314" s="1028">
        <v>1</v>
      </c>
      <c r="C1314" s="354"/>
      <c r="D1314" s="354"/>
      <c r="E1314" s="354"/>
      <c r="F1314" s="354"/>
      <c r="G1314" s="354"/>
      <c r="H1314" s="354"/>
      <c r="I1314" s="354"/>
      <c r="J1314" s="344"/>
      <c r="K1314" s="355"/>
      <c r="L1314" s="355"/>
      <c r="M1314" s="355"/>
      <c r="N1314" s="355"/>
      <c r="O1314" s="355"/>
      <c r="P1314" s="356"/>
      <c r="Q1314" s="356"/>
      <c r="R1314" s="356"/>
      <c r="S1314" s="356"/>
      <c r="T1314" s="356"/>
      <c r="U1314" s="356"/>
      <c r="V1314" s="356"/>
      <c r="W1314" s="356"/>
      <c r="X1314" s="356"/>
      <c r="Y1314" s="346"/>
      <c r="Z1314" s="347"/>
      <c r="AA1314" s="347"/>
      <c r="AB1314" s="348"/>
      <c r="AC1314" s="1029"/>
      <c r="AD1314" s="1029"/>
      <c r="AE1314" s="1029"/>
      <c r="AF1314" s="1029"/>
      <c r="AG1314" s="1029"/>
      <c r="AH1314" s="350"/>
      <c r="AI1314" s="359"/>
      <c r="AJ1314" s="359"/>
      <c r="AK1314" s="359"/>
      <c r="AL1314" s="351"/>
      <c r="AM1314" s="352"/>
      <c r="AN1314" s="352"/>
      <c r="AO1314" s="353"/>
      <c r="AP1314" s="360"/>
      <c r="AQ1314" s="360"/>
      <c r="AR1314" s="360"/>
      <c r="AS1314" s="360"/>
      <c r="AT1314" s="360"/>
      <c r="AU1314" s="360"/>
      <c r="AV1314" s="360"/>
      <c r="AW1314" s="360"/>
      <c r="AX1314" s="360"/>
      <c r="AY1314">
        <f>COUNTA($C$1314)</f>
        <v>0</v>
      </c>
    </row>
    <row r="1315" spans="1:51" ht="26.25" hidden="1" customHeight="1" x14ac:dyDescent="0.15">
      <c r="A1315" s="1028">
        <v>25</v>
      </c>
      <c r="B1315" s="1028">
        <v>1</v>
      </c>
      <c r="C1315" s="354"/>
      <c r="D1315" s="354"/>
      <c r="E1315" s="354"/>
      <c r="F1315" s="354"/>
      <c r="G1315" s="354"/>
      <c r="H1315" s="354"/>
      <c r="I1315" s="354"/>
      <c r="J1315" s="344"/>
      <c r="K1315" s="355"/>
      <c r="L1315" s="355"/>
      <c r="M1315" s="355"/>
      <c r="N1315" s="355"/>
      <c r="O1315" s="355"/>
      <c r="P1315" s="356"/>
      <c r="Q1315" s="356"/>
      <c r="R1315" s="356"/>
      <c r="S1315" s="356"/>
      <c r="T1315" s="356"/>
      <c r="U1315" s="356"/>
      <c r="V1315" s="356"/>
      <c r="W1315" s="356"/>
      <c r="X1315" s="356"/>
      <c r="Y1315" s="346"/>
      <c r="Z1315" s="347"/>
      <c r="AA1315" s="347"/>
      <c r="AB1315" s="348"/>
      <c r="AC1315" s="1029"/>
      <c r="AD1315" s="1029"/>
      <c r="AE1315" s="1029"/>
      <c r="AF1315" s="1029"/>
      <c r="AG1315" s="1029"/>
      <c r="AH1315" s="350"/>
      <c r="AI1315" s="359"/>
      <c r="AJ1315" s="359"/>
      <c r="AK1315" s="359"/>
      <c r="AL1315" s="351"/>
      <c r="AM1315" s="352"/>
      <c r="AN1315" s="352"/>
      <c r="AO1315" s="353"/>
      <c r="AP1315" s="360"/>
      <c r="AQ1315" s="360"/>
      <c r="AR1315" s="360"/>
      <c r="AS1315" s="360"/>
      <c r="AT1315" s="360"/>
      <c r="AU1315" s="360"/>
      <c r="AV1315" s="360"/>
      <c r="AW1315" s="360"/>
      <c r="AX1315" s="360"/>
      <c r="AY1315">
        <f>COUNTA($C$1315)</f>
        <v>0</v>
      </c>
    </row>
    <row r="1316" spans="1:51" ht="26.25" hidden="1" customHeight="1" x14ac:dyDescent="0.15">
      <c r="A1316" s="1028">
        <v>26</v>
      </c>
      <c r="B1316" s="1028">
        <v>1</v>
      </c>
      <c r="C1316" s="354"/>
      <c r="D1316" s="354"/>
      <c r="E1316" s="354"/>
      <c r="F1316" s="354"/>
      <c r="G1316" s="354"/>
      <c r="H1316" s="354"/>
      <c r="I1316" s="354"/>
      <c r="J1316" s="344"/>
      <c r="K1316" s="355"/>
      <c r="L1316" s="355"/>
      <c r="M1316" s="355"/>
      <c r="N1316" s="355"/>
      <c r="O1316" s="355"/>
      <c r="P1316" s="356"/>
      <c r="Q1316" s="356"/>
      <c r="R1316" s="356"/>
      <c r="S1316" s="356"/>
      <c r="T1316" s="356"/>
      <c r="U1316" s="356"/>
      <c r="V1316" s="356"/>
      <c r="W1316" s="356"/>
      <c r="X1316" s="356"/>
      <c r="Y1316" s="346"/>
      <c r="Z1316" s="347"/>
      <c r="AA1316" s="347"/>
      <c r="AB1316" s="348"/>
      <c r="AC1316" s="1029"/>
      <c r="AD1316" s="1029"/>
      <c r="AE1316" s="1029"/>
      <c r="AF1316" s="1029"/>
      <c r="AG1316" s="1029"/>
      <c r="AH1316" s="350"/>
      <c r="AI1316" s="359"/>
      <c r="AJ1316" s="359"/>
      <c r="AK1316" s="359"/>
      <c r="AL1316" s="351"/>
      <c r="AM1316" s="352"/>
      <c r="AN1316" s="352"/>
      <c r="AO1316" s="353"/>
      <c r="AP1316" s="360"/>
      <c r="AQ1316" s="360"/>
      <c r="AR1316" s="360"/>
      <c r="AS1316" s="360"/>
      <c r="AT1316" s="360"/>
      <c r="AU1316" s="360"/>
      <c r="AV1316" s="360"/>
      <c r="AW1316" s="360"/>
      <c r="AX1316" s="360"/>
      <c r="AY1316">
        <f>COUNTA($C$1316)</f>
        <v>0</v>
      </c>
    </row>
    <row r="1317" spans="1:51" ht="26.25" hidden="1" customHeight="1" x14ac:dyDescent="0.15">
      <c r="A1317" s="1028">
        <v>27</v>
      </c>
      <c r="B1317" s="1028">
        <v>1</v>
      </c>
      <c r="C1317" s="354"/>
      <c r="D1317" s="354"/>
      <c r="E1317" s="354"/>
      <c r="F1317" s="354"/>
      <c r="G1317" s="354"/>
      <c r="H1317" s="354"/>
      <c r="I1317" s="354"/>
      <c r="J1317" s="344"/>
      <c r="K1317" s="355"/>
      <c r="L1317" s="355"/>
      <c r="M1317" s="355"/>
      <c r="N1317" s="355"/>
      <c r="O1317" s="355"/>
      <c r="P1317" s="356"/>
      <c r="Q1317" s="356"/>
      <c r="R1317" s="356"/>
      <c r="S1317" s="356"/>
      <c r="T1317" s="356"/>
      <c r="U1317" s="356"/>
      <c r="V1317" s="356"/>
      <c r="W1317" s="356"/>
      <c r="X1317" s="356"/>
      <c r="Y1317" s="346"/>
      <c r="Z1317" s="347"/>
      <c r="AA1317" s="347"/>
      <c r="AB1317" s="348"/>
      <c r="AC1317" s="1029"/>
      <c r="AD1317" s="1029"/>
      <c r="AE1317" s="1029"/>
      <c r="AF1317" s="1029"/>
      <c r="AG1317" s="1029"/>
      <c r="AH1317" s="350"/>
      <c r="AI1317" s="359"/>
      <c r="AJ1317" s="359"/>
      <c r="AK1317" s="359"/>
      <c r="AL1317" s="351"/>
      <c r="AM1317" s="352"/>
      <c r="AN1317" s="352"/>
      <c r="AO1317" s="353"/>
      <c r="AP1317" s="360"/>
      <c r="AQ1317" s="360"/>
      <c r="AR1317" s="360"/>
      <c r="AS1317" s="360"/>
      <c r="AT1317" s="360"/>
      <c r="AU1317" s="360"/>
      <c r="AV1317" s="360"/>
      <c r="AW1317" s="360"/>
      <c r="AX1317" s="360"/>
      <c r="AY1317">
        <f>COUNTA($C$1317)</f>
        <v>0</v>
      </c>
    </row>
    <row r="1318" spans="1:51" ht="26.25" hidden="1" customHeight="1" x14ac:dyDescent="0.15">
      <c r="A1318" s="1028">
        <v>28</v>
      </c>
      <c r="B1318" s="1028">
        <v>1</v>
      </c>
      <c r="C1318" s="354"/>
      <c r="D1318" s="354"/>
      <c r="E1318" s="354"/>
      <c r="F1318" s="354"/>
      <c r="G1318" s="354"/>
      <c r="H1318" s="354"/>
      <c r="I1318" s="354"/>
      <c r="J1318" s="344"/>
      <c r="K1318" s="355"/>
      <c r="L1318" s="355"/>
      <c r="M1318" s="355"/>
      <c r="N1318" s="355"/>
      <c r="O1318" s="355"/>
      <c r="P1318" s="356"/>
      <c r="Q1318" s="356"/>
      <c r="R1318" s="356"/>
      <c r="S1318" s="356"/>
      <c r="T1318" s="356"/>
      <c r="U1318" s="356"/>
      <c r="V1318" s="356"/>
      <c r="W1318" s="356"/>
      <c r="X1318" s="356"/>
      <c r="Y1318" s="346"/>
      <c r="Z1318" s="347"/>
      <c r="AA1318" s="347"/>
      <c r="AB1318" s="348"/>
      <c r="AC1318" s="1029"/>
      <c r="AD1318" s="1029"/>
      <c r="AE1318" s="1029"/>
      <c r="AF1318" s="1029"/>
      <c r="AG1318" s="1029"/>
      <c r="AH1318" s="350"/>
      <c r="AI1318" s="359"/>
      <c r="AJ1318" s="359"/>
      <c r="AK1318" s="359"/>
      <c r="AL1318" s="351"/>
      <c r="AM1318" s="352"/>
      <c r="AN1318" s="352"/>
      <c r="AO1318" s="353"/>
      <c r="AP1318" s="360"/>
      <c r="AQ1318" s="360"/>
      <c r="AR1318" s="360"/>
      <c r="AS1318" s="360"/>
      <c r="AT1318" s="360"/>
      <c r="AU1318" s="360"/>
      <c r="AV1318" s="360"/>
      <c r="AW1318" s="360"/>
      <c r="AX1318" s="360"/>
      <c r="AY1318">
        <f>COUNTA($C$1318)</f>
        <v>0</v>
      </c>
    </row>
    <row r="1319" spans="1:51" ht="26.25" hidden="1" customHeight="1" x14ac:dyDescent="0.15">
      <c r="A1319" s="1028">
        <v>29</v>
      </c>
      <c r="B1319" s="1028">
        <v>1</v>
      </c>
      <c r="C1319" s="354"/>
      <c r="D1319" s="354"/>
      <c r="E1319" s="354"/>
      <c r="F1319" s="354"/>
      <c r="G1319" s="354"/>
      <c r="H1319" s="354"/>
      <c r="I1319" s="354"/>
      <c r="J1319" s="344"/>
      <c r="K1319" s="355"/>
      <c r="L1319" s="355"/>
      <c r="M1319" s="355"/>
      <c r="N1319" s="355"/>
      <c r="O1319" s="355"/>
      <c r="P1319" s="356"/>
      <c r="Q1319" s="356"/>
      <c r="R1319" s="356"/>
      <c r="S1319" s="356"/>
      <c r="T1319" s="356"/>
      <c r="U1319" s="356"/>
      <c r="V1319" s="356"/>
      <c r="W1319" s="356"/>
      <c r="X1319" s="356"/>
      <c r="Y1319" s="346"/>
      <c r="Z1319" s="347"/>
      <c r="AA1319" s="347"/>
      <c r="AB1319" s="348"/>
      <c r="AC1319" s="1029"/>
      <c r="AD1319" s="1029"/>
      <c r="AE1319" s="1029"/>
      <c r="AF1319" s="1029"/>
      <c r="AG1319" s="1029"/>
      <c r="AH1319" s="350"/>
      <c r="AI1319" s="359"/>
      <c r="AJ1319" s="359"/>
      <c r="AK1319" s="359"/>
      <c r="AL1319" s="351"/>
      <c r="AM1319" s="352"/>
      <c r="AN1319" s="352"/>
      <c r="AO1319" s="353"/>
      <c r="AP1319" s="360"/>
      <c r="AQ1319" s="360"/>
      <c r="AR1319" s="360"/>
      <c r="AS1319" s="360"/>
      <c r="AT1319" s="360"/>
      <c r="AU1319" s="360"/>
      <c r="AV1319" s="360"/>
      <c r="AW1319" s="360"/>
      <c r="AX1319" s="360"/>
      <c r="AY1319">
        <f>COUNTA($C$1319)</f>
        <v>0</v>
      </c>
    </row>
    <row r="1320" spans="1:51" ht="26.25" hidden="1" customHeight="1" x14ac:dyDescent="0.15">
      <c r="A1320" s="1028">
        <v>30</v>
      </c>
      <c r="B1320" s="1028">
        <v>1</v>
      </c>
      <c r="C1320" s="354"/>
      <c r="D1320" s="354"/>
      <c r="E1320" s="354"/>
      <c r="F1320" s="354"/>
      <c r="G1320" s="354"/>
      <c r="H1320" s="354"/>
      <c r="I1320" s="354"/>
      <c r="J1320" s="344"/>
      <c r="K1320" s="355"/>
      <c r="L1320" s="355"/>
      <c r="M1320" s="355"/>
      <c r="N1320" s="355"/>
      <c r="O1320" s="355"/>
      <c r="P1320" s="356"/>
      <c r="Q1320" s="356"/>
      <c r="R1320" s="356"/>
      <c r="S1320" s="356"/>
      <c r="T1320" s="356"/>
      <c r="U1320" s="356"/>
      <c r="V1320" s="356"/>
      <c r="W1320" s="356"/>
      <c r="X1320" s="356"/>
      <c r="Y1320" s="346"/>
      <c r="Z1320" s="347"/>
      <c r="AA1320" s="347"/>
      <c r="AB1320" s="348"/>
      <c r="AC1320" s="1029"/>
      <c r="AD1320" s="1029"/>
      <c r="AE1320" s="1029"/>
      <c r="AF1320" s="1029"/>
      <c r="AG1320" s="1029"/>
      <c r="AH1320" s="350"/>
      <c r="AI1320" s="359"/>
      <c r="AJ1320" s="359"/>
      <c r="AK1320" s="359"/>
      <c r="AL1320" s="351"/>
      <c r="AM1320" s="352"/>
      <c r="AN1320" s="352"/>
      <c r="AO1320" s="353"/>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29" priority="341">
      <formula>IF(AND(AL14&gt;=0, RIGHT(TEXT(AL14,"0.#"),1)&lt;&gt;"."),TRUE,FALSE)</formula>
    </cfRule>
    <cfRule type="expression" dxfId="328" priority="342">
      <formula>IF(AND(AL14&gt;=0, RIGHT(TEXT(AL14,"0.#"),1)="."),TRUE,FALSE)</formula>
    </cfRule>
    <cfRule type="expression" dxfId="327" priority="343">
      <formula>IF(AND(AL14&lt;0, RIGHT(TEXT(AL14,"0.#"),1)&lt;&gt;"."),TRUE,FALSE)</formula>
    </cfRule>
    <cfRule type="expression" dxfId="326" priority="344">
      <formula>IF(AND(AL14&lt;0, RIGHT(TEXT(AL14,"0.#"),1)="."),TRUE,FALSE)</formula>
    </cfRule>
  </conditionalFormatting>
  <conditionalFormatting sqref="Y14:Y33">
    <cfRule type="expression" dxfId="325" priority="339">
      <formula>IF(RIGHT(TEXT(Y14,"0.#"),1)=".",FALSE,TRUE)</formula>
    </cfRule>
    <cfRule type="expression" dxfId="324" priority="340">
      <formula>IF(RIGHT(TEXT(Y14,"0.#"),1)=".",TRUE,FALSE)</formula>
    </cfRule>
  </conditionalFormatting>
  <conditionalFormatting sqref="AL47:AO66">
    <cfRule type="expression" dxfId="323" priority="335">
      <formula>IF(AND(AL47&gt;=0, RIGHT(TEXT(AL47,"0.#"),1)&lt;&gt;"."),TRUE,FALSE)</formula>
    </cfRule>
    <cfRule type="expression" dxfId="322" priority="336">
      <formula>IF(AND(AL47&gt;=0, RIGHT(TEXT(AL47,"0.#"),1)="."),TRUE,FALSE)</formula>
    </cfRule>
    <cfRule type="expression" dxfId="321" priority="337">
      <formula>IF(AND(AL47&lt;0, RIGHT(TEXT(AL47,"0.#"),1)&lt;&gt;"."),TRUE,FALSE)</formula>
    </cfRule>
    <cfRule type="expression" dxfId="320" priority="338">
      <formula>IF(AND(AL47&lt;0, RIGHT(TEXT(AL47,"0.#"),1)="."),TRUE,FALSE)</formula>
    </cfRule>
  </conditionalFormatting>
  <conditionalFormatting sqref="Y47:Y66">
    <cfRule type="expression" dxfId="319" priority="333">
      <formula>IF(RIGHT(TEXT(Y47,"0.#"),1)=".",FALSE,TRUE)</formula>
    </cfRule>
    <cfRule type="expression" dxfId="318" priority="334">
      <formula>IF(RIGHT(TEXT(Y47,"0.#"),1)=".",TRUE,FALSE)</formula>
    </cfRule>
  </conditionalFormatting>
  <conditionalFormatting sqref="AL76:AO99">
    <cfRule type="expression" dxfId="317" priority="329">
      <formula>IF(AND(AL76&gt;=0, RIGHT(TEXT(AL76,"0.#"),1)&lt;&gt;"."),TRUE,FALSE)</formula>
    </cfRule>
    <cfRule type="expression" dxfId="316" priority="330">
      <formula>IF(AND(AL76&gt;=0, RIGHT(TEXT(AL76,"0.#"),1)="."),TRUE,FALSE)</formula>
    </cfRule>
    <cfRule type="expression" dxfId="315" priority="331">
      <formula>IF(AND(AL76&lt;0, RIGHT(TEXT(AL76,"0.#"),1)&lt;&gt;"."),TRUE,FALSE)</formula>
    </cfRule>
    <cfRule type="expression" dxfId="314" priority="332">
      <formula>IF(AND(AL76&lt;0, RIGHT(TEXT(AL76,"0.#"),1)="."),TRUE,FALSE)</formula>
    </cfRule>
  </conditionalFormatting>
  <conditionalFormatting sqref="Y76:Y99">
    <cfRule type="expression" dxfId="313" priority="327">
      <formula>IF(RIGHT(TEXT(Y76,"0.#"),1)=".",FALSE,TRUE)</formula>
    </cfRule>
    <cfRule type="expression" dxfId="312" priority="328">
      <formula>IF(RIGHT(TEXT(Y76,"0.#"),1)=".",TRUE,FALSE)</formula>
    </cfRule>
  </conditionalFormatting>
  <conditionalFormatting sqref="AL146:AO165">
    <cfRule type="expression" dxfId="311" priority="317">
      <formula>IF(AND(AL146&gt;=0, RIGHT(TEXT(AL146,"0.#"),1)&lt;&gt;"."),TRUE,FALSE)</formula>
    </cfRule>
    <cfRule type="expression" dxfId="310" priority="318">
      <formula>IF(AND(AL146&gt;=0, RIGHT(TEXT(AL146,"0.#"),1)="."),TRUE,FALSE)</formula>
    </cfRule>
    <cfRule type="expression" dxfId="309" priority="319">
      <formula>IF(AND(AL146&lt;0, RIGHT(TEXT(AL146,"0.#"),1)&lt;&gt;"."),TRUE,FALSE)</formula>
    </cfRule>
    <cfRule type="expression" dxfId="308" priority="320">
      <formula>IF(AND(AL146&lt;0, RIGHT(TEXT(AL146,"0.#"),1)="."),TRUE,FALSE)</formula>
    </cfRule>
  </conditionalFormatting>
  <conditionalFormatting sqref="Y146:Y165">
    <cfRule type="expression" dxfId="307" priority="315">
      <formula>IF(RIGHT(TEXT(Y146,"0.#"),1)=".",FALSE,TRUE)</formula>
    </cfRule>
    <cfRule type="expression" dxfId="306" priority="316">
      <formula>IF(RIGHT(TEXT(Y146,"0.#"),1)=".",TRUE,FALSE)</formula>
    </cfRule>
  </conditionalFormatting>
  <conditionalFormatting sqref="AL179:AO198">
    <cfRule type="expression" dxfId="305" priority="311">
      <formula>IF(AND(AL179&gt;=0, RIGHT(TEXT(AL179,"0.#"),1)&lt;&gt;"."),TRUE,FALSE)</formula>
    </cfRule>
    <cfRule type="expression" dxfId="304" priority="312">
      <formula>IF(AND(AL179&gt;=0, RIGHT(TEXT(AL179,"0.#"),1)="."),TRUE,FALSE)</formula>
    </cfRule>
    <cfRule type="expression" dxfId="303" priority="313">
      <formula>IF(AND(AL179&lt;0, RIGHT(TEXT(AL179,"0.#"),1)&lt;&gt;"."),TRUE,FALSE)</formula>
    </cfRule>
    <cfRule type="expression" dxfId="302" priority="314">
      <formula>IF(AND(AL179&lt;0, RIGHT(TEXT(AL179,"0.#"),1)="."),TRUE,FALSE)</formula>
    </cfRule>
  </conditionalFormatting>
  <conditionalFormatting sqref="Y179:Y198">
    <cfRule type="expression" dxfId="301" priority="309">
      <formula>IF(RIGHT(TEXT(Y179,"0.#"),1)=".",FALSE,TRUE)</formula>
    </cfRule>
    <cfRule type="expression" dxfId="300" priority="310">
      <formula>IF(RIGHT(TEXT(Y179,"0.#"),1)=".",TRUE,FALSE)</formula>
    </cfRule>
  </conditionalFormatting>
  <conditionalFormatting sqref="AL202:AO231">
    <cfRule type="expression" dxfId="299" priority="305">
      <formula>IF(AND(AL202&gt;=0, RIGHT(TEXT(AL202,"0.#"),1)&lt;&gt;"."),TRUE,FALSE)</formula>
    </cfRule>
    <cfRule type="expression" dxfId="298" priority="306">
      <formula>IF(AND(AL202&gt;=0, RIGHT(TEXT(AL202,"0.#"),1)="."),TRUE,FALSE)</formula>
    </cfRule>
    <cfRule type="expression" dxfId="297" priority="307">
      <formula>IF(AND(AL202&lt;0, RIGHT(TEXT(AL202,"0.#"),1)&lt;&gt;"."),TRUE,FALSE)</formula>
    </cfRule>
    <cfRule type="expression" dxfId="296" priority="308">
      <formula>IF(AND(AL202&lt;0, RIGHT(TEXT(AL202,"0.#"),1)="."),TRUE,FALSE)</formula>
    </cfRule>
  </conditionalFormatting>
  <conditionalFormatting sqref="Y202:Y231">
    <cfRule type="expression" dxfId="295" priority="303">
      <formula>IF(RIGHT(TEXT(Y202,"0.#"),1)=".",FALSE,TRUE)</formula>
    </cfRule>
    <cfRule type="expression" dxfId="294" priority="304">
      <formula>IF(RIGHT(TEXT(Y202,"0.#"),1)=".",TRUE,FALSE)</formula>
    </cfRule>
  </conditionalFormatting>
  <conditionalFormatting sqref="AL235:AO264">
    <cfRule type="expression" dxfId="293" priority="299">
      <formula>IF(AND(AL235&gt;=0, RIGHT(TEXT(AL235,"0.#"),1)&lt;&gt;"."),TRUE,FALSE)</formula>
    </cfRule>
    <cfRule type="expression" dxfId="292" priority="300">
      <formula>IF(AND(AL235&gt;=0, RIGHT(TEXT(AL235,"0.#"),1)="."),TRUE,FALSE)</formula>
    </cfRule>
    <cfRule type="expression" dxfId="291" priority="301">
      <formula>IF(AND(AL235&lt;0, RIGHT(TEXT(AL235,"0.#"),1)&lt;&gt;"."),TRUE,FALSE)</formula>
    </cfRule>
    <cfRule type="expression" dxfId="290" priority="302">
      <formula>IF(AND(AL235&lt;0, RIGHT(TEXT(AL235,"0.#"),1)="."),TRUE,FALSE)</formula>
    </cfRule>
  </conditionalFormatting>
  <conditionalFormatting sqref="Y235:Y264">
    <cfRule type="expression" dxfId="289" priority="297">
      <formula>IF(RIGHT(TEXT(Y235,"0.#"),1)=".",FALSE,TRUE)</formula>
    </cfRule>
    <cfRule type="expression" dxfId="288" priority="298">
      <formula>IF(RIGHT(TEXT(Y235,"0.#"),1)=".",TRUE,FALSE)</formula>
    </cfRule>
  </conditionalFormatting>
  <conditionalFormatting sqref="AL268:AO297">
    <cfRule type="expression" dxfId="287" priority="293">
      <formula>IF(AND(AL268&gt;=0, RIGHT(TEXT(AL268,"0.#"),1)&lt;&gt;"."),TRUE,FALSE)</formula>
    </cfRule>
    <cfRule type="expression" dxfId="286" priority="294">
      <formula>IF(AND(AL268&gt;=0, RIGHT(TEXT(AL268,"0.#"),1)="."),TRUE,FALSE)</formula>
    </cfRule>
    <cfRule type="expression" dxfId="285" priority="295">
      <formula>IF(AND(AL268&lt;0, RIGHT(TEXT(AL268,"0.#"),1)&lt;&gt;"."),TRUE,FALSE)</formula>
    </cfRule>
    <cfRule type="expression" dxfId="284" priority="296">
      <formula>IF(AND(AL268&lt;0, RIGHT(TEXT(AL268,"0.#"),1)="."),TRUE,FALSE)</formula>
    </cfRule>
  </conditionalFormatting>
  <conditionalFormatting sqref="Y268:Y297">
    <cfRule type="expression" dxfId="283" priority="291">
      <formula>IF(RIGHT(TEXT(Y268,"0.#"),1)=".",FALSE,TRUE)</formula>
    </cfRule>
    <cfRule type="expression" dxfId="282" priority="292">
      <formula>IF(RIGHT(TEXT(Y268,"0.#"),1)=".",TRUE,FALSE)</formula>
    </cfRule>
  </conditionalFormatting>
  <conditionalFormatting sqref="AL301:AO330">
    <cfRule type="expression" dxfId="281" priority="287">
      <formula>IF(AND(AL301&gt;=0, RIGHT(TEXT(AL301,"0.#"),1)&lt;&gt;"."),TRUE,FALSE)</formula>
    </cfRule>
    <cfRule type="expression" dxfId="280" priority="288">
      <formula>IF(AND(AL301&gt;=0, RIGHT(TEXT(AL301,"0.#"),1)="."),TRUE,FALSE)</formula>
    </cfRule>
    <cfRule type="expression" dxfId="279" priority="289">
      <formula>IF(AND(AL301&lt;0, RIGHT(TEXT(AL301,"0.#"),1)&lt;&gt;"."),TRUE,FALSE)</formula>
    </cfRule>
    <cfRule type="expression" dxfId="278" priority="290">
      <formula>IF(AND(AL301&lt;0, RIGHT(TEXT(AL301,"0.#"),1)="."),TRUE,FALSE)</formula>
    </cfRule>
  </conditionalFormatting>
  <conditionalFormatting sqref="Y301:Y330">
    <cfRule type="expression" dxfId="277" priority="285">
      <formula>IF(RIGHT(TEXT(Y301,"0.#"),1)=".",FALSE,TRUE)</formula>
    </cfRule>
    <cfRule type="expression" dxfId="276" priority="286">
      <formula>IF(RIGHT(TEXT(Y301,"0.#"),1)=".",TRUE,FALSE)</formula>
    </cfRule>
  </conditionalFormatting>
  <conditionalFormatting sqref="AL334:AO363">
    <cfRule type="expression" dxfId="275" priority="281">
      <formula>IF(AND(AL334&gt;=0, RIGHT(TEXT(AL334,"0.#"),1)&lt;&gt;"."),TRUE,FALSE)</formula>
    </cfRule>
    <cfRule type="expression" dxfId="274" priority="282">
      <formula>IF(AND(AL334&gt;=0, RIGHT(TEXT(AL334,"0.#"),1)="."),TRUE,FALSE)</formula>
    </cfRule>
    <cfRule type="expression" dxfId="273" priority="283">
      <formula>IF(AND(AL334&lt;0, RIGHT(TEXT(AL334,"0.#"),1)&lt;&gt;"."),TRUE,FALSE)</formula>
    </cfRule>
    <cfRule type="expression" dxfId="272" priority="284">
      <formula>IF(AND(AL334&lt;0, RIGHT(TEXT(AL334,"0.#"),1)="."),TRUE,FALSE)</formula>
    </cfRule>
  </conditionalFormatting>
  <conditionalFormatting sqref="Y334:Y363">
    <cfRule type="expression" dxfId="271" priority="279">
      <formula>IF(RIGHT(TEXT(Y334,"0.#"),1)=".",FALSE,TRUE)</formula>
    </cfRule>
    <cfRule type="expression" dxfId="270" priority="280">
      <formula>IF(RIGHT(TEXT(Y334,"0.#"),1)=".",TRUE,FALSE)</formula>
    </cfRule>
  </conditionalFormatting>
  <conditionalFormatting sqref="AL367:AO396">
    <cfRule type="expression" dxfId="269" priority="275">
      <formula>IF(AND(AL367&gt;=0, RIGHT(TEXT(AL367,"0.#"),1)&lt;&gt;"."),TRUE,FALSE)</formula>
    </cfRule>
    <cfRule type="expression" dxfId="268" priority="276">
      <formula>IF(AND(AL367&gt;=0, RIGHT(TEXT(AL367,"0.#"),1)="."),TRUE,FALSE)</formula>
    </cfRule>
    <cfRule type="expression" dxfId="267" priority="277">
      <formula>IF(AND(AL367&lt;0, RIGHT(TEXT(AL367,"0.#"),1)&lt;&gt;"."),TRUE,FALSE)</formula>
    </cfRule>
    <cfRule type="expression" dxfId="266" priority="278">
      <formula>IF(AND(AL367&lt;0, RIGHT(TEXT(AL367,"0.#"),1)="."),TRUE,FALSE)</formula>
    </cfRule>
  </conditionalFormatting>
  <conditionalFormatting sqref="Y367:Y396">
    <cfRule type="expression" dxfId="265" priority="273">
      <formula>IF(RIGHT(TEXT(Y367,"0.#"),1)=".",FALSE,TRUE)</formula>
    </cfRule>
    <cfRule type="expression" dxfId="264" priority="274">
      <formula>IF(RIGHT(TEXT(Y367,"0.#"),1)=".",TRUE,FALSE)</formula>
    </cfRule>
  </conditionalFormatting>
  <conditionalFormatting sqref="AL400:AO429">
    <cfRule type="expression" dxfId="263" priority="269">
      <formula>IF(AND(AL400&gt;=0, RIGHT(TEXT(AL400,"0.#"),1)&lt;&gt;"."),TRUE,FALSE)</formula>
    </cfRule>
    <cfRule type="expression" dxfId="262" priority="270">
      <formula>IF(AND(AL400&gt;=0, RIGHT(TEXT(AL400,"0.#"),1)="."),TRUE,FALSE)</formula>
    </cfRule>
    <cfRule type="expression" dxfId="261" priority="271">
      <formula>IF(AND(AL400&lt;0, RIGHT(TEXT(AL400,"0.#"),1)&lt;&gt;"."),TRUE,FALSE)</formula>
    </cfRule>
    <cfRule type="expression" dxfId="260" priority="272">
      <formula>IF(AND(AL400&lt;0, RIGHT(TEXT(AL400,"0.#"),1)="."),TRUE,FALSE)</formula>
    </cfRule>
  </conditionalFormatting>
  <conditionalFormatting sqref="Y400:Y429">
    <cfRule type="expression" dxfId="259" priority="267">
      <formula>IF(RIGHT(TEXT(Y400,"0.#"),1)=".",FALSE,TRUE)</formula>
    </cfRule>
    <cfRule type="expression" dxfId="258" priority="268">
      <formula>IF(RIGHT(TEXT(Y400,"0.#"),1)=".",TRUE,FALSE)</formula>
    </cfRule>
  </conditionalFormatting>
  <conditionalFormatting sqref="AL433:AO462">
    <cfRule type="expression" dxfId="257" priority="263">
      <formula>IF(AND(AL433&gt;=0, RIGHT(TEXT(AL433,"0.#"),1)&lt;&gt;"."),TRUE,FALSE)</formula>
    </cfRule>
    <cfRule type="expression" dxfId="256" priority="264">
      <formula>IF(AND(AL433&gt;=0, RIGHT(TEXT(AL433,"0.#"),1)="."),TRUE,FALSE)</formula>
    </cfRule>
    <cfRule type="expression" dxfId="255" priority="265">
      <formula>IF(AND(AL433&lt;0, RIGHT(TEXT(AL433,"0.#"),1)&lt;&gt;"."),TRUE,FALSE)</formula>
    </cfRule>
    <cfRule type="expression" dxfId="254" priority="266">
      <formula>IF(AND(AL433&lt;0, RIGHT(TEXT(AL433,"0.#"),1)="."),TRUE,FALSE)</formula>
    </cfRule>
  </conditionalFormatting>
  <conditionalFormatting sqref="Y433:Y462">
    <cfRule type="expression" dxfId="253" priority="261">
      <formula>IF(RIGHT(TEXT(Y433,"0.#"),1)=".",FALSE,TRUE)</formula>
    </cfRule>
    <cfRule type="expression" dxfId="252" priority="262">
      <formula>IF(RIGHT(TEXT(Y433,"0.#"),1)=".",TRUE,FALSE)</formula>
    </cfRule>
  </conditionalFormatting>
  <conditionalFormatting sqref="AL466:AO495">
    <cfRule type="expression" dxfId="251" priority="257">
      <formula>IF(AND(AL466&gt;=0, RIGHT(TEXT(AL466,"0.#"),1)&lt;&gt;"."),TRUE,FALSE)</formula>
    </cfRule>
    <cfRule type="expression" dxfId="250" priority="258">
      <formula>IF(AND(AL466&gt;=0, RIGHT(TEXT(AL466,"0.#"),1)="."),TRUE,FALSE)</formula>
    </cfRule>
    <cfRule type="expression" dxfId="249" priority="259">
      <formula>IF(AND(AL466&lt;0, RIGHT(TEXT(AL466,"0.#"),1)&lt;&gt;"."),TRUE,FALSE)</formula>
    </cfRule>
    <cfRule type="expression" dxfId="248" priority="260">
      <formula>IF(AND(AL466&lt;0, RIGHT(TEXT(AL466,"0.#"),1)="."),TRUE,FALSE)</formula>
    </cfRule>
  </conditionalFormatting>
  <conditionalFormatting sqref="Y466:Y495">
    <cfRule type="expression" dxfId="247" priority="255">
      <formula>IF(RIGHT(TEXT(Y466,"0.#"),1)=".",FALSE,TRUE)</formula>
    </cfRule>
    <cfRule type="expression" dxfId="246" priority="256">
      <formula>IF(RIGHT(TEXT(Y466,"0.#"),1)=".",TRUE,FALSE)</formula>
    </cfRule>
  </conditionalFormatting>
  <conditionalFormatting sqref="AL499:AO528">
    <cfRule type="expression" dxfId="245" priority="251">
      <formula>IF(AND(AL499&gt;=0, RIGHT(TEXT(AL499,"0.#"),1)&lt;&gt;"."),TRUE,FALSE)</formula>
    </cfRule>
    <cfRule type="expression" dxfId="244" priority="252">
      <formula>IF(AND(AL499&gt;=0, RIGHT(TEXT(AL499,"0.#"),1)="."),TRUE,FALSE)</formula>
    </cfRule>
    <cfRule type="expression" dxfId="243" priority="253">
      <formula>IF(AND(AL499&lt;0, RIGHT(TEXT(AL499,"0.#"),1)&lt;&gt;"."),TRUE,FALSE)</formula>
    </cfRule>
    <cfRule type="expression" dxfId="242" priority="254">
      <formula>IF(AND(AL499&lt;0, RIGHT(TEXT(AL499,"0.#"),1)="."),TRUE,FALSE)</formula>
    </cfRule>
  </conditionalFormatting>
  <conditionalFormatting sqref="Y499:Y528">
    <cfRule type="expression" dxfId="241" priority="249">
      <formula>IF(RIGHT(TEXT(Y499,"0.#"),1)=".",FALSE,TRUE)</formula>
    </cfRule>
    <cfRule type="expression" dxfId="240" priority="250">
      <formula>IF(RIGHT(TEXT(Y499,"0.#"),1)=".",TRUE,FALSE)</formula>
    </cfRule>
  </conditionalFormatting>
  <conditionalFormatting sqref="AL532:AO561">
    <cfRule type="expression" dxfId="239" priority="245">
      <formula>IF(AND(AL532&gt;=0, RIGHT(TEXT(AL532,"0.#"),1)&lt;&gt;"."),TRUE,FALSE)</formula>
    </cfRule>
    <cfRule type="expression" dxfId="238" priority="246">
      <formula>IF(AND(AL532&gt;=0, RIGHT(TEXT(AL532,"0.#"),1)="."),TRUE,FALSE)</formula>
    </cfRule>
    <cfRule type="expression" dxfId="237" priority="247">
      <formula>IF(AND(AL532&lt;0, RIGHT(TEXT(AL532,"0.#"),1)&lt;&gt;"."),TRUE,FALSE)</formula>
    </cfRule>
    <cfRule type="expression" dxfId="236" priority="248">
      <formula>IF(AND(AL532&lt;0, RIGHT(TEXT(AL532,"0.#"),1)="."),TRUE,FALSE)</formula>
    </cfRule>
  </conditionalFormatting>
  <conditionalFormatting sqref="Y532:Y561">
    <cfRule type="expression" dxfId="235" priority="243">
      <formula>IF(RIGHT(TEXT(Y532,"0.#"),1)=".",FALSE,TRUE)</formula>
    </cfRule>
    <cfRule type="expression" dxfId="234" priority="244">
      <formula>IF(RIGHT(TEXT(Y532,"0.#"),1)=".",TRUE,FALSE)</formula>
    </cfRule>
  </conditionalFormatting>
  <conditionalFormatting sqref="AL565:AO594">
    <cfRule type="expression" dxfId="233" priority="239">
      <formula>IF(AND(AL565&gt;=0, RIGHT(TEXT(AL565,"0.#"),1)&lt;&gt;"."),TRUE,FALSE)</formula>
    </cfRule>
    <cfRule type="expression" dxfId="232" priority="240">
      <formula>IF(AND(AL565&gt;=0, RIGHT(TEXT(AL565,"0.#"),1)="."),TRUE,FALSE)</formula>
    </cfRule>
    <cfRule type="expression" dxfId="231" priority="241">
      <formula>IF(AND(AL565&lt;0, RIGHT(TEXT(AL565,"0.#"),1)&lt;&gt;"."),TRUE,FALSE)</formula>
    </cfRule>
    <cfRule type="expression" dxfId="230" priority="242">
      <formula>IF(AND(AL565&lt;0, RIGHT(TEXT(AL565,"0.#"),1)="."),TRUE,FALSE)</formula>
    </cfRule>
  </conditionalFormatting>
  <conditionalFormatting sqref="Y565:Y594">
    <cfRule type="expression" dxfId="229" priority="237">
      <formula>IF(RIGHT(TEXT(Y565,"0.#"),1)=".",FALSE,TRUE)</formula>
    </cfRule>
    <cfRule type="expression" dxfId="228" priority="238">
      <formula>IF(RIGHT(TEXT(Y565,"0.#"),1)=".",TRUE,FALSE)</formula>
    </cfRule>
  </conditionalFormatting>
  <conditionalFormatting sqref="AL598:AO627">
    <cfRule type="expression" dxfId="227" priority="233">
      <formula>IF(AND(AL598&gt;=0, RIGHT(TEXT(AL598,"0.#"),1)&lt;&gt;"."),TRUE,FALSE)</formula>
    </cfRule>
    <cfRule type="expression" dxfId="226" priority="234">
      <formula>IF(AND(AL598&gt;=0, RIGHT(TEXT(AL598,"0.#"),1)="."),TRUE,FALSE)</formula>
    </cfRule>
    <cfRule type="expression" dxfId="225" priority="235">
      <formula>IF(AND(AL598&lt;0, RIGHT(TEXT(AL598,"0.#"),1)&lt;&gt;"."),TRUE,FALSE)</formula>
    </cfRule>
    <cfRule type="expression" dxfId="224" priority="236">
      <formula>IF(AND(AL598&lt;0, RIGHT(TEXT(AL598,"0.#"),1)="."),TRUE,FALSE)</formula>
    </cfRule>
  </conditionalFormatting>
  <conditionalFormatting sqref="Y598:Y627">
    <cfRule type="expression" dxfId="223" priority="231">
      <formula>IF(RIGHT(TEXT(Y598,"0.#"),1)=".",FALSE,TRUE)</formula>
    </cfRule>
    <cfRule type="expression" dxfId="222" priority="232">
      <formula>IF(RIGHT(TEXT(Y598,"0.#"),1)=".",TRUE,FALSE)</formula>
    </cfRule>
  </conditionalFormatting>
  <conditionalFormatting sqref="AL631:AO660">
    <cfRule type="expression" dxfId="221" priority="227">
      <formula>IF(AND(AL631&gt;=0, RIGHT(TEXT(AL631,"0.#"),1)&lt;&gt;"."),TRUE,FALSE)</formula>
    </cfRule>
    <cfRule type="expression" dxfId="220" priority="228">
      <formula>IF(AND(AL631&gt;=0, RIGHT(TEXT(AL631,"0.#"),1)="."),TRUE,FALSE)</formula>
    </cfRule>
    <cfRule type="expression" dxfId="219" priority="229">
      <formula>IF(AND(AL631&lt;0, RIGHT(TEXT(AL631,"0.#"),1)&lt;&gt;"."),TRUE,FALSE)</formula>
    </cfRule>
    <cfRule type="expression" dxfId="218" priority="230">
      <formula>IF(AND(AL631&lt;0, RIGHT(TEXT(AL631,"0.#"),1)="."),TRUE,FALSE)</formula>
    </cfRule>
  </conditionalFormatting>
  <conditionalFormatting sqref="Y631:Y660">
    <cfRule type="expression" dxfId="217" priority="225">
      <formula>IF(RIGHT(TEXT(Y631,"0.#"),1)=".",FALSE,TRUE)</formula>
    </cfRule>
    <cfRule type="expression" dxfId="216" priority="226">
      <formula>IF(RIGHT(TEXT(Y631,"0.#"),1)=".",TRUE,FALSE)</formula>
    </cfRule>
  </conditionalFormatting>
  <conditionalFormatting sqref="AL664:AO693">
    <cfRule type="expression" dxfId="215" priority="221">
      <formula>IF(AND(AL664&gt;=0, RIGHT(TEXT(AL664,"0.#"),1)&lt;&gt;"."),TRUE,FALSE)</formula>
    </cfRule>
    <cfRule type="expression" dxfId="214" priority="222">
      <formula>IF(AND(AL664&gt;=0, RIGHT(TEXT(AL664,"0.#"),1)="."),TRUE,FALSE)</formula>
    </cfRule>
    <cfRule type="expression" dxfId="213" priority="223">
      <formula>IF(AND(AL664&lt;0, RIGHT(TEXT(AL664,"0.#"),1)&lt;&gt;"."),TRUE,FALSE)</formula>
    </cfRule>
    <cfRule type="expression" dxfId="212" priority="224">
      <formula>IF(AND(AL664&lt;0, RIGHT(TEXT(AL664,"0.#"),1)="."),TRUE,FALSE)</formula>
    </cfRule>
  </conditionalFormatting>
  <conditionalFormatting sqref="Y664:Y693">
    <cfRule type="expression" dxfId="211" priority="219">
      <formula>IF(RIGHT(TEXT(Y664,"0.#"),1)=".",FALSE,TRUE)</formula>
    </cfRule>
    <cfRule type="expression" dxfId="210" priority="220">
      <formula>IF(RIGHT(TEXT(Y664,"0.#"),1)=".",TRUE,FALSE)</formula>
    </cfRule>
  </conditionalFormatting>
  <conditionalFormatting sqref="AL697:AO726">
    <cfRule type="expression" dxfId="209" priority="215">
      <formula>IF(AND(AL697&gt;=0, RIGHT(TEXT(AL697,"0.#"),1)&lt;&gt;"."),TRUE,FALSE)</formula>
    </cfRule>
    <cfRule type="expression" dxfId="208" priority="216">
      <formula>IF(AND(AL697&gt;=0, RIGHT(TEXT(AL697,"0.#"),1)="."),TRUE,FALSE)</formula>
    </cfRule>
    <cfRule type="expression" dxfId="207" priority="217">
      <formula>IF(AND(AL697&lt;0, RIGHT(TEXT(AL697,"0.#"),1)&lt;&gt;"."),TRUE,FALSE)</formula>
    </cfRule>
    <cfRule type="expression" dxfId="206" priority="218">
      <formula>IF(AND(AL697&lt;0, RIGHT(TEXT(AL697,"0.#"),1)="."),TRUE,FALSE)</formula>
    </cfRule>
  </conditionalFormatting>
  <conditionalFormatting sqref="Y697:Y726">
    <cfRule type="expression" dxfId="205" priority="213">
      <formula>IF(RIGHT(TEXT(Y697,"0.#"),1)=".",FALSE,TRUE)</formula>
    </cfRule>
    <cfRule type="expression" dxfId="204" priority="214">
      <formula>IF(RIGHT(TEXT(Y697,"0.#"),1)=".",TRUE,FALSE)</formula>
    </cfRule>
  </conditionalFormatting>
  <conditionalFormatting sqref="AL730:AO759">
    <cfRule type="expression" dxfId="203" priority="209">
      <formula>IF(AND(AL730&gt;=0, RIGHT(TEXT(AL730,"0.#"),1)&lt;&gt;"."),TRUE,FALSE)</formula>
    </cfRule>
    <cfRule type="expression" dxfId="202" priority="210">
      <formula>IF(AND(AL730&gt;=0, RIGHT(TEXT(AL730,"0.#"),1)="."),TRUE,FALSE)</formula>
    </cfRule>
    <cfRule type="expression" dxfId="201" priority="211">
      <formula>IF(AND(AL730&lt;0, RIGHT(TEXT(AL730,"0.#"),1)&lt;&gt;"."),TRUE,FALSE)</formula>
    </cfRule>
    <cfRule type="expression" dxfId="200" priority="212">
      <formula>IF(AND(AL730&lt;0, RIGHT(TEXT(AL730,"0.#"),1)="."),TRUE,FALSE)</formula>
    </cfRule>
  </conditionalFormatting>
  <conditionalFormatting sqref="Y730:Y759">
    <cfRule type="expression" dxfId="199" priority="207">
      <formula>IF(RIGHT(TEXT(Y730,"0.#"),1)=".",FALSE,TRUE)</formula>
    </cfRule>
    <cfRule type="expression" dxfId="198" priority="208">
      <formula>IF(RIGHT(TEXT(Y730,"0.#"),1)=".",TRUE,FALSE)</formula>
    </cfRule>
  </conditionalFormatting>
  <conditionalFormatting sqref="AL763:AO792">
    <cfRule type="expression" dxfId="197" priority="203">
      <formula>IF(AND(AL763&gt;=0, RIGHT(TEXT(AL763,"0.#"),1)&lt;&gt;"."),TRUE,FALSE)</formula>
    </cfRule>
    <cfRule type="expression" dxfId="196" priority="204">
      <formula>IF(AND(AL763&gt;=0, RIGHT(TEXT(AL763,"0.#"),1)="."),TRUE,FALSE)</formula>
    </cfRule>
    <cfRule type="expression" dxfId="195" priority="205">
      <formula>IF(AND(AL763&lt;0, RIGHT(TEXT(AL763,"0.#"),1)&lt;&gt;"."),TRUE,FALSE)</formula>
    </cfRule>
    <cfRule type="expression" dxfId="194" priority="206">
      <formula>IF(AND(AL763&lt;0, RIGHT(TEXT(AL763,"0.#"),1)="."),TRUE,FALSE)</formula>
    </cfRule>
  </conditionalFormatting>
  <conditionalFormatting sqref="Y763:Y792">
    <cfRule type="expression" dxfId="193" priority="201">
      <formula>IF(RIGHT(TEXT(Y763,"0.#"),1)=".",FALSE,TRUE)</formula>
    </cfRule>
    <cfRule type="expression" dxfId="192" priority="202">
      <formula>IF(RIGHT(TEXT(Y763,"0.#"),1)=".",TRUE,FALSE)</formula>
    </cfRule>
  </conditionalFormatting>
  <conditionalFormatting sqref="AL796:AO825">
    <cfRule type="expression" dxfId="191" priority="197">
      <formula>IF(AND(AL796&gt;=0, RIGHT(TEXT(AL796,"0.#"),1)&lt;&gt;"."),TRUE,FALSE)</formula>
    </cfRule>
    <cfRule type="expression" dxfId="190" priority="198">
      <formula>IF(AND(AL796&gt;=0, RIGHT(TEXT(AL796,"0.#"),1)="."),TRUE,FALSE)</formula>
    </cfRule>
    <cfRule type="expression" dxfId="189" priority="199">
      <formula>IF(AND(AL796&lt;0, RIGHT(TEXT(AL796,"0.#"),1)&lt;&gt;"."),TRUE,FALSE)</formula>
    </cfRule>
    <cfRule type="expression" dxfId="188" priority="200">
      <formula>IF(AND(AL796&lt;0, RIGHT(TEXT(AL796,"0.#"),1)="."),TRUE,FALSE)</formula>
    </cfRule>
  </conditionalFormatting>
  <conditionalFormatting sqref="Y796:Y825">
    <cfRule type="expression" dxfId="187" priority="195">
      <formula>IF(RIGHT(TEXT(Y796,"0.#"),1)=".",FALSE,TRUE)</formula>
    </cfRule>
    <cfRule type="expression" dxfId="186" priority="196">
      <formula>IF(RIGHT(TEXT(Y796,"0.#"),1)=".",TRUE,FALSE)</formula>
    </cfRule>
  </conditionalFormatting>
  <conditionalFormatting sqref="AL829:AO858">
    <cfRule type="expression" dxfId="185" priority="191">
      <formula>IF(AND(AL829&gt;=0, RIGHT(TEXT(AL829,"0.#"),1)&lt;&gt;"."),TRUE,FALSE)</formula>
    </cfRule>
    <cfRule type="expression" dxfId="184" priority="192">
      <formula>IF(AND(AL829&gt;=0, RIGHT(TEXT(AL829,"0.#"),1)="."),TRUE,FALSE)</formula>
    </cfRule>
    <cfRule type="expression" dxfId="183" priority="193">
      <formula>IF(AND(AL829&lt;0, RIGHT(TEXT(AL829,"0.#"),1)&lt;&gt;"."),TRUE,FALSE)</formula>
    </cfRule>
    <cfRule type="expression" dxfId="182" priority="194">
      <formula>IF(AND(AL829&lt;0, RIGHT(TEXT(AL829,"0.#"),1)="."),TRUE,FALSE)</formula>
    </cfRule>
  </conditionalFormatting>
  <conditionalFormatting sqref="Y829:Y858">
    <cfRule type="expression" dxfId="181" priority="189">
      <formula>IF(RIGHT(TEXT(Y829,"0.#"),1)=".",FALSE,TRUE)</formula>
    </cfRule>
    <cfRule type="expression" dxfId="180" priority="190">
      <formula>IF(RIGHT(TEXT(Y829,"0.#"),1)=".",TRUE,FALSE)</formula>
    </cfRule>
  </conditionalFormatting>
  <conditionalFormatting sqref="AL862:AO891">
    <cfRule type="expression" dxfId="179" priority="185">
      <formula>IF(AND(AL862&gt;=0, RIGHT(TEXT(AL862,"0.#"),1)&lt;&gt;"."),TRUE,FALSE)</formula>
    </cfRule>
    <cfRule type="expression" dxfId="178" priority="186">
      <formula>IF(AND(AL862&gt;=0, RIGHT(TEXT(AL862,"0.#"),1)="."),TRUE,FALSE)</formula>
    </cfRule>
    <cfRule type="expression" dxfId="177" priority="187">
      <formula>IF(AND(AL862&lt;0, RIGHT(TEXT(AL862,"0.#"),1)&lt;&gt;"."),TRUE,FALSE)</formula>
    </cfRule>
    <cfRule type="expression" dxfId="176" priority="188">
      <formula>IF(AND(AL862&lt;0, RIGHT(TEXT(AL862,"0.#"),1)="."),TRUE,FALSE)</formula>
    </cfRule>
  </conditionalFormatting>
  <conditionalFormatting sqref="Y862:Y891">
    <cfRule type="expression" dxfId="175" priority="183">
      <formula>IF(RIGHT(TEXT(Y862,"0.#"),1)=".",FALSE,TRUE)</formula>
    </cfRule>
    <cfRule type="expression" dxfId="174" priority="184">
      <formula>IF(RIGHT(TEXT(Y862,"0.#"),1)=".",TRUE,FALSE)</formula>
    </cfRule>
  </conditionalFormatting>
  <conditionalFormatting sqref="AL895:AO924">
    <cfRule type="expression" dxfId="173" priority="179">
      <formula>IF(AND(AL895&gt;=0, RIGHT(TEXT(AL895,"0.#"),1)&lt;&gt;"."),TRUE,FALSE)</formula>
    </cfRule>
    <cfRule type="expression" dxfId="172" priority="180">
      <formula>IF(AND(AL895&gt;=0, RIGHT(TEXT(AL895,"0.#"),1)="."),TRUE,FALSE)</formula>
    </cfRule>
    <cfRule type="expression" dxfId="171" priority="181">
      <formula>IF(AND(AL895&lt;0, RIGHT(TEXT(AL895,"0.#"),1)&lt;&gt;"."),TRUE,FALSE)</formula>
    </cfRule>
    <cfRule type="expression" dxfId="170" priority="182">
      <formula>IF(AND(AL895&lt;0, RIGHT(TEXT(AL895,"0.#"),1)="."),TRUE,FALSE)</formula>
    </cfRule>
  </conditionalFormatting>
  <conditionalFormatting sqref="Y895:Y924">
    <cfRule type="expression" dxfId="169" priority="177">
      <formula>IF(RIGHT(TEXT(Y895,"0.#"),1)=".",FALSE,TRUE)</formula>
    </cfRule>
    <cfRule type="expression" dxfId="168" priority="178">
      <formula>IF(RIGHT(TEXT(Y895,"0.#"),1)=".",TRUE,FALSE)</formula>
    </cfRule>
  </conditionalFormatting>
  <conditionalFormatting sqref="AL928:AO957">
    <cfRule type="expression" dxfId="167" priority="173">
      <formula>IF(AND(AL928&gt;=0, RIGHT(TEXT(AL928,"0.#"),1)&lt;&gt;"."),TRUE,FALSE)</formula>
    </cfRule>
    <cfRule type="expression" dxfId="166" priority="174">
      <formula>IF(AND(AL928&gt;=0, RIGHT(TEXT(AL928,"0.#"),1)="."),TRUE,FALSE)</formula>
    </cfRule>
    <cfRule type="expression" dxfId="165" priority="175">
      <formula>IF(AND(AL928&lt;0, RIGHT(TEXT(AL928,"0.#"),1)&lt;&gt;"."),TRUE,FALSE)</formula>
    </cfRule>
    <cfRule type="expression" dxfId="164" priority="176">
      <formula>IF(AND(AL928&lt;0, RIGHT(TEXT(AL928,"0.#"),1)="."),TRUE,FALSE)</formula>
    </cfRule>
  </conditionalFormatting>
  <conditionalFormatting sqref="Y928:Y957">
    <cfRule type="expression" dxfId="163" priority="171">
      <formula>IF(RIGHT(TEXT(Y928,"0.#"),1)=".",FALSE,TRUE)</formula>
    </cfRule>
    <cfRule type="expression" dxfId="162" priority="172">
      <formula>IF(RIGHT(TEXT(Y928,"0.#"),1)=".",TRUE,FALSE)</formula>
    </cfRule>
  </conditionalFormatting>
  <conditionalFormatting sqref="AL961:AO990">
    <cfRule type="expression" dxfId="161" priority="167">
      <formula>IF(AND(AL961&gt;=0, RIGHT(TEXT(AL961,"0.#"),1)&lt;&gt;"."),TRUE,FALSE)</formula>
    </cfRule>
    <cfRule type="expression" dxfId="160" priority="168">
      <formula>IF(AND(AL961&gt;=0, RIGHT(TEXT(AL961,"0.#"),1)="."),TRUE,FALSE)</formula>
    </cfRule>
    <cfRule type="expression" dxfId="159" priority="169">
      <formula>IF(AND(AL961&lt;0, RIGHT(TEXT(AL961,"0.#"),1)&lt;&gt;"."),TRUE,FALSE)</formula>
    </cfRule>
    <cfRule type="expression" dxfId="158" priority="170">
      <formula>IF(AND(AL961&lt;0, RIGHT(TEXT(AL961,"0.#"),1)="."),TRUE,FALSE)</formula>
    </cfRule>
  </conditionalFormatting>
  <conditionalFormatting sqref="Y961:Y990">
    <cfRule type="expression" dxfId="157" priority="165">
      <formula>IF(RIGHT(TEXT(Y961,"0.#"),1)=".",FALSE,TRUE)</formula>
    </cfRule>
    <cfRule type="expression" dxfId="156" priority="166">
      <formula>IF(RIGHT(TEXT(Y961,"0.#"),1)=".",TRUE,FALSE)</formula>
    </cfRule>
  </conditionalFormatting>
  <conditionalFormatting sqref="AL994:AO1023">
    <cfRule type="expression" dxfId="155" priority="161">
      <formula>IF(AND(AL994&gt;=0, RIGHT(TEXT(AL994,"0.#"),1)&lt;&gt;"."),TRUE,FALSE)</formula>
    </cfRule>
    <cfRule type="expression" dxfId="154" priority="162">
      <formula>IF(AND(AL994&gt;=0, RIGHT(TEXT(AL994,"0.#"),1)="."),TRUE,FALSE)</formula>
    </cfRule>
    <cfRule type="expression" dxfId="153" priority="163">
      <formula>IF(AND(AL994&lt;0, RIGHT(TEXT(AL994,"0.#"),1)&lt;&gt;"."),TRUE,FALSE)</formula>
    </cfRule>
    <cfRule type="expression" dxfId="152" priority="164">
      <formula>IF(AND(AL994&lt;0, RIGHT(TEXT(AL994,"0.#"),1)="."),TRUE,FALSE)</formula>
    </cfRule>
  </conditionalFormatting>
  <conditionalFormatting sqref="Y994:Y1023">
    <cfRule type="expression" dxfId="151" priority="159">
      <formula>IF(RIGHT(TEXT(Y994,"0.#"),1)=".",FALSE,TRUE)</formula>
    </cfRule>
    <cfRule type="expression" dxfId="150" priority="160">
      <formula>IF(RIGHT(TEXT(Y994,"0.#"),1)=".",TRUE,FALSE)</formula>
    </cfRule>
  </conditionalFormatting>
  <conditionalFormatting sqref="AL1027:AO1056">
    <cfRule type="expression" dxfId="149" priority="155">
      <formula>IF(AND(AL1027&gt;=0, RIGHT(TEXT(AL1027,"0.#"),1)&lt;&gt;"."),TRUE,FALSE)</formula>
    </cfRule>
    <cfRule type="expression" dxfId="148" priority="156">
      <formula>IF(AND(AL1027&gt;=0, RIGHT(TEXT(AL1027,"0.#"),1)="."),TRUE,FALSE)</formula>
    </cfRule>
    <cfRule type="expression" dxfId="147" priority="157">
      <formula>IF(AND(AL1027&lt;0, RIGHT(TEXT(AL1027,"0.#"),1)&lt;&gt;"."),TRUE,FALSE)</formula>
    </cfRule>
    <cfRule type="expression" dxfId="146" priority="158">
      <formula>IF(AND(AL1027&lt;0, RIGHT(TEXT(AL1027,"0.#"),1)="."),TRUE,FALSE)</formula>
    </cfRule>
  </conditionalFormatting>
  <conditionalFormatting sqref="Y1027:Y1056">
    <cfRule type="expression" dxfId="145" priority="153">
      <formula>IF(RIGHT(TEXT(Y1027,"0.#"),1)=".",FALSE,TRUE)</formula>
    </cfRule>
    <cfRule type="expression" dxfId="144" priority="154">
      <formula>IF(RIGHT(TEXT(Y1027,"0.#"),1)=".",TRUE,FALSE)</formula>
    </cfRule>
  </conditionalFormatting>
  <conditionalFormatting sqref="AL1060:AO1089">
    <cfRule type="expression" dxfId="143" priority="149">
      <formula>IF(AND(AL1060&gt;=0, RIGHT(TEXT(AL1060,"0.#"),1)&lt;&gt;"."),TRUE,FALSE)</formula>
    </cfRule>
    <cfRule type="expression" dxfId="142" priority="150">
      <formula>IF(AND(AL1060&gt;=0, RIGHT(TEXT(AL1060,"0.#"),1)="."),TRUE,FALSE)</formula>
    </cfRule>
    <cfRule type="expression" dxfId="141" priority="151">
      <formula>IF(AND(AL1060&lt;0, RIGHT(TEXT(AL1060,"0.#"),1)&lt;&gt;"."),TRUE,FALSE)</formula>
    </cfRule>
    <cfRule type="expression" dxfId="140" priority="152">
      <formula>IF(AND(AL1060&lt;0, RIGHT(TEXT(AL1060,"0.#"),1)="."),TRUE,FALSE)</formula>
    </cfRule>
  </conditionalFormatting>
  <conditionalFormatting sqref="Y1060:Y1089">
    <cfRule type="expression" dxfId="139" priority="147">
      <formula>IF(RIGHT(TEXT(Y1060,"0.#"),1)=".",FALSE,TRUE)</formula>
    </cfRule>
    <cfRule type="expression" dxfId="138" priority="148">
      <formula>IF(RIGHT(TEXT(Y1060,"0.#"),1)=".",TRUE,FALSE)</formula>
    </cfRule>
  </conditionalFormatting>
  <conditionalFormatting sqref="AL1093:AO1122">
    <cfRule type="expression" dxfId="137" priority="143">
      <formula>IF(AND(AL1093&gt;=0, RIGHT(TEXT(AL1093,"0.#"),1)&lt;&gt;"."),TRUE,FALSE)</formula>
    </cfRule>
    <cfRule type="expression" dxfId="136" priority="144">
      <formula>IF(AND(AL1093&gt;=0, RIGHT(TEXT(AL1093,"0.#"),1)="."),TRUE,FALSE)</formula>
    </cfRule>
    <cfRule type="expression" dxfId="135" priority="145">
      <formula>IF(AND(AL1093&lt;0, RIGHT(TEXT(AL1093,"0.#"),1)&lt;&gt;"."),TRUE,FALSE)</formula>
    </cfRule>
    <cfRule type="expression" dxfId="134" priority="146">
      <formula>IF(AND(AL1093&lt;0, RIGHT(TEXT(AL1093,"0.#"),1)="."),TRUE,FALSE)</formula>
    </cfRule>
  </conditionalFormatting>
  <conditionalFormatting sqref="Y1093:Y1122">
    <cfRule type="expression" dxfId="133" priority="141">
      <formula>IF(RIGHT(TEXT(Y1093,"0.#"),1)=".",FALSE,TRUE)</formula>
    </cfRule>
    <cfRule type="expression" dxfId="132" priority="142">
      <formula>IF(RIGHT(TEXT(Y1093,"0.#"),1)=".",TRUE,FALSE)</formula>
    </cfRule>
  </conditionalFormatting>
  <conditionalFormatting sqref="AL1126:AO1155">
    <cfRule type="expression" dxfId="131" priority="137">
      <formula>IF(AND(AL1126&gt;=0, RIGHT(TEXT(AL1126,"0.#"),1)&lt;&gt;"."),TRUE,FALSE)</formula>
    </cfRule>
    <cfRule type="expression" dxfId="130" priority="138">
      <formula>IF(AND(AL1126&gt;=0, RIGHT(TEXT(AL1126,"0.#"),1)="."),TRUE,FALSE)</formula>
    </cfRule>
    <cfRule type="expression" dxfId="129" priority="139">
      <formula>IF(AND(AL1126&lt;0, RIGHT(TEXT(AL1126,"0.#"),1)&lt;&gt;"."),TRUE,FALSE)</formula>
    </cfRule>
    <cfRule type="expression" dxfId="128" priority="140">
      <formula>IF(AND(AL1126&lt;0, RIGHT(TEXT(AL1126,"0.#"),1)="."),TRUE,FALSE)</formula>
    </cfRule>
  </conditionalFormatting>
  <conditionalFormatting sqref="Y1126:Y1155">
    <cfRule type="expression" dxfId="127" priority="135">
      <formula>IF(RIGHT(TEXT(Y1126,"0.#"),1)=".",FALSE,TRUE)</formula>
    </cfRule>
    <cfRule type="expression" dxfId="126" priority="136">
      <formula>IF(RIGHT(TEXT(Y1126,"0.#"),1)=".",TRUE,FALSE)</formula>
    </cfRule>
  </conditionalFormatting>
  <conditionalFormatting sqref="AL1159:AO1188">
    <cfRule type="expression" dxfId="125" priority="131">
      <formula>IF(AND(AL1159&gt;=0, RIGHT(TEXT(AL1159,"0.#"),1)&lt;&gt;"."),TRUE,FALSE)</formula>
    </cfRule>
    <cfRule type="expression" dxfId="124" priority="132">
      <formula>IF(AND(AL1159&gt;=0, RIGHT(TEXT(AL1159,"0.#"),1)="."),TRUE,FALSE)</formula>
    </cfRule>
    <cfRule type="expression" dxfId="123" priority="133">
      <formula>IF(AND(AL1159&lt;0, RIGHT(TEXT(AL1159,"0.#"),1)&lt;&gt;"."),TRUE,FALSE)</formula>
    </cfRule>
    <cfRule type="expression" dxfId="122" priority="134">
      <formula>IF(AND(AL1159&lt;0, RIGHT(TEXT(AL1159,"0.#"),1)="."),TRUE,FALSE)</formula>
    </cfRule>
  </conditionalFormatting>
  <conditionalFormatting sqref="Y1159:Y1188">
    <cfRule type="expression" dxfId="121" priority="129">
      <formula>IF(RIGHT(TEXT(Y1159,"0.#"),1)=".",FALSE,TRUE)</formula>
    </cfRule>
    <cfRule type="expression" dxfId="120" priority="130">
      <formula>IF(RIGHT(TEXT(Y1159,"0.#"),1)=".",TRUE,FALSE)</formula>
    </cfRule>
  </conditionalFormatting>
  <conditionalFormatting sqref="AL1192:AO1221">
    <cfRule type="expression" dxfId="119" priority="125">
      <formula>IF(AND(AL1192&gt;=0, RIGHT(TEXT(AL1192,"0.#"),1)&lt;&gt;"."),TRUE,FALSE)</formula>
    </cfRule>
    <cfRule type="expression" dxfId="118" priority="126">
      <formula>IF(AND(AL1192&gt;=0, RIGHT(TEXT(AL1192,"0.#"),1)="."),TRUE,FALSE)</formula>
    </cfRule>
    <cfRule type="expression" dxfId="117" priority="127">
      <formula>IF(AND(AL1192&lt;0, RIGHT(TEXT(AL1192,"0.#"),1)&lt;&gt;"."),TRUE,FALSE)</formula>
    </cfRule>
    <cfRule type="expression" dxfId="116" priority="128">
      <formula>IF(AND(AL1192&lt;0, RIGHT(TEXT(AL1192,"0.#"),1)="."),TRUE,FALSE)</formula>
    </cfRule>
  </conditionalFormatting>
  <conditionalFormatting sqref="Y1192:Y1221">
    <cfRule type="expression" dxfId="115" priority="123">
      <formula>IF(RIGHT(TEXT(Y1192,"0.#"),1)=".",FALSE,TRUE)</formula>
    </cfRule>
    <cfRule type="expression" dxfId="114" priority="124">
      <formula>IF(RIGHT(TEXT(Y1192,"0.#"),1)=".",TRUE,FALSE)</formula>
    </cfRule>
  </conditionalFormatting>
  <conditionalFormatting sqref="AL1225:AO1254">
    <cfRule type="expression" dxfId="113" priority="119">
      <formula>IF(AND(AL1225&gt;=0, RIGHT(TEXT(AL1225,"0.#"),1)&lt;&gt;"."),TRUE,FALSE)</formula>
    </cfRule>
    <cfRule type="expression" dxfId="112" priority="120">
      <formula>IF(AND(AL1225&gt;=0, RIGHT(TEXT(AL1225,"0.#"),1)="."),TRUE,FALSE)</formula>
    </cfRule>
    <cfRule type="expression" dxfId="111" priority="121">
      <formula>IF(AND(AL1225&lt;0, RIGHT(TEXT(AL1225,"0.#"),1)&lt;&gt;"."),TRUE,FALSE)</formula>
    </cfRule>
    <cfRule type="expression" dxfId="110" priority="122">
      <formula>IF(AND(AL1225&lt;0, RIGHT(TEXT(AL1225,"0.#"),1)="."),TRUE,FALSE)</formula>
    </cfRule>
  </conditionalFormatting>
  <conditionalFormatting sqref="Y1225:Y1254">
    <cfRule type="expression" dxfId="109" priority="117">
      <formula>IF(RIGHT(TEXT(Y1225,"0.#"),1)=".",FALSE,TRUE)</formula>
    </cfRule>
    <cfRule type="expression" dxfId="108" priority="118">
      <formula>IF(RIGHT(TEXT(Y1225,"0.#"),1)=".",TRUE,FALSE)</formula>
    </cfRule>
  </conditionalFormatting>
  <conditionalFormatting sqref="AL1258:AO1287">
    <cfRule type="expression" dxfId="107" priority="113">
      <formula>IF(AND(AL1258&gt;=0, RIGHT(TEXT(AL1258,"0.#"),1)&lt;&gt;"."),TRUE,FALSE)</formula>
    </cfRule>
    <cfRule type="expression" dxfId="106" priority="114">
      <formula>IF(AND(AL1258&gt;=0, RIGHT(TEXT(AL1258,"0.#"),1)="."),TRUE,FALSE)</formula>
    </cfRule>
    <cfRule type="expression" dxfId="105" priority="115">
      <formula>IF(AND(AL1258&lt;0, RIGHT(TEXT(AL1258,"0.#"),1)&lt;&gt;"."),TRUE,FALSE)</formula>
    </cfRule>
    <cfRule type="expression" dxfId="104" priority="116">
      <formula>IF(AND(AL1258&lt;0, RIGHT(TEXT(AL1258,"0.#"),1)="."),TRUE,FALSE)</formula>
    </cfRule>
  </conditionalFormatting>
  <conditionalFormatting sqref="Y1258:Y1287">
    <cfRule type="expression" dxfId="103" priority="111">
      <formula>IF(RIGHT(TEXT(Y1258,"0.#"),1)=".",FALSE,TRUE)</formula>
    </cfRule>
    <cfRule type="expression" dxfId="102" priority="112">
      <formula>IF(RIGHT(TEXT(Y1258,"0.#"),1)=".",TRUE,FALSE)</formula>
    </cfRule>
  </conditionalFormatting>
  <conditionalFormatting sqref="AL1291:AO1320">
    <cfRule type="expression" dxfId="101" priority="107">
      <formula>IF(AND(AL1291&gt;=0, RIGHT(TEXT(AL1291,"0.#"),1)&lt;&gt;"."),TRUE,FALSE)</formula>
    </cfRule>
    <cfRule type="expression" dxfId="100" priority="108">
      <formula>IF(AND(AL1291&gt;=0, RIGHT(TEXT(AL1291,"0.#"),1)="."),TRUE,FALSE)</formula>
    </cfRule>
    <cfRule type="expression" dxfId="99" priority="109">
      <formula>IF(AND(AL1291&lt;0, RIGHT(TEXT(AL1291,"0.#"),1)&lt;&gt;"."),TRUE,FALSE)</formula>
    </cfRule>
    <cfRule type="expression" dxfId="98" priority="110">
      <formula>IF(AND(AL1291&lt;0, RIGHT(TEXT(AL1291,"0.#"),1)="."),TRUE,FALSE)</formula>
    </cfRule>
  </conditionalFormatting>
  <conditionalFormatting sqref="Y1291:Y1320">
    <cfRule type="expression" dxfId="97" priority="105">
      <formula>IF(RIGHT(TEXT(Y1291,"0.#"),1)=".",FALSE,TRUE)</formula>
    </cfRule>
    <cfRule type="expression" dxfId="96" priority="106">
      <formula>IF(RIGHT(TEXT(Y1291,"0.#"),1)=".",TRUE,FALSE)</formula>
    </cfRule>
  </conditionalFormatting>
  <conditionalFormatting sqref="Y75">
    <cfRule type="expression" dxfId="95" priority="79">
      <formula>IF(RIGHT(TEXT(Y75,"0.#"),1)=".",FALSE,TRUE)</formula>
    </cfRule>
    <cfRule type="expression" dxfId="94" priority="80">
      <formula>IF(RIGHT(TEXT(Y75,"0.#"),1)=".",TRUE,FALSE)</formula>
    </cfRule>
  </conditionalFormatting>
  <conditionalFormatting sqref="AL75:AO75">
    <cfRule type="expression" dxfId="93" priority="81">
      <formula>IF(AND(AL75&gt;=0,RIGHT(TEXT(AL75,"0.#"),1)&lt;&gt;"."),TRUE,FALSE)</formula>
    </cfRule>
    <cfRule type="expression" dxfId="92" priority="82">
      <formula>IF(AND(AL75&gt;=0,RIGHT(TEXT(AL75,"0.#"),1)="."),TRUE,FALSE)</formula>
    </cfRule>
    <cfRule type="expression" dxfId="91" priority="83">
      <formula>IF(AND(AL75&lt;0,RIGHT(TEXT(AL75,"0.#"),1)&lt;&gt;"."),TRUE,FALSE)</formula>
    </cfRule>
    <cfRule type="expression" dxfId="90" priority="84">
      <formula>IF(AND(AL75&lt;0,RIGHT(TEXT(AL75,"0.#"),1)="."),TRUE,FALSE)</formula>
    </cfRule>
  </conditionalFormatting>
  <conditionalFormatting sqref="AL73:AO73">
    <cfRule type="expression" dxfId="89" priority="87">
      <formula>IF(AND(AL73&gt;=0,RIGHT(TEXT(AL73,"0.#"),1)&lt;&gt;"."),TRUE,FALSE)</formula>
    </cfRule>
    <cfRule type="expression" dxfId="88" priority="88">
      <formula>IF(AND(AL73&gt;=0,RIGHT(TEXT(AL73,"0.#"),1)="."),TRUE,FALSE)</formula>
    </cfRule>
    <cfRule type="expression" dxfId="87" priority="89">
      <formula>IF(AND(AL73&lt;0,RIGHT(TEXT(AL73,"0.#"),1)&lt;&gt;"."),TRUE,FALSE)</formula>
    </cfRule>
    <cfRule type="expression" dxfId="86" priority="90">
      <formula>IF(AND(AL73&lt;0,RIGHT(TEXT(AL73,"0.#"),1)="."),TRUE,FALSE)</formula>
    </cfRule>
  </conditionalFormatting>
  <conditionalFormatting sqref="Y73">
    <cfRule type="expression" dxfId="85" priority="85">
      <formula>IF(RIGHT(TEXT(Y73,"0.#"),1)=".",FALSE,TRUE)</formula>
    </cfRule>
    <cfRule type="expression" dxfId="84" priority="86">
      <formula>IF(RIGHT(TEXT(Y73,"0.#"),1)=".",TRUE,FALSE)</formula>
    </cfRule>
  </conditionalFormatting>
  <conditionalFormatting sqref="AL70:AO72 AL74:AO74">
    <cfRule type="expression" dxfId="83" priority="93">
      <formula>IF(AND(AL70&gt;=0,RIGHT(TEXT(AL70,"0.#"),1)&lt;&gt;"."),TRUE,FALSE)</formula>
    </cfRule>
    <cfRule type="expression" dxfId="82" priority="94">
      <formula>IF(AND(AL70&gt;=0,RIGHT(TEXT(AL70,"0.#"),1)="."),TRUE,FALSE)</formula>
    </cfRule>
    <cfRule type="expression" dxfId="81" priority="95">
      <formula>IF(AND(AL70&lt;0,RIGHT(TEXT(AL70,"0.#"),1)&lt;&gt;"."),TRUE,FALSE)</formula>
    </cfRule>
    <cfRule type="expression" dxfId="80" priority="96">
      <formula>IF(AND(AL70&lt;0,RIGHT(TEXT(AL70,"0.#"),1)="."),TRUE,FALSE)</formula>
    </cfRule>
  </conditionalFormatting>
  <conditionalFormatting sqref="Y70:Y72 Y74">
    <cfRule type="expression" dxfId="79" priority="91">
      <formula>IF(RIGHT(TEXT(Y70,"0.#"),1)=".",FALSE,TRUE)</formula>
    </cfRule>
    <cfRule type="expression" dxfId="78" priority="92">
      <formula>IF(RIGHT(TEXT(Y70,"0.#"),1)=".",TRUE,FALSE)</formula>
    </cfRule>
  </conditionalFormatting>
  <conditionalFormatting sqref="AL110:AO110">
    <cfRule type="expression" dxfId="77" priority="25">
      <formula>IF(AND(AL110&gt;=0,RIGHT(TEXT(AL110,"0.#"),1)&lt;&gt;"."),TRUE,FALSE)</formula>
    </cfRule>
    <cfRule type="expression" dxfId="76" priority="26">
      <formula>IF(AND(AL110&gt;=0,RIGHT(TEXT(AL110,"0.#"),1)="."),TRUE,FALSE)</formula>
    </cfRule>
    <cfRule type="expression" dxfId="75" priority="27">
      <formula>IF(AND(AL110&lt;0,RIGHT(TEXT(AL110,"0.#"),1)&lt;&gt;"."),TRUE,FALSE)</formula>
    </cfRule>
    <cfRule type="expression" dxfId="74" priority="28">
      <formula>IF(AND(AL110&lt;0,RIGHT(TEXT(AL110,"0.#"),1)="."),TRUE,FALSE)</formula>
    </cfRule>
  </conditionalFormatting>
  <conditionalFormatting sqref="AL109:AO109">
    <cfRule type="expression" dxfId="73" priority="29">
      <formula>IF(AND(AL109&gt;=0,RIGHT(TEXT(AL109,"0.#"),1)&lt;&gt;"."),TRUE,FALSE)</formula>
    </cfRule>
    <cfRule type="expression" dxfId="72" priority="30">
      <formula>IF(AND(AL109&gt;=0,RIGHT(TEXT(AL109,"0.#"),1)="."),TRUE,FALSE)</formula>
    </cfRule>
    <cfRule type="expression" dxfId="71" priority="31">
      <formula>IF(AND(AL109&lt;0,RIGHT(TEXT(AL109,"0.#"),1)&lt;&gt;"."),TRUE,FALSE)</formula>
    </cfRule>
    <cfRule type="expression" dxfId="70" priority="32">
      <formula>IF(AND(AL109&lt;0,RIGHT(TEXT(AL109,"0.#"),1)="."),TRUE,FALSE)</formula>
    </cfRule>
  </conditionalFormatting>
  <conditionalFormatting sqref="AL105:AO105">
    <cfRule type="expression" dxfId="69" priority="33">
      <formula>IF(AND(AL105&gt;=0,RIGHT(TEXT(AL105,"0.#"),1)&lt;&gt;"."),TRUE,FALSE)</formula>
    </cfRule>
    <cfRule type="expression" dxfId="68" priority="34">
      <formula>IF(AND(AL105&gt;=0,RIGHT(TEXT(AL105,"0.#"),1)="."),TRUE,FALSE)</formula>
    </cfRule>
    <cfRule type="expression" dxfId="67" priority="35">
      <formula>IF(AND(AL105&lt;0,RIGHT(TEXT(AL105,"0.#"),1)&lt;&gt;"."),TRUE,FALSE)</formula>
    </cfRule>
    <cfRule type="expression" dxfId="66" priority="36">
      <formula>IF(AND(AL105&lt;0,RIGHT(TEXT(AL105,"0.#"),1)="."),TRUE,FALSE)</formula>
    </cfRule>
  </conditionalFormatting>
  <conditionalFormatting sqref="AL132:AO132">
    <cfRule type="expression" dxfId="65" priority="39">
      <formula>IF(AND(AL132&gt;=0,RIGHT(TEXT(AL132,"0.#"),1)&lt;&gt;"."),TRUE,FALSE)</formula>
    </cfRule>
    <cfRule type="expression" dxfId="64" priority="40">
      <formula>IF(AND(AL132&gt;=0,RIGHT(TEXT(AL132,"0.#"),1)="."),TRUE,FALSE)</formula>
    </cfRule>
    <cfRule type="expression" dxfId="63" priority="41">
      <formula>IF(AND(AL132&lt;0,RIGHT(TEXT(AL132,"0.#"),1)&lt;&gt;"."),TRUE,FALSE)</formula>
    </cfRule>
    <cfRule type="expression" dxfId="62" priority="42">
      <formula>IF(AND(AL132&lt;0,RIGHT(TEXT(AL132,"0.#"),1)="."),TRUE,FALSE)</formula>
    </cfRule>
  </conditionalFormatting>
  <conditionalFormatting sqref="Y132">
    <cfRule type="expression" dxfId="61" priority="37">
      <formula>IF(RIGHT(TEXT(Y132,"0.#"),1)=".",FALSE,TRUE)</formula>
    </cfRule>
    <cfRule type="expression" dxfId="60" priority="38">
      <formula>IF(RIGHT(TEXT(Y132,"0.#"),1)=".",TRUE,FALSE)</formula>
    </cfRule>
  </conditionalFormatting>
  <conditionalFormatting sqref="AL126:AO126">
    <cfRule type="expression" dxfId="59" priority="45">
      <formula>IF(AND(AL126&gt;=0,RIGHT(TEXT(AL126,"0.#"),1)&lt;&gt;"."),TRUE,FALSE)</formula>
    </cfRule>
    <cfRule type="expression" dxfId="58" priority="46">
      <formula>IF(AND(AL126&gt;=0,RIGHT(TEXT(AL126,"0.#"),1)="."),TRUE,FALSE)</formula>
    </cfRule>
    <cfRule type="expression" dxfId="57" priority="47">
      <formula>IF(AND(AL126&lt;0,RIGHT(TEXT(AL126,"0.#"),1)&lt;&gt;"."),TRUE,FALSE)</formula>
    </cfRule>
    <cfRule type="expression" dxfId="56" priority="48">
      <formula>IF(AND(AL126&lt;0,RIGHT(TEXT(AL126,"0.#"),1)="."),TRUE,FALSE)</formula>
    </cfRule>
  </conditionalFormatting>
  <conditionalFormatting sqref="Y126">
    <cfRule type="expression" dxfId="55" priority="43">
      <formula>IF(RIGHT(TEXT(Y126,"0.#"),1)=".",FALSE,TRUE)</formula>
    </cfRule>
    <cfRule type="expression" dxfId="54" priority="44">
      <formula>IF(RIGHT(TEXT(Y126,"0.#"),1)=".",TRUE,FALSE)</formula>
    </cfRule>
  </conditionalFormatting>
  <conditionalFormatting sqref="AL127:AO127">
    <cfRule type="expression" dxfId="53" priority="51">
      <formula>IF(AND(AL127&gt;=0,RIGHT(TEXT(AL127,"0.#"),1)&lt;&gt;"."),TRUE,FALSE)</formula>
    </cfRule>
    <cfRule type="expression" dxfId="52" priority="52">
      <formula>IF(AND(AL127&gt;=0,RIGHT(TEXT(AL127,"0.#"),1)="."),TRUE,FALSE)</formula>
    </cfRule>
    <cfRule type="expression" dxfId="51" priority="53">
      <formula>IF(AND(AL127&lt;0,RIGHT(TEXT(AL127,"0.#"),1)&lt;&gt;"."),TRUE,FALSE)</formula>
    </cfRule>
    <cfRule type="expression" dxfId="50" priority="54">
      <formula>IF(AND(AL127&lt;0,RIGHT(TEXT(AL127,"0.#"),1)="."),TRUE,FALSE)</formula>
    </cfRule>
  </conditionalFormatting>
  <conditionalFormatting sqref="Y127">
    <cfRule type="expression" dxfId="49" priority="49">
      <formula>IF(RIGHT(TEXT(Y127,"0.#"),1)=".",FALSE,TRUE)</formula>
    </cfRule>
    <cfRule type="expression" dxfId="48" priority="50">
      <formula>IF(RIGHT(TEXT(Y127,"0.#"),1)=".",TRUE,FALSE)</formula>
    </cfRule>
  </conditionalFormatting>
  <conditionalFormatting sqref="AL128:AO128">
    <cfRule type="expression" dxfId="47" priority="57">
      <formula>IF(AND(AL128&gt;=0,RIGHT(TEXT(AL128,"0.#"),1)&lt;&gt;"."),TRUE,FALSE)</formula>
    </cfRule>
    <cfRule type="expression" dxfId="46" priority="58">
      <formula>IF(AND(AL128&gt;=0,RIGHT(TEXT(AL128,"0.#"),1)="."),TRUE,FALSE)</formula>
    </cfRule>
    <cfRule type="expression" dxfId="45" priority="59">
      <formula>IF(AND(AL128&lt;0,RIGHT(TEXT(AL128,"0.#"),1)&lt;&gt;"."),TRUE,FALSE)</formula>
    </cfRule>
    <cfRule type="expression" dxfId="44" priority="60">
      <formula>IF(AND(AL128&lt;0,RIGHT(TEXT(AL128,"0.#"),1)="."),TRUE,FALSE)</formula>
    </cfRule>
  </conditionalFormatting>
  <conditionalFormatting sqref="Y128">
    <cfRule type="expression" dxfId="43" priority="55">
      <formula>IF(RIGHT(TEXT(Y128,"0.#"),1)=".",FALSE,TRUE)</formula>
    </cfRule>
    <cfRule type="expression" dxfId="42" priority="56">
      <formula>IF(RIGHT(TEXT(Y128,"0.#"),1)=".",TRUE,FALSE)</formula>
    </cfRule>
  </conditionalFormatting>
  <conditionalFormatting sqref="AL131:AO131">
    <cfRule type="expression" dxfId="41" priority="63">
      <formula>IF(AND(AL131&gt;=0,RIGHT(TEXT(AL131,"0.#"),1)&lt;&gt;"."),TRUE,FALSE)</formula>
    </cfRule>
    <cfRule type="expression" dxfId="40" priority="64">
      <formula>IF(AND(AL131&gt;=0,RIGHT(TEXT(AL131,"0.#"),1)="."),TRUE,FALSE)</formula>
    </cfRule>
    <cfRule type="expression" dxfId="39" priority="65">
      <formula>IF(AND(AL131&lt;0,RIGHT(TEXT(AL131,"0.#"),1)&lt;&gt;"."),TRUE,FALSE)</formula>
    </cfRule>
    <cfRule type="expression" dxfId="38" priority="66">
      <formula>IF(AND(AL131&lt;0,RIGHT(TEXT(AL131,"0.#"),1)="."),TRUE,FALSE)</formula>
    </cfRule>
  </conditionalFormatting>
  <conditionalFormatting sqref="Y131">
    <cfRule type="expression" dxfId="37" priority="61">
      <formula>IF(RIGHT(TEXT(Y131,"0.#"),1)=".",FALSE,TRUE)</formula>
    </cfRule>
    <cfRule type="expression" dxfId="36" priority="62">
      <formula>IF(RIGHT(TEXT(Y131,"0.#"),1)=".",TRUE,FALSE)</formula>
    </cfRule>
  </conditionalFormatting>
  <conditionalFormatting sqref="AL123:AO123">
    <cfRule type="expression" dxfId="35" priority="69">
      <formula>IF(AND(AL123&gt;=0,RIGHT(TEXT(AL123,"0.#"),1)&lt;&gt;"."),TRUE,FALSE)</formula>
    </cfRule>
    <cfRule type="expression" dxfId="34" priority="70">
      <formula>IF(AND(AL123&gt;=0,RIGHT(TEXT(AL123,"0.#"),1)="."),TRUE,FALSE)</formula>
    </cfRule>
    <cfRule type="expression" dxfId="33" priority="71">
      <formula>IF(AND(AL123&lt;0,RIGHT(TEXT(AL123,"0.#"),1)&lt;&gt;"."),TRUE,FALSE)</formula>
    </cfRule>
    <cfRule type="expression" dxfId="32" priority="72">
      <formula>IF(AND(AL123&lt;0,RIGHT(TEXT(AL123,"0.#"),1)="."),TRUE,FALSE)</formula>
    </cfRule>
  </conditionalFormatting>
  <conditionalFormatting sqref="Y123">
    <cfRule type="expression" dxfId="31" priority="67">
      <formula>IF(RIGHT(TEXT(Y123,"0.#"),1)=".",FALSE,TRUE)</formula>
    </cfRule>
    <cfRule type="expression" dxfId="30" priority="68">
      <formula>IF(RIGHT(TEXT(Y123,"0.#"),1)=".",TRUE,FALSE)</formula>
    </cfRule>
  </conditionalFormatting>
  <conditionalFormatting sqref="AL103:AO104 AL106:AO108 AL111:AO122 AL124:AO125 AL129:AO130">
    <cfRule type="expression" dxfId="29" priority="75">
      <formula>IF(AND(AL103&gt;=0,RIGHT(TEXT(AL103,"0.#"),1)&lt;&gt;"."),TRUE,FALSE)</formula>
    </cfRule>
    <cfRule type="expression" dxfId="28" priority="76">
      <formula>IF(AND(AL103&gt;=0,RIGHT(TEXT(AL103,"0.#"),1)="."),TRUE,FALSE)</formula>
    </cfRule>
    <cfRule type="expression" dxfId="27" priority="77">
      <formula>IF(AND(AL103&lt;0,RIGHT(TEXT(AL103,"0.#"),1)&lt;&gt;"."),TRUE,FALSE)</formula>
    </cfRule>
    <cfRule type="expression" dxfId="26" priority="78">
      <formula>IF(AND(AL103&lt;0,RIGHT(TEXT(AL103,"0.#"),1)="."),TRUE,FALSE)</formula>
    </cfRule>
  </conditionalFormatting>
  <conditionalFormatting sqref="Y103:Y122 Y124:Y125 Y129:Y130">
    <cfRule type="expression" dxfId="25" priority="73">
      <formula>IF(RIGHT(TEXT(Y103,"0.#"),1)=".",FALSE,TRUE)</formula>
    </cfRule>
    <cfRule type="expression" dxfId="24" priority="74">
      <formula>IF(RIGHT(TEXT(Y103,"0.#"),1)=".",TRUE,FALSE)</formula>
    </cfRule>
  </conditionalFormatting>
  <conditionalFormatting sqref="AL136:AO145">
    <cfRule type="expression" dxfId="23" priority="21">
      <formula>IF(AND(AL136&gt;=0,RIGHT(TEXT(AL136,"0.#"),1)&lt;&gt;"."),TRUE,FALSE)</formula>
    </cfRule>
    <cfRule type="expression" dxfId="22" priority="22">
      <formula>IF(AND(AL136&gt;=0,RIGHT(TEXT(AL136,"0.#"),1)="."),TRUE,FALSE)</formula>
    </cfRule>
    <cfRule type="expression" dxfId="21" priority="23">
      <formula>IF(AND(AL136&lt;0,RIGHT(TEXT(AL136,"0.#"),1)&lt;&gt;"."),TRUE,FALSE)</formula>
    </cfRule>
    <cfRule type="expression" dxfId="20" priority="24">
      <formula>IF(AND(AL136&lt;0,RIGHT(TEXT(AL136,"0.#"),1)="."),TRUE,FALSE)</formula>
    </cfRule>
  </conditionalFormatting>
  <conditionalFormatting sqref="Y136:Y145">
    <cfRule type="expression" dxfId="19" priority="19">
      <formula>IF(RIGHT(TEXT(Y136,"0.#"),1)=".",FALSE,TRUE)</formula>
    </cfRule>
    <cfRule type="expression" dxfId="18" priority="20">
      <formula>IF(RIGHT(TEXT(Y136,"0.#"),1)=".",TRUE,FALSE)</formula>
    </cfRule>
  </conditionalFormatting>
  <conditionalFormatting sqref="AL169:AO178">
    <cfRule type="expression" dxfId="17" priority="15">
      <formula>IF(AND(AL169&gt;=0,RIGHT(TEXT(AL169,"0.#"),1)&lt;&gt;"."),TRUE,FALSE)</formula>
    </cfRule>
    <cfRule type="expression" dxfId="16" priority="16">
      <formula>IF(AND(AL169&gt;=0,RIGHT(TEXT(AL169,"0.#"),1)="."),TRUE,FALSE)</formula>
    </cfRule>
    <cfRule type="expression" dxfId="15" priority="17">
      <formula>IF(AND(AL169&lt;0,RIGHT(TEXT(AL169,"0.#"),1)&lt;&gt;"."),TRUE,FALSE)</formula>
    </cfRule>
    <cfRule type="expression" dxfId="14" priority="18">
      <formula>IF(AND(AL169&lt;0,RIGHT(TEXT(AL169,"0.#"),1)="."),TRUE,FALSE)</formula>
    </cfRule>
  </conditionalFormatting>
  <conditionalFormatting sqref="Y169:Y178">
    <cfRule type="expression" dxfId="13" priority="13">
      <formula>IF(RIGHT(TEXT(Y169,"0.#"),1)=".",FALSE,TRUE)</formula>
    </cfRule>
    <cfRule type="expression" dxfId="12" priority="14">
      <formula>IF(RIGHT(TEXT(Y169,"0.#"),1)=".",TRUE,FALSE)</formula>
    </cfRule>
  </conditionalFormatting>
  <conditionalFormatting sqref="AL4:AO13">
    <cfRule type="expression" dxfId="11" priority="9">
      <formula>IF(AND(AL4&gt;=0,RIGHT(TEXT(AL4,"0.#"),1)&lt;&gt;"."),TRUE,FALSE)</formula>
    </cfRule>
    <cfRule type="expression" dxfId="10" priority="10">
      <formula>IF(AND(AL4&gt;=0,RIGHT(TEXT(AL4,"0.#"),1)="."),TRUE,FALSE)</formula>
    </cfRule>
    <cfRule type="expression" dxfId="9" priority="11">
      <formula>IF(AND(AL4&lt;0,RIGHT(TEXT(AL4,"0.#"),1)&lt;&gt;"."),TRUE,FALSE)</formula>
    </cfRule>
    <cfRule type="expression" dxfId="8" priority="12">
      <formula>IF(AND(AL4&lt;0,RIGHT(TEXT(AL4,"0.#"),1)="."),TRUE,FALSE)</formula>
    </cfRule>
  </conditionalFormatting>
  <conditionalFormatting sqref="Y4:Y13">
    <cfRule type="expression" dxfId="7" priority="7">
      <formula>IF(RIGHT(TEXT(Y4,"0.#"),1)=".",FALSE,TRUE)</formula>
    </cfRule>
    <cfRule type="expression" dxfId="6" priority="8">
      <formula>IF(RIGHT(TEXT(Y4,"0.#"),1)=".",TRUE,FALSE)</formula>
    </cfRule>
  </conditionalFormatting>
  <conditionalFormatting sqref="AL37:AO46">
    <cfRule type="expression" dxfId="5" priority="3">
      <formula>IF(AND(AL37&gt;=0,RIGHT(TEXT(AL37,"0.#"),1)&lt;&gt;"."),TRUE,FALSE)</formula>
    </cfRule>
    <cfRule type="expression" dxfId="4" priority="4">
      <formula>IF(AND(AL37&gt;=0,RIGHT(TEXT(AL37,"0.#"),1)="."),TRUE,FALSE)</formula>
    </cfRule>
    <cfRule type="expression" dxfId="3" priority="5">
      <formula>IF(AND(AL37&lt;0,RIGHT(TEXT(AL37,"0.#"),1)&lt;&gt;"."),TRUE,FALSE)</formula>
    </cfRule>
    <cfRule type="expression" dxfId="2" priority="6">
      <formula>IF(AND(AL37&lt;0,RIGHT(TEXT(AL37,"0.#"),1)="."),TRUE,FALSE)</formula>
    </cfRule>
  </conditionalFormatting>
  <conditionalFormatting sqref="Y37:Y46">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2021-08-26T05:44:57Z</cp:lastPrinted>
  <dcterms:created xsi:type="dcterms:W3CDTF">2012-03-13T00:50:25Z</dcterms:created>
  <dcterms:modified xsi:type="dcterms:W3CDTF">2021-09-02T13:08:07Z</dcterms:modified>
</cp:coreProperties>
</file>