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13080" yWindow="885" windowWidth="17280" windowHeight="156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6" i="7"/>
  <c r="AY1255" i="7"/>
  <c r="AY1258"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4" i="7"/>
  <c r="AY1222" i="7"/>
  <c r="AY1223"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7"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8" i="7"/>
  <c r="AY1057" i="7"/>
  <c r="AY1059"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0" i="7"/>
  <c r="AY959" i="7"/>
  <c r="AY958" i="7"/>
  <c r="AY961"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4" i="7"/>
  <c r="AY793" i="7"/>
  <c r="AY795"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2"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7"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5"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8"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3"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6" i="7"/>
  <c r="AY265" i="7"/>
  <c r="AY267"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8" i="7"/>
  <c r="AY167" i="7"/>
  <c r="AY166" i="7"/>
  <c r="AY169"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5"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1"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U265" i="6"/>
  <c r="Y265" i="6"/>
  <c r="AY264" i="6"/>
  <c r="AY256" i="6"/>
  <c r="AY255" i="6"/>
  <c r="AY254" i="6"/>
  <c r="AY253" i="6"/>
  <c r="AY261" i="6" s="1"/>
  <c r="AY252" i="6"/>
  <c r="AU252" i="6"/>
  <c r="Y252" i="6"/>
  <c r="AY250" i="6"/>
  <c r="AY249" i="6"/>
  <c r="AY246" i="6"/>
  <c r="AY244" i="6"/>
  <c r="AY243" i="6"/>
  <c r="AY242" i="6"/>
  <c r="AY241" i="6"/>
  <c r="AY240" i="6"/>
  <c r="AY248" i="6" s="1"/>
  <c r="AU239" i="6"/>
  <c r="Y239" i="6"/>
  <c r="AY238" i="6"/>
  <c r="AY229" i="6"/>
  <c r="AY227" i="6"/>
  <c r="AY237" i="6" s="1"/>
  <c r="AU226" i="6"/>
  <c r="Y226" i="6"/>
  <c r="AY223" i="6"/>
  <c r="AY221" i="6"/>
  <c r="AY218" i="6"/>
  <c r="AY216" i="6"/>
  <c r="AY215" i="6"/>
  <c r="AY214" i="6"/>
  <c r="AY222" i="6" s="1"/>
  <c r="AY212" i="6"/>
  <c r="AU212" i="6"/>
  <c r="Y212" i="6"/>
  <c r="AY208" i="6"/>
  <c r="AY203" i="6"/>
  <c r="AY201" i="6"/>
  <c r="AY200" i="6"/>
  <c r="AY211" i="6" s="1"/>
  <c r="AU199" i="6"/>
  <c r="Y199" i="6"/>
  <c r="AY192" i="6"/>
  <c r="AY189" i="6"/>
  <c r="AY187" i="6"/>
  <c r="AY197" i="6" s="1"/>
  <c r="AU186" i="6"/>
  <c r="Y186" i="6"/>
  <c r="AY181" i="6"/>
  <c r="AY180" i="6"/>
  <c r="AY179" i="6"/>
  <c r="AY174" i="6"/>
  <c r="AY184" i="6" s="1"/>
  <c r="AU173" i="6"/>
  <c r="Y173" i="6"/>
  <c r="AY172" i="6"/>
  <c r="AY164" i="6"/>
  <c r="AY161" i="6"/>
  <c r="AY169" i="6" s="1"/>
  <c r="AU159" i="6"/>
  <c r="Y159" i="6"/>
  <c r="AY158" i="6"/>
  <c r="AY156" i="6"/>
  <c r="AY154" i="6"/>
  <c r="AY152" i="6"/>
  <c r="AY151" i="6"/>
  <c r="AY150" i="6"/>
  <c r="AY149" i="6"/>
  <c r="AY148" i="6"/>
  <c r="AY147" i="6"/>
  <c r="AY155" i="6" s="1"/>
  <c r="AY146" i="6"/>
  <c r="AU146" i="6"/>
  <c r="Y146" i="6"/>
  <c r="AY140" i="6"/>
  <c r="AY137" i="6"/>
  <c r="AY136" i="6"/>
  <c r="AY135" i="6"/>
  <c r="AY134" i="6"/>
  <c r="AY142" i="6" s="1"/>
  <c r="AU133" i="6"/>
  <c r="Y133" i="6"/>
  <c r="AY124" i="6"/>
  <c r="AY121" i="6"/>
  <c r="AY132" i="6" s="1"/>
  <c r="AU120" i="6"/>
  <c r="Y120" i="6"/>
  <c r="AY108" i="6"/>
  <c r="AY116" i="6" s="1"/>
  <c r="AY106" i="6"/>
  <c r="AU106" i="6"/>
  <c r="Y106" i="6"/>
  <c r="AY97" i="6"/>
  <c r="AY95" i="6"/>
  <c r="AY94" i="6"/>
  <c r="AY105" i="6" s="1"/>
  <c r="AU93" i="6"/>
  <c r="Y93" i="6"/>
  <c r="AY86" i="6"/>
  <c r="AY83" i="6"/>
  <c r="AY81" i="6"/>
  <c r="AY91" i="6" s="1"/>
  <c r="AU80" i="6"/>
  <c r="Y80" i="6"/>
  <c r="AY75" i="6"/>
  <c r="AY68" i="6"/>
  <c r="AY76" i="6" s="1"/>
  <c r="AU67" i="6"/>
  <c r="Y67" i="6"/>
  <c r="AY55" i="6"/>
  <c r="AY66" i="6" s="1"/>
  <c r="AU53" i="6"/>
  <c r="Y53" i="6"/>
  <c r="AY52" i="6"/>
  <c r="AY43" i="6"/>
  <c r="AY42" i="6"/>
  <c r="AY41" i="6"/>
  <c r="AY49" i="6" s="1"/>
  <c r="AU40" i="6"/>
  <c r="Y40" i="6"/>
  <c r="AY37" i="6"/>
  <c r="AY34" i="6"/>
  <c r="AY32" i="6"/>
  <c r="AY28" i="6"/>
  <c r="AY36" i="6" s="1"/>
  <c r="AU27" i="6"/>
  <c r="Y27" i="6"/>
  <c r="AY25" i="6"/>
  <c r="AY23" i="6"/>
  <c r="AY15" i="6"/>
  <c r="AY26" i="6" s="1"/>
  <c r="AU14" i="6"/>
  <c r="Y14" i="6"/>
  <c r="AY12" i="6"/>
  <c r="AY11" i="6"/>
  <c r="AY9" i="6"/>
  <c r="AY6" i="6"/>
  <c r="AY3" i="6"/>
  <c r="AY2" i="6"/>
  <c r="AY10" i="6" s="1"/>
  <c r="AY65" i="5"/>
  <c r="AY71" i="5" s="1"/>
  <c r="AY63" i="5"/>
  <c r="AY60" i="5"/>
  <c r="AY58" i="5"/>
  <c r="AY56" i="5"/>
  <c r="AY54" i="5"/>
  <c r="AY53" i="5"/>
  <c r="AY52" i="5"/>
  <c r="AY51" i="5"/>
  <c r="AY57" i="5" s="1"/>
  <c r="AY44" i="5"/>
  <c r="AY39" i="5"/>
  <c r="AY38" i="5"/>
  <c r="AY37" i="5"/>
  <c r="AY43" i="5" s="1"/>
  <c r="AY30" i="5"/>
  <c r="AY35" i="5" s="1"/>
  <c r="AY24" i="5"/>
  <c r="AY23" i="5"/>
  <c r="AY28" i="5" s="1"/>
  <c r="AY16" i="5"/>
  <c r="AY20" i="5" s="1"/>
  <c r="AY9" i="5"/>
  <c r="AY15" i="5" s="1"/>
  <c r="AY8" i="5"/>
  <c r="AY7" i="5"/>
  <c r="AY4" i="5"/>
  <c r="AY2" i="5"/>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D3"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6"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4" i="3"/>
  <c r="AY826" i="3"/>
  <c r="AY831" i="3" s="1"/>
  <c r="AU825" i="3"/>
  <c r="Y825" i="3"/>
  <c r="AY824" i="3"/>
  <c r="AY819" i="3"/>
  <c r="AY815" i="3"/>
  <c r="AY814" i="3"/>
  <c r="AY813" i="3"/>
  <c r="AY817" i="3" s="1"/>
  <c r="AU812" i="3"/>
  <c r="Y812" i="3"/>
  <c r="AY80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2" i="3"/>
  <c r="AY696" i="3" s="1"/>
  <c r="AY690" i="3"/>
  <c r="AY688" i="3"/>
  <c r="AY687" i="3"/>
  <c r="AY691" i="3" s="1"/>
  <c r="AY686" i="3"/>
  <c r="AY685" i="3"/>
  <c r="AY684" i="3"/>
  <c r="AY682" i="3"/>
  <c r="AY683" i="3" s="1"/>
  <c r="AY677" i="3"/>
  <c r="AY679" i="3" s="1"/>
  <c r="AY674" i="3"/>
  <c r="AY672" i="3"/>
  <c r="AY675" i="3" s="1"/>
  <c r="AY670" i="3"/>
  <c r="AY667" i="3"/>
  <c r="AY671" i="3" s="1"/>
  <c r="AY662" i="3"/>
  <c r="AY660" i="3"/>
  <c r="AY657" i="3"/>
  <c r="AY659" i="3" s="1"/>
  <c r="AY653" i="3"/>
  <c r="AY652" i="3"/>
  <c r="AY656" i="3" s="1"/>
  <c r="AY648" i="3"/>
  <c r="AY647" i="3"/>
  <c r="AY651" i="3" s="1"/>
  <c r="AY646" i="3"/>
  <c r="AY644" i="3"/>
  <c r="AY643" i="3"/>
  <c r="AY645" i="3" s="1"/>
  <c r="AY638" i="3"/>
  <c r="AY641" i="3" s="1"/>
  <c r="AY636" i="3"/>
  <c r="AY633" i="3"/>
  <c r="AY632" i="3"/>
  <c r="AY629" i="3"/>
  <c r="AY628" i="3"/>
  <c r="AY630" i="3" s="1"/>
  <c r="AY623" i="3"/>
  <c r="AY627" i="3" s="1"/>
  <c r="AY622" i="3"/>
  <c r="AY620" i="3"/>
  <c r="AY618" i="3"/>
  <c r="AY619" i="3" s="1"/>
  <c r="AY617" i="3"/>
  <c r="AY615" i="3"/>
  <c r="AY613" i="3"/>
  <c r="AY608" i="3"/>
  <c r="AY610" i="3" s="1"/>
  <c r="AY607" i="3"/>
  <c r="AY606" i="3"/>
  <c r="AY604" i="3"/>
  <c r="AY603" i="3"/>
  <c r="AY605" i="3" s="1"/>
  <c r="AY598" i="3"/>
  <c r="AY602" i="3" s="1"/>
  <c r="AY593" i="3"/>
  <c r="AY592" i="3"/>
  <c r="AY589" i="3"/>
  <c r="AY590" i="3" s="1"/>
  <c r="AY588" i="3"/>
  <c r="AY584" i="3"/>
  <c r="AY586" i="3" s="1"/>
  <c r="AY581" i="3"/>
  <c r="AY579" i="3"/>
  <c r="AY577" i="3"/>
  <c r="AY575" i="3"/>
  <c r="AY574" i="3"/>
  <c r="AY578" i="3" s="1"/>
  <c r="AY569" i="3"/>
  <c r="AY571" i="3" s="1"/>
  <c r="AY565" i="3"/>
  <c r="AY564" i="3"/>
  <c r="AY566" i="3" s="1"/>
  <c r="AY559" i="3"/>
  <c r="AY563" i="3" s="1"/>
  <c r="AY554" i="3"/>
  <c r="AY558" i="3" s="1"/>
  <c r="AY553" i="3"/>
  <c r="AY551" i="3"/>
  <c r="AY549" i="3"/>
  <c r="AY548" i="3"/>
  <c r="AY544" i="3"/>
  <c r="AY546" i="3" s="1"/>
  <c r="AY543" i="3"/>
  <c r="AY539" i="3"/>
  <c r="AY538" i="3"/>
  <c r="AY535" i="3"/>
  <c r="AY536" i="3" s="1"/>
  <c r="AY533" i="3"/>
  <c r="AY530" i="3"/>
  <c r="AY534" i="3" s="1"/>
  <c r="AY529" i="3"/>
  <c r="AY527" i="3"/>
  <c r="AY525" i="3"/>
  <c r="AY523" i="3"/>
  <c r="AY521" i="3"/>
  <c r="AY520" i="3"/>
  <c r="AY522" i="3" s="1"/>
  <c r="AY517" i="3"/>
  <c r="AY515" i="3"/>
  <c r="AY519" i="3" s="1"/>
  <c r="AY514" i="3"/>
  <c r="AY512" i="3"/>
  <c r="AY511" i="3"/>
  <c r="AY510" i="3"/>
  <c r="AY513" i="3" s="1"/>
  <c r="AY507" i="3"/>
  <c r="AY505" i="3"/>
  <c r="AY509" i="3" s="1"/>
  <c r="AY500" i="3"/>
  <c r="AY502" i="3" s="1"/>
  <c r="AY495" i="3"/>
  <c r="AY499" i="3" s="1"/>
  <c r="AY493" i="3"/>
  <c r="AY492" i="3"/>
  <c r="AY491" i="3"/>
  <c r="AY490" i="3"/>
  <c r="AY494" i="3" s="1"/>
  <c r="AY489" i="3"/>
  <c r="AY485" i="3"/>
  <c r="AY484" i="3"/>
  <c r="AY481" i="3"/>
  <c r="AY482" i="3" s="1"/>
  <c r="AY483" i="3" s="1"/>
  <c r="AY479" i="3"/>
  <c r="AY477" i="3"/>
  <c r="AY476" i="3"/>
  <c r="AY478" i="3" s="1"/>
  <c r="AY475" i="3"/>
  <c r="AY473" i="3"/>
  <c r="AY471" i="3"/>
  <c r="AY469" i="3"/>
  <c r="AY468" i="3"/>
  <c r="AY467" i="3"/>
  <c r="AY466" i="3"/>
  <c r="AY470" i="3" s="1"/>
  <c r="AY461" i="3"/>
  <c r="AY465" i="3" s="1"/>
  <c r="AY456" i="3"/>
  <c r="AY458" i="3" s="1"/>
  <c r="AY453" i="3"/>
  <c r="AY451" i="3"/>
  <c r="AY446" i="3"/>
  <c r="AY450" i="3" s="1"/>
  <c r="AY443" i="3"/>
  <c r="AY441" i="3"/>
  <c r="AY436" i="3"/>
  <c r="AY438" i="3" s="1"/>
  <c r="AY431" i="3"/>
  <c r="AY430" i="3"/>
  <c r="AY427" i="3"/>
  <c r="AY428" i="3" s="1"/>
  <c r="AY425" i="3"/>
  <c r="AY423" i="3"/>
  <c r="AY421" i="3"/>
  <c r="AY420" i="3"/>
  <c r="AY422" i="3" s="1"/>
  <c r="AY417" i="3"/>
  <c r="AY413" i="3"/>
  <c r="AY411" i="3"/>
  <c r="AY409" i="3"/>
  <c r="AY407" i="3"/>
  <c r="AY406" i="3"/>
  <c r="AY410" i="3" s="1"/>
  <c r="AY403" i="3"/>
  <c r="AY401" i="3"/>
  <c r="AY399" i="3"/>
  <c r="AY405" i="3" s="1"/>
  <c r="AY397" i="3"/>
  <c r="AY396" i="3"/>
  <c r="AY392" i="3"/>
  <c r="AY394" i="3" s="1"/>
  <c r="AY388" i="3"/>
  <c r="AY390" i="3" s="1"/>
  <c r="AY387" i="3"/>
  <c r="AY385" i="3"/>
  <c r="AY384" i="3"/>
  <c r="AY386" i="3" s="1"/>
  <c r="AY381" i="3"/>
  <c r="AY380" i="3"/>
  <c r="AY382" i="3" s="1"/>
  <c r="AY376" i="3"/>
  <c r="AY378" i="3" s="1"/>
  <c r="AY375" i="3"/>
  <c r="AY373" i="3"/>
  <c r="AY372" i="3"/>
  <c r="AY374" i="3" s="1"/>
  <c r="AY371" i="3"/>
  <c r="AY370" i="3"/>
  <c r="AY367" i="3"/>
  <c r="AY368" i="3" s="1"/>
  <c r="AY365" i="3"/>
  <c r="AY364" i="3"/>
  <c r="AY360" i="3"/>
  <c r="AY362" i="3" s="1"/>
  <c r="AY353" i="3"/>
  <c r="AY359" i="3" s="1"/>
  <c r="AY352" i="3"/>
  <c r="AY346" i="3"/>
  <c r="AY351" i="3" s="1"/>
  <c r="AY341" i="3"/>
  <c r="AY339" i="3"/>
  <c r="AY337" i="3"/>
  <c r="AY333" i="3"/>
  <c r="AY332" i="3"/>
  <c r="AY334" i="3" s="1"/>
  <c r="AY328" i="3"/>
  <c r="AY330" i="3" s="1"/>
  <c r="AY327" i="3"/>
  <c r="AY325" i="3"/>
  <c r="AY324" i="3"/>
  <c r="AY326" i="3" s="1"/>
  <c r="AY323" i="3"/>
  <c r="AY321" i="3"/>
  <c r="AY320" i="3"/>
  <c r="AY322" i="3" s="1"/>
  <c r="AY317" i="3"/>
  <c r="AY316" i="3"/>
  <c r="AY318" i="3" s="1"/>
  <c r="AY312" i="3"/>
  <c r="AY314" i="3" s="1"/>
  <c r="AY311" i="3"/>
  <c r="AY310" i="3"/>
  <c r="AY307" i="3"/>
  <c r="AY308" i="3" s="1"/>
  <c r="AY303" i="3"/>
  <c r="AY300" i="3"/>
  <c r="AY305" i="3" s="1"/>
  <c r="AY293" i="3"/>
  <c r="AY299" i="3" s="1"/>
  <c r="AY286" i="3"/>
  <c r="AY290" i="3" s="1"/>
  <c r="AY279" i="3"/>
  <c r="AY278" i="3"/>
  <c r="AY277" i="3"/>
  <c r="AY275" i="3"/>
  <c r="AY273" i="3"/>
  <c r="AY272" i="3"/>
  <c r="AY274" i="3" s="1"/>
  <c r="AY269" i="3"/>
  <c r="AY268" i="3"/>
  <c r="AY270" i="3" s="1"/>
  <c r="AY264" i="3"/>
  <c r="AY266" i="3" s="1"/>
  <c r="AY261" i="3"/>
  <c r="AY260" i="3"/>
  <c r="AY262" i="3" s="1"/>
  <c r="AY257" i="3"/>
  <c r="AY256" i="3"/>
  <c r="AY258" i="3" s="1"/>
  <c r="AY252" i="3"/>
  <c r="AY254" i="3" s="1"/>
  <c r="AY250" i="3"/>
  <c r="AY251" i="3" s="1"/>
  <c r="AY249" i="3"/>
  <c r="AY247" i="3"/>
  <c r="AY248" i="3" s="1"/>
  <c r="AY245" i="3"/>
  <c r="AY244" i="3"/>
  <c r="AY240" i="3"/>
  <c r="AY242" i="3" s="1"/>
  <c r="AY235" i="3"/>
  <c r="AY233" i="3"/>
  <c r="AY239" i="3" s="1"/>
  <c r="AY226" i="3"/>
  <c r="AY232" i="3" s="1"/>
  <c r="AY219" i="3"/>
  <c r="AY217" i="3"/>
  <c r="AY213" i="3"/>
  <c r="AY212" i="3"/>
  <c r="AY215" i="3" s="1"/>
  <c r="AY208" i="3"/>
  <c r="AY210" i="3" s="1"/>
  <c r="AY207" i="3"/>
  <c r="AY204" i="3"/>
  <c r="AY206" i="3" s="1"/>
  <c r="AY201" i="3"/>
  <c r="AY200" i="3"/>
  <c r="AY202" i="3" s="1"/>
  <c r="AY196" i="3"/>
  <c r="AY198" i="3" s="1"/>
  <c r="AY193" i="3"/>
  <c r="AY192" i="3"/>
  <c r="AY194" i="3" s="1"/>
  <c r="AY191" i="3"/>
  <c r="AY190" i="3"/>
  <c r="AY187" i="3"/>
  <c r="AY189" i="3" s="1"/>
  <c r="AY180" i="3"/>
  <c r="AY185" i="3" s="1"/>
  <c r="AY173" i="3"/>
  <c r="AY172" i="3"/>
  <c r="AY169" i="3"/>
  <c r="AY167" i="3"/>
  <c r="AY166" i="3"/>
  <c r="AY170" i="3" s="1"/>
  <c r="AY163" i="3"/>
  <c r="AY159" i="3"/>
  <c r="AY164" i="3" s="1"/>
  <c r="AY156" i="3"/>
  <c r="AY152" i="3"/>
  <c r="AY154" i="3" s="1"/>
  <c r="AY151" i="3"/>
  <c r="AY149" i="3"/>
  <c r="AY148" i="3"/>
  <c r="AY150" i="3" s="1"/>
  <c r="AY145" i="3"/>
  <c r="AY144" i="3"/>
  <c r="AY146" i="3" s="1"/>
  <c r="AY140" i="3"/>
  <c r="AY142" i="3" s="1"/>
  <c r="AY139" i="3"/>
  <c r="AY137" i="3"/>
  <c r="AY136" i="3"/>
  <c r="AY138" i="3" s="1"/>
  <c r="AY132" i="3"/>
  <c r="AY134" i="3" s="1"/>
  <c r="AY131" i="3"/>
  <c r="AY130" i="3"/>
  <c r="AY127" i="3"/>
  <c r="AY128" i="3" s="1"/>
  <c r="AY125" i="3"/>
  <c r="AY124" i="3"/>
  <c r="AY126" i="3" s="1"/>
  <c r="AY123" i="3"/>
  <c r="AY121" i="3"/>
  <c r="AY122" i="3" s="1"/>
  <c r="AY119" i="3"/>
  <c r="AY118" i="3"/>
  <c r="AY120" i="3" s="1"/>
  <c r="AY112" i="3"/>
  <c r="AY114" i="3" s="1"/>
  <c r="AY109" i="3"/>
  <c r="AY111" i="3" s="1"/>
  <c r="AY108" i="3"/>
  <c r="AY107" i="3"/>
  <c r="AY106" i="3"/>
  <c r="AY105" i="3"/>
  <c r="AY104" i="3"/>
  <c r="AY103" i="3"/>
  <c r="AY95" i="3"/>
  <c r="AY98" i="3" s="1"/>
  <c r="AY94" i="3"/>
  <c r="AY90" i="3"/>
  <c r="AY92" i="3" s="1"/>
  <c r="AY88" i="3"/>
  <c r="AY80" i="3"/>
  <c r="AY83" i="3" s="1"/>
  <c r="AY79" i="3"/>
  <c r="AY78" i="3"/>
  <c r="AY77" i="3"/>
  <c r="AY75" i="3"/>
  <c r="AY73" i="3"/>
  <c r="AY65" i="3"/>
  <c r="AY72" i="3" s="1"/>
  <c r="AY64" i="3"/>
  <c r="AY63" i="3"/>
  <c r="AY62" i="3"/>
  <c r="AY61" i="3"/>
  <c r="AY59" i="3"/>
  <c r="AY58" i="3"/>
  <c r="AY60" i="3" s="1"/>
  <c r="AY51" i="3"/>
  <c r="AY56" i="3" s="1"/>
  <c r="AY50" i="3"/>
  <c r="AY44" i="3"/>
  <c r="AY48" i="3" s="1"/>
  <c r="AY43" i="3"/>
  <c r="AY41" i="3"/>
  <c r="AY40" i="3"/>
  <c r="AY39" i="3"/>
  <c r="AY38" i="3"/>
  <c r="AY37" i="3"/>
  <c r="AY42" i="3" s="1"/>
  <c r="W28" i="3"/>
  <c r="P29" i="3"/>
  <c r="P28" i="3"/>
  <c r="AD21" i="3"/>
  <c r="W21" i="3"/>
  <c r="P21" i="3"/>
  <c r="AR18" i="3"/>
  <c r="AK18" i="3"/>
  <c r="AD18" i="3"/>
  <c r="AD20" i="3" s="1"/>
  <c r="W18" i="3"/>
  <c r="W20" i="3" s="1"/>
  <c r="P18" i="3"/>
  <c r="P20" i="3" s="1"/>
  <c r="AV2" i="3"/>
  <c r="AY823" i="3" l="1"/>
  <c r="AY832" i="3"/>
  <c r="D4" i="4"/>
  <c r="AY51" i="6"/>
  <c r="AY74" i="6"/>
  <c r="AY118" i="6"/>
  <c r="AY68" i="5"/>
  <c r="AY77" i="6"/>
  <c r="AY102" i="7"/>
  <c r="AY596" i="7"/>
  <c r="AY695" i="7"/>
  <c r="AY730" i="7"/>
  <c r="AY1125" i="7"/>
  <c r="AY1158" i="7"/>
  <c r="AY1191" i="7"/>
  <c r="AY1225" i="7"/>
  <c r="AY1257" i="7"/>
  <c r="AY1291" i="7"/>
  <c r="AY141" i="3"/>
  <c r="AY165" i="3"/>
  <c r="AY195" i="3"/>
  <c r="AY227" i="3"/>
  <c r="AY246" i="3"/>
  <c r="AY259" i="3"/>
  <c r="AY319" i="3"/>
  <c r="AY366" i="3"/>
  <c r="AY398" i="3"/>
  <c r="AY457" i="3"/>
  <c r="AY567" i="3"/>
  <c r="AY600" i="3"/>
  <c r="AY624" i="3"/>
  <c r="AY649" i="3"/>
  <c r="AY943" i="3"/>
  <c r="AY69" i="3"/>
  <c r="AY143" i="3"/>
  <c r="AY153" i="3"/>
  <c r="AY183" i="3"/>
  <c r="AY211" i="3"/>
  <c r="AY228" i="3"/>
  <c r="AY237" i="3"/>
  <c r="AY287" i="3"/>
  <c r="AY331" i="3"/>
  <c r="AY347" i="3"/>
  <c r="AY357" i="3"/>
  <c r="AY379" i="3"/>
  <c r="AY389" i="3"/>
  <c r="AY412" i="3"/>
  <c r="AY447" i="3"/>
  <c r="AY459" i="3"/>
  <c r="AY497" i="3"/>
  <c r="AY531" i="3"/>
  <c r="AY545" i="3"/>
  <c r="AY556" i="3"/>
  <c r="AY585" i="3"/>
  <c r="AY626" i="3"/>
  <c r="AY642" i="3"/>
  <c r="AY650" i="3"/>
  <c r="AY668" i="3"/>
  <c r="AY693" i="3"/>
  <c r="AY816" i="3"/>
  <c r="AY910" i="3"/>
  <c r="AY10" i="5"/>
  <c r="AY31" i="5"/>
  <c r="AY40" i="5"/>
  <c r="AY55" i="5"/>
  <c r="AY38" i="6"/>
  <c r="AY44" i="6"/>
  <c r="AY69" i="6"/>
  <c r="AY78" i="6"/>
  <c r="AY88" i="6"/>
  <c r="AY100" i="6"/>
  <c r="AY109" i="6"/>
  <c r="AY138" i="6"/>
  <c r="AY157" i="6"/>
  <c r="AY183" i="6"/>
  <c r="AY195" i="6"/>
  <c r="AY224" i="6"/>
  <c r="AY251" i="6"/>
  <c r="AY257" i="6"/>
  <c r="AY530" i="7"/>
  <c r="AY597" i="7"/>
  <c r="AY629" i="7"/>
  <c r="AY696" i="7"/>
  <c r="AY1126" i="7"/>
  <c r="AY1159" i="7"/>
  <c r="AY97" i="3"/>
  <c r="AY110" i="3"/>
  <c r="AY181" i="3"/>
  <c r="AY209" i="3"/>
  <c r="AY236" i="3"/>
  <c r="AY271" i="3"/>
  <c r="AY329" i="3"/>
  <c r="AY355" i="3"/>
  <c r="AY377" i="3"/>
  <c r="AY555" i="3"/>
  <c r="AY70" i="3"/>
  <c r="AY155" i="3"/>
  <c r="AY229" i="3"/>
  <c r="AY289" i="3"/>
  <c r="AY348" i="3"/>
  <c r="AY391" i="3"/>
  <c r="AY448" i="3"/>
  <c r="AY460" i="3"/>
  <c r="AY532" i="3"/>
  <c r="AY547" i="3"/>
  <c r="AY557" i="3"/>
  <c r="AY587" i="3"/>
  <c r="AY669" i="3"/>
  <c r="AY694" i="3"/>
  <c r="AY818" i="3"/>
  <c r="AY825" i="3"/>
  <c r="AY838" i="3"/>
  <c r="AY32" i="5"/>
  <c r="AY41" i="5"/>
  <c r="AY39" i="6"/>
  <c r="AY45" i="6"/>
  <c r="AY70" i="6"/>
  <c r="AY79" i="6"/>
  <c r="AY89" i="6"/>
  <c r="AY102" i="6"/>
  <c r="AY110" i="6"/>
  <c r="AY185" i="6"/>
  <c r="AY258" i="6"/>
  <c r="AY532" i="7"/>
  <c r="AY630" i="7"/>
  <c r="AY17" i="5"/>
  <c r="AY33" i="5"/>
  <c r="AY42" i="5"/>
  <c r="AY4" i="6"/>
  <c r="AY17" i="6"/>
  <c r="AY29" i="6"/>
  <c r="AY46" i="6"/>
  <c r="AY58" i="6"/>
  <c r="AY71" i="6"/>
  <c r="AY103" i="6"/>
  <c r="AY112" i="6"/>
  <c r="AY143" i="6"/>
  <c r="AY175" i="6"/>
  <c r="AY260" i="6"/>
  <c r="AY332" i="7"/>
  <c r="AY431" i="7"/>
  <c r="AY466" i="7"/>
  <c r="AY1026" i="7"/>
  <c r="AY71" i="3"/>
  <c r="AY291" i="3"/>
  <c r="AY349" i="3"/>
  <c r="AY449" i="3"/>
  <c r="AY47" i="3"/>
  <c r="AY91" i="3"/>
  <c r="AY147" i="3"/>
  <c r="AY157" i="3"/>
  <c r="AY171" i="3"/>
  <c r="AY203" i="3"/>
  <c r="AY231" i="3"/>
  <c r="AY241" i="3"/>
  <c r="AY265" i="3"/>
  <c r="AY276" i="3"/>
  <c r="AY292" i="3"/>
  <c r="AY313" i="3"/>
  <c r="AY335" i="3"/>
  <c r="AY350" i="3"/>
  <c r="AY361" i="3"/>
  <c r="AY383" i="3"/>
  <c r="AY393" i="3"/>
  <c r="AY437" i="3"/>
  <c r="AY501" i="3"/>
  <c r="AY524" i="3"/>
  <c r="AY561" i="3"/>
  <c r="AY576" i="3"/>
  <c r="AY631" i="3"/>
  <c r="AY655" i="3"/>
  <c r="AY820" i="3"/>
  <c r="AY829" i="3"/>
  <c r="AY18" i="5"/>
  <c r="AY34" i="5"/>
  <c r="AY18" i="6"/>
  <c r="AY30" i="6"/>
  <c r="AY48" i="6"/>
  <c r="AY60" i="6"/>
  <c r="AY72" i="6"/>
  <c r="AY115" i="6"/>
  <c r="AY144" i="6"/>
  <c r="AY177" i="6"/>
  <c r="AY262" i="6"/>
  <c r="AY432" i="7"/>
  <c r="AY57" i="3"/>
  <c r="AY67" i="3"/>
  <c r="AY230" i="3"/>
  <c r="AY49" i="3"/>
  <c r="AY93" i="3"/>
  <c r="AY158" i="3"/>
  <c r="AY243" i="3"/>
  <c r="AY267" i="3"/>
  <c r="AY315" i="3"/>
  <c r="AY363" i="3"/>
  <c r="AY395" i="3"/>
  <c r="AY439" i="3"/>
  <c r="AY503" i="3"/>
  <c r="AY821" i="3"/>
  <c r="AY830" i="3"/>
  <c r="AY36" i="5"/>
  <c r="AY20" i="6"/>
  <c r="AY31" i="6"/>
  <c r="AY40" i="6"/>
  <c r="AY50" i="6"/>
  <c r="AY63" i="6"/>
  <c r="AY73" i="6"/>
  <c r="AY80" i="6"/>
  <c r="AY117" i="6"/>
  <c r="AY145" i="6"/>
  <c r="AY178" i="6"/>
  <c r="AY186" i="6"/>
  <c r="AY263" i="6"/>
  <c r="AY878" i="3"/>
  <c r="AY944" i="3"/>
  <c r="AY1008" i="3"/>
  <c r="AY174" i="3"/>
  <c r="AY178" i="3"/>
  <c r="AY176" i="3"/>
  <c r="AY222" i="3"/>
  <c r="AY224" i="3"/>
  <c r="AY282" i="3"/>
  <c r="AY280" i="3"/>
  <c r="AY414" i="3"/>
  <c r="AY418" i="3"/>
  <c r="AY416" i="3"/>
  <c r="AY462" i="3"/>
  <c r="AY464" i="3"/>
  <c r="AY486" i="3"/>
  <c r="AY488" i="3"/>
  <c r="AY89" i="3"/>
  <c r="AY99" i="3"/>
  <c r="AY133" i="3"/>
  <c r="AY175" i="3"/>
  <c r="AY188" i="3"/>
  <c r="AY197" i="3"/>
  <c r="AY220" i="3"/>
  <c r="AY281" i="3"/>
  <c r="AY342" i="3"/>
  <c r="AY340" i="3"/>
  <c r="AY344" i="3"/>
  <c r="AY415" i="3"/>
  <c r="AY429" i="3"/>
  <c r="AY444" i="3"/>
  <c r="AY442" i="3"/>
  <c r="AY454" i="3"/>
  <c r="AY452" i="3"/>
  <c r="AY463" i="3"/>
  <c r="AY487" i="3"/>
  <c r="AY582" i="3"/>
  <c r="AY580" i="3"/>
  <c r="AY591" i="3"/>
  <c r="AY283" i="3"/>
  <c r="AY52" i="3"/>
  <c r="AY81" i="3"/>
  <c r="AY113" i="3"/>
  <c r="AY135" i="3"/>
  <c r="AY179" i="3"/>
  <c r="AY223" i="3"/>
  <c r="AY263" i="3"/>
  <c r="AY284" i="3"/>
  <c r="AY295" i="3"/>
  <c r="AY309" i="3"/>
  <c r="AY343" i="3"/>
  <c r="AY419" i="3"/>
  <c r="AY434" i="3"/>
  <c r="AY432" i="3"/>
  <c r="AY445" i="3"/>
  <c r="AY455" i="3"/>
  <c r="AY583" i="3"/>
  <c r="AY595" i="3"/>
  <c r="AY597" i="3"/>
  <c r="AY594" i="3"/>
  <c r="AY699" i="3"/>
  <c r="AY698" i="3"/>
  <c r="AY4" i="7"/>
  <c r="AY3" i="7"/>
  <c r="AY177" i="3"/>
  <c r="AY572" i="3"/>
  <c r="AY570" i="3"/>
  <c r="AY45" i="3"/>
  <c r="AY53" i="3"/>
  <c r="AY182" i="3"/>
  <c r="AY186" i="3"/>
  <c r="AY184" i="3"/>
  <c r="AY214" i="3"/>
  <c r="AY218" i="3"/>
  <c r="AY216" i="3"/>
  <c r="AY225" i="3"/>
  <c r="AY238" i="3"/>
  <c r="AY234" i="3"/>
  <c r="AY253" i="3"/>
  <c r="AY285" i="3"/>
  <c r="AY297" i="3"/>
  <c r="AY345" i="3"/>
  <c r="AY358" i="3"/>
  <c r="AY356" i="3"/>
  <c r="AY354" i="3"/>
  <c r="AY433" i="3"/>
  <c r="AY526" i="3"/>
  <c r="AY528" i="3"/>
  <c r="AY537" i="3"/>
  <c r="AY562" i="3"/>
  <c r="AY560" i="3"/>
  <c r="AY573" i="3"/>
  <c r="AY596" i="3"/>
  <c r="AY635" i="3"/>
  <c r="AY634" i="3"/>
  <c r="AY637" i="3"/>
  <c r="AY1075" i="3"/>
  <c r="AY1076" i="3"/>
  <c r="AY1074" i="3"/>
  <c r="AY84" i="3"/>
  <c r="AY82" i="3"/>
  <c r="AY199" i="3"/>
  <c r="AY46" i="3"/>
  <c r="AY54" i="3"/>
  <c r="AY76" i="3"/>
  <c r="AY74" i="3"/>
  <c r="AY85" i="3"/>
  <c r="AY129" i="3"/>
  <c r="AY255" i="3"/>
  <c r="AY435" i="3"/>
  <c r="AY508" i="3"/>
  <c r="AY506" i="3"/>
  <c r="AY518" i="3"/>
  <c r="AY516" i="3"/>
  <c r="AY550" i="3"/>
  <c r="AY552" i="3"/>
  <c r="AY599" i="3"/>
  <c r="AY601" i="3"/>
  <c r="AY611" i="3"/>
  <c r="AY612" i="3"/>
  <c r="AY609" i="3"/>
  <c r="AY666" i="3"/>
  <c r="AY665" i="3"/>
  <c r="AY664" i="3"/>
  <c r="AY663" i="3"/>
  <c r="AY678" i="3"/>
  <c r="AY681" i="3"/>
  <c r="AY680" i="3"/>
  <c r="AY294" i="3"/>
  <c r="AY298" i="3"/>
  <c r="AY296" i="3"/>
  <c r="AY86" i="3"/>
  <c r="AY162" i="3"/>
  <c r="AY160" i="3"/>
  <c r="AY302" i="3"/>
  <c r="AY306" i="3"/>
  <c r="AY304" i="3"/>
  <c r="AY48" i="5"/>
  <c r="AY46" i="5"/>
  <c r="AY45" i="5"/>
  <c r="AY50" i="5"/>
  <c r="AY49" i="5"/>
  <c r="AY47" i="5"/>
  <c r="AY221" i="3"/>
  <c r="AY55" i="3"/>
  <c r="AY542" i="3"/>
  <c r="AY540" i="3"/>
  <c r="AY1043" i="3"/>
  <c r="AY1042" i="3"/>
  <c r="AY1041" i="3"/>
  <c r="AY68" i="3"/>
  <c r="AY66" i="3"/>
  <c r="AY87" i="3"/>
  <c r="AY96" i="3"/>
  <c r="AY161" i="3"/>
  <c r="AY205" i="3"/>
  <c r="AY301" i="3"/>
  <c r="AY369" i="3"/>
  <c r="AY404" i="3"/>
  <c r="AY402" i="3"/>
  <c r="AY400" i="3"/>
  <c r="AY474" i="3"/>
  <c r="AY472" i="3"/>
  <c r="AY498" i="3"/>
  <c r="AY496" i="3"/>
  <c r="AY541" i="3"/>
  <c r="AY616" i="3"/>
  <c r="AY614" i="3"/>
  <c r="S3" i="4"/>
  <c r="S4" i="4" s="1"/>
  <c r="S5" i="4" s="1"/>
  <c r="S6" i="4" s="1"/>
  <c r="S7" i="4" s="1"/>
  <c r="S8" i="4" s="1"/>
  <c r="P10" i="4" s="1"/>
  <c r="G11" i="3" s="1"/>
  <c r="AY168" i="3"/>
  <c r="AY288" i="3"/>
  <c r="AY336" i="3"/>
  <c r="AY408" i="3"/>
  <c r="AY424" i="3"/>
  <c r="AY440" i="3"/>
  <c r="AY480" i="3"/>
  <c r="AY504" i="3"/>
  <c r="AY568" i="3"/>
  <c r="AY654" i="3"/>
  <c r="AY689" i="3"/>
  <c r="AY804" i="3"/>
  <c r="AY835" i="3"/>
  <c r="AY977" i="3"/>
  <c r="AY12" i="5"/>
  <c r="AY25" i="5"/>
  <c r="AY126" i="6"/>
  <c r="AY166" i="6"/>
  <c r="AY209" i="6"/>
  <c r="AY230" i="6"/>
  <c r="AY805" i="3"/>
  <c r="AY812" i="3"/>
  <c r="AY827" i="3"/>
  <c r="AY836" i="3"/>
  <c r="AY26" i="5"/>
  <c r="AY129" i="6"/>
  <c r="AY167" i="6"/>
  <c r="AY232" i="6"/>
  <c r="AY564" i="7"/>
  <c r="AY563" i="7"/>
  <c r="AY338" i="3"/>
  <c r="AY426" i="3"/>
  <c r="AY621" i="3"/>
  <c r="AY639" i="3"/>
  <c r="AY673" i="3"/>
  <c r="AY806" i="3"/>
  <c r="AY822" i="3"/>
  <c r="AY828" i="3"/>
  <c r="AY837" i="3"/>
  <c r="AY6" i="5"/>
  <c r="AY5" i="5"/>
  <c r="AY3" i="5"/>
  <c r="AY22" i="5"/>
  <c r="AY21" i="5"/>
  <c r="AY19" i="5"/>
  <c r="AY64" i="5"/>
  <c r="AY62" i="5"/>
  <c r="AY61" i="5"/>
  <c r="AY59" i="5"/>
  <c r="AY24" i="6"/>
  <c r="AY16" i="6"/>
  <c r="AY22" i="6"/>
  <c r="AY27" i="6"/>
  <c r="AY21" i="6"/>
  <c r="AY19" i="6"/>
  <c r="AY93" i="6"/>
  <c r="AY87" i="6"/>
  <c r="AY85" i="6"/>
  <c r="AY92" i="6"/>
  <c r="AY84" i="6"/>
  <c r="AY90" i="6"/>
  <c r="AY82" i="6"/>
  <c r="AY101" i="6"/>
  <c r="AY99" i="6"/>
  <c r="AY98" i="6"/>
  <c r="AY104" i="6"/>
  <c r="AY96" i="6"/>
  <c r="AY131" i="6"/>
  <c r="AY235" i="6"/>
  <c r="AY1093" i="7"/>
  <c r="AY1092" i="7"/>
  <c r="AY1091" i="7"/>
  <c r="AY640" i="3"/>
  <c r="AY807"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59" i="6"/>
  <c r="AY65" i="6"/>
  <c r="AY57" i="6"/>
  <c r="AY64" i="6"/>
  <c r="AY56" i="6"/>
  <c r="AY62" i="6"/>
  <c r="AY67" i="6"/>
  <c r="AY199" i="6"/>
  <c r="AY193" i="6"/>
  <c r="AY191" i="6"/>
  <c r="AY198" i="6"/>
  <c r="AY190" i="6"/>
  <c r="AY196" i="6"/>
  <c r="AY188" i="6"/>
  <c r="AY207" i="6"/>
  <c r="AY205" i="6"/>
  <c r="AY204" i="6"/>
  <c r="AY210" i="6"/>
  <c r="AY202" i="6"/>
  <c r="AY300" i="7"/>
  <c r="AY299" i="7"/>
  <c r="AY658" i="3"/>
  <c r="AY676" i="3"/>
  <c r="AY400" i="7"/>
  <c r="AY398" i="7"/>
  <c r="AY811" i="3"/>
  <c r="AY803" i="3"/>
  <c r="AY809"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70" i="5"/>
  <c r="AY69" i="5"/>
  <c r="AY67" i="5"/>
  <c r="AY130" i="6"/>
  <c r="AY122" i="6"/>
  <c r="AY128" i="6"/>
  <c r="AY133" i="6"/>
  <c r="AY127" i="6"/>
  <c r="AY125" i="6"/>
  <c r="AY36" i="7"/>
  <c r="AY35" i="7"/>
  <c r="AY200" i="7"/>
  <c r="AY201" i="7"/>
  <c r="AY399" i="7"/>
  <c r="AY625" i="3"/>
  <c r="AY661" i="3"/>
  <c r="AY801" i="3"/>
  <c r="AY810" i="3"/>
  <c r="AY833" i="3"/>
  <c r="AY911" i="3"/>
  <c r="N3" i="4"/>
  <c r="N4" i="4" s="1"/>
  <c r="N5" i="4" s="1"/>
  <c r="N6" i="4" s="1"/>
  <c r="N7" i="4" s="1"/>
  <c r="N8" i="4" s="1"/>
  <c r="N9" i="4" s="1"/>
  <c r="N10" i="4" s="1"/>
  <c r="N11" i="4" s="1"/>
  <c r="K13" i="4" s="1"/>
  <c r="AE8" i="3" s="1"/>
  <c r="AY14" i="5"/>
  <c r="AY13" i="5"/>
  <c r="AY11" i="5"/>
  <c r="AY29" i="5"/>
  <c r="AY27" i="5"/>
  <c r="AY66" i="5"/>
  <c r="AY61" i="6"/>
  <c r="AY123" i="6"/>
  <c r="AY165" i="6"/>
  <c r="AY171" i="6"/>
  <c r="AY163" i="6"/>
  <c r="AY170" i="6"/>
  <c r="AY162" i="6"/>
  <c r="AY168" i="6"/>
  <c r="AY173" i="6"/>
  <c r="AY194" i="6"/>
  <c r="AY206" i="6"/>
  <c r="AY236" i="6"/>
  <c r="AY228" i="6"/>
  <c r="AY234" i="6"/>
  <c r="AY239" i="6"/>
  <c r="AY233" i="6"/>
  <c r="AY231" i="6"/>
  <c r="AY37" i="7"/>
  <c r="AY136" i="7"/>
  <c r="AY134" i="7"/>
  <c r="AY202" i="7"/>
  <c r="AY829" i="7"/>
  <c r="AY828" i="7"/>
  <c r="AY827" i="7"/>
  <c r="AY5" i="6"/>
  <c r="AY13" i="6"/>
  <c r="AY33" i="6"/>
  <c r="AY47" i="6"/>
  <c r="AY53" i="6"/>
  <c r="AY111" i="6"/>
  <c r="AY119" i="6"/>
  <c r="AY139" i="6"/>
  <c r="AY153" i="6"/>
  <c r="AY159" i="6"/>
  <c r="AY182" i="6"/>
  <c r="AY217" i="6"/>
  <c r="AY225" i="6"/>
  <c r="AY245" i="6"/>
  <c r="AY259" i="6"/>
  <c r="AY265" i="6"/>
  <c r="AY233" i="7"/>
  <c r="AY465" i="7"/>
  <c r="AY497" i="7"/>
  <c r="AY729" i="7"/>
  <c r="AY761" i="7"/>
  <c r="AY993" i="7"/>
  <c r="AY1025" i="7"/>
  <c r="AY1289" i="7"/>
  <c r="AY7" i="6"/>
  <c r="AY35" i="6"/>
  <c r="AY113" i="6"/>
  <c r="AY141" i="6"/>
  <c r="AY176" i="6"/>
  <c r="AY219" i="6"/>
  <c r="AY247" i="6"/>
  <c r="AY8" i="6"/>
  <c r="AY14" i="6"/>
  <c r="AY114" i="6"/>
  <c r="AY120" i="6"/>
  <c r="AY220" i="6"/>
  <c r="AY226" i="6"/>
  <c r="AY662" i="7"/>
  <c r="AY926" i="7"/>
  <c r="AY1190" i="7"/>
  <c r="AY663" i="7"/>
  <c r="AY927" i="7"/>
</calcChain>
</file>

<file path=xl/sharedStrings.xml><?xml version="1.0" encoding="utf-8"?>
<sst xmlns="http://schemas.openxmlformats.org/spreadsheetml/2006/main" count="3024" uniqueCount="745">
  <si>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</si>
  <si>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</si>
  <si>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</si>
  <si>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</si>
  <si>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</si>
  <si>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</si>
  <si>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</si>
  <si>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</si>
  <si>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</si>
  <si>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</si>
  <si>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</si>
  <si>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</si>
  <si>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</si>
  <si>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</si>
  <si>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</si>
  <si>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</si>
  <si>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</si>
  <si>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</si>
  <si>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</si>
  <si>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</si>
  <si>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</si>
  <si>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</si>
  <si>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</si>
  <si>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</si>
  <si>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</si>
  <si>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</si>
  <si>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</si>
  <si>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</si>
  <si>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</si>
  <si>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</si>
  <si>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</si>
  <si>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</si>
  <si>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</si>
  <si>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</si>
  <si>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</si>
  <si>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</si>
  <si>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</si>
  <si>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</si>
  <si>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</si>
  <si>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</si>
  <si>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</si>
  <si>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</si>
  <si>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</si>
  <si>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</si>
  <si>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</si>
  <si>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</si>
  <si>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</si>
  <si>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</si>
  <si>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</si>
  <si>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</si>
  <si>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</si>
  <si>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</si>
  <si>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</si>
  <si>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</si>
  <si>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</si>
  <si>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</si>
  <si>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</si>
  <si>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</si>
  <si>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</si>
  <si>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</si>
  <si>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</si>
  <si>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</si>
  <si>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</si>
  <si>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</si>
  <si>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</si>
  <si>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</si>
  <si>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</si>
  <si>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</si>
  <si>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</si>
  <si>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</si>
  <si>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</si>
  <si>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</si>
  <si>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</si>
  <si>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</si>
  <si>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</si>
  <si>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</si>
  <si>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</si>
  <si>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</si>
  <si>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</si>
  <si>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</si>
  <si>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令和6年度までに12回利用されることで、総合的な暮らしの利便性向上、我が国の産業・地域の活性化等につながる施策の更なる改善や利用促進につなげる。</t>
    <rPh sb="98" eb="100">
      <t>レイワ</t>
    </rPh>
    <rPh sb="101" eb="102">
      <t>ネン</t>
    </rPh>
    <rPh sb="102" eb="103">
      <t>ド</t>
    </rPh>
    <rPh sb="108" eb="109">
      <t>カイ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</si>
  <si>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</si>
  <si>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</si>
  <si>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</si>
  <si>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</si>
  <si>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</si>
  <si>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</si>
  <si>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</si>
  <si>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</si>
  <si>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</si>
  <si>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</si>
  <si>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</si>
  <si>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</si>
  <si>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</si>
  <si>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</si>
  <si>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</si>
  <si>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</si>
  <si>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</si>
  <si>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</si>
  <si>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</si>
  <si>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</si>
  <si>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</si>
  <si>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</si>
  <si>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</si>
  <si>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</si>
  <si>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</si>
  <si>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</si>
  <si>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</si>
  <si>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</si>
  <si>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</si>
  <si>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</si>
  <si>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</si>
  <si>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</si>
  <si>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</si>
  <si>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</si>
  <si>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</si>
  <si>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</si>
  <si>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</si>
  <si>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</si>
  <si>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</si>
  <si>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</si>
  <si>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</si>
  <si>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</si>
  <si>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</si>
  <si>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</si>
  <si>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</si>
  <si>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</si>
  <si>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</si>
  <si>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</si>
  <si>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</si>
  <si>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</si>
  <si>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</si>
  <si>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</si>
  <si>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</si>
  <si>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</si>
  <si>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</si>
  <si>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</si>
  <si>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</si>
  <si>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</si>
  <si>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</si>
  <si>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</si>
  <si>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</si>
  <si>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</si>
  <si>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</si>
  <si>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</si>
  <si>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</si>
  <si>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</si>
  <si>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</si>
  <si>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</si>
  <si>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</si>
  <si>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</si>
  <si>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</si>
  <si>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</si>
  <si>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</si>
  <si>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</si>
  <si>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</si>
  <si>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</si>
  <si>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</si>
  <si>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</si>
  <si>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</si>
  <si>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</si>
  <si>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</si>
  <si>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</si>
  <si>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</si>
  <si>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</si>
  <si>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</si>
  <si>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</si>
  <si>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</si>
  <si>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</si>
  <si>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</si>
  <si>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</si>
  <si>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</si>
  <si>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</si>
  <si>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</si>
  <si>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</si>
  <si>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</si>
  <si>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</si>
  <si>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</si>
  <si>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</si>
  <si>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</si>
  <si>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</si>
  <si>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</si>
  <si>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</si>
  <si>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</si>
  <si>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</si>
  <si>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</si>
  <si>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</si>
  <si>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</si>
  <si>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</si>
  <si>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</si>
  <si>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</si>
  <si>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</si>
  <si>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</si>
  <si>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</si>
  <si>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</si>
  <si>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</si>
  <si>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</si>
  <si>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</si>
  <si>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</si>
  <si>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</si>
  <si>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</si>
  <si>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</si>
  <si>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</si>
  <si>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</si>
  <si>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</si>
  <si>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</si>
  <si>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</si>
  <si>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</si>
  <si>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</si>
  <si>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</si>
  <si>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</si>
  <si>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</si>
  <si>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</si>
  <si>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</si>
  <si>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</si>
  <si>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</si>
  <si>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</si>
  <si>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</si>
  <si>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</si>
  <si>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</si>
  <si>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</si>
  <si>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</si>
  <si>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</si>
  <si>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</si>
  <si>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</si>
  <si>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</si>
  <si>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</si>
  <si>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</si>
  <si>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</si>
  <si>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</si>
  <si>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</si>
  <si>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</si>
  <si>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</si>
  <si>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</si>
  <si>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</si>
  <si>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</si>
  <si>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</si>
  <si>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</si>
  <si>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</si>
  <si>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</si>
  <si>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</si>
  <si>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</si>
  <si>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</si>
  <si>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</si>
  <si>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</si>
  <si>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</si>
  <si>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</si>
  <si>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</si>
  <si>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</si>
  <si>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</si>
  <si>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</si>
  <si>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</si>
  <si>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</si>
  <si>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</si>
  <si>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</si>
  <si>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</si>
  <si>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</si>
  <si>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</si>
  <si>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</si>
  <si>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</si>
  <si>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</si>
  <si>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</si>
  <si>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</si>
  <si>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</si>
  <si>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</si>
  <si>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</si>
  <si>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</si>
  <si>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</si>
  <si>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</si>
  <si>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</si>
  <si>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</si>
  <si>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</si>
  <si>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</si>
  <si>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</si>
  <si>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</si>
  <si>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</si>
  <si>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</si>
  <si>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</si>
  <si>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</si>
  <si>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</si>
  <si>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</si>
  <si>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</si>
  <si>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</si>
  <si>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</si>
  <si>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</si>
  <si>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</si>
  <si>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</si>
  <si>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</si>
  <si>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</si>
  <si>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</si>
  <si>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</si>
  <si>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</si>
  <si>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</si>
  <si>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</si>
  <si>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</si>
  <si>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</si>
  <si>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</si>
  <si>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</si>
  <si>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</si>
  <si>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</si>
  <si>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</si>
  <si>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</si>
  <si>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</si>
  <si>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</si>
  <si>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</si>
  <si>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</si>
  <si>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</si>
  <si>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</si>
  <si>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</si>
  <si>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</si>
  <si>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</si>
  <si>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</si>
  <si>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</si>
  <si>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</si>
  <si>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</si>
  <si>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</si>
  <si>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</si>
  <si>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</si>
  <si>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</si>
  <si>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</si>
  <si>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</si>
  <si>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</si>
  <si>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</si>
  <si>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</si>
  <si>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</si>
  <si>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</si>
  <si>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</si>
  <si>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</si>
  <si>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</si>
  <si>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</si>
  <si>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</si>
  <si>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</si>
  <si>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</si>
  <si>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</si>
  <si>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当年度執行額／当年度活動指標件数　　　　　　　　　　　　　</t>
  </si>
  <si>
    <t>V</t>
  </si>
  <si>
    <t>W</t>
  </si>
  <si>
    <t>X</t>
  </si>
  <si>
    <t>Y</t>
  </si>
  <si>
    <t>Z</t>
  </si>
  <si>
    <t>a</t>
  </si>
  <si>
    <t>d</t>
  </si>
  <si>
    <t>e</t>
  </si>
  <si>
    <t>K.</t>
  </si>
  <si>
    <t>f</t>
  </si>
  <si>
    <t>昭和39年度</t>
    <rPh sb="0" eb="2">
      <t>ショウワ</t>
    </rPh>
    <rPh sb="4" eb="5">
      <t>ネン</t>
    </rPh>
    <rPh sb="5" eb="6">
      <t>ド</t>
    </rPh>
    <phoneticPr fontId="4"/>
  </si>
  <si>
    <t>6.6/1</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</si>
  <si>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</si>
  <si>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</si>
  <si>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</si>
  <si>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</si>
  <si>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</si>
  <si>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</si>
  <si>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</si>
  <si>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</si>
  <si>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</si>
  <si>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</si>
  <si>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</si>
  <si>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</si>
  <si>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</si>
  <si>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</si>
  <si>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</si>
  <si>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</si>
  <si>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</si>
  <si>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</si>
  <si>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</si>
  <si>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</si>
  <si>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</si>
  <si>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</si>
  <si>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</si>
  <si>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</si>
  <si>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</si>
  <si>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</si>
  <si>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</si>
  <si>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</si>
  <si>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</si>
  <si>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</si>
  <si>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</si>
  <si>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</si>
  <si>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</si>
  <si>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</si>
  <si>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</si>
  <si>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</si>
  <si>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</si>
  <si>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</si>
  <si>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</si>
  <si>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</si>
  <si>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</si>
  <si>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</si>
  <si>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</si>
  <si>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</si>
  <si>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</si>
  <si>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</si>
  <si>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事業効率やコスト、国民・社会のニーズ等を踏まえ、総合的な暮らしの利便性向上、我が国の産業・地域の活性化等につながる調査・検討を行っていくという観点から適切な執行に努めていく。</t>
    <rPh sb="0" eb="2">
      <t>ジギョウ</t>
    </rPh>
    <rPh sb="2" eb="4">
      <t>コウリツ</t>
    </rPh>
    <rPh sb="9" eb="11">
      <t>コクミン</t>
    </rPh>
    <rPh sb="12" eb="14">
      <t>シャカイ</t>
    </rPh>
    <rPh sb="18" eb="19">
      <t>トウ</t>
    </rPh>
    <rPh sb="20" eb="21">
      <t>フ</t>
    </rPh>
    <rPh sb="24" eb="27">
      <t>ソウゴウテキ</t>
    </rPh>
    <rPh sb="28" eb="29">
      <t>ク</t>
    </rPh>
    <rPh sb="32" eb="35">
      <t>リベンセイ</t>
    </rPh>
    <rPh sb="35" eb="37">
      <t>コウジョウ</t>
    </rPh>
    <rPh sb="38" eb="39">
      <t>ワ</t>
    </rPh>
    <rPh sb="40" eb="41">
      <t>クニ</t>
    </rPh>
    <rPh sb="42" eb="44">
      <t>サンギョウ</t>
    </rPh>
    <rPh sb="45" eb="47">
      <t>チイキ</t>
    </rPh>
    <rPh sb="48" eb="51">
      <t>カッセイカ</t>
    </rPh>
    <rPh sb="51" eb="52">
      <t>トウ</t>
    </rPh>
    <rPh sb="57" eb="59">
      <t>チョウサ</t>
    </rPh>
    <rPh sb="60" eb="62">
      <t>ケントウ</t>
    </rPh>
    <rPh sb="63" eb="64">
      <t>オコナ</t>
    </rPh>
    <rPh sb="71" eb="73">
      <t>カンテン</t>
    </rPh>
    <rPh sb="75" eb="77">
      <t>テキセツ</t>
    </rPh>
    <rPh sb="78" eb="80">
      <t>シッコウ</t>
    </rPh>
    <rPh sb="81" eb="82">
      <t>ツト</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</si>
  <si>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</si>
  <si>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</si>
  <si>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</si>
  <si>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</si>
  <si>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</si>
  <si>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</si>
  <si>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</si>
  <si>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</si>
  <si>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</si>
  <si>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</si>
  <si>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</si>
  <si>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</si>
  <si>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</si>
  <si>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</si>
  <si>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</si>
  <si>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</si>
  <si>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</si>
  <si>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</si>
  <si>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</si>
  <si>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</si>
  <si>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</si>
  <si>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</si>
  <si>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</si>
  <si>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</si>
  <si>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</si>
  <si>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</si>
  <si>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</si>
  <si>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</si>
  <si>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</si>
  <si>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</si>
  <si>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</si>
  <si>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</si>
  <si>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</si>
  <si>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</si>
  <si>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</si>
  <si>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</si>
  <si>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</si>
  <si>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</si>
  <si>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</si>
  <si>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</si>
  <si>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</si>
  <si>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</si>
  <si>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</si>
  <si>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政府全体の課題を踏まえ、分野横断、地域横断の総合的な政策推進を進めることが有効であることから、地方自治体、民間等に委ねることはなじまない。</t>
    <rPh sb="0" eb="2">
      <t>セイフ</t>
    </rPh>
    <rPh sb="2" eb="4">
      <t>ゼンタイ</t>
    </rPh>
    <rPh sb="5" eb="7">
      <t>カダイ</t>
    </rPh>
    <rPh sb="8" eb="9">
      <t>フ</t>
    </rPh>
    <rPh sb="12" eb="14">
      <t>ブンヤ</t>
    </rPh>
    <rPh sb="14" eb="16">
      <t>オウダン</t>
    </rPh>
    <rPh sb="17" eb="19">
      <t>チイキ</t>
    </rPh>
    <rPh sb="19" eb="21">
      <t>オウダン</t>
    </rPh>
    <rPh sb="22" eb="25">
      <t>ソウゴウテキ</t>
    </rPh>
    <rPh sb="26" eb="28">
      <t>セイサク</t>
    </rPh>
    <rPh sb="28" eb="30">
      <t>スイシン</t>
    </rPh>
    <rPh sb="31" eb="32">
      <t>スス</t>
    </rPh>
    <rPh sb="37" eb="39">
      <t>ユウコウ</t>
    </rPh>
    <rPh sb="47" eb="49">
      <t>チホウ</t>
    </rPh>
    <rPh sb="49" eb="52">
      <t>ジチタイ</t>
    </rPh>
    <rPh sb="53" eb="55">
      <t>ミンカン</t>
    </rPh>
    <rPh sb="55" eb="56">
      <t>トウ</t>
    </rPh>
    <rPh sb="57" eb="58">
      <t>ユダ</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</si>
  <si>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</si>
  <si>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</si>
  <si>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</si>
  <si>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</si>
  <si>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</si>
  <si>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</si>
  <si>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</si>
  <si>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</si>
  <si>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</si>
  <si>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</si>
  <si>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</si>
  <si>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</si>
  <si>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</si>
  <si>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</si>
  <si>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</si>
  <si>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</si>
  <si>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</si>
  <si>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</si>
  <si>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</si>
  <si>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適切な積算に基づく予定価格を用いて契約を行っており、妥当である。</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</si>
  <si>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</si>
  <si>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</si>
  <si>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</si>
  <si>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</si>
  <si>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</si>
  <si>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</si>
  <si>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</si>
  <si>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</si>
  <si>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</si>
  <si>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</si>
  <si>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</si>
  <si>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</si>
  <si>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</si>
  <si>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</si>
  <si>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</si>
  <si>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</si>
  <si>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</si>
  <si>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</si>
  <si>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</si>
  <si>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</si>
  <si>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</si>
  <si>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6.8/1</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</si>
  <si>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</si>
  <si>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</si>
  <si>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</si>
  <si>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</si>
  <si>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</si>
  <si>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</si>
  <si>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</si>
  <si>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</si>
  <si>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</si>
  <si>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</si>
  <si>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</si>
  <si>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</si>
  <si>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</si>
  <si>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</si>
  <si>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</si>
  <si>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</si>
  <si>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</si>
  <si>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</si>
  <si>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</si>
  <si>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</si>
  <si>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</si>
  <si>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</si>
  <si>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</si>
  <si>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</si>
  <si>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</si>
  <si>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</si>
  <si>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</si>
  <si>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</si>
  <si>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</si>
  <si>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</si>
  <si>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</si>
  <si>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</si>
  <si>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</si>
  <si>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</si>
  <si>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</si>
  <si>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</si>
  <si>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</si>
  <si>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</si>
  <si>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</si>
  <si>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</si>
  <si>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</si>
  <si>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</si>
  <si>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</si>
  <si>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</si>
  <si>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</si>
  <si>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</si>
  <si>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</si>
  <si>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</si>
  <si>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</si>
  <si>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</si>
  <si>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</si>
  <si>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</si>
  <si>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</si>
  <si>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</si>
  <si>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</si>
  <si>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</si>
  <si>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</si>
  <si>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</si>
  <si>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</si>
  <si>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</si>
  <si>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</si>
  <si>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</si>
  <si>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</si>
  <si>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</si>
  <si>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</si>
  <si>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</si>
  <si>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</si>
  <si>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</si>
  <si>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</si>
  <si>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</si>
  <si>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</si>
  <si>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</si>
  <si>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</si>
  <si>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</si>
  <si>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</si>
  <si>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</si>
  <si>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</si>
  <si>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</si>
  <si>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</si>
  <si>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</si>
  <si>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</si>
  <si>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</si>
  <si>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</si>
  <si>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</si>
  <si>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</si>
  <si>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</si>
  <si>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</si>
  <si>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</si>
  <si>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</si>
  <si>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</si>
  <si>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</si>
  <si>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</si>
  <si>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</si>
  <si>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</si>
  <si>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</si>
  <si>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</si>
  <si>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</si>
  <si>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</si>
  <si>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</si>
  <si>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</si>
  <si>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</si>
  <si>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</si>
  <si>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</si>
  <si>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</si>
  <si>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</si>
  <si>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</si>
  <si>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</si>
  <si>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</si>
  <si>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</si>
  <si>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</si>
  <si>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</si>
  <si>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</si>
  <si>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</si>
  <si>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</si>
  <si>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</si>
  <si>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</si>
  <si>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</si>
  <si>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</si>
  <si>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</si>
  <si>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</si>
  <si>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</si>
  <si>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</si>
  <si>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</si>
  <si>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</si>
  <si>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</si>
  <si>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</si>
  <si>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</si>
  <si>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</si>
  <si>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</si>
  <si>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</si>
  <si>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</si>
  <si>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</si>
  <si>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</si>
  <si>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</si>
  <si>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</si>
  <si>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利用された回数</t>
    <rPh sb="0" eb="3">
      <t>ホンチョウサ</t>
    </rPh>
    <rPh sb="4" eb="5">
      <t>モト</t>
    </rPh>
    <rPh sb="7" eb="9">
      <t>サクセイ</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</si>
  <si>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</si>
  <si>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</si>
  <si>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</si>
  <si>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</si>
  <si>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</si>
  <si>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</si>
  <si>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</si>
  <si>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</si>
  <si>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</si>
  <si>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</si>
  <si>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</si>
  <si>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</si>
  <si>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</si>
  <si>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</si>
  <si>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</si>
  <si>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</si>
  <si>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</si>
  <si>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</si>
  <si>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</si>
  <si>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</si>
  <si>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</si>
  <si>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</si>
  <si>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次世代政策推進手法等のとりまとめ・公表</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</si>
  <si>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</si>
  <si>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</si>
  <si>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</si>
  <si>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</si>
  <si>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</si>
  <si>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</si>
  <si>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</si>
  <si>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</si>
  <si>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</si>
  <si>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</si>
  <si>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</si>
  <si>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</si>
  <si>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</si>
  <si>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</si>
  <si>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</si>
  <si>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</si>
  <si>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</si>
  <si>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</si>
  <si>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</si>
  <si>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</si>
  <si>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</si>
  <si>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</si>
  <si>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</si>
  <si>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</si>
  <si>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</si>
  <si>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</si>
  <si>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</si>
  <si>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</si>
  <si>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</si>
  <si>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</si>
  <si>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</si>
  <si>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厳しい財政制約の中、効率的な政策展開を行うことが求められている。これに資するよう、例えば、人の行動変化を誘発する等の新たな政策推進手法の検討等を進めることとしている事業であるため、国費投入の必要性の観点からは、適切なものと考える。</t>
    <rPh sb="0" eb="1">
      <t>キビ</t>
    </rPh>
    <rPh sb="3" eb="5">
      <t>ザイセイ</t>
    </rPh>
    <rPh sb="5" eb="7">
      <t>セイヤク</t>
    </rPh>
    <rPh sb="8" eb="9">
      <t>ナカ</t>
    </rPh>
    <rPh sb="10" eb="13">
      <t>コウリツテキ</t>
    </rPh>
    <rPh sb="14" eb="16">
      <t>セイサク</t>
    </rPh>
    <rPh sb="16" eb="18">
      <t>テンカイ</t>
    </rPh>
    <rPh sb="19" eb="20">
      <t>オコナ</t>
    </rPh>
    <rPh sb="24" eb="25">
      <t>モト</t>
    </rPh>
    <rPh sb="35" eb="36">
      <t>シ</t>
    </rPh>
    <rPh sb="41" eb="42">
      <t>タト</t>
    </rPh>
    <rPh sb="45" eb="46">
      <t>ヒト</t>
    </rPh>
    <rPh sb="47" eb="49">
      <t>コウドウ</t>
    </rPh>
    <rPh sb="49" eb="51">
      <t>ヘンカ</t>
    </rPh>
    <rPh sb="52" eb="54">
      <t>ユウハツ</t>
    </rPh>
    <rPh sb="56" eb="57">
      <t>トウ</t>
    </rPh>
    <rPh sb="58" eb="59">
      <t>アラ</t>
    </rPh>
    <rPh sb="61" eb="67">
      <t>セイサクスイシンシュホウ</t>
    </rPh>
    <rPh sb="68" eb="70">
      <t>ケントウ</t>
    </rPh>
    <rPh sb="70" eb="71">
      <t>トウ</t>
    </rPh>
    <rPh sb="72" eb="73">
      <t>スス</t>
    </rPh>
    <rPh sb="82" eb="84">
      <t>ジギョウ</t>
    </rPh>
    <rPh sb="90" eb="92">
      <t>コクヒ</t>
    </rPh>
    <rPh sb="92" eb="94">
      <t>トウニュウ</t>
    </rPh>
    <rPh sb="95" eb="98">
      <t>ヒツヨウセイ</t>
    </rPh>
    <rPh sb="99" eb="101">
      <t>カンテン</t>
    </rPh>
    <rPh sb="105" eb="107">
      <t>テキセツ</t>
    </rPh>
    <rPh sb="111" eb="112">
      <t>カンガ</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</si>
  <si>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</si>
  <si>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</si>
  <si>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</si>
  <si>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</si>
  <si>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</si>
  <si>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</si>
  <si>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</si>
  <si>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</si>
  <si>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</si>
  <si>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</si>
  <si>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</si>
  <si>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政策課</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</si>
  <si>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</si>
  <si>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</si>
  <si>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</si>
  <si>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</si>
  <si>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</si>
  <si>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</si>
  <si>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</si>
  <si>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</si>
  <si>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</si>
  <si>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</si>
  <si>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</si>
  <si>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国全体の生産性を高め、国民全体に好循環を促すものであり、国民や社会のニーズを的確に反映している。</t>
    <rPh sb="0" eb="1">
      <t>クニ</t>
    </rPh>
    <rPh sb="1" eb="3">
      <t>ゼンタイ</t>
    </rPh>
    <rPh sb="4" eb="7">
      <t>セイサンセイ</t>
    </rPh>
    <rPh sb="8" eb="9">
      <t>タカ</t>
    </rPh>
    <rPh sb="11" eb="13">
      <t>コクミン</t>
    </rPh>
    <rPh sb="13" eb="15">
      <t>ゼンタイ</t>
    </rPh>
    <rPh sb="16" eb="19">
      <t>コウジュンカン</t>
    </rPh>
    <rPh sb="20" eb="21">
      <t>ウナガ</t>
    </rPh>
    <rPh sb="28" eb="30">
      <t>コクミン</t>
    </rPh>
    <rPh sb="31" eb="33">
      <t>シャカイ</t>
    </rPh>
    <rPh sb="38" eb="40">
      <t>テキカク</t>
    </rPh>
    <rPh sb="41" eb="43">
      <t>ハンエイ</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</si>
  <si>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</si>
  <si>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</si>
  <si>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</si>
  <si>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</si>
  <si>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</si>
  <si>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</si>
  <si>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</si>
  <si>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</si>
  <si>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</si>
  <si>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</si>
  <si>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</si>
  <si>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</si>
  <si>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</si>
  <si>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</si>
  <si>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</si>
  <si>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</si>
  <si>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</si>
  <si>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</si>
  <si>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</si>
  <si>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</si>
  <si>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</si>
  <si>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</si>
  <si>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国土交通政策推進経費</t>
  </si>
  <si>
    <t>総合政策局</t>
  </si>
  <si>
    <t>○</t>
  </si>
  <si>
    <t xml:space="preserve"> 人口減少・高齢化等の難題を踏まえ、生産性の向上や新市場の育成、人材確保などにつながる政策を推進し、国を挙げた経済社会全体の革新を促し、その効果を全国津々浦々まで一層浸透させることにより、総合的な暮らしの利便性向上、我が国の産業・地域の活性化等につなげることを目的とする。</t>
  </si>
  <si>
    <t xml:space="preserve"> 総合的な暮らしの利便性向上、我が国の産業・地域の活性化等につながる施策について、施策の実現可能性等に係る調査・検討を行うとともに、各部局、自治体等と連携し、施策の実現に向けた取組を推進する。
　また、そこで新たに顕在化した課題への対応についても、有識者等を含めた検討・調査を実施することで、課題の精緻化を行うとともに、強力な推進体制を構築する。</t>
  </si>
  <si>
    <t>職員旅費</t>
    <rPh sb="0" eb="2">
      <t>ショクイン</t>
    </rPh>
    <rPh sb="2" eb="4">
      <t>リョヒ</t>
    </rPh>
    <phoneticPr fontId="3"/>
  </si>
  <si>
    <t>回</t>
    <rPh sb="0" eb="1">
      <t>カイ</t>
    </rPh>
    <phoneticPr fontId="25"/>
  </si>
  <si>
    <t>国土交通省総合政策局調べ</t>
  </si>
  <si>
    <t>百万円</t>
    <rPh sb="0" eb="2">
      <t>ヒャクマン</t>
    </rPh>
    <rPh sb="2" eb="3">
      <t>エン</t>
    </rPh>
    <phoneticPr fontId="4"/>
  </si>
  <si>
    <t>３０　社会資本整備・管理等を効果的に推進する</t>
  </si>
  <si>
    <t>調査費</t>
    <rPh sb="0" eb="3">
      <t>チョウサヒ</t>
    </rPh>
    <phoneticPr fontId="4"/>
  </si>
  <si>
    <t>現状実態・分析調査、ヒアリング調査、情報収集、進捗管理、報告書作成等を行う。</t>
    <rPh sb="0" eb="2">
      <t>ゲンジョウ</t>
    </rPh>
    <rPh sb="2" eb="4">
      <t>ジッタイ</t>
    </rPh>
    <rPh sb="5" eb="7">
      <t>ブンセキ</t>
    </rPh>
    <rPh sb="7" eb="9">
      <t>チョウサ</t>
    </rPh>
    <rPh sb="15" eb="17">
      <t>チョウサ</t>
    </rPh>
    <rPh sb="18" eb="20">
      <t>ジョウホウ</t>
    </rPh>
    <rPh sb="20" eb="22">
      <t>シュウシュウ</t>
    </rPh>
    <rPh sb="23" eb="25">
      <t>シンチョク</t>
    </rPh>
    <rPh sb="25" eb="27">
      <t>カンリ</t>
    </rPh>
    <rPh sb="28" eb="31">
      <t>ホウコクショ</t>
    </rPh>
    <rPh sb="31" eb="33">
      <t>サクセイ</t>
    </rPh>
    <rPh sb="33" eb="34">
      <t>ナド</t>
    </rPh>
    <rPh sb="35" eb="36">
      <t>オコナ</t>
    </rPh>
    <phoneticPr fontId="4"/>
  </si>
  <si>
    <t>１．成長戦略実行計画（令和2年7月17日閣議決定）
２．経済財政運営と改革の基本方針2020 （令和2年7月17日閣議決定）</t>
  </si>
  <si>
    <t>企画競争入札を実施し、入札のあった５者より支出先を選定しており妥当である。</t>
  </si>
  <si>
    <t>事業目的に沿って予算を執行しており、妥当である。</t>
  </si>
  <si>
    <t>見込みどおり1件の調査業務を実施した。</t>
  </si>
  <si>
    <t>A.（株）価値総合研究所</t>
  </si>
  <si>
    <t>（株）価値総合研究所</t>
  </si>
  <si>
    <t>現状実態・分析調査、ヒアリング調査、情報収集、進捗管理、報告書作成等</t>
  </si>
  <si>
    <t>社会・経済を取り巻く状況の変化に対応した効果的かつスピード感を持った国土交通施策の推進に寄与するよう、変化を適切に把握・分析するための調査を進めていき、総合的な暮らしの利便性向上、我が国の産業・地域の活性化等につなげる。</t>
  </si>
  <si>
    <t>━</t>
  </si>
  <si>
    <t>課長　岡野まさ子</t>
    <rPh sb="3" eb="5">
      <t>オカノ</t>
    </rPh>
    <rPh sb="7" eb="8">
      <t>コ</t>
    </rPh>
    <phoneticPr fontId="4"/>
  </si>
  <si>
    <t>外部有識者の所見を踏まえて、必要に応じ、成果目標及び成果実績（アウトカム）の見直しについて検討されたい。</t>
    <phoneticPr fontId="4"/>
  </si>
  <si>
    <t>「基礎資料等として令和6年度までに12回利用されること」が成果目標・実績とされているが、費用対効果を測る指標として、より適切なものがないのか、検討されたい。とりまとめの報告書は貴省内にて共有されているとのことであるが、事業の目的の広汎性・抽象性に照らすと、当該報告書がカバーする範囲も広いものと推測され、例えばそのうちの一部が12回参照されたことのみをもって、適切な効果指標と言えるのか、疑問なしとしないからである。</t>
    <rPh sb="1" eb="3">
      <t>キソ</t>
    </rPh>
    <rPh sb="3" eb="5">
      <t>シリョウ</t>
    </rPh>
    <rPh sb="5" eb="6">
      <t>トウ</t>
    </rPh>
    <rPh sb="9" eb="11">
      <t>レイワ</t>
    </rPh>
    <rPh sb="12" eb="14">
      <t>ネンド</t>
    </rPh>
    <rPh sb="19" eb="20">
      <t>カイ</t>
    </rPh>
    <rPh sb="20" eb="22">
      <t>リヨウ</t>
    </rPh>
    <rPh sb="29" eb="31">
      <t>セイカ</t>
    </rPh>
    <rPh sb="31" eb="33">
      <t>モクヒョウ</t>
    </rPh>
    <rPh sb="34" eb="36">
      <t>ジッセキ</t>
    </rPh>
    <rPh sb="44" eb="46">
      <t>ヒヨウ</t>
    </rPh>
    <rPh sb="46" eb="47">
      <t>タイ</t>
    </rPh>
    <rPh sb="47" eb="49">
      <t>コウカ</t>
    </rPh>
    <rPh sb="50" eb="51">
      <t>ハカ</t>
    </rPh>
    <rPh sb="52" eb="54">
      <t>シヒョウ</t>
    </rPh>
    <rPh sb="60" eb="62">
      <t>テキセツ</t>
    </rPh>
    <rPh sb="71" eb="73">
      <t>ケントウ</t>
    </rPh>
    <rPh sb="84" eb="87">
      <t>ホウコクショ</t>
    </rPh>
    <rPh sb="88" eb="90">
      <t>キショウ</t>
    </rPh>
    <rPh sb="90" eb="91">
      <t>ナイ</t>
    </rPh>
    <rPh sb="93" eb="95">
      <t>キョウユウ</t>
    </rPh>
    <rPh sb="109" eb="111">
      <t>ジギョウ</t>
    </rPh>
    <rPh sb="123" eb="124">
      <t>テ</t>
    </rPh>
    <rPh sb="128" eb="130">
      <t>トウガイ</t>
    </rPh>
    <rPh sb="130" eb="133">
      <t>ホウコクショ</t>
    </rPh>
    <rPh sb="139" eb="141">
      <t>ハンイ</t>
    </rPh>
    <rPh sb="142" eb="143">
      <t>ヒロ</t>
    </rPh>
    <rPh sb="147" eb="149">
      <t>スイソク</t>
    </rPh>
    <rPh sb="152" eb="153">
      <t>タト</t>
    </rPh>
    <rPh sb="160" eb="162">
      <t>イチブ</t>
    </rPh>
    <rPh sb="165" eb="166">
      <t>カイ</t>
    </rPh>
    <rPh sb="166" eb="168">
      <t>サンショウ</t>
    </rPh>
    <rPh sb="180" eb="182">
      <t>テキセツ</t>
    </rPh>
    <rPh sb="183" eb="185">
      <t>コウカ</t>
    </rPh>
    <rPh sb="185" eb="187">
      <t>シヒョウ</t>
    </rPh>
    <rPh sb="188" eb="189">
      <t>イ</t>
    </rPh>
    <rPh sb="194" eb="196">
      <t>ギモン</t>
    </rPh>
    <phoneticPr fontId="4"/>
  </si>
  <si>
    <t>今後、外部有識者の所見を踏まえて、必要に応じ、成果目標及び成果実績（アウトカム）の見直しについて検討を行う。</t>
    <rPh sb="0" eb="2">
      <t>コンゴ</t>
    </rPh>
    <rPh sb="17" eb="19">
      <t>ヒツヨウ</t>
    </rPh>
    <rPh sb="20" eb="21">
      <t>オウ</t>
    </rPh>
    <rPh sb="41" eb="43">
      <t>ミナオ</t>
    </rPh>
    <rPh sb="51" eb="52">
      <t>オコナ</t>
    </rPh>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</si>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</sst>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27305</xdr:colOff>
      <xdr:row>751</xdr:row>
      <xdr:rowOff>0</xdr:rowOff>
    </xdr:from>
    <xdr:to>
      <xdr:col>34</xdr:col>
      <xdr:colOff>171450</xdr:colOff>
      <xdr:row>766</xdr:row>
      <xdr:rowOff>612140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4227830" y="37109400"/>
          <a:ext cx="2744470" cy="6527165"/>
          <a:chOff x="4278405" y="41384817"/>
          <a:chExt cx="2806503" cy="4978484"/>
        </a:xfrm>
      </xdr:grpSpPr>
      <xdr:sp macro="" textlink="">
        <xdr:nvSpPr>
          <xdr:cNvPr id="3" name="大かっこ 2">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国土交通省</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a:t>
            </a:r>
          </a:p>
        </xdr:txBody>
      </xdr:sp>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632834" y="42769140"/>
            <a:ext cx="5461" cy="1343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Text Box 1">
            <a:extLst>
              <a:ext uri="{FF2B5EF4-FFF2-40B4-BE49-F238E27FC236}">
                <a16:creationId xmlns:a16="http://schemas.microsoft.com/office/drawing/2014/main" id="{00000000-0008-0000-0000-000007000000}"/>
              </a:ext>
            </a:extLst>
          </xdr:cNvPr>
          <xdr:cNvSpPr txBox="1">
            <a:spLocks noChangeArrowheads="1"/>
          </xdr:cNvSpPr>
        </xdr:nvSpPr>
        <xdr:spPr>
          <a:xfrm>
            <a:off x="4513491" y="44204156"/>
            <a:ext cx="2345091"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371110" y="44470906"/>
            <a:ext cx="2713798" cy="8894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Ａ．民間企業（株）価値総合研究所</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6.4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4409709" y="45620945"/>
            <a:ext cx="2653456" cy="651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633247" y="45563608"/>
            <a:ext cx="2181490" cy="79969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現状実態・分析調査、ヒアリング調査、情報収集、進捗管理、報告書作成等を行う。</a:t>
            </a:r>
          </a:p>
        </xdr:txBody>
      </xdr:sp>
    </xdr:grpSp>
    <xdr:clientData/>
  </xdr:twoCellAnchor>
  <xdr:oneCellAnchor>
    <xdr:from>
      <xdr:col>40</xdr:col>
      <xdr:colOff>0</xdr:colOff>
      <xdr:row>750</xdr:row>
      <xdr:rowOff>0</xdr:rowOff>
    </xdr:from>
    <xdr:ext cx="1854835" cy="82677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001000" y="37103685"/>
          <a:ext cx="1854835" cy="8267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twoCellAnchor>
    <xdr:from>
      <xdr:col>37</xdr:col>
      <xdr:colOff>27305</xdr:colOff>
      <xdr:row>749</xdr:row>
      <xdr:rowOff>231775</xdr:rowOff>
    </xdr:from>
    <xdr:to>
      <xdr:col>48</xdr:col>
      <xdr:colOff>86995</xdr:colOff>
      <xdr:row>752</xdr:row>
      <xdr:rowOff>271145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428230" y="36975415"/>
          <a:ext cx="2259965" cy="111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3"/>
  <sheetViews>
    <sheetView tabSelected="1" view="pageBreakPreview" zoomScaleNormal="75" zoomScaleSheetLayoutView="100"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7">
        <v>2021</v>
      </c>
      <c r="AE2" s="867"/>
      <c r="AF2" s="867"/>
      <c r="AG2" s="867"/>
      <c r="AH2" s="867"/>
      <c r="AI2" s="32" t="s">
        <v>517</v>
      </c>
      <c r="AJ2" s="867" t="s">
        <v>707</v>
      </c>
      <c r="AK2" s="867"/>
      <c r="AL2" s="867"/>
      <c r="AM2" s="867"/>
      <c r="AN2" s="32" t="s">
        <v>517</v>
      </c>
      <c r="AO2" s="867">
        <v>20</v>
      </c>
      <c r="AP2" s="867"/>
      <c r="AQ2" s="867"/>
      <c r="AR2" s="40" t="s">
        <v>517</v>
      </c>
      <c r="AS2" s="868">
        <v>371</v>
      </c>
      <c r="AT2" s="868"/>
      <c r="AU2" s="868"/>
      <c r="AV2" s="32" t="str">
        <f>IF(AW2="","","-")</f>
        <v/>
      </c>
      <c r="AW2" s="869"/>
      <c r="AX2" s="869"/>
    </row>
    <row r="3" spans="1:50" ht="21" customHeight="1" x14ac:dyDescent="0.15">
      <c r="A3" s="870" t="s">
        <v>712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100</v>
      </c>
      <c r="AJ3" s="872" t="s">
        <v>294</v>
      </c>
      <c r="AK3" s="872"/>
      <c r="AL3" s="872"/>
      <c r="AM3" s="872"/>
      <c r="AN3" s="872"/>
      <c r="AO3" s="872"/>
      <c r="AP3" s="872"/>
      <c r="AQ3" s="872"/>
      <c r="AR3" s="872"/>
      <c r="AS3" s="872"/>
      <c r="AT3" s="872"/>
      <c r="AU3" s="872"/>
      <c r="AV3" s="872"/>
      <c r="AW3" s="872"/>
      <c r="AX3" s="42" t="s">
        <v>141</v>
      </c>
    </row>
    <row r="4" spans="1:50" ht="24.75" customHeight="1" x14ac:dyDescent="0.15">
      <c r="A4" s="873" t="s">
        <v>50</v>
      </c>
      <c r="B4" s="874"/>
      <c r="C4" s="874"/>
      <c r="D4" s="874"/>
      <c r="E4" s="874"/>
      <c r="F4" s="874"/>
      <c r="G4" s="875" t="s">
        <v>717</v>
      </c>
      <c r="H4" s="876"/>
      <c r="I4" s="876"/>
      <c r="J4" s="876"/>
      <c r="K4" s="876"/>
      <c r="L4" s="876"/>
      <c r="M4" s="876"/>
      <c r="N4" s="876"/>
      <c r="O4" s="876"/>
      <c r="P4" s="876"/>
      <c r="Q4" s="876"/>
      <c r="R4" s="876"/>
      <c r="S4" s="876"/>
      <c r="T4" s="876"/>
      <c r="U4" s="876"/>
      <c r="V4" s="876"/>
      <c r="W4" s="876"/>
      <c r="X4" s="876"/>
      <c r="Y4" s="877" t="s">
        <v>12</v>
      </c>
      <c r="Z4" s="878"/>
      <c r="AA4" s="878"/>
      <c r="AB4" s="878"/>
      <c r="AC4" s="878"/>
      <c r="AD4" s="879"/>
      <c r="AE4" s="880" t="s">
        <v>718</v>
      </c>
      <c r="AF4" s="876"/>
      <c r="AG4" s="876"/>
      <c r="AH4" s="876"/>
      <c r="AI4" s="876"/>
      <c r="AJ4" s="876"/>
      <c r="AK4" s="876"/>
      <c r="AL4" s="876"/>
      <c r="AM4" s="876"/>
      <c r="AN4" s="876"/>
      <c r="AO4" s="876"/>
      <c r="AP4" s="881"/>
      <c r="AQ4" s="882" t="s">
        <v>26</v>
      </c>
      <c r="AR4" s="878"/>
      <c r="AS4" s="878"/>
      <c r="AT4" s="878"/>
      <c r="AU4" s="878"/>
      <c r="AV4" s="878"/>
      <c r="AW4" s="878"/>
      <c r="AX4" s="883"/>
    </row>
    <row r="5" spans="1:50" ht="30" customHeight="1" x14ac:dyDescent="0.15">
      <c r="A5" s="884" t="s">
        <v>146</v>
      </c>
      <c r="B5" s="885"/>
      <c r="C5" s="885"/>
      <c r="D5" s="885"/>
      <c r="E5" s="885"/>
      <c r="F5" s="886"/>
      <c r="G5" s="887" t="s">
        <v>580</v>
      </c>
      <c r="H5" s="888"/>
      <c r="I5" s="888"/>
      <c r="J5" s="888"/>
      <c r="K5" s="888"/>
      <c r="L5" s="888"/>
      <c r="M5" s="889" t="s">
        <v>143</v>
      </c>
      <c r="N5" s="890"/>
      <c r="O5" s="890"/>
      <c r="P5" s="890"/>
      <c r="Q5" s="890"/>
      <c r="R5" s="891"/>
      <c r="S5" s="892" t="s">
        <v>447</v>
      </c>
      <c r="T5" s="888"/>
      <c r="U5" s="888"/>
      <c r="V5" s="888"/>
      <c r="W5" s="888"/>
      <c r="X5" s="893"/>
      <c r="Y5" s="894" t="s">
        <v>29</v>
      </c>
      <c r="Z5" s="708"/>
      <c r="AA5" s="708"/>
      <c r="AB5" s="708"/>
      <c r="AC5" s="708"/>
      <c r="AD5" s="709"/>
      <c r="AE5" s="895" t="s">
        <v>682</v>
      </c>
      <c r="AF5" s="895"/>
      <c r="AG5" s="895"/>
      <c r="AH5" s="895"/>
      <c r="AI5" s="895"/>
      <c r="AJ5" s="895"/>
      <c r="AK5" s="895"/>
      <c r="AL5" s="895"/>
      <c r="AM5" s="895"/>
      <c r="AN5" s="895"/>
      <c r="AO5" s="895"/>
      <c r="AP5" s="896"/>
      <c r="AQ5" s="897" t="s">
        <v>738</v>
      </c>
      <c r="AR5" s="898"/>
      <c r="AS5" s="898"/>
      <c r="AT5" s="898"/>
      <c r="AU5" s="898"/>
      <c r="AV5" s="898"/>
      <c r="AW5" s="898"/>
      <c r="AX5" s="899"/>
    </row>
    <row r="6" spans="1:50" ht="39" customHeight="1" x14ac:dyDescent="0.15">
      <c r="A6" s="830" t="s">
        <v>31</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3</v>
      </c>
      <c r="B7" s="836"/>
      <c r="C7" s="836"/>
      <c r="D7" s="836"/>
      <c r="E7" s="836"/>
      <c r="F7" s="837"/>
      <c r="G7" s="838" t="s">
        <v>517</v>
      </c>
      <c r="H7" s="748"/>
      <c r="I7" s="748"/>
      <c r="J7" s="748"/>
      <c r="K7" s="748"/>
      <c r="L7" s="748"/>
      <c r="M7" s="748"/>
      <c r="N7" s="748"/>
      <c r="O7" s="748"/>
      <c r="P7" s="748"/>
      <c r="Q7" s="748"/>
      <c r="R7" s="748"/>
      <c r="S7" s="748"/>
      <c r="T7" s="748"/>
      <c r="U7" s="748"/>
      <c r="V7" s="748"/>
      <c r="W7" s="748"/>
      <c r="X7" s="749"/>
      <c r="Y7" s="839" t="s">
        <v>271</v>
      </c>
      <c r="Z7" s="268"/>
      <c r="AA7" s="268"/>
      <c r="AB7" s="268"/>
      <c r="AC7" s="268"/>
      <c r="AD7" s="840"/>
      <c r="AE7" s="841" t="s">
        <v>729</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391</v>
      </c>
      <c r="B8" s="836"/>
      <c r="C8" s="836"/>
      <c r="D8" s="836"/>
      <c r="E8" s="836"/>
      <c r="F8" s="837"/>
      <c r="G8" s="844" t="str">
        <f>入力規則等!A27</f>
        <v>-</v>
      </c>
      <c r="H8" s="845"/>
      <c r="I8" s="845"/>
      <c r="J8" s="845"/>
      <c r="K8" s="845"/>
      <c r="L8" s="845"/>
      <c r="M8" s="845"/>
      <c r="N8" s="845"/>
      <c r="O8" s="845"/>
      <c r="P8" s="845"/>
      <c r="Q8" s="845"/>
      <c r="R8" s="845"/>
      <c r="S8" s="845"/>
      <c r="T8" s="845"/>
      <c r="U8" s="845"/>
      <c r="V8" s="845"/>
      <c r="W8" s="845"/>
      <c r="X8" s="846"/>
      <c r="Y8" s="847" t="s">
        <v>394</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5" t="s">
        <v>86</v>
      </c>
      <c r="B9" s="126"/>
      <c r="C9" s="126"/>
      <c r="D9" s="126"/>
      <c r="E9" s="126"/>
      <c r="F9" s="126"/>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96</v>
      </c>
      <c r="B10" s="856"/>
      <c r="C10" s="856"/>
      <c r="D10" s="856"/>
      <c r="E10" s="856"/>
      <c r="F10" s="856"/>
      <c r="G10" s="857" t="s">
        <v>721</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24</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22" t="s">
        <v>90</v>
      </c>
      <c r="B12" s="123"/>
      <c r="C12" s="123"/>
      <c r="D12" s="123"/>
      <c r="E12" s="123"/>
      <c r="F12" s="124"/>
      <c r="G12" s="864"/>
      <c r="H12" s="865"/>
      <c r="I12" s="865"/>
      <c r="J12" s="865"/>
      <c r="K12" s="865"/>
      <c r="L12" s="865"/>
      <c r="M12" s="865"/>
      <c r="N12" s="865"/>
      <c r="O12" s="865"/>
      <c r="P12" s="421" t="s">
        <v>495</v>
      </c>
      <c r="Q12" s="296"/>
      <c r="R12" s="296"/>
      <c r="S12" s="296"/>
      <c r="T12" s="296"/>
      <c r="U12" s="296"/>
      <c r="V12" s="297"/>
      <c r="W12" s="421" t="s">
        <v>84</v>
      </c>
      <c r="X12" s="296"/>
      <c r="Y12" s="296"/>
      <c r="Z12" s="296"/>
      <c r="AA12" s="296"/>
      <c r="AB12" s="296"/>
      <c r="AC12" s="297"/>
      <c r="AD12" s="421" t="s">
        <v>199</v>
      </c>
      <c r="AE12" s="296"/>
      <c r="AF12" s="296"/>
      <c r="AG12" s="296"/>
      <c r="AH12" s="296"/>
      <c r="AI12" s="296"/>
      <c r="AJ12" s="297"/>
      <c r="AK12" s="421" t="s">
        <v>713</v>
      </c>
      <c r="AL12" s="296"/>
      <c r="AM12" s="296"/>
      <c r="AN12" s="296"/>
      <c r="AO12" s="296"/>
      <c r="AP12" s="296"/>
      <c r="AQ12" s="297"/>
      <c r="AR12" s="421" t="s">
        <v>714</v>
      </c>
      <c r="AS12" s="296"/>
      <c r="AT12" s="296"/>
      <c r="AU12" s="296"/>
      <c r="AV12" s="296"/>
      <c r="AW12" s="296"/>
      <c r="AX12" s="866"/>
    </row>
    <row r="13" spans="1:50" ht="21" customHeight="1" x14ac:dyDescent="0.15">
      <c r="A13" s="85"/>
      <c r="B13" s="86"/>
      <c r="C13" s="86"/>
      <c r="D13" s="86"/>
      <c r="E13" s="86"/>
      <c r="F13" s="87"/>
      <c r="G13" s="437" t="s">
        <v>4</v>
      </c>
      <c r="H13" s="438"/>
      <c r="I13" s="823" t="s">
        <v>18</v>
      </c>
      <c r="J13" s="824"/>
      <c r="K13" s="824"/>
      <c r="L13" s="824"/>
      <c r="M13" s="824"/>
      <c r="N13" s="824"/>
      <c r="O13" s="825"/>
      <c r="P13" s="780" t="s">
        <v>517</v>
      </c>
      <c r="Q13" s="781"/>
      <c r="R13" s="781"/>
      <c r="S13" s="781"/>
      <c r="T13" s="781"/>
      <c r="U13" s="781"/>
      <c r="V13" s="782"/>
      <c r="W13" s="780" t="s">
        <v>517</v>
      </c>
      <c r="X13" s="781"/>
      <c r="Y13" s="781"/>
      <c r="Z13" s="781"/>
      <c r="AA13" s="781"/>
      <c r="AB13" s="781"/>
      <c r="AC13" s="782"/>
      <c r="AD13" s="780">
        <v>7</v>
      </c>
      <c r="AE13" s="781"/>
      <c r="AF13" s="781"/>
      <c r="AG13" s="781"/>
      <c r="AH13" s="781"/>
      <c r="AI13" s="781"/>
      <c r="AJ13" s="782"/>
      <c r="AK13" s="780">
        <v>6.8</v>
      </c>
      <c r="AL13" s="781"/>
      <c r="AM13" s="781"/>
      <c r="AN13" s="781"/>
      <c r="AO13" s="781"/>
      <c r="AP13" s="781"/>
      <c r="AQ13" s="782"/>
      <c r="AR13" s="795">
        <v>6.8</v>
      </c>
      <c r="AS13" s="796"/>
      <c r="AT13" s="796"/>
      <c r="AU13" s="796"/>
      <c r="AV13" s="796"/>
      <c r="AW13" s="796"/>
      <c r="AX13" s="826"/>
    </row>
    <row r="14" spans="1:50" ht="21" customHeight="1" x14ac:dyDescent="0.15">
      <c r="A14" s="85"/>
      <c r="B14" s="86"/>
      <c r="C14" s="86"/>
      <c r="D14" s="86"/>
      <c r="E14" s="86"/>
      <c r="F14" s="87"/>
      <c r="G14" s="439"/>
      <c r="H14" s="440"/>
      <c r="I14" s="809" t="s">
        <v>7</v>
      </c>
      <c r="J14" s="815"/>
      <c r="K14" s="815"/>
      <c r="L14" s="815"/>
      <c r="M14" s="815"/>
      <c r="N14" s="815"/>
      <c r="O14" s="816"/>
      <c r="P14" s="780" t="s">
        <v>517</v>
      </c>
      <c r="Q14" s="781"/>
      <c r="R14" s="781"/>
      <c r="S14" s="781"/>
      <c r="T14" s="781"/>
      <c r="U14" s="781"/>
      <c r="V14" s="782"/>
      <c r="W14" s="780" t="s">
        <v>517</v>
      </c>
      <c r="X14" s="781"/>
      <c r="Y14" s="781"/>
      <c r="Z14" s="781"/>
      <c r="AA14" s="781"/>
      <c r="AB14" s="781"/>
      <c r="AC14" s="782"/>
      <c r="AD14" s="780" t="s">
        <v>517</v>
      </c>
      <c r="AE14" s="781"/>
      <c r="AF14" s="781"/>
      <c r="AG14" s="781"/>
      <c r="AH14" s="781"/>
      <c r="AI14" s="781"/>
      <c r="AJ14" s="782"/>
      <c r="AK14" s="780" t="s">
        <v>743</v>
      </c>
      <c r="AL14" s="781"/>
      <c r="AM14" s="781"/>
      <c r="AN14" s="781"/>
      <c r="AO14" s="781"/>
      <c r="AP14" s="781"/>
      <c r="AQ14" s="782"/>
      <c r="AR14" s="827"/>
      <c r="AS14" s="827"/>
      <c r="AT14" s="827"/>
      <c r="AU14" s="827"/>
      <c r="AV14" s="827"/>
      <c r="AW14" s="827"/>
      <c r="AX14" s="828"/>
    </row>
    <row r="15" spans="1:50" ht="21" customHeight="1" x14ac:dyDescent="0.15">
      <c r="A15" s="85"/>
      <c r="B15" s="86"/>
      <c r="C15" s="86"/>
      <c r="D15" s="86"/>
      <c r="E15" s="86"/>
      <c r="F15" s="87"/>
      <c r="G15" s="439"/>
      <c r="H15" s="440"/>
      <c r="I15" s="809" t="s">
        <v>122</v>
      </c>
      <c r="J15" s="810"/>
      <c r="K15" s="810"/>
      <c r="L15" s="810"/>
      <c r="M15" s="810"/>
      <c r="N15" s="810"/>
      <c r="O15" s="811"/>
      <c r="P15" s="780" t="s">
        <v>517</v>
      </c>
      <c r="Q15" s="781"/>
      <c r="R15" s="781"/>
      <c r="S15" s="781"/>
      <c r="T15" s="781"/>
      <c r="U15" s="781"/>
      <c r="V15" s="782"/>
      <c r="W15" s="780" t="s">
        <v>517</v>
      </c>
      <c r="X15" s="781"/>
      <c r="Y15" s="781"/>
      <c r="Z15" s="781"/>
      <c r="AA15" s="781"/>
      <c r="AB15" s="781"/>
      <c r="AC15" s="782"/>
      <c r="AD15" s="780" t="s">
        <v>517</v>
      </c>
      <c r="AE15" s="781"/>
      <c r="AF15" s="781"/>
      <c r="AG15" s="781"/>
      <c r="AH15" s="781"/>
      <c r="AI15" s="781"/>
      <c r="AJ15" s="782"/>
      <c r="AK15" s="780" t="s">
        <v>743</v>
      </c>
      <c r="AL15" s="781"/>
      <c r="AM15" s="781"/>
      <c r="AN15" s="781"/>
      <c r="AO15" s="781"/>
      <c r="AP15" s="781"/>
      <c r="AQ15" s="782"/>
      <c r="AR15" s="780"/>
      <c r="AS15" s="781"/>
      <c r="AT15" s="781"/>
      <c r="AU15" s="781"/>
      <c r="AV15" s="781"/>
      <c r="AW15" s="781"/>
      <c r="AX15" s="829"/>
    </row>
    <row r="16" spans="1:50" ht="21" customHeight="1" x14ac:dyDescent="0.15">
      <c r="A16" s="85"/>
      <c r="B16" s="86"/>
      <c r="C16" s="86"/>
      <c r="D16" s="86"/>
      <c r="E16" s="86"/>
      <c r="F16" s="87"/>
      <c r="G16" s="439"/>
      <c r="H16" s="440"/>
      <c r="I16" s="809" t="s">
        <v>64</v>
      </c>
      <c r="J16" s="810"/>
      <c r="K16" s="810"/>
      <c r="L16" s="810"/>
      <c r="M16" s="810"/>
      <c r="N16" s="810"/>
      <c r="O16" s="811"/>
      <c r="P16" s="780" t="s">
        <v>517</v>
      </c>
      <c r="Q16" s="781"/>
      <c r="R16" s="781"/>
      <c r="S16" s="781"/>
      <c r="T16" s="781"/>
      <c r="U16" s="781"/>
      <c r="V16" s="782"/>
      <c r="W16" s="780" t="s">
        <v>517</v>
      </c>
      <c r="X16" s="781"/>
      <c r="Y16" s="781"/>
      <c r="Z16" s="781"/>
      <c r="AA16" s="781"/>
      <c r="AB16" s="781"/>
      <c r="AC16" s="782"/>
      <c r="AD16" s="780" t="s">
        <v>517</v>
      </c>
      <c r="AE16" s="781"/>
      <c r="AF16" s="781"/>
      <c r="AG16" s="781"/>
      <c r="AH16" s="781"/>
      <c r="AI16" s="781"/>
      <c r="AJ16" s="782"/>
      <c r="AK16" s="780" t="s">
        <v>743</v>
      </c>
      <c r="AL16" s="781"/>
      <c r="AM16" s="781"/>
      <c r="AN16" s="781"/>
      <c r="AO16" s="781"/>
      <c r="AP16" s="781"/>
      <c r="AQ16" s="782"/>
      <c r="AR16" s="812"/>
      <c r="AS16" s="813"/>
      <c r="AT16" s="813"/>
      <c r="AU16" s="813"/>
      <c r="AV16" s="813"/>
      <c r="AW16" s="813"/>
      <c r="AX16" s="814"/>
    </row>
    <row r="17" spans="1:50" ht="24.75" customHeight="1" x14ac:dyDescent="0.15">
      <c r="A17" s="85"/>
      <c r="B17" s="86"/>
      <c r="C17" s="86"/>
      <c r="D17" s="86"/>
      <c r="E17" s="86"/>
      <c r="F17" s="87"/>
      <c r="G17" s="439"/>
      <c r="H17" s="440"/>
      <c r="I17" s="809" t="s">
        <v>134</v>
      </c>
      <c r="J17" s="815"/>
      <c r="K17" s="815"/>
      <c r="L17" s="815"/>
      <c r="M17" s="815"/>
      <c r="N17" s="815"/>
      <c r="O17" s="816"/>
      <c r="P17" s="780" t="s">
        <v>517</v>
      </c>
      <c r="Q17" s="781"/>
      <c r="R17" s="781"/>
      <c r="S17" s="781"/>
      <c r="T17" s="781"/>
      <c r="U17" s="781"/>
      <c r="V17" s="782"/>
      <c r="W17" s="780" t="s">
        <v>517</v>
      </c>
      <c r="X17" s="781"/>
      <c r="Y17" s="781"/>
      <c r="Z17" s="781"/>
      <c r="AA17" s="781"/>
      <c r="AB17" s="781"/>
      <c r="AC17" s="782"/>
      <c r="AD17" s="780" t="s">
        <v>517</v>
      </c>
      <c r="AE17" s="781"/>
      <c r="AF17" s="781"/>
      <c r="AG17" s="781"/>
      <c r="AH17" s="781"/>
      <c r="AI17" s="781"/>
      <c r="AJ17" s="782"/>
      <c r="AK17" s="780" t="s">
        <v>743</v>
      </c>
      <c r="AL17" s="781"/>
      <c r="AM17" s="781"/>
      <c r="AN17" s="781"/>
      <c r="AO17" s="781"/>
      <c r="AP17" s="781"/>
      <c r="AQ17" s="782"/>
      <c r="AR17" s="817"/>
      <c r="AS17" s="817"/>
      <c r="AT17" s="817"/>
      <c r="AU17" s="817"/>
      <c r="AV17" s="817"/>
      <c r="AW17" s="817"/>
      <c r="AX17" s="818"/>
    </row>
    <row r="18" spans="1:50" ht="24.75" customHeight="1" x14ac:dyDescent="0.15">
      <c r="A18" s="85"/>
      <c r="B18" s="86"/>
      <c r="C18" s="86"/>
      <c r="D18" s="86"/>
      <c r="E18" s="86"/>
      <c r="F18" s="87"/>
      <c r="G18" s="441"/>
      <c r="H18" s="442"/>
      <c r="I18" s="819" t="s">
        <v>81</v>
      </c>
      <c r="J18" s="820"/>
      <c r="K18" s="820"/>
      <c r="L18" s="820"/>
      <c r="M18" s="820"/>
      <c r="N18" s="820"/>
      <c r="O18" s="821"/>
      <c r="P18" s="776">
        <f>SUM(P13:V17)</f>
        <v>0</v>
      </c>
      <c r="Q18" s="777"/>
      <c r="R18" s="777"/>
      <c r="S18" s="777"/>
      <c r="T18" s="777"/>
      <c r="U18" s="777"/>
      <c r="V18" s="778"/>
      <c r="W18" s="776">
        <f>SUM(W13:AC17)</f>
        <v>0</v>
      </c>
      <c r="X18" s="777"/>
      <c r="Y18" s="777"/>
      <c r="Z18" s="777"/>
      <c r="AA18" s="777"/>
      <c r="AB18" s="777"/>
      <c r="AC18" s="778"/>
      <c r="AD18" s="776">
        <f>SUM(AD13:AJ17)</f>
        <v>7</v>
      </c>
      <c r="AE18" s="777"/>
      <c r="AF18" s="777"/>
      <c r="AG18" s="777"/>
      <c r="AH18" s="777"/>
      <c r="AI18" s="777"/>
      <c r="AJ18" s="778"/>
      <c r="AK18" s="776">
        <f>SUM(AK13:AQ17)</f>
        <v>6.8</v>
      </c>
      <c r="AL18" s="777"/>
      <c r="AM18" s="777"/>
      <c r="AN18" s="777"/>
      <c r="AO18" s="777"/>
      <c r="AP18" s="777"/>
      <c r="AQ18" s="778"/>
      <c r="AR18" s="776">
        <f>SUM(AR13:AX17)</f>
        <v>6.8</v>
      </c>
      <c r="AS18" s="777"/>
      <c r="AT18" s="777"/>
      <c r="AU18" s="777"/>
      <c r="AV18" s="777"/>
      <c r="AW18" s="777"/>
      <c r="AX18" s="822"/>
    </row>
    <row r="19" spans="1:50" ht="24.75" customHeight="1" x14ac:dyDescent="0.15">
      <c r="A19" s="85"/>
      <c r="B19" s="86"/>
      <c r="C19" s="86"/>
      <c r="D19" s="86"/>
      <c r="E19" s="86"/>
      <c r="F19" s="87"/>
      <c r="G19" s="801" t="s">
        <v>39</v>
      </c>
      <c r="H19" s="802"/>
      <c r="I19" s="802"/>
      <c r="J19" s="802"/>
      <c r="K19" s="802"/>
      <c r="L19" s="802"/>
      <c r="M19" s="802"/>
      <c r="N19" s="802"/>
      <c r="O19" s="802"/>
      <c r="P19" s="780">
        <v>0</v>
      </c>
      <c r="Q19" s="781"/>
      <c r="R19" s="781"/>
      <c r="S19" s="781"/>
      <c r="T19" s="781"/>
      <c r="U19" s="781"/>
      <c r="V19" s="782"/>
      <c r="W19" s="780">
        <v>0</v>
      </c>
      <c r="X19" s="781"/>
      <c r="Y19" s="781"/>
      <c r="Z19" s="781"/>
      <c r="AA19" s="781"/>
      <c r="AB19" s="781"/>
      <c r="AC19" s="782"/>
      <c r="AD19" s="780">
        <v>6.6</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5"/>
      <c r="B20" s="86"/>
      <c r="C20" s="86"/>
      <c r="D20" s="86"/>
      <c r="E20" s="86"/>
      <c r="F20" s="87"/>
      <c r="G20" s="801" t="s">
        <v>41</v>
      </c>
      <c r="H20" s="802"/>
      <c r="I20" s="802"/>
      <c r="J20" s="802"/>
      <c r="K20" s="802"/>
      <c r="L20" s="802"/>
      <c r="M20" s="802"/>
      <c r="N20" s="802"/>
      <c r="O20" s="802"/>
      <c r="P20" s="805" t="str">
        <f>IF(P18=0,"-",SUM(P19)/P18)</f>
        <v>-</v>
      </c>
      <c r="Q20" s="805"/>
      <c r="R20" s="805"/>
      <c r="S20" s="805"/>
      <c r="T20" s="805"/>
      <c r="U20" s="805"/>
      <c r="V20" s="805"/>
      <c r="W20" s="805" t="str">
        <f>IF(W18=0,"-",SUM(W19)/W18)</f>
        <v>-</v>
      </c>
      <c r="X20" s="805"/>
      <c r="Y20" s="805"/>
      <c r="Z20" s="805"/>
      <c r="AA20" s="805"/>
      <c r="AB20" s="805"/>
      <c r="AC20" s="805"/>
      <c r="AD20" s="805">
        <f>IF(AD18=0,"-",SUM(AD19)/AD18)</f>
        <v>0.94285714285714284</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5"/>
      <c r="B21" s="126"/>
      <c r="C21" s="126"/>
      <c r="D21" s="126"/>
      <c r="E21" s="126"/>
      <c r="F21" s="127"/>
      <c r="G21" s="807" t="s">
        <v>485</v>
      </c>
      <c r="H21" s="808"/>
      <c r="I21" s="808"/>
      <c r="J21" s="808"/>
      <c r="K21" s="808"/>
      <c r="L21" s="808"/>
      <c r="M21" s="808"/>
      <c r="N21" s="808"/>
      <c r="O21" s="808"/>
      <c r="P21" s="805" t="str">
        <f>IF(P19=0,"-",SUM(P19)/SUM(P13,P14))</f>
        <v>-</v>
      </c>
      <c r="Q21" s="805"/>
      <c r="R21" s="805"/>
      <c r="S21" s="805"/>
      <c r="T21" s="805"/>
      <c r="U21" s="805"/>
      <c r="V21" s="805"/>
      <c r="W21" s="805" t="str">
        <f>IF(W19=0,"-",SUM(W19)/SUM(W13,W14))</f>
        <v>-</v>
      </c>
      <c r="X21" s="805"/>
      <c r="Y21" s="805"/>
      <c r="Z21" s="805"/>
      <c r="AA21" s="805"/>
      <c r="AB21" s="805"/>
      <c r="AC21" s="805"/>
      <c r="AD21" s="805">
        <f>IF(AD19=0,"-",SUM(AD19)/SUM(AD13,AD14))</f>
        <v>0.94285714285714284</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8" t="s">
        <v>261</v>
      </c>
      <c r="B22" s="129"/>
      <c r="C22" s="129"/>
      <c r="D22" s="129"/>
      <c r="E22" s="129"/>
      <c r="F22" s="130"/>
      <c r="G22" s="790" t="s">
        <v>252</v>
      </c>
      <c r="H22" s="197"/>
      <c r="I22" s="197"/>
      <c r="J22" s="197"/>
      <c r="K22" s="197"/>
      <c r="L22" s="197"/>
      <c r="M22" s="197"/>
      <c r="N22" s="197"/>
      <c r="O22" s="198"/>
      <c r="P22" s="196" t="s">
        <v>213</v>
      </c>
      <c r="Q22" s="197"/>
      <c r="R22" s="197"/>
      <c r="S22" s="197"/>
      <c r="T22" s="197"/>
      <c r="U22" s="197"/>
      <c r="V22" s="198"/>
      <c r="W22" s="196" t="s">
        <v>715</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91"/>
    </row>
    <row r="23" spans="1:50" ht="25.5" customHeight="1" x14ac:dyDescent="0.15">
      <c r="A23" s="131"/>
      <c r="B23" s="132"/>
      <c r="C23" s="132"/>
      <c r="D23" s="132"/>
      <c r="E23" s="132"/>
      <c r="F23" s="133"/>
      <c r="G23" s="792" t="s">
        <v>158</v>
      </c>
      <c r="H23" s="793"/>
      <c r="I23" s="793"/>
      <c r="J23" s="793"/>
      <c r="K23" s="793"/>
      <c r="L23" s="793"/>
      <c r="M23" s="793"/>
      <c r="N23" s="793"/>
      <c r="O23" s="794"/>
      <c r="P23" s="795">
        <v>6.4</v>
      </c>
      <c r="Q23" s="796"/>
      <c r="R23" s="796"/>
      <c r="S23" s="796"/>
      <c r="T23" s="796"/>
      <c r="U23" s="796"/>
      <c r="V23" s="797"/>
      <c r="W23" s="795">
        <v>6.4</v>
      </c>
      <c r="X23" s="796"/>
      <c r="Y23" s="796"/>
      <c r="Z23" s="796"/>
      <c r="AA23" s="796"/>
      <c r="AB23" s="796"/>
      <c r="AC23" s="797"/>
      <c r="AD23" s="137" t="s">
        <v>742</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8" t="s">
        <v>722</v>
      </c>
      <c r="H24" s="799"/>
      <c r="I24" s="799"/>
      <c r="J24" s="799"/>
      <c r="K24" s="799"/>
      <c r="L24" s="799"/>
      <c r="M24" s="799"/>
      <c r="N24" s="799"/>
      <c r="O24" s="800"/>
      <c r="P24" s="780">
        <v>0.3</v>
      </c>
      <c r="Q24" s="781"/>
      <c r="R24" s="781"/>
      <c r="S24" s="781"/>
      <c r="T24" s="781"/>
      <c r="U24" s="781"/>
      <c r="V24" s="782"/>
      <c r="W24" s="780">
        <v>0.3</v>
      </c>
      <c r="X24" s="781"/>
      <c r="Y24" s="781"/>
      <c r="Z24" s="781"/>
      <c r="AA24" s="781"/>
      <c r="AB24" s="781"/>
      <c r="AC24" s="78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798" t="s">
        <v>598</v>
      </c>
      <c r="H25" s="799"/>
      <c r="I25" s="799"/>
      <c r="J25" s="799"/>
      <c r="K25" s="799"/>
      <c r="L25" s="799"/>
      <c r="M25" s="799"/>
      <c r="N25" s="799"/>
      <c r="O25" s="800"/>
      <c r="P25" s="780">
        <v>0.1</v>
      </c>
      <c r="Q25" s="781"/>
      <c r="R25" s="781"/>
      <c r="S25" s="781"/>
      <c r="T25" s="781"/>
      <c r="U25" s="781"/>
      <c r="V25" s="782"/>
      <c r="W25" s="780">
        <v>0.1</v>
      </c>
      <c r="X25" s="781"/>
      <c r="Y25" s="781"/>
      <c r="Z25" s="781"/>
      <c r="AA25" s="781"/>
      <c r="AB25" s="781"/>
      <c r="AC25" s="78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798" t="s">
        <v>284</v>
      </c>
      <c r="H26" s="799"/>
      <c r="I26" s="799"/>
      <c r="J26" s="799"/>
      <c r="K26" s="799"/>
      <c r="L26" s="799"/>
      <c r="M26" s="799"/>
      <c r="N26" s="799"/>
      <c r="O26" s="800"/>
      <c r="P26" s="780">
        <v>0</v>
      </c>
      <c r="Q26" s="781"/>
      <c r="R26" s="781"/>
      <c r="S26" s="781"/>
      <c r="T26" s="781"/>
      <c r="U26" s="781"/>
      <c r="V26" s="782"/>
      <c r="W26" s="780">
        <v>0</v>
      </c>
      <c r="X26" s="781"/>
      <c r="Y26" s="781"/>
      <c r="Z26" s="781"/>
      <c r="AA26" s="781"/>
      <c r="AB26" s="781"/>
      <c r="AC26" s="78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3" t="s">
        <v>165</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79" t="s">
        <v>81</v>
      </c>
      <c r="H29" s="719"/>
      <c r="I29" s="719"/>
      <c r="J29" s="719"/>
      <c r="K29" s="719"/>
      <c r="L29" s="719"/>
      <c r="M29" s="719"/>
      <c r="N29" s="719"/>
      <c r="O29" s="720"/>
      <c r="P29" s="780">
        <f>AK13</f>
        <v>6.8</v>
      </c>
      <c r="Q29" s="781"/>
      <c r="R29" s="781"/>
      <c r="S29" s="781"/>
      <c r="T29" s="781"/>
      <c r="U29" s="781"/>
      <c r="V29" s="782"/>
      <c r="W29" s="783">
        <v>6.8</v>
      </c>
      <c r="X29" s="784"/>
      <c r="Y29" s="784"/>
      <c r="Z29" s="784"/>
      <c r="AA29" s="784"/>
      <c r="AB29" s="784"/>
      <c r="AC29" s="78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481</v>
      </c>
      <c r="B30" s="444"/>
      <c r="C30" s="444"/>
      <c r="D30" s="444"/>
      <c r="E30" s="444"/>
      <c r="F30" s="445"/>
      <c r="G30" s="446" t="s">
        <v>214</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495</v>
      </c>
      <c r="AF30" s="454"/>
      <c r="AG30" s="454"/>
      <c r="AH30" s="455"/>
      <c r="AI30" s="456" t="s">
        <v>84</v>
      </c>
      <c r="AJ30" s="456"/>
      <c r="AK30" s="456"/>
      <c r="AL30" s="453"/>
      <c r="AM30" s="456" t="s">
        <v>580</v>
      </c>
      <c r="AN30" s="456"/>
      <c r="AO30" s="456"/>
      <c r="AP30" s="453"/>
      <c r="AQ30" s="786" t="s">
        <v>360</v>
      </c>
      <c r="AR30" s="787"/>
      <c r="AS30" s="787"/>
      <c r="AT30" s="788"/>
      <c r="AU30" s="447" t="s">
        <v>251</v>
      </c>
      <c r="AV30" s="447"/>
      <c r="AW30" s="447"/>
      <c r="AX30" s="789"/>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361</v>
      </c>
      <c r="AT31" s="182"/>
      <c r="AU31" s="257">
        <v>6</v>
      </c>
      <c r="AV31" s="257"/>
      <c r="AW31" s="319" t="s">
        <v>304</v>
      </c>
      <c r="AX31" s="732"/>
    </row>
    <row r="32" spans="1:50" ht="72.75" customHeight="1" x14ac:dyDescent="0.15">
      <c r="A32" s="374"/>
      <c r="B32" s="372"/>
      <c r="C32" s="372"/>
      <c r="D32" s="372"/>
      <c r="E32" s="372"/>
      <c r="F32" s="373"/>
      <c r="G32" s="364" t="s">
        <v>80</v>
      </c>
      <c r="H32" s="365"/>
      <c r="I32" s="365"/>
      <c r="J32" s="365"/>
      <c r="K32" s="365"/>
      <c r="L32" s="365"/>
      <c r="M32" s="365"/>
      <c r="N32" s="365"/>
      <c r="O32" s="391"/>
      <c r="P32" s="104" t="s">
        <v>615</v>
      </c>
      <c r="Q32" s="104"/>
      <c r="R32" s="104"/>
      <c r="S32" s="104"/>
      <c r="T32" s="104"/>
      <c r="U32" s="104"/>
      <c r="V32" s="104"/>
      <c r="W32" s="104"/>
      <c r="X32" s="191"/>
      <c r="Y32" s="675" t="s">
        <v>55</v>
      </c>
      <c r="Z32" s="768"/>
      <c r="AA32" s="769"/>
      <c r="AB32" s="710" t="s">
        <v>723</v>
      </c>
      <c r="AC32" s="710"/>
      <c r="AD32" s="710"/>
      <c r="AE32" s="335" t="s">
        <v>517</v>
      </c>
      <c r="AF32" s="336"/>
      <c r="AG32" s="336"/>
      <c r="AH32" s="336"/>
      <c r="AI32" s="335" t="s">
        <v>517</v>
      </c>
      <c r="AJ32" s="336"/>
      <c r="AK32" s="336"/>
      <c r="AL32" s="336"/>
      <c r="AM32" s="335">
        <v>0</v>
      </c>
      <c r="AN32" s="336"/>
      <c r="AO32" s="336"/>
      <c r="AP32" s="336"/>
      <c r="AQ32" s="200" t="s">
        <v>517</v>
      </c>
      <c r="AR32" s="201"/>
      <c r="AS32" s="201"/>
      <c r="AT32" s="202"/>
      <c r="AU32" s="336" t="s">
        <v>517</v>
      </c>
      <c r="AV32" s="336"/>
      <c r="AW32" s="336"/>
      <c r="AX32" s="423"/>
    </row>
    <row r="33" spans="1:51" ht="72.7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28" t="s">
        <v>723</v>
      </c>
      <c r="AC33" s="728"/>
      <c r="AD33" s="728"/>
      <c r="AE33" s="335" t="s">
        <v>517</v>
      </c>
      <c r="AF33" s="336"/>
      <c r="AG33" s="336"/>
      <c r="AH33" s="336"/>
      <c r="AI33" s="335" t="s">
        <v>517</v>
      </c>
      <c r="AJ33" s="336"/>
      <c r="AK33" s="336"/>
      <c r="AL33" s="336"/>
      <c r="AM33" s="335">
        <v>0</v>
      </c>
      <c r="AN33" s="336"/>
      <c r="AO33" s="336"/>
      <c r="AP33" s="336"/>
      <c r="AQ33" s="200" t="s">
        <v>517</v>
      </c>
      <c r="AR33" s="201"/>
      <c r="AS33" s="201"/>
      <c r="AT33" s="202"/>
      <c r="AU33" s="336">
        <v>12</v>
      </c>
      <c r="AV33" s="336"/>
      <c r="AW33" s="336"/>
      <c r="AX33" s="423"/>
    </row>
    <row r="34" spans="1:51" ht="72.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t="s">
        <v>517</v>
      </c>
      <c r="AF34" s="336"/>
      <c r="AG34" s="336"/>
      <c r="AH34" s="336"/>
      <c r="AI34" s="335" t="s">
        <v>517</v>
      </c>
      <c r="AJ34" s="336"/>
      <c r="AK34" s="336"/>
      <c r="AL34" s="336"/>
      <c r="AM34" s="335" t="s">
        <v>517</v>
      </c>
      <c r="AN34" s="336"/>
      <c r="AO34" s="336"/>
      <c r="AP34" s="336"/>
      <c r="AQ34" s="200" t="s">
        <v>517</v>
      </c>
      <c r="AR34" s="201"/>
      <c r="AS34" s="201"/>
      <c r="AT34" s="202"/>
      <c r="AU34" s="336" t="s">
        <v>742</v>
      </c>
      <c r="AV34" s="336"/>
      <c r="AW34" s="336"/>
      <c r="AX34" s="423"/>
    </row>
    <row r="35" spans="1:51" ht="23.25" customHeight="1" x14ac:dyDescent="0.15">
      <c r="A35" s="288" t="s">
        <v>275</v>
      </c>
      <c r="B35" s="289"/>
      <c r="C35" s="289"/>
      <c r="D35" s="289"/>
      <c r="E35" s="289"/>
      <c r="F35" s="290"/>
      <c r="G35" s="364" t="s">
        <v>724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481</v>
      </c>
      <c r="B37" s="416"/>
      <c r="C37" s="416"/>
      <c r="D37" s="416"/>
      <c r="E37" s="416"/>
      <c r="F37" s="417"/>
      <c r="G37" s="378" t="s">
        <v>214</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495</v>
      </c>
      <c r="AF37" s="278"/>
      <c r="AG37" s="278"/>
      <c r="AH37" s="278"/>
      <c r="AI37" s="278" t="s">
        <v>84</v>
      </c>
      <c r="AJ37" s="278"/>
      <c r="AK37" s="278"/>
      <c r="AL37" s="278"/>
      <c r="AM37" s="278" t="s">
        <v>580</v>
      </c>
      <c r="AN37" s="278"/>
      <c r="AO37" s="278"/>
      <c r="AP37" s="278"/>
      <c r="AQ37" s="223" t="s">
        <v>360</v>
      </c>
      <c r="AR37" s="218"/>
      <c r="AS37" s="218"/>
      <c r="AT37" s="219"/>
      <c r="AU37" s="379" t="s">
        <v>251</v>
      </c>
      <c r="AV37" s="379"/>
      <c r="AW37" s="379"/>
      <c r="AX37" s="772"/>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361</v>
      </c>
      <c r="AT38" s="182"/>
      <c r="AU38" s="257"/>
      <c r="AV38" s="257"/>
      <c r="AW38" s="319" t="s">
        <v>304</v>
      </c>
      <c r="AX38" s="732"/>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5" t="s">
        <v>55</v>
      </c>
      <c r="Z39" s="768"/>
      <c r="AA39" s="769"/>
      <c r="AB39" s="710"/>
      <c r="AC39" s="710"/>
      <c r="AD39" s="710"/>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28"/>
      <c r="AC40" s="728"/>
      <c r="AD40" s="728"/>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481</v>
      </c>
      <c r="B44" s="416"/>
      <c r="C44" s="416"/>
      <c r="D44" s="416"/>
      <c r="E44" s="416"/>
      <c r="F44" s="417"/>
      <c r="G44" s="378" t="s">
        <v>214</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495</v>
      </c>
      <c r="AF44" s="278"/>
      <c r="AG44" s="278"/>
      <c r="AH44" s="278"/>
      <c r="AI44" s="278" t="s">
        <v>84</v>
      </c>
      <c r="AJ44" s="278"/>
      <c r="AK44" s="278"/>
      <c r="AL44" s="278"/>
      <c r="AM44" s="278" t="s">
        <v>580</v>
      </c>
      <c r="AN44" s="278"/>
      <c r="AO44" s="278"/>
      <c r="AP44" s="278"/>
      <c r="AQ44" s="223" t="s">
        <v>360</v>
      </c>
      <c r="AR44" s="218"/>
      <c r="AS44" s="218"/>
      <c r="AT44" s="219"/>
      <c r="AU44" s="379" t="s">
        <v>251</v>
      </c>
      <c r="AV44" s="379"/>
      <c r="AW44" s="379"/>
      <c r="AX44" s="772"/>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361</v>
      </c>
      <c r="AT45" s="182"/>
      <c r="AU45" s="257"/>
      <c r="AV45" s="257"/>
      <c r="AW45" s="319" t="s">
        <v>304</v>
      </c>
      <c r="AX45" s="732"/>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5" t="s">
        <v>55</v>
      </c>
      <c r="Z46" s="768"/>
      <c r="AA46" s="769"/>
      <c r="AB46" s="710"/>
      <c r="AC46" s="710"/>
      <c r="AD46" s="710"/>
      <c r="AE46" s="673"/>
      <c r="AF46" s="673"/>
      <c r="AG46" s="673"/>
      <c r="AH46" s="673"/>
      <c r="AI46" s="673"/>
      <c r="AJ46" s="673"/>
      <c r="AK46" s="673"/>
      <c r="AL46" s="673"/>
      <c r="AM46" s="673"/>
      <c r="AN46" s="673"/>
      <c r="AO46" s="673"/>
      <c r="AP46" s="673"/>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28"/>
      <c r="AC47" s="728"/>
      <c r="AD47" s="728"/>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481</v>
      </c>
      <c r="B51" s="372"/>
      <c r="C51" s="372"/>
      <c r="D51" s="372"/>
      <c r="E51" s="372"/>
      <c r="F51" s="373"/>
      <c r="G51" s="378" t="s">
        <v>214</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495</v>
      </c>
      <c r="AF51" s="278"/>
      <c r="AG51" s="278"/>
      <c r="AH51" s="278"/>
      <c r="AI51" s="278" t="s">
        <v>84</v>
      </c>
      <c r="AJ51" s="278"/>
      <c r="AK51" s="278"/>
      <c r="AL51" s="278"/>
      <c r="AM51" s="278" t="s">
        <v>580</v>
      </c>
      <c r="AN51" s="278"/>
      <c r="AO51" s="278"/>
      <c r="AP51" s="278"/>
      <c r="AQ51" s="223" t="s">
        <v>360</v>
      </c>
      <c r="AR51" s="218"/>
      <c r="AS51" s="218"/>
      <c r="AT51" s="219"/>
      <c r="AU51" s="770" t="s">
        <v>251</v>
      </c>
      <c r="AV51" s="770"/>
      <c r="AW51" s="770"/>
      <c r="AX51" s="771"/>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361</v>
      </c>
      <c r="AT52" s="182"/>
      <c r="AU52" s="257"/>
      <c r="AV52" s="257"/>
      <c r="AW52" s="319" t="s">
        <v>304</v>
      </c>
      <c r="AX52" s="732"/>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5" t="s">
        <v>55</v>
      </c>
      <c r="Z53" s="768"/>
      <c r="AA53" s="769"/>
      <c r="AB53" s="710"/>
      <c r="AC53" s="710"/>
      <c r="AD53" s="710"/>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28"/>
      <c r="AC54" s="728"/>
      <c r="AD54" s="728"/>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29" t="s">
        <v>52</v>
      </c>
      <c r="AC55" s="729"/>
      <c r="AD55" s="729"/>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481</v>
      </c>
      <c r="B58" s="372"/>
      <c r="C58" s="372"/>
      <c r="D58" s="372"/>
      <c r="E58" s="372"/>
      <c r="F58" s="373"/>
      <c r="G58" s="378" t="s">
        <v>214</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495</v>
      </c>
      <c r="AF58" s="278"/>
      <c r="AG58" s="278"/>
      <c r="AH58" s="278"/>
      <c r="AI58" s="278" t="s">
        <v>84</v>
      </c>
      <c r="AJ58" s="278"/>
      <c r="AK58" s="278"/>
      <c r="AL58" s="278"/>
      <c r="AM58" s="278" t="s">
        <v>580</v>
      </c>
      <c r="AN58" s="278"/>
      <c r="AO58" s="278"/>
      <c r="AP58" s="278"/>
      <c r="AQ58" s="223" t="s">
        <v>360</v>
      </c>
      <c r="AR58" s="218"/>
      <c r="AS58" s="218"/>
      <c r="AT58" s="219"/>
      <c r="AU58" s="770" t="s">
        <v>251</v>
      </c>
      <c r="AV58" s="770"/>
      <c r="AW58" s="770"/>
      <c r="AX58" s="771"/>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361</v>
      </c>
      <c r="AT59" s="182"/>
      <c r="AU59" s="257"/>
      <c r="AV59" s="257"/>
      <c r="AW59" s="319" t="s">
        <v>304</v>
      </c>
      <c r="AX59" s="732"/>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5" t="s">
        <v>55</v>
      </c>
      <c r="Z60" s="768"/>
      <c r="AA60" s="769"/>
      <c r="AB60" s="710"/>
      <c r="AC60" s="710"/>
      <c r="AD60" s="710"/>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28"/>
      <c r="AC61" s="728"/>
      <c r="AD61" s="728"/>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290</v>
      </c>
      <c r="B65" s="355"/>
      <c r="C65" s="355"/>
      <c r="D65" s="355"/>
      <c r="E65" s="355"/>
      <c r="F65" s="356"/>
      <c r="G65" s="395"/>
      <c r="H65" s="178" t="s">
        <v>214</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495</v>
      </c>
      <c r="AF65" s="278"/>
      <c r="AG65" s="278"/>
      <c r="AH65" s="278"/>
      <c r="AI65" s="278" t="s">
        <v>84</v>
      </c>
      <c r="AJ65" s="278"/>
      <c r="AK65" s="278"/>
      <c r="AL65" s="278"/>
      <c r="AM65" s="278" t="s">
        <v>580</v>
      </c>
      <c r="AN65" s="278"/>
      <c r="AO65" s="278"/>
      <c r="AP65" s="278"/>
      <c r="AQ65" s="186" t="s">
        <v>360</v>
      </c>
      <c r="AR65" s="178"/>
      <c r="AS65" s="178"/>
      <c r="AT65" s="179"/>
      <c r="AU65" s="208" t="s">
        <v>251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361</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13" t="s">
        <v>55</v>
      </c>
      <c r="Z67" s="213"/>
      <c r="AA67" s="214"/>
      <c r="AB67" s="766" t="s">
        <v>98</v>
      </c>
      <c r="AC67" s="766"/>
      <c r="AD67" s="766"/>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67" t="s">
        <v>98</v>
      </c>
      <c r="AC68" s="767"/>
      <c r="AD68" s="767"/>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4" t="s">
        <v>52</v>
      </c>
      <c r="AC69" s="764"/>
      <c r="AD69" s="764"/>
      <c r="AE69" s="711"/>
      <c r="AF69" s="712"/>
      <c r="AG69" s="712"/>
      <c r="AH69" s="712"/>
      <c r="AI69" s="711"/>
      <c r="AJ69" s="712"/>
      <c r="AK69" s="712"/>
      <c r="AL69" s="712"/>
      <c r="AM69" s="711"/>
      <c r="AN69" s="712"/>
      <c r="AO69" s="712"/>
      <c r="AP69" s="712"/>
      <c r="AQ69" s="335"/>
      <c r="AR69" s="336"/>
      <c r="AS69" s="336"/>
      <c r="AT69" s="337"/>
      <c r="AU69" s="336"/>
      <c r="AV69" s="336"/>
      <c r="AW69" s="336"/>
      <c r="AX69" s="423"/>
      <c r="AY69">
        <f t="shared" si="4"/>
        <v>0</v>
      </c>
    </row>
    <row r="70" spans="1:51" ht="23.25" hidden="1" customHeight="1" x14ac:dyDescent="0.15">
      <c r="A70" s="338" t="s">
        <v>486</v>
      </c>
      <c r="B70" s="339"/>
      <c r="C70" s="339"/>
      <c r="D70" s="339"/>
      <c r="E70" s="339"/>
      <c r="F70" s="340"/>
      <c r="G70" s="344" t="s">
        <v>354</v>
      </c>
      <c r="H70" s="345"/>
      <c r="I70" s="345"/>
      <c r="J70" s="345"/>
      <c r="K70" s="345"/>
      <c r="L70" s="345"/>
      <c r="M70" s="345"/>
      <c r="N70" s="345"/>
      <c r="O70" s="345"/>
      <c r="P70" s="345"/>
      <c r="Q70" s="345"/>
      <c r="R70" s="345"/>
      <c r="S70" s="345"/>
      <c r="T70" s="345"/>
      <c r="U70" s="345"/>
      <c r="V70" s="345"/>
      <c r="W70" s="348" t="s">
        <v>500</v>
      </c>
      <c r="X70" s="349"/>
      <c r="Y70" s="213" t="s">
        <v>55</v>
      </c>
      <c r="Z70" s="213"/>
      <c r="AA70" s="214"/>
      <c r="AB70" s="766" t="s">
        <v>98</v>
      </c>
      <c r="AC70" s="766"/>
      <c r="AD70" s="766"/>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67" t="s">
        <v>98</v>
      </c>
      <c r="AC71" s="767"/>
      <c r="AD71" s="767"/>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4" t="s">
        <v>52</v>
      </c>
      <c r="AC72" s="764"/>
      <c r="AD72" s="764"/>
      <c r="AE72" s="711"/>
      <c r="AF72" s="712"/>
      <c r="AG72" s="712"/>
      <c r="AH72" s="712"/>
      <c r="AI72" s="711"/>
      <c r="AJ72" s="712"/>
      <c r="AK72" s="712"/>
      <c r="AL72" s="712"/>
      <c r="AM72" s="711"/>
      <c r="AN72" s="712"/>
      <c r="AO72" s="712"/>
      <c r="AP72" s="765"/>
      <c r="AQ72" s="335"/>
      <c r="AR72" s="336"/>
      <c r="AS72" s="336"/>
      <c r="AT72" s="337"/>
      <c r="AU72" s="336"/>
      <c r="AV72" s="336"/>
      <c r="AW72" s="336"/>
      <c r="AX72" s="423"/>
      <c r="AY72">
        <f t="shared" si="4"/>
        <v>0</v>
      </c>
    </row>
    <row r="73" spans="1:51" ht="18.75" hidden="1" customHeight="1" x14ac:dyDescent="0.15">
      <c r="A73" s="354" t="s">
        <v>290</v>
      </c>
      <c r="B73" s="355"/>
      <c r="C73" s="355"/>
      <c r="D73" s="355"/>
      <c r="E73" s="355"/>
      <c r="F73" s="356"/>
      <c r="G73" s="357"/>
      <c r="H73" s="178" t="s">
        <v>214</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495</v>
      </c>
      <c r="AF73" s="278"/>
      <c r="AG73" s="278"/>
      <c r="AH73" s="278"/>
      <c r="AI73" s="278" t="s">
        <v>84</v>
      </c>
      <c r="AJ73" s="278"/>
      <c r="AK73" s="278"/>
      <c r="AL73" s="278"/>
      <c r="AM73" s="278" t="s">
        <v>580</v>
      </c>
      <c r="AN73" s="278"/>
      <c r="AO73" s="278"/>
      <c r="AP73" s="278"/>
      <c r="AQ73" s="186" t="s">
        <v>360</v>
      </c>
      <c r="AR73" s="178"/>
      <c r="AS73" s="178"/>
      <c r="AT73" s="179"/>
      <c r="AU73" s="250" t="s">
        <v>251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361</v>
      </c>
      <c r="AT74" s="182"/>
      <c r="AU74" s="210"/>
      <c r="AV74" s="203"/>
      <c r="AW74" s="181" t="s">
        <v>304</v>
      </c>
      <c r="AX74" s="211"/>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56"/>
      <c r="AF77" s="757"/>
      <c r="AG77" s="757"/>
      <c r="AH77" s="757"/>
      <c r="AI77" s="756"/>
      <c r="AJ77" s="757"/>
      <c r="AK77" s="757"/>
      <c r="AL77" s="757"/>
      <c r="AM77" s="756"/>
      <c r="AN77" s="757"/>
      <c r="AO77" s="757"/>
      <c r="AP77" s="757"/>
      <c r="AQ77" s="200"/>
      <c r="AR77" s="201"/>
      <c r="AS77" s="201"/>
      <c r="AT77" s="202"/>
      <c r="AU77" s="336"/>
      <c r="AV77" s="336"/>
      <c r="AW77" s="336"/>
      <c r="AX77" s="423"/>
      <c r="AY77">
        <f>$AY$73</f>
        <v>0</v>
      </c>
    </row>
    <row r="78" spans="1:51" ht="69.75" hidden="1" customHeight="1" x14ac:dyDescent="0.15">
      <c r="A78" s="758" t="s">
        <v>319</v>
      </c>
      <c r="B78" s="759"/>
      <c r="C78" s="759"/>
      <c r="D78" s="759"/>
      <c r="E78" s="342" t="s">
        <v>46</v>
      </c>
      <c r="F78" s="343"/>
      <c r="G78" s="14" t="s">
        <v>354</v>
      </c>
      <c r="H78" s="760"/>
      <c r="I78" s="656"/>
      <c r="J78" s="656"/>
      <c r="K78" s="656"/>
      <c r="L78" s="656"/>
      <c r="M78" s="656"/>
      <c r="N78" s="656"/>
      <c r="O78" s="761"/>
      <c r="P78" s="243"/>
      <c r="Q78" s="243"/>
      <c r="R78" s="243"/>
      <c r="S78" s="243"/>
      <c r="T78" s="243"/>
      <c r="U78" s="243"/>
      <c r="V78" s="243"/>
      <c r="W78" s="243"/>
      <c r="X78" s="243"/>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269</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480</v>
      </c>
      <c r="AP79" s="736"/>
      <c r="AQ79" s="736"/>
      <c r="AR79" s="38"/>
      <c r="AS79" s="735"/>
      <c r="AT79" s="736"/>
      <c r="AU79" s="736"/>
      <c r="AV79" s="736"/>
      <c r="AW79" s="736"/>
      <c r="AX79" s="737"/>
      <c r="AY79">
        <f>COUNTIF($AR$79,"☑")</f>
        <v>0</v>
      </c>
    </row>
    <row r="80" spans="1:51" ht="18.75" hidden="1" customHeight="1" x14ac:dyDescent="0.15">
      <c r="A80" s="145" t="s">
        <v>209</v>
      </c>
      <c r="B80" s="738" t="s">
        <v>383</v>
      </c>
      <c r="C80" s="739"/>
      <c r="D80" s="739"/>
      <c r="E80" s="739"/>
      <c r="F80" s="740"/>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3"/>
      <c r="AY80">
        <f>COUNTA($G$82)</f>
        <v>0</v>
      </c>
    </row>
    <row r="81" spans="1:51" ht="22.5" hidden="1" customHeight="1" x14ac:dyDescent="0.15">
      <c r="A81" s="146"/>
      <c r="B81" s="741"/>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2"/>
      <c r="AY81">
        <f t="shared" ref="AY81:AY89" si="5">$AY$80</f>
        <v>0</v>
      </c>
    </row>
    <row r="82" spans="1:51" ht="22.5" hidden="1" customHeight="1" x14ac:dyDescent="0.15">
      <c r="A82" s="146"/>
      <c r="B82" s="741"/>
      <c r="C82" s="311"/>
      <c r="D82" s="311"/>
      <c r="E82" s="311"/>
      <c r="F82" s="312"/>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6"/>
      <c r="B83" s="741"/>
      <c r="C83" s="311"/>
      <c r="D83" s="311"/>
      <c r="E83" s="311"/>
      <c r="F83" s="312"/>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6"/>
      <c r="B84" s="742"/>
      <c r="C84" s="313"/>
      <c r="D84" s="313"/>
      <c r="E84" s="313"/>
      <c r="F84" s="314"/>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6"/>
      <c r="B85" s="311" t="s">
        <v>266</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495</v>
      </c>
      <c r="AF85" s="278"/>
      <c r="AG85" s="278"/>
      <c r="AH85" s="278"/>
      <c r="AI85" s="278" t="s">
        <v>84</v>
      </c>
      <c r="AJ85" s="278"/>
      <c r="AK85" s="278"/>
      <c r="AL85" s="278"/>
      <c r="AM85" s="278" t="s">
        <v>580</v>
      </c>
      <c r="AN85" s="278"/>
      <c r="AO85" s="278"/>
      <c r="AP85" s="278"/>
      <c r="AQ85" s="186" t="s">
        <v>360</v>
      </c>
      <c r="AR85" s="178"/>
      <c r="AS85" s="178"/>
      <c r="AT85" s="179"/>
      <c r="AU85" s="730" t="s">
        <v>251</v>
      </c>
      <c r="AV85" s="730"/>
      <c r="AW85" s="730"/>
      <c r="AX85" s="731"/>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361</v>
      </c>
      <c r="AT86" s="182"/>
      <c r="AU86" s="257"/>
      <c r="AV86" s="257"/>
      <c r="AW86" s="319" t="s">
        <v>304</v>
      </c>
      <c r="AX86" s="732"/>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0"/>
      <c r="AC87" s="710"/>
      <c r="AD87" s="710"/>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4" t="s">
        <v>102</v>
      </c>
      <c r="Z88" s="298"/>
      <c r="AA88" s="299"/>
      <c r="AB88" s="728"/>
      <c r="AC88" s="728"/>
      <c r="AD88" s="728"/>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4" t="s">
        <v>59</v>
      </c>
      <c r="Z89" s="298"/>
      <c r="AA89" s="299"/>
      <c r="AB89" s="729" t="s">
        <v>52</v>
      </c>
      <c r="AC89" s="729"/>
      <c r="AD89" s="729"/>
      <c r="AE89" s="711"/>
      <c r="AF89" s="712"/>
      <c r="AG89" s="712"/>
      <c r="AH89" s="712"/>
      <c r="AI89" s="711"/>
      <c r="AJ89" s="712"/>
      <c r="AK89" s="712"/>
      <c r="AL89" s="712"/>
      <c r="AM89" s="711"/>
      <c r="AN89" s="712"/>
      <c r="AO89" s="712"/>
      <c r="AP89" s="712"/>
      <c r="AQ89" s="200"/>
      <c r="AR89" s="201"/>
      <c r="AS89" s="201"/>
      <c r="AT89" s="202"/>
      <c r="AU89" s="336"/>
      <c r="AV89" s="336"/>
      <c r="AW89" s="336"/>
      <c r="AX89" s="423"/>
      <c r="AY89">
        <f t="shared" si="5"/>
        <v>0</v>
      </c>
    </row>
    <row r="90" spans="1:51" ht="18.75" hidden="1" customHeight="1" x14ac:dyDescent="0.15">
      <c r="A90" s="146"/>
      <c r="B90" s="311" t="s">
        <v>266</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495</v>
      </c>
      <c r="AF90" s="278"/>
      <c r="AG90" s="278"/>
      <c r="AH90" s="278"/>
      <c r="AI90" s="278" t="s">
        <v>84</v>
      </c>
      <c r="AJ90" s="278"/>
      <c r="AK90" s="278"/>
      <c r="AL90" s="278"/>
      <c r="AM90" s="278" t="s">
        <v>580</v>
      </c>
      <c r="AN90" s="278"/>
      <c r="AO90" s="278"/>
      <c r="AP90" s="278"/>
      <c r="AQ90" s="186" t="s">
        <v>360</v>
      </c>
      <c r="AR90" s="178"/>
      <c r="AS90" s="178"/>
      <c r="AT90" s="179"/>
      <c r="AU90" s="730" t="s">
        <v>251</v>
      </c>
      <c r="AV90" s="730"/>
      <c r="AW90" s="730"/>
      <c r="AX90" s="731"/>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361</v>
      </c>
      <c r="AT91" s="182"/>
      <c r="AU91" s="257"/>
      <c r="AV91" s="257"/>
      <c r="AW91" s="319" t="s">
        <v>304</v>
      </c>
      <c r="AX91" s="732"/>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0"/>
      <c r="AC92" s="710"/>
      <c r="AD92" s="710"/>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4" t="s">
        <v>102</v>
      </c>
      <c r="Z93" s="298"/>
      <c r="AA93" s="299"/>
      <c r="AB93" s="728"/>
      <c r="AC93" s="728"/>
      <c r="AD93" s="728"/>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4" t="s">
        <v>59</v>
      </c>
      <c r="Z94" s="298"/>
      <c r="AA94" s="299"/>
      <c r="AB94" s="729" t="s">
        <v>52</v>
      </c>
      <c r="AC94" s="729"/>
      <c r="AD94" s="729"/>
      <c r="AE94" s="711"/>
      <c r="AF94" s="712"/>
      <c r="AG94" s="712"/>
      <c r="AH94" s="712"/>
      <c r="AI94" s="711"/>
      <c r="AJ94" s="712"/>
      <c r="AK94" s="712"/>
      <c r="AL94" s="712"/>
      <c r="AM94" s="711"/>
      <c r="AN94" s="712"/>
      <c r="AO94" s="712"/>
      <c r="AP94" s="712"/>
      <c r="AQ94" s="200"/>
      <c r="AR94" s="201"/>
      <c r="AS94" s="201"/>
      <c r="AT94" s="202"/>
      <c r="AU94" s="336"/>
      <c r="AV94" s="336"/>
      <c r="AW94" s="336"/>
      <c r="AX94" s="423"/>
      <c r="AY94">
        <f>$AY$90</f>
        <v>0</v>
      </c>
    </row>
    <row r="95" spans="1:51" ht="18.75" hidden="1" customHeight="1" x14ac:dyDescent="0.15">
      <c r="A95" s="146"/>
      <c r="B95" s="311" t="s">
        <v>266</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495</v>
      </c>
      <c r="AF95" s="278"/>
      <c r="AG95" s="278"/>
      <c r="AH95" s="278"/>
      <c r="AI95" s="278" t="s">
        <v>84</v>
      </c>
      <c r="AJ95" s="278"/>
      <c r="AK95" s="278"/>
      <c r="AL95" s="278"/>
      <c r="AM95" s="278" t="s">
        <v>580</v>
      </c>
      <c r="AN95" s="278"/>
      <c r="AO95" s="278"/>
      <c r="AP95" s="278"/>
      <c r="AQ95" s="186" t="s">
        <v>360</v>
      </c>
      <c r="AR95" s="178"/>
      <c r="AS95" s="178"/>
      <c r="AT95" s="179"/>
      <c r="AU95" s="730" t="s">
        <v>251</v>
      </c>
      <c r="AV95" s="730"/>
      <c r="AW95" s="730"/>
      <c r="AX95" s="731"/>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361</v>
      </c>
      <c r="AT96" s="182"/>
      <c r="AU96" s="257"/>
      <c r="AV96" s="257"/>
      <c r="AW96" s="319" t="s">
        <v>304</v>
      </c>
      <c r="AX96" s="732"/>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4"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5" t="s">
        <v>59</v>
      </c>
      <c r="Z99" s="716"/>
      <c r="AA99" s="717"/>
      <c r="AB99" s="718" t="s">
        <v>52</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9" t="s">
        <v>482</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699" t="s">
        <v>48</v>
      </c>
      <c r="AC100" s="699"/>
      <c r="AD100" s="699"/>
      <c r="AE100" s="700" t="s">
        <v>495</v>
      </c>
      <c r="AF100" s="701"/>
      <c r="AG100" s="701"/>
      <c r="AH100" s="702"/>
      <c r="AI100" s="700" t="s">
        <v>84</v>
      </c>
      <c r="AJ100" s="701"/>
      <c r="AK100" s="701"/>
      <c r="AL100" s="702"/>
      <c r="AM100" s="700" t="s">
        <v>580</v>
      </c>
      <c r="AN100" s="701"/>
      <c r="AO100" s="701"/>
      <c r="AP100" s="702"/>
      <c r="AQ100" s="703" t="s">
        <v>175</v>
      </c>
      <c r="AR100" s="704"/>
      <c r="AS100" s="704"/>
      <c r="AT100" s="705"/>
      <c r="AU100" s="703" t="s">
        <v>313</v>
      </c>
      <c r="AV100" s="704"/>
      <c r="AW100" s="704"/>
      <c r="AX100" s="706"/>
    </row>
    <row r="101" spans="1:51" ht="23.25" customHeight="1" x14ac:dyDescent="0.15">
      <c r="A101" s="282"/>
      <c r="B101" s="283"/>
      <c r="C101" s="283"/>
      <c r="D101" s="283"/>
      <c r="E101" s="283"/>
      <c r="F101" s="284"/>
      <c r="G101" s="104" t="s">
        <v>638</v>
      </c>
      <c r="H101" s="104"/>
      <c r="I101" s="104"/>
      <c r="J101" s="104"/>
      <c r="K101" s="104"/>
      <c r="L101" s="104"/>
      <c r="M101" s="104"/>
      <c r="N101" s="104"/>
      <c r="O101" s="104"/>
      <c r="P101" s="104"/>
      <c r="Q101" s="104"/>
      <c r="R101" s="104"/>
      <c r="S101" s="104"/>
      <c r="T101" s="104"/>
      <c r="U101" s="104"/>
      <c r="V101" s="104"/>
      <c r="W101" s="104"/>
      <c r="X101" s="191"/>
      <c r="Y101" s="707" t="s">
        <v>60</v>
      </c>
      <c r="Z101" s="708"/>
      <c r="AA101" s="709"/>
      <c r="AB101" s="710" t="s">
        <v>723</v>
      </c>
      <c r="AC101" s="710"/>
      <c r="AD101" s="710"/>
      <c r="AE101" s="673" t="s">
        <v>517</v>
      </c>
      <c r="AF101" s="673"/>
      <c r="AG101" s="673"/>
      <c r="AH101" s="673"/>
      <c r="AI101" s="673" t="s">
        <v>517</v>
      </c>
      <c r="AJ101" s="673"/>
      <c r="AK101" s="673"/>
      <c r="AL101" s="673"/>
      <c r="AM101" s="673">
        <v>1</v>
      </c>
      <c r="AN101" s="673"/>
      <c r="AO101" s="673"/>
      <c r="AP101" s="673"/>
      <c r="AQ101" s="673" t="s">
        <v>517</v>
      </c>
      <c r="AR101" s="673"/>
      <c r="AS101" s="673"/>
      <c r="AT101" s="673"/>
      <c r="AU101" s="673" t="s">
        <v>517</v>
      </c>
      <c r="AV101" s="673"/>
      <c r="AW101" s="673"/>
      <c r="AX101" s="67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5" t="s">
        <v>136</v>
      </c>
      <c r="Z102" s="676"/>
      <c r="AA102" s="677"/>
      <c r="AB102" s="710" t="s">
        <v>723</v>
      </c>
      <c r="AC102" s="710"/>
      <c r="AD102" s="710"/>
      <c r="AE102" s="673" t="s">
        <v>517</v>
      </c>
      <c r="AF102" s="673"/>
      <c r="AG102" s="673"/>
      <c r="AH102" s="673"/>
      <c r="AI102" s="673" t="s">
        <v>517</v>
      </c>
      <c r="AJ102" s="673"/>
      <c r="AK102" s="673"/>
      <c r="AL102" s="673"/>
      <c r="AM102" s="673">
        <v>1</v>
      </c>
      <c r="AN102" s="673"/>
      <c r="AO102" s="673"/>
      <c r="AP102" s="673"/>
      <c r="AQ102" s="673">
        <v>1</v>
      </c>
      <c r="AR102" s="673"/>
      <c r="AS102" s="673"/>
      <c r="AT102" s="673"/>
      <c r="AU102" s="711">
        <v>1</v>
      </c>
      <c r="AV102" s="712"/>
      <c r="AW102" s="712"/>
      <c r="AX102" s="713"/>
    </row>
    <row r="103" spans="1:51" ht="31.5" hidden="1" customHeight="1" x14ac:dyDescent="0.15">
      <c r="A103" s="288" t="s">
        <v>482</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495</v>
      </c>
      <c r="AF103" s="278"/>
      <c r="AG103" s="278"/>
      <c r="AH103" s="278"/>
      <c r="AI103" s="278" t="s">
        <v>84</v>
      </c>
      <c r="AJ103" s="278"/>
      <c r="AK103" s="278"/>
      <c r="AL103" s="278"/>
      <c r="AM103" s="278" t="s">
        <v>580</v>
      </c>
      <c r="AN103" s="278"/>
      <c r="AO103" s="278"/>
      <c r="AP103" s="278"/>
      <c r="AQ103" s="686" t="s">
        <v>175</v>
      </c>
      <c r="AR103" s="687"/>
      <c r="AS103" s="687"/>
      <c r="AT103" s="687"/>
      <c r="AU103" s="686" t="s">
        <v>313</v>
      </c>
      <c r="AV103" s="687"/>
      <c r="AW103" s="687"/>
      <c r="AX103" s="688"/>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5" t="s">
        <v>136</v>
      </c>
      <c r="Z105" s="696"/>
      <c r="AA105" s="697"/>
      <c r="AB105" s="332"/>
      <c r="AC105" s="333"/>
      <c r="AD105" s="334"/>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8" t="s">
        <v>482</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495</v>
      </c>
      <c r="AF106" s="278"/>
      <c r="AG106" s="278"/>
      <c r="AH106" s="278"/>
      <c r="AI106" s="278" t="s">
        <v>84</v>
      </c>
      <c r="AJ106" s="278"/>
      <c r="AK106" s="278"/>
      <c r="AL106" s="278"/>
      <c r="AM106" s="278" t="s">
        <v>580</v>
      </c>
      <c r="AN106" s="278"/>
      <c r="AO106" s="278"/>
      <c r="AP106" s="278"/>
      <c r="AQ106" s="686" t="s">
        <v>175</v>
      </c>
      <c r="AR106" s="687"/>
      <c r="AS106" s="687"/>
      <c r="AT106" s="687"/>
      <c r="AU106" s="686" t="s">
        <v>313</v>
      </c>
      <c r="AV106" s="687"/>
      <c r="AW106" s="687"/>
      <c r="AX106" s="688"/>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5" t="s">
        <v>136</v>
      </c>
      <c r="Z108" s="696"/>
      <c r="AA108" s="697"/>
      <c r="AB108" s="332"/>
      <c r="AC108" s="333"/>
      <c r="AD108" s="334"/>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8" t="s">
        <v>482</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495</v>
      </c>
      <c r="AF109" s="278"/>
      <c r="AG109" s="278"/>
      <c r="AH109" s="278"/>
      <c r="AI109" s="278" t="s">
        <v>84</v>
      </c>
      <c r="AJ109" s="278"/>
      <c r="AK109" s="278"/>
      <c r="AL109" s="278"/>
      <c r="AM109" s="278" t="s">
        <v>580</v>
      </c>
      <c r="AN109" s="278"/>
      <c r="AO109" s="278"/>
      <c r="AP109" s="278"/>
      <c r="AQ109" s="686" t="s">
        <v>175</v>
      </c>
      <c r="AR109" s="687"/>
      <c r="AS109" s="687"/>
      <c r="AT109" s="687"/>
      <c r="AU109" s="686" t="s">
        <v>313</v>
      </c>
      <c r="AV109" s="687"/>
      <c r="AW109" s="687"/>
      <c r="AX109" s="688"/>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5" t="s">
        <v>136</v>
      </c>
      <c r="Z111" s="696"/>
      <c r="AA111" s="697"/>
      <c r="AB111" s="332"/>
      <c r="AC111" s="333"/>
      <c r="AD111" s="334"/>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8" t="s">
        <v>482</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495</v>
      </c>
      <c r="AF112" s="278"/>
      <c r="AG112" s="278"/>
      <c r="AH112" s="278"/>
      <c r="AI112" s="278" t="s">
        <v>84</v>
      </c>
      <c r="AJ112" s="278"/>
      <c r="AK112" s="278"/>
      <c r="AL112" s="278"/>
      <c r="AM112" s="278" t="s">
        <v>580</v>
      </c>
      <c r="AN112" s="278"/>
      <c r="AO112" s="278"/>
      <c r="AP112" s="278"/>
      <c r="AQ112" s="686" t="s">
        <v>175</v>
      </c>
      <c r="AR112" s="687"/>
      <c r="AS112" s="687"/>
      <c r="AT112" s="687"/>
      <c r="AU112" s="686" t="s">
        <v>313</v>
      </c>
      <c r="AV112" s="687"/>
      <c r="AW112" s="687"/>
      <c r="AX112" s="688"/>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89" t="s">
        <v>60</v>
      </c>
      <c r="Z113" s="690"/>
      <c r="AA113" s="691"/>
      <c r="AB113" s="692"/>
      <c r="AC113" s="693"/>
      <c r="AD113" s="694"/>
      <c r="AE113" s="673"/>
      <c r="AF113" s="673"/>
      <c r="AG113" s="673"/>
      <c r="AH113" s="673"/>
      <c r="AI113" s="673"/>
      <c r="AJ113" s="673"/>
      <c r="AK113" s="673"/>
      <c r="AL113" s="673"/>
      <c r="AM113" s="673"/>
      <c r="AN113" s="673"/>
      <c r="AO113" s="673"/>
      <c r="AP113" s="673"/>
      <c r="AQ113" s="335"/>
      <c r="AR113" s="336"/>
      <c r="AS113" s="336"/>
      <c r="AT113" s="337"/>
      <c r="AU113" s="673"/>
      <c r="AV113" s="673"/>
      <c r="AW113" s="673"/>
      <c r="AX113" s="674"/>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5" t="s">
        <v>136</v>
      </c>
      <c r="Z114" s="696"/>
      <c r="AA114" s="697"/>
      <c r="AB114" s="332"/>
      <c r="AC114" s="333"/>
      <c r="AD114" s="334"/>
      <c r="AE114" s="698"/>
      <c r="AF114" s="698"/>
      <c r="AG114" s="698"/>
      <c r="AH114" s="698"/>
      <c r="AI114" s="698"/>
      <c r="AJ114" s="698"/>
      <c r="AK114" s="698"/>
      <c r="AL114" s="698"/>
      <c r="AM114" s="698"/>
      <c r="AN114" s="698"/>
      <c r="AO114" s="698"/>
      <c r="AP114" s="698"/>
      <c r="AQ114" s="335"/>
      <c r="AR114" s="336"/>
      <c r="AS114" s="336"/>
      <c r="AT114" s="337"/>
      <c r="AU114" s="335"/>
      <c r="AV114" s="336"/>
      <c r="AW114" s="336"/>
      <c r="AX114" s="423"/>
      <c r="AY114">
        <f>$AY$112</f>
        <v>0</v>
      </c>
    </row>
    <row r="115" spans="1:51" ht="23.25" hidden="1"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3"/>
      <c r="Z115" s="684"/>
      <c r="AA115" s="685"/>
      <c r="AB115" s="421" t="s">
        <v>48</v>
      </c>
      <c r="AC115" s="296"/>
      <c r="AD115" s="297"/>
      <c r="AE115" s="278" t="s">
        <v>495</v>
      </c>
      <c r="AF115" s="278"/>
      <c r="AG115" s="278"/>
      <c r="AH115" s="278"/>
      <c r="AI115" s="278" t="s">
        <v>84</v>
      </c>
      <c r="AJ115" s="278"/>
      <c r="AK115" s="278"/>
      <c r="AL115" s="278"/>
      <c r="AM115" s="278" t="s">
        <v>580</v>
      </c>
      <c r="AN115" s="278"/>
      <c r="AO115" s="278"/>
      <c r="AP115" s="278"/>
      <c r="AQ115" s="667" t="s">
        <v>599</v>
      </c>
      <c r="AR115" s="668"/>
      <c r="AS115" s="668"/>
      <c r="AT115" s="668"/>
      <c r="AU115" s="668"/>
      <c r="AV115" s="668"/>
      <c r="AW115" s="668"/>
      <c r="AX115" s="669"/>
    </row>
    <row r="116" spans="1:51" ht="23.25" hidden="1" customHeight="1" x14ac:dyDescent="0.15">
      <c r="A116" s="266"/>
      <c r="B116" s="264"/>
      <c r="C116" s="264"/>
      <c r="D116" s="264"/>
      <c r="E116" s="264"/>
      <c r="F116" s="265"/>
      <c r="G116" s="270" t="s">
        <v>205</v>
      </c>
      <c r="H116" s="270"/>
      <c r="I116" s="270"/>
      <c r="J116" s="270"/>
      <c r="K116" s="270"/>
      <c r="L116" s="270"/>
      <c r="M116" s="270"/>
      <c r="N116" s="270"/>
      <c r="O116" s="270"/>
      <c r="P116" s="270"/>
      <c r="Q116" s="270"/>
      <c r="R116" s="270"/>
      <c r="S116" s="270"/>
      <c r="T116" s="270"/>
      <c r="U116" s="270"/>
      <c r="V116" s="270"/>
      <c r="W116" s="270"/>
      <c r="X116" s="270"/>
      <c r="Y116" s="670" t="s">
        <v>45</v>
      </c>
      <c r="Z116" s="671"/>
      <c r="AA116" s="672"/>
      <c r="AB116" s="332"/>
      <c r="AC116" s="333"/>
      <c r="AD116" s="334"/>
      <c r="AE116" s="673"/>
      <c r="AF116" s="673"/>
      <c r="AG116" s="673"/>
      <c r="AH116" s="673"/>
      <c r="AI116" s="673"/>
      <c r="AJ116" s="673"/>
      <c r="AK116" s="673"/>
      <c r="AL116" s="673"/>
      <c r="AM116" s="673"/>
      <c r="AN116" s="673"/>
      <c r="AO116" s="673"/>
      <c r="AP116" s="673"/>
      <c r="AQ116" s="335"/>
      <c r="AR116" s="336"/>
      <c r="AS116" s="336"/>
      <c r="AT116" s="336"/>
      <c r="AU116" s="336"/>
      <c r="AV116" s="336"/>
      <c r="AW116" s="336"/>
      <c r="AX116" s="423"/>
    </row>
    <row r="117" spans="1:51" ht="46.5" hidden="1"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5" t="s">
        <v>111</v>
      </c>
      <c r="Z117" s="676"/>
      <c r="AA117" s="677"/>
      <c r="AB117" s="678" t="s">
        <v>125</v>
      </c>
      <c r="AC117" s="679"/>
      <c r="AD117" s="680"/>
      <c r="AE117" s="681"/>
      <c r="AF117" s="681"/>
      <c r="AG117" s="681"/>
      <c r="AH117" s="681"/>
      <c r="AI117" s="681"/>
      <c r="AJ117" s="681"/>
      <c r="AK117" s="681"/>
      <c r="AL117" s="681"/>
      <c r="AM117" s="681"/>
      <c r="AN117" s="681"/>
      <c r="AO117" s="681"/>
      <c r="AP117" s="681"/>
      <c r="AQ117" s="681"/>
      <c r="AR117" s="681"/>
      <c r="AS117" s="681"/>
      <c r="AT117" s="681"/>
      <c r="AU117" s="681"/>
      <c r="AV117" s="681"/>
      <c r="AW117" s="681"/>
      <c r="AX117" s="682"/>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3"/>
      <c r="Z118" s="684"/>
      <c r="AA118" s="685"/>
      <c r="AB118" s="421" t="s">
        <v>48</v>
      </c>
      <c r="AC118" s="296"/>
      <c r="AD118" s="297"/>
      <c r="AE118" s="278" t="s">
        <v>495</v>
      </c>
      <c r="AF118" s="278"/>
      <c r="AG118" s="278"/>
      <c r="AH118" s="278"/>
      <c r="AI118" s="278" t="s">
        <v>84</v>
      </c>
      <c r="AJ118" s="278"/>
      <c r="AK118" s="278"/>
      <c r="AL118" s="278"/>
      <c r="AM118" s="278" t="s">
        <v>580</v>
      </c>
      <c r="AN118" s="278"/>
      <c r="AO118" s="278"/>
      <c r="AP118" s="278"/>
      <c r="AQ118" s="667" t="s">
        <v>599</v>
      </c>
      <c r="AR118" s="668"/>
      <c r="AS118" s="668"/>
      <c r="AT118" s="668"/>
      <c r="AU118" s="668"/>
      <c r="AV118" s="668"/>
      <c r="AW118" s="668"/>
      <c r="AX118" s="669"/>
      <c r="AY118" s="48">
        <f>IF(SUBSTITUTE(SUBSTITUTE($G$119,"／",""),"　","")="",0,1)</f>
        <v>0</v>
      </c>
    </row>
    <row r="119" spans="1:51" ht="23.25" hidden="1" customHeight="1" x14ac:dyDescent="0.15">
      <c r="A119" s="266"/>
      <c r="B119" s="264"/>
      <c r="C119" s="264"/>
      <c r="D119" s="264"/>
      <c r="E119" s="264"/>
      <c r="F119" s="265"/>
      <c r="G119" s="270" t="s">
        <v>489</v>
      </c>
      <c r="H119" s="270"/>
      <c r="I119" s="270"/>
      <c r="J119" s="270"/>
      <c r="K119" s="270"/>
      <c r="L119" s="270"/>
      <c r="M119" s="270"/>
      <c r="N119" s="270"/>
      <c r="O119" s="270"/>
      <c r="P119" s="270"/>
      <c r="Q119" s="270"/>
      <c r="R119" s="270"/>
      <c r="S119" s="270"/>
      <c r="T119" s="270"/>
      <c r="U119" s="270"/>
      <c r="V119" s="270"/>
      <c r="W119" s="270"/>
      <c r="X119" s="270"/>
      <c r="Y119" s="670" t="s">
        <v>45</v>
      </c>
      <c r="Z119" s="671"/>
      <c r="AA119" s="672"/>
      <c r="AB119" s="332"/>
      <c r="AC119" s="333"/>
      <c r="AD119" s="334"/>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5" t="s">
        <v>111</v>
      </c>
      <c r="Z120" s="676"/>
      <c r="AA120" s="677"/>
      <c r="AB120" s="678" t="s">
        <v>125</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3"/>
      <c r="Z121" s="684"/>
      <c r="AA121" s="685"/>
      <c r="AB121" s="421" t="s">
        <v>48</v>
      </c>
      <c r="AC121" s="296"/>
      <c r="AD121" s="297"/>
      <c r="AE121" s="278" t="s">
        <v>495</v>
      </c>
      <c r="AF121" s="278"/>
      <c r="AG121" s="278"/>
      <c r="AH121" s="278"/>
      <c r="AI121" s="278" t="s">
        <v>84</v>
      </c>
      <c r="AJ121" s="278"/>
      <c r="AK121" s="278"/>
      <c r="AL121" s="278"/>
      <c r="AM121" s="278" t="s">
        <v>580</v>
      </c>
      <c r="AN121" s="278"/>
      <c r="AO121" s="278"/>
      <c r="AP121" s="278"/>
      <c r="AQ121" s="667" t="s">
        <v>599</v>
      </c>
      <c r="AR121" s="668"/>
      <c r="AS121" s="668"/>
      <c r="AT121" s="668"/>
      <c r="AU121" s="668"/>
      <c r="AV121" s="668"/>
      <c r="AW121" s="668"/>
      <c r="AX121" s="669"/>
      <c r="AY121" s="48">
        <f>IF(SUBSTITUTE(SUBSTITUTE($G$122,"／",""),"　","")="",0,1)</f>
        <v>0</v>
      </c>
    </row>
    <row r="122" spans="1:51" ht="23.25" hidden="1" customHeight="1" x14ac:dyDescent="0.15">
      <c r="A122" s="266"/>
      <c r="B122" s="264"/>
      <c r="C122" s="264"/>
      <c r="D122" s="264"/>
      <c r="E122" s="264"/>
      <c r="F122" s="265"/>
      <c r="G122" s="270" t="s">
        <v>205</v>
      </c>
      <c r="H122" s="270"/>
      <c r="I122" s="270"/>
      <c r="J122" s="270"/>
      <c r="K122" s="270"/>
      <c r="L122" s="270"/>
      <c r="M122" s="270"/>
      <c r="N122" s="270"/>
      <c r="O122" s="270"/>
      <c r="P122" s="270"/>
      <c r="Q122" s="270"/>
      <c r="R122" s="270"/>
      <c r="S122" s="270"/>
      <c r="T122" s="270"/>
      <c r="U122" s="270"/>
      <c r="V122" s="270"/>
      <c r="W122" s="270"/>
      <c r="X122" s="270"/>
      <c r="Y122" s="670" t="s">
        <v>45</v>
      </c>
      <c r="Z122" s="671"/>
      <c r="AA122" s="672"/>
      <c r="AB122" s="332"/>
      <c r="AC122" s="333"/>
      <c r="AD122" s="334"/>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5" t="s">
        <v>111</v>
      </c>
      <c r="Z123" s="676"/>
      <c r="AA123" s="677"/>
      <c r="AB123" s="678" t="s">
        <v>125</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3"/>
      <c r="Z124" s="684"/>
      <c r="AA124" s="685"/>
      <c r="AB124" s="421" t="s">
        <v>48</v>
      </c>
      <c r="AC124" s="296"/>
      <c r="AD124" s="297"/>
      <c r="AE124" s="278" t="s">
        <v>495</v>
      </c>
      <c r="AF124" s="278"/>
      <c r="AG124" s="278"/>
      <c r="AH124" s="278"/>
      <c r="AI124" s="278" t="s">
        <v>84</v>
      </c>
      <c r="AJ124" s="278"/>
      <c r="AK124" s="278"/>
      <c r="AL124" s="278"/>
      <c r="AM124" s="278" t="s">
        <v>580</v>
      </c>
      <c r="AN124" s="278"/>
      <c r="AO124" s="278"/>
      <c r="AP124" s="278"/>
      <c r="AQ124" s="667" t="s">
        <v>599</v>
      </c>
      <c r="AR124" s="668"/>
      <c r="AS124" s="668"/>
      <c r="AT124" s="668"/>
      <c r="AU124" s="668"/>
      <c r="AV124" s="668"/>
      <c r="AW124" s="668"/>
      <c r="AX124" s="669"/>
      <c r="AY124" s="48">
        <f>IF(SUBSTITUTE(SUBSTITUTE($G$125,"／",""),"　","")="",0,1)</f>
        <v>0</v>
      </c>
    </row>
    <row r="125" spans="1:51" ht="23.25" hidden="1" customHeight="1" x14ac:dyDescent="0.15">
      <c r="A125" s="266"/>
      <c r="B125" s="264"/>
      <c r="C125" s="264"/>
      <c r="D125" s="264"/>
      <c r="E125" s="264"/>
      <c r="F125" s="265"/>
      <c r="G125" s="270" t="s">
        <v>205</v>
      </c>
      <c r="H125" s="270"/>
      <c r="I125" s="270"/>
      <c r="J125" s="270"/>
      <c r="K125" s="270"/>
      <c r="L125" s="270"/>
      <c r="M125" s="270"/>
      <c r="N125" s="270"/>
      <c r="O125" s="270"/>
      <c r="P125" s="270"/>
      <c r="Q125" s="270"/>
      <c r="R125" s="270"/>
      <c r="S125" s="270"/>
      <c r="T125" s="270"/>
      <c r="U125" s="270"/>
      <c r="V125" s="270"/>
      <c r="W125" s="270"/>
      <c r="X125" s="294"/>
      <c r="Y125" s="670" t="s">
        <v>45</v>
      </c>
      <c r="Z125" s="671"/>
      <c r="AA125" s="672"/>
      <c r="AB125" s="332"/>
      <c r="AC125" s="333"/>
      <c r="AD125" s="334"/>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5" t="s">
        <v>111</v>
      </c>
      <c r="Z126" s="676"/>
      <c r="AA126" s="677"/>
      <c r="AB126" s="678" t="s">
        <v>125</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495</v>
      </c>
      <c r="AF127" s="278"/>
      <c r="AG127" s="278"/>
      <c r="AH127" s="278"/>
      <c r="AI127" s="278" t="s">
        <v>84</v>
      </c>
      <c r="AJ127" s="278"/>
      <c r="AK127" s="278"/>
      <c r="AL127" s="278"/>
      <c r="AM127" s="278" t="s">
        <v>580</v>
      </c>
      <c r="AN127" s="278"/>
      <c r="AO127" s="278"/>
      <c r="AP127" s="278"/>
      <c r="AQ127" s="667" t="s">
        <v>599</v>
      </c>
      <c r="AR127" s="668"/>
      <c r="AS127" s="668"/>
      <c r="AT127" s="668"/>
      <c r="AU127" s="668"/>
      <c r="AV127" s="668"/>
      <c r="AW127" s="668"/>
      <c r="AX127" s="669"/>
      <c r="AY127" s="48">
        <f>IF(SUBSTITUTE(SUBSTITUTE($G$128,"／",""),"　","")="",0,1)</f>
        <v>1</v>
      </c>
    </row>
    <row r="128" spans="1:51" ht="23.25" customHeight="1" x14ac:dyDescent="0.15">
      <c r="A128" s="266"/>
      <c r="B128" s="264"/>
      <c r="C128" s="264"/>
      <c r="D128" s="264"/>
      <c r="E128" s="264"/>
      <c r="F128" s="265"/>
      <c r="G128" s="270" t="s">
        <v>334</v>
      </c>
      <c r="H128" s="270"/>
      <c r="I128" s="270"/>
      <c r="J128" s="270"/>
      <c r="K128" s="270"/>
      <c r="L128" s="270"/>
      <c r="M128" s="270"/>
      <c r="N128" s="270"/>
      <c r="O128" s="270"/>
      <c r="P128" s="270"/>
      <c r="Q128" s="270"/>
      <c r="R128" s="270"/>
      <c r="S128" s="270"/>
      <c r="T128" s="270"/>
      <c r="U128" s="270"/>
      <c r="V128" s="270"/>
      <c r="W128" s="270"/>
      <c r="X128" s="270"/>
      <c r="Y128" s="670" t="s">
        <v>45</v>
      </c>
      <c r="Z128" s="671"/>
      <c r="AA128" s="672"/>
      <c r="AB128" s="332" t="s">
        <v>725</v>
      </c>
      <c r="AC128" s="333"/>
      <c r="AD128" s="334"/>
      <c r="AE128" s="673" t="s">
        <v>517</v>
      </c>
      <c r="AF128" s="673"/>
      <c r="AG128" s="673"/>
      <c r="AH128" s="673"/>
      <c r="AI128" s="673" t="s">
        <v>517</v>
      </c>
      <c r="AJ128" s="673"/>
      <c r="AK128" s="673"/>
      <c r="AL128" s="673"/>
      <c r="AM128" s="673">
        <v>6.6</v>
      </c>
      <c r="AN128" s="673"/>
      <c r="AO128" s="673"/>
      <c r="AP128" s="673"/>
      <c r="AQ128" s="673">
        <v>6.8</v>
      </c>
      <c r="AR128" s="673"/>
      <c r="AS128" s="673"/>
      <c r="AT128" s="673"/>
      <c r="AU128" s="673"/>
      <c r="AV128" s="673"/>
      <c r="AW128" s="673"/>
      <c r="AX128" s="674"/>
      <c r="AY128">
        <f>$AY$127</f>
        <v>1</v>
      </c>
    </row>
    <row r="129" spans="1:51" ht="46.5"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5" t="s">
        <v>111</v>
      </c>
      <c r="Z129" s="676"/>
      <c r="AA129" s="677"/>
      <c r="AB129" s="678" t="s">
        <v>381</v>
      </c>
      <c r="AC129" s="679"/>
      <c r="AD129" s="680"/>
      <c r="AE129" s="681" t="s">
        <v>517</v>
      </c>
      <c r="AF129" s="681"/>
      <c r="AG129" s="681"/>
      <c r="AH129" s="681"/>
      <c r="AI129" s="681" t="s">
        <v>517</v>
      </c>
      <c r="AJ129" s="681"/>
      <c r="AK129" s="681"/>
      <c r="AL129" s="681"/>
      <c r="AM129" s="681" t="s">
        <v>346</v>
      </c>
      <c r="AN129" s="681"/>
      <c r="AO129" s="681"/>
      <c r="AP129" s="681"/>
      <c r="AQ129" s="681" t="s">
        <v>479</v>
      </c>
      <c r="AR129" s="681"/>
      <c r="AS129" s="681"/>
      <c r="AT129" s="681"/>
      <c r="AU129" s="681"/>
      <c r="AV129" s="681"/>
      <c r="AW129" s="681"/>
      <c r="AX129" s="682"/>
      <c r="AY129">
        <f>$AY$127</f>
        <v>1</v>
      </c>
    </row>
    <row r="130" spans="1:51" ht="72" customHeight="1" x14ac:dyDescent="0.15">
      <c r="A130" s="148" t="s">
        <v>230</v>
      </c>
      <c r="B130" s="149"/>
      <c r="C130" s="154" t="s">
        <v>366</v>
      </c>
      <c r="D130" s="149"/>
      <c r="E130" s="661" t="s">
        <v>402</v>
      </c>
      <c r="F130" s="662"/>
      <c r="G130" s="663" t="s">
        <v>617</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72" customHeight="1" x14ac:dyDescent="0.15">
      <c r="A131" s="150"/>
      <c r="B131" s="151"/>
      <c r="C131" s="155"/>
      <c r="D131" s="151"/>
      <c r="E131" s="650" t="s">
        <v>400</v>
      </c>
      <c r="F131" s="651"/>
      <c r="G131" s="194" t="s">
        <v>726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6"/>
      <c r="AY131">
        <f>$AY$130</f>
        <v>1</v>
      </c>
    </row>
    <row r="132" spans="1:51" ht="18.75" hidden="1" customHeight="1" x14ac:dyDescent="0.15">
      <c r="A132" s="150"/>
      <c r="B132" s="151"/>
      <c r="C132" s="155"/>
      <c r="D132" s="151"/>
      <c r="E132" s="158" t="s">
        <v>349</v>
      </c>
      <c r="F132" s="159"/>
      <c r="G132" s="217" t="s">
        <v>377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495</v>
      </c>
      <c r="AF132" s="178"/>
      <c r="AG132" s="178"/>
      <c r="AH132" s="179"/>
      <c r="AI132" s="186" t="s">
        <v>84</v>
      </c>
      <c r="AJ132" s="178"/>
      <c r="AK132" s="178"/>
      <c r="AL132" s="179"/>
      <c r="AM132" s="186" t="s">
        <v>199</v>
      </c>
      <c r="AN132" s="178"/>
      <c r="AO132" s="178"/>
      <c r="AP132" s="179"/>
      <c r="AQ132" s="223" t="s">
        <v>360</v>
      </c>
      <c r="AR132" s="218"/>
      <c r="AS132" s="218"/>
      <c r="AT132" s="219"/>
      <c r="AU132" s="254" t="s">
        <v>382</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361</v>
      </c>
      <c r="AT133" s="182"/>
      <c r="AU133" s="203"/>
      <c r="AV133" s="203"/>
      <c r="AW133" s="181" t="s">
        <v>304</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378</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377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495</v>
      </c>
      <c r="AF136" s="178"/>
      <c r="AG136" s="178"/>
      <c r="AH136" s="179"/>
      <c r="AI136" s="186" t="s">
        <v>84</v>
      </c>
      <c r="AJ136" s="178"/>
      <c r="AK136" s="178"/>
      <c r="AL136" s="179"/>
      <c r="AM136" s="186" t="s">
        <v>199</v>
      </c>
      <c r="AN136" s="178"/>
      <c r="AO136" s="178"/>
      <c r="AP136" s="179"/>
      <c r="AQ136" s="223" t="s">
        <v>360</v>
      </c>
      <c r="AR136" s="218"/>
      <c r="AS136" s="218"/>
      <c r="AT136" s="219"/>
      <c r="AU136" s="254" t="s">
        <v>382</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361</v>
      </c>
      <c r="AT137" s="182"/>
      <c r="AU137" s="203"/>
      <c r="AV137" s="203"/>
      <c r="AW137" s="181" t="s">
        <v>304</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378</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495</v>
      </c>
      <c r="AF140" s="178"/>
      <c r="AG140" s="178"/>
      <c r="AH140" s="179"/>
      <c r="AI140" s="186" t="s">
        <v>84</v>
      </c>
      <c r="AJ140" s="178"/>
      <c r="AK140" s="178"/>
      <c r="AL140" s="179"/>
      <c r="AM140" s="186" t="s">
        <v>199</v>
      </c>
      <c r="AN140" s="178"/>
      <c r="AO140" s="178"/>
      <c r="AP140" s="179"/>
      <c r="AQ140" s="223" t="s">
        <v>360</v>
      </c>
      <c r="AR140" s="218"/>
      <c r="AS140" s="218"/>
      <c r="AT140" s="219"/>
      <c r="AU140" s="254" t="s">
        <v>382</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361</v>
      </c>
      <c r="AT141" s="182"/>
      <c r="AU141" s="203"/>
      <c r="AV141" s="203"/>
      <c r="AW141" s="181" t="s">
        <v>304</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378</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495</v>
      </c>
      <c r="AF144" s="178"/>
      <c r="AG144" s="178"/>
      <c r="AH144" s="179"/>
      <c r="AI144" s="186" t="s">
        <v>84</v>
      </c>
      <c r="AJ144" s="178"/>
      <c r="AK144" s="178"/>
      <c r="AL144" s="179"/>
      <c r="AM144" s="186" t="s">
        <v>199</v>
      </c>
      <c r="AN144" s="178"/>
      <c r="AO144" s="178"/>
      <c r="AP144" s="179"/>
      <c r="AQ144" s="223" t="s">
        <v>360</v>
      </c>
      <c r="AR144" s="218"/>
      <c r="AS144" s="218"/>
      <c r="AT144" s="219"/>
      <c r="AU144" s="254" t="s">
        <v>382</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361</v>
      </c>
      <c r="AT145" s="182"/>
      <c r="AU145" s="203"/>
      <c r="AV145" s="203"/>
      <c r="AW145" s="181" t="s">
        <v>304</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495</v>
      </c>
      <c r="AF148" s="178"/>
      <c r="AG148" s="178"/>
      <c r="AH148" s="179"/>
      <c r="AI148" s="186" t="s">
        <v>84</v>
      </c>
      <c r="AJ148" s="178"/>
      <c r="AK148" s="178"/>
      <c r="AL148" s="179"/>
      <c r="AM148" s="186" t="s">
        <v>199</v>
      </c>
      <c r="AN148" s="178"/>
      <c r="AO148" s="178"/>
      <c r="AP148" s="179"/>
      <c r="AQ148" s="223" t="s">
        <v>360</v>
      </c>
      <c r="AR148" s="218"/>
      <c r="AS148" s="218"/>
      <c r="AT148" s="219"/>
      <c r="AU148" s="254" t="s">
        <v>382</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361</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5" t="s">
        <v>478</v>
      </c>
      <c r="AC152" s="178"/>
      <c r="AD152" s="179"/>
      <c r="AE152" s="186" t="s">
        <v>384</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385</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5" t="s">
        <v>478</v>
      </c>
      <c r="AC159" s="178"/>
      <c r="AD159" s="179"/>
      <c r="AE159" s="250" t="s">
        <v>384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385</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5" t="s">
        <v>478</v>
      </c>
      <c r="AC166" s="178"/>
      <c r="AD166" s="179"/>
      <c r="AE166" s="250" t="s">
        <v>384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385</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5" t="s">
        <v>478</v>
      </c>
      <c r="AC173" s="178"/>
      <c r="AD173" s="179"/>
      <c r="AE173" s="250" t="s">
        <v>384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385</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5" t="s">
        <v>478</v>
      </c>
      <c r="AC180" s="178"/>
      <c r="AD180" s="179"/>
      <c r="AE180" s="250" t="s">
        <v>384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58" t="s">
        <v>385</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9" t="s">
        <v>438</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1" t="s">
        <v>402</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50"/>
      <c r="B191" s="151"/>
      <c r="C191" s="155"/>
      <c r="D191" s="151"/>
      <c r="E191" s="650" t="s">
        <v>400</v>
      </c>
      <c r="F191" s="651"/>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6"/>
      <c r="AY191">
        <f>$AY$190</f>
        <v>0</v>
      </c>
    </row>
    <row r="192" spans="1:51" ht="18.75" hidden="1" customHeight="1" x14ac:dyDescent="0.15">
      <c r="A192" s="150"/>
      <c r="B192" s="151"/>
      <c r="C192" s="155"/>
      <c r="D192" s="151"/>
      <c r="E192" s="158" t="s">
        <v>349</v>
      </c>
      <c r="F192" s="159"/>
      <c r="G192" s="217" t="s">
        <v>377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495</v>
      </c>
      <c r="AF192" s="178"/>
      <c r="AG192" s="178"/>
      <c r="AH192" s="179"/>
      <c r="AI192" s="186" t="s">
        <v>84</v>
      </c>
      <c r="AJ192" s="178"/>
      <c r="AK192" s="178"/>
      <c r="AL192" s="179"/>
      <c r="AM192" s="186" t="s">
        <v>199</v>
      </c>
      <c r="AN192" s="178"/>
      <c r="AO192" s="178"/>
      <c r="AP192" s="179"/>
      <c r="AQ192" s="223" t="s">
        <v>360</v>
      </c>
      <c r="AR192" s="218"/>
      <c r="AS192" s="218"/>
      <c r="AT192" s="219"/>
      <c r="AU192" s="254" t="s">
        <v>382</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361</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495</v>
      </c>
      <c r="AF196" s="178"/>
      <c r="AG196" s="178"/>
      <c r="AH196" s="179"/>
      <c r="AI196" s="186" t="s">
        <v>84</v>
      </c>
      <c r="AJ196" s="178"/>
      <c r="AK196" s="178"/>
      <c r="AL196" s="179"/>
      <c r="AM196" s="186" t="s">
        <v>199</v>
      </c>
      <c r="AN196" s="178"/>
      <c r="AO196" s="178"/>
      <c r="AP196" s="179"/>
      <c r="AQ196" s="223" t="s">
        <v>360</v>
      </c>
      <c r="AR196" s="218"/>
      <c r="AS196" s="218"/>
      <c r="AT196" s="219"/>
      <c r="AU196" s="254" t="s">
        <v>382</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361</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495</v>
      </c>
      <c r="AF200" s="178"/>
      <c r="AG200" s="178"/>
      <c r="AH200" s="179"/>
      <c r="AI200" s="186" t="s">
        <v>84</v>
      </c>
      <c r="AJ200" s="178"/>
      <c r="AK200" s="178"/>
      <c r="AL200" s="179"/>
      <c r="AM200" s="186" t="s">
        <v>199</v>
      </c>
      <c r="AN200" s="178"/>
      <c r="AO200" s="178"/>
      <c r="AP200" s="179"/>
      <c r="AQ200" s="223" t="s">
        <v>360</v>
      </c>
      <c r="AR200" s="218"/>
      <c r="AS200" s="218"/>
      <c r="AT200" s="219"/>
      <c r="AU200" s="254" t="s">
        <v>382</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361</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495</v>
      </c>
      <c r="AF204" s="178"/>
      <c r="AG204" s="178"/>
      <c r="AH204" s="179"/>
      <c r="AI204" s="186" t="s">
        <v>84</v>
      </c>
      <c r="AJ204" s="178"/>
      <c r="AK204" s="178"/>
      <c r="AL204" s="179"/>
      <c r="AM204" s="186" t="s">
        <v>199</v>
      </c>
      <c r="AN204" s="178"/>
      <c r="AO204" s="178"/>
      <c r="AP204" s="179"/>
      <c r="AQ204" s="223" t="s">
        <v>360</v>
      </c>
      <c r="AR204" s="218"/>
      <c r="AS204" s="218"/>
      <c r="AT204" s="219"/>
      <c r="AU204" s="254" t="s">
        <v>382</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361</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495</v>
      </c>
      <c r="AF208" s="178"/>
      <c r="AG208" s="178"/>
      <c r="AH208" s="179"/>
      <c r="AI208" s="186" t="s">
        <v>84</v>
      </c>
      <c r="AJ208" s="178"/>
      <c r="AK208" s="178"/>
      <c r="AL208" s="179"/>
      <c r="AM208" s="186" t="s">
        <v>199</v>
      </c>
      <c r="AN208" s="178"/>
      <c r="AO208" s="178"/>
      <c r="AP208" s="179"/>
      <c r="AQ208" s="223" t="s">
        <v>360</v>
      </c>
      <c r="AR208" s="218"/>
      <c r="AS208" s="218"/>
      <c r="AT208" s="219"/>
      <c r="AU208" s="254" t="s">
        <v>382</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361</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5" t="s">
        <v>478</v>
      </c>
      <c r="AC212" s="178"/>
      <c r="AD212" s="179"/>
      <c r="AE212" s="186" t="s">
        <v>384</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385</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5" t="s">
        <v>478</v>
      </c>
      <c r="AC219" s="178"/>
      <c r="AD219" s="179"/>
      <c r="AE219" s="250" t="s">
        <v>384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385</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5" t="s">
        <v>478</v>
      </c>
      <c r="AC226" s="178"/>
      <c r="AD226" s="179"/>
      <c r="AE226" s="250" t="s">
        <v>384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385</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5" t="s">
        <v>478</v>
      </c>
      <c r="AC233" s="178"/>
      <c r="AD233" s="179"/>
      <c r="AE233" s="250" t="s">
        <v>384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385</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5" t="s">
        <v>478</v>
      </c>
      <c r="AC240" s="178"/>
      <c r="AD240" s="179"/>
      <c r="AE240" s="250" t="s">
        <v>384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58" t="s">
        <v>385</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438</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1" t="s">
        <v>402</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50"/>
      <c r="B251" s="151"/>
      <c r="C251" s="155"/>
      <c r="D251" s="151"/>
      <c r="E251" s="650" t="s">
        <v>400</v>
      </c>
      <c r="F251" s="651"/>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6"/>
      <c r="AY251">
        <f>$AY$250</f>
        <v>0</v>
      </c>
    </row>
    <row r="252" spans="1:51" ht="18.75" hidden="1" customHeight="1" x14ac:dyDescent="0.15">
      <c r="A252" s="150"/>
      <c r="B252" s="151"/>
      <c r="C252" s="155"/>
      <c r="D252" s="151"/>
      <c r="E252" s="158" t="s">
        <v>349</v>
      </c>
      <c r="F252" s="159"/>
      <c r="G252" s="217" t="s">
        <v>377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495</v>
      </c>
      <c r="AF252" s="178"/>
      <c r="AG252" s="178"/>
      <c r="AH252" s="179"/>
      <c r="AI252" s="186" t="s">
        <v>84</v>
      </c>
      <c r="AJ252" s="178"/>
      <c r="AK252" s="178"/>
      <c r="AL252" s="179"/>
      <c r="AM252" s="186" t="s">
        <v>199</v>
      </c>
      <c r="AN252" s="178"/>
      <c r="AO252" s="178"/>
      <c r="AP252" s="179"/>
      <c r="AQ252" s="223" t="s">
        <v>360</v>
      </c>
      <c r="AR252" s="218"/>
      <c r="AS252" s="218"/>
      <c r="AT252" s="219"/>
      <c r="AU252" s="254" t="s">
        <v>382</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361</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495</v>
      </c>
      <c r="AF256" s="178"/>
      <c r="AG256" s="178"/>
      <c r="AH256" s="179"/>
      <c r="AI256" s="186" t="s">
        <v>84</v>
      </c>
      <c r="AJ256" s="178"/>
      <c r="AK256" s="178"/>
      <c r="AL256" s="179"/>
      <c r="AM256" s="186" t="s">
        <v>199</v>
      </c>
      <c r="AN256" s="178"/>
      <c r="AO256" s="178"/>
      <c r="AP256" s="179"/>
      <c r="AQ256" s="223" t="s">
        <v>360</v>
      </c>
      <c r="AR256" s="218"/>
      <c r="AS256" s="218"/>
      <c r="AT256" s="219"/>
      <c r="AU256" s="254" t="s">
        <v>382</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361</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495</v>
      </c>
      <c r="AF260" s="178"/>
      <c r="AG260" s="178"/>
      <c r="AH260" s="179"/>
      <c r="AI260" s="186" t="s">
        <v>84</v>
      </c>
      <c r="AJ260" s="178"/>
      <c r="AK260" s="178"/>
      <c r="AL260" s="179"/>
      <c r="AM260" s="186" t="s">
        <v>199</v>
      </c>
      <c r="AN260" s="178"/>
      <c r="AO260" s="178"/>
      <c r="AP260" s="179"/>
      <c r="AQ260" s="223" t="s">
        <v>360</v>
      </c>
      <c r="AR260" s="218"/>
      <c r="AS260" s="218"/>
      <c r="AT260" s="219"/>
      <c r="AU260" s="254" t="s">
        <v>382</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361</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495</v>
      </c>
      <c r="AF264" s="178"/>
      <c r="AG264" s="178"/>
      <c r="AH264" s="179"/>
      <c r="AI264" s="186" t="s">
        <v>84</v>
      </c>
      <c r="AJ264" s="178"/>
      <c r="AK264" s="178"/>
      <c r="AL264" s="179"/>
      <c r="AM264" s="186" t="s">
        <v>199</v>
      </c>
      <c r="AN264" s="178"/>
      <c r="AO264" s="178"/>
      <c r="AP264" s="179"/>
      <c r="AQ264" s="186" t="s">
        <v>360</v>
      </c>
      <c r="AR264" s="178"/>
      <c r="AS264" s="178"/>
      <c r="AT264" s="179"/>
      <c r="AU264" s="208" t="s">
        <v>382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361</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495</v>
      </c>
      <c r="AF268" s="178"/>
      <c r="AG268" s="178"/>
      <c r="AH268" s="179"/>
      <c r="AI268" s="186" t="s">
        <v>84</v>
      </c>
      <c r="AJ268" s="178"/>
      <c r="AK268" s="178"/>
      <c r="AL268" s="179"/>
      <c r="AM268" s="186" t="s">
        <v>199</v>
      </c>
      <c r="AN268" s="178"/>
      <c r="AO268" s="178"/>
      <c r="AP268" s="179"/>
      <c r="AQ268" s="223" t="s">
        <v>360</v>
      </c>
      <c r="AR268" s="218"/>
      <c r="AS268" s="218"/>
      <c r="AT268" s="219"/>
      <c r="AU268" s="254" t="s">
        <v>382</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361</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5" t="s">
        <v>478</v>
      </c>
      <c r="AC272" s="178"/>
      <c r="AD272" s="179"/>
      <c r="AE272" s="186" t="s">
        <v>384</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385</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5" t="s">
        <v>478</v>
      </c>
      <c r="AC279" s="178"/>
      <c r="AD279" s="179"/>
      <c r="AE279" s="250" t="s">
        <v>384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385</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5" t="s">
        <v>478</v>
      </c>
      <c r="AC286" s="178"/>
      <c r="AD286" s="179"/>
      <c r="AE286" s="250" t="s">
        <v>384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385</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5" t="s">
        <v>478</v>
      </c>
      <c r="AC293" s="178"/>
      <c r="AD293" s="179"/>
      <c r="AE293" s="250" t="s">
        <v>384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385</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5" t="s">
        <v>478</v>
      </c>
      <c r="AC300" s="178"/>
      <c r="AD300" s="179"/>
      <c r="AE300" s="250" t="s">
        <v>384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58" t="s">
        <v>385</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438</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1" t="s">
        <v>402</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50"/>
      <c r="B311" s="151"/>
      <c r="C311" s="155"/>
      <c r="D311" s="151"/>
      <c r="E311" s="650" t="s">
        <v>400</v>
      </c>
      <c r="F311" s="651"/>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6"/>
      <c r="AY311">
        <f>$AY$310</f>
        <v>0</v>
      </c>
    </row>
    <row r="312" spans="1:51" ht="18.75" hidden="1" customHeight="1" x14ac:dyDescent="0.15">
      <c r="A312" s="150"/>
      <c r="B312" s="151"/>
      <c r="C312" s="155"/>
      <c r="D312" s="151"/>
      <c r="E312" s="158" t="s">
        <v>349</v>
      </c>
      <c r="F312" s="159"/>
      <c r="G312" s="217" t="s">
        <v>377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495</v>
      </c>
      <c r="AF312" s="178"/>
      <c r="AG312" s="178"/>
      <c r="AH312" s="179"/>
      <c r="AI312" s="186" t="s">
        <v>84</v>
      </c>
      <c r="AJ312" s="178"/>
      <c r="AK312" s="178"/>
      <c r="AL312" s="179"/>
      <c r="AM312" s="186" t="s">
        <v>199</v>
      </c>
      <c r="AN312" s="178"/>
      <c r="AO312" s="178"/>
      <c r="AP312" s="179"/>
      <c r="AQ312" s="223" t="s">
        <v>360</v>
      </c>
      <c r="AR312" s="218"/>
      <c r="AS312" s="218"/>
      <c r="AT312" s="219"/>
      <c r="AU312" s="254" t="s">
        <v>382</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361</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495</v>
      </c>
      <c r="AF316" s="178"/>
      <c r="AG316" s="178"/>
      <c r="AH316" s="179"/>
      <c r="AI316" s="186" t="s">
        <v>84</v>
      </c>
      <c r="AJ316" s="178"/>
      <c r="AK316" s="178"/>
      <c r="AL316" s="179"/>
      <c r="AM316" s="186" t="s">
        <v>199</v>
      </c>
      <c r="AN316" s="178"/>
      <c r="AO316" s="178"/>
      <c r="AP316" s="179"/>
      <c r="AQ316" s="223" t="s">
        <v>360</v>
      </c>
      <c r="AR316" s="218"/>
      <c r="AS316" s="218"/>
      <c r="AT316" s="219"/>
      <c r="AU316" s="254" t="s">
        <v>382</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361</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495</v>
      </c>
      <c r="AF320" s="178"/>
      <c r="AG320" s="178"/>
      <c r="AH320" s="179"/>
      <c r="AI320" s="186" t="s">
        <v>84</v>
      </c>
      <c r="AJ320" s="178"/>
      <c r="AK320" s="178"/>
      <c r="AL320" s="179"/>
      <c r="AM320" s="186" t="s">
        <v>199</v>
      </c>
      <c r="AN320" s="178"/>
      <c r="AO320" s="178"/>
      <c r="AP320" s="179"/>
      <c r="AQ320" s="223" t="s">
        <v>360</v>
      </c>
      <c r="AR320" s="218"/>
      <c r="AS320" s="218"/>
      <c r="AT320" s="219"/>
      <c r="AU320" s="254" t="s">
        <v>382</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361</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495</v>
      </c>
      <c r="AF324" s="178"/>
      <c r="AG324" s="178"/>
      <c r="AH324" s="179"/>
      <c r="AI324" s="186" t="s">
        <v>84</v>
      </c>
      <c r="AJ324" s="178"/>
      <c r="AK324" s="178"/>
      <c r="AL324" s="179"/>
      <c r="AM324" s="186" t="s">
        <v>199</v>
      </c>
      <c r="AN324" s="178"/>
      <c r="AO324" s="178"/>
      <c r="AP324" s="179"/>
      <c r="AQ324" s="223" t="s">
        <v>360</v>
      </c>
      <c r="AR324" s="218"/>
      <c r="AS324" s="218"/>
      <c r="AT324" s="219"/>
      <c r="AU324" s="254" t="s">
        <v>382</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361</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495</v>
      </c>
      <c r="AF328" s="178"/>
      <c r="AG328" s="178"/>
      <c r="AH328" s="179"/>
      <c r="AI328" s="186" t="s">
        <v>84</v>
      </c>
      <c r="AJ328" s="178"/>
      <c r="AK328" s="178"/>
      <c r="AL328" s="179"/>
      <c r="AM328" s="186" t="s">
        <v>199</v>
      </c>
      <c r="AN328" s="178"/>
      <c r="AO328" s="178"/>
      <c r="AP328" s="179"/>
      <c r="AQ328" s="223" t="s">
        <v>360</v>
      </c>
      <c r="AR328" s="218"/>
      <c r="AS328" s="218"/>
      <c r="AT328" s="219"/>
      <c r="AU328" s="254" t="s">
        <v>382</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361</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5" t="s">
        <v>478</v>
      </c>
      <c r="AC332" s="178"/>
      <c r="AD332" s="179"/>
      <c r="AE332" s="186" t="s">
        <v>384</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385</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5" t="s">
        <v>478</v>
      </c>
      <c r="AC339" s="178"/>
      <c r="AD339" s="179"/>
      <c r="AE339" s="250" t="s">
        <v>384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385</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5" t="s">
        <v>478</v>
      </c>
      <c r="AC346" s="178"/>
      <c r="AD346" s="179"/>
      <c r="AE346" s="250" t="s">
        <v>384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385</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5" t="s">
        <v>478</v>
      </c>
      <c r="AC353" s="178"/>
      <c r="AD353" s="179"/>
      <c r="AE353" s="250" t="s">
        <v>384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385</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5" t="s">
        <v>478</v>
      </c>
      <c r="AC360" s="178"/>
      <c r="AD360" s="179"/>
      <c r="AE360" s="250" t="s">
        <v>384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58" t="s">
        <v>385</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438</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1" t="s">
        <v>402</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50"/>
      <c r="B371" s="151"/>
      <c r="C371" s="155"/>
      <c r="D371" s="151"/>
      <c r="E371" s="650" t="s">
        <v>400</v>
      </c>
      <c r="F371" s="651"/>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6"/>
      <c r="AY371">
        <f>$AY$370</f>
        <v>0</v>
      </c>
    </row>
    <row r="372" spans="1:51" ht="18.75" hidden="1" customHeight="1" x14ac:dyDescent="0.15">
      <c r="A372" s="150"/>
      <c r="B372" s="151"/>
      <c r="C372" s="155"/>
      <c r="D372" s="151"/>
      <c r="E372" s="158" t="s">
        <v>349</v>
      </c>
      <c r="F372" s="159"/>
      <c r="G372" s="217" t="s">
        <v>377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495</v>
      </c>
      <c r="AF372" s="178"/>
      <c r="AG372" s="178"/>
      <c r="AH372" s="179"/>
      <c r="AI372" s="186" t="s">
        <v>84</v>
      </c>
      <c r="AJ372" s="178"/>
      <c r="AK372" s="178"/>
      <c r="AL372" s="179"/>
      <c r="AM372" s="186" t="s">
        <v>199</v>
      </c>
      <c r="AN372" s="178"/>
      <c r="AO372" s="178"/>
      <c r="AP372" s="179"/>
      <c r="AQ372" s="223" t="s">
        <v>360</v>
      </c>
      <c r="AR372" s="218"/>
      <c r="AS372" s="218"/>
      <c r="AT372" s="219"/>
      <c r="AU372" s="254" t="s">
        <v>382</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361</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495</v>
      </c>
      <c r="AF376" s="178"/>
      <c r="AG376" s="178"/>
      <c r="AH376" s="179"/>
      <c r="AI376" s="186" t="s">
        <v>84</v>
      </c>
      <c r="AJ376" s="178"/>
      <c r="AK376" s="178"/>
      <c r="AL376" s="179"/>
      <c r="AM376" s="186" t="s">
        <v>199</v>
      </c>
      <c r="AN376" s="178"/>
      <c r="AO376" s="178"/>
      <c r="AP376" s="179"/>
      <c r="AQ376" s="223" t="s">
        <v>360</v>
      </c>
      <c r="AR376" s="218"/>
      <c r="AS376" s="218"/>
      <c r="AT376" s="219"/>
      <c r="AU376" s="254" t="s">
        <v>382</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361</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495</v>
      </c>
      <c r="AF380" s="178"/>
      <c r="AG380" s="178"/>
      <c r="AH380" s="179"/>
      <c r="AI380" s="186" t="s">
        <v>84</v>
      </c>
      <c r="AJ380" s="178"/>
      <c r="AK380" s="178"/>
      <c r="AL380" s="179"/>
      <c r="AM380" s="186" t="s">
        <v>199</v>
      </c>
      <c r="AN380" s="178"/>
      <c r="AO380" s="178"/>
      <c r="AP380" s="179"/>
      <c r="AQ380" s="223" t="s">
        <v>360</v>
      </c>
      <c r="AR380" s="218"/>
      <c r="AS380" s="218"/>
      <c r="AT380" s="219"/>
      <c r="AU380" s="254" t="s">
        <v>382</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361</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495</v>
      </c>
      <c r="AF384" s="178"/>
      <c r="AG384" s="178"/>
      <c r="AH384" s="179"/>
      <c r="AI384" s="186" t="s">
        <v>84</v>
      </c>
      <c r="AJ384" s="178"/>
      <c r="AK384" s="178"/>
      <c r="AL384" s="179"/>
      <c r="AM384" s="186" t="s">
        <v>199</v>
      </c>
      <c r="AN384" s="178"/>
      <c r="AO384" s="178"/>
      <c r="AP384" s="179"/>
      <c r="AQ384" s="223" t="s">
        <v>360</v>
      </c>
      <c r="AR384" s="218"/>
      <c r="AS384" s="218"/>
      <c r="AT384" s="219"/>
      <c r="AU384" s="254" t="s">
        <v>382</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361</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495</v>
      </c>
      <c r="AF388" s="178"/>
      <c r="AG388" s="178"/>
      <c r="AH388" s="179"/>
      <c r="AI388" s="186" t="s">
        <v>84</v>
      </c>
      <c r="AJ388" s="178"/>
      <c r="AK388" s="178"/>
      <c r="AL388" s="179"/>
      <c r="AM388" s="186" t="s">
        <v>199</v>
      </c>
      <c r="AN388" s="178"/>
      <c r="AO388" s="178"/>
      <c r="AP388" s="179"/>
      <c r="AQ388" s="223" t="s">
        <v>360</v>
      </c>
      <c r="AR388" s="218"/>
      <c r="AS388" s="218"/>
      <c r="AT388" s="219"/>
      <c r="AU388" s="254" t="s">
        <v>382</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361</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5" t="s">
        <v>478</v>
      </c>
      <c r="AC392" s="178"/>
      <c r="AD392" s="179"/>
      <c r="AE392" s="186" t="s">
        <v>384</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385</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5" t="s">
        <v>478</v>
      </c>
      <c r="AC399" s="178"/>
      <c r="AD399" s="179"/>
      <c r="AE399" s="250" t="s">
        <v>384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385</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5" t="s">
        <v>478</v>
      </c>
      <c r="AC406" s="178"/>
      <c r="AD406" s="179"/>
      <c r="AE406" s="250" t="s">
        <v>384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385</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5" t="s">
        <v>478</v>
      </c>
      <c r="AC413" s="178"/>
      <c r="AD413" s="179"/>
      <c r="AE413" s="250" t="s">
        <v>384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385</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5" t="s">
        <v>478</v>
      </c>
      <c r="AC420" s="178"/>
      <c r="AD420" s="179"/>
      <c r="AE420" s="250" t="s">
        <v>384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58" t="s">
        <v>385</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438</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50" t="s">
        <v>514</v>
      </c>
      <c r="F430" s="660"/>
      <c r="G430" s="652" t="s">
        <v>387</v>
      </c>
      <c r="H430" s="640"/>
      <c r="I430" s="640"/>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600</v>
      </c>
      <c r="AJ431" s="188"/>
      <c r="AK431" s="188"/>
      <c r="AL431" s="186"/>
      <c r="AM431" s="188" t="s">
        <v>56</v>
      </c>
      <c r="AN431" s="188"/>
      <c r="AO431" s="188"/>
      <c r="AP431" s="186"/>
      <c r="AQ431" s="186" t="s">
        <v>360</v>
      </c>
      <c r="AR431" s="178"/>
      <c r="AS431" s="178"/>
      <c r="AT431" s="179"/>
      <c r="AU431" s="208" t="s">
        <v>251</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361</v>
      </c>
      <c r="AH432" s="182"/>
      <c r="AI432" s="189"/>
      <c r="AJ432" s="189"/>
      <c r="AK432" s="189"/>
      <c r="AL432" s="187"/>
      <c r="AM432" s="189"/>
      <c r="AN432" s="189"/>
      <c r="AO432" s="189"/>
      <c r="AP432" s="187"/>
      <c r="AQ432" s="210"/>
      <c r="AR432" s="203"/>
      <c r="AS432" s="181" t="s">
        <v>361</v>
      </c>
      <c r="AT432" s="182"/>
      <c r="AU432" s="203"/>
      <c r="AV432" s="203"/>
      <c r="AW432" s="181" t="s">
        <v>304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600</v>
      </c>
      <c r="AJ436" s="188"/>
      <c r="AK436" s="188"/>
      <c r="AL436" s="186"/>
      <c r="AM436" s="188" t="s">
        <v>56</v>
      </c>
      <c r="AN436" s="188"/>
      <c r="AO436" s="188"/>
      <c r="AP436" s="186"/>
      <c r="AQ436" s="186" t="s">
        <v>360</v>
      </c>
      <c r="AR436" s="178"/>
      <c r="AS436" s="178"/>
      <c r="AT436" s="179"/>
      <c r="AU436" s="208" t="s">
        <v>251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210"/>
      <c r="AR437" s="203"/>
      <c r="AS437" s="181" t="s">
        <v>361</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600</v>
      </c>
      <c r="AJ441" s="188"/>
      <c r="AK441" s="188"/>
      <c r="AL441" s="186"/>
      <c r="AM441" s="188" t="s">
        <v>56</v>
      </c>
      <c r="AN441" s="188"/>
      <c r="AO441" s="188"/>
      <c r="AP441" s="186"/>
      <c r="AQ441" s="186" t="s">
        <v>360</v>
      </c>
      <c r="AR441" s="178"/>
      <c r="AS441" s="178"/>
      <c r="AT441" s="179"/>
      <c r="AU441" s="208" t="s">
        <v>251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210"/>
      <c r="AR442" s="203"/>
      <c r="AS442" s="181" t="s">
        <v>361</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600</v>
      </c>
      <c r="AJ446" s="188"/>
      <c r="AK446" s="188"/>
      <c r="AL446" s="186"/>
      <c r="AM446" s="188" t="s">
        <v>56</v>
      </c>
      <c r="AN446" s="188"/>
      <c r="AO446" s="188"/>
      <c r="AP446" s="186"/>
      <c r="AQ446" s="186" t="s">
        <v>360</v>
      </c>
      <c r="AR446" s="178"/>
      <c r="AS446" s="178"/>
      <c r="AT446" s="179"/>
      <c r="AU446" s="208" t="s">
        <v>251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210"/>
      <c r="AR447" s="203"/>
      <c r="AS447" s="181" t="s">
        <v>361</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600</v>
      </c>
      <c r="AJ451" s="188"/>
      <c r="AK451" s="188"/>
      <c r="AL451" s="186"/>
      <c r="AM451" s="188" t="s">
        <v>56</v>
      </c>
      <c r="AN451" s="188"/>
      <c r="AO451" s="188"/>
      <c r="AP451" s="186"/>
      <c r="AQ451" s="186" t="s">
        <v>360</v>
      </c>
      <c r="AR451" s="178"/>
      <c r="AS451" s="178"/>
      <c r="AT451" s="179"/>
      <c r="AU451" s="208" t="s">
        <v>251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210"/>
      <c r="AR452" s="203"/>
      <c r="AS452" s="181" t="s">
        <v>361</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600</v>
      </c>
      <c r="AJ456" s="188"/>
      <c r="AK456" s="188"/>
      <c r="AL456" s="186"/>
      <c r="AM456" s="188" t="s">
        <v>56</v>
      </c>
      <c r="AN456" s="188"/>
      <c r="AO456" s="188"/>
      <c r="AP456" s="186"/>
      <c r="AQ456" s="186" t="s">
        <v>360</v>
      </c>
      <c r="AR456" s="178"/>
      <c r="AS456" s="178"/>
      <c r="AT456" s="179"/>
      <c r="AU456" s="208" t="s">
        <v>251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361</v>
      </c>
      <c r="AH457" s="182"/>
      <c r="AI457" s="189"/>
      <c r="AJ457" s="189"/>
      <c r="AK457" s="189"/>
      <c r="AL457" s="187"/>
      <c r="AM457" s="189"/>
      <c r="AN457" s="189"/>
      <c r="AO457" s="189"/>
      <c r="AP457" s="187"/>
      <c r="AQ457" s="210"/>
      <c r="AR457" s="203"/>
      <c r="AS457" s="181" t="s">
        <v>361</v>
      </c>
      <c r="AT457" s="182"/>
      <c r="AU457" s="203"/>
      <c r="AV457" s="203"/>
      <c r="AW457" s="181" t="s">
        <v>304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600</v>
      </c>
      <c r="AJ461" s="188"/>
      <c r="AK461" s="188"/>
      <c r="AL461" s="186"/>
      <c r="AM461" s="188" t="s">
        <v>56</v>
      </c>
      <c r="AN461" s="188"/>
      <c r="AO461" s="188"/>
      <c r="AP461" s="186"/>
      <c r="AQ461" s="186" t="s">
        <v>360</v>
      </c>
      <c r="AR461" s="178"/>
      <c r="AS461" s="178"/>
      <c r="AT461" s="179"/>
      <c r="AU461" s="208" t="s">
        <v>251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210"/>
      <c r="AR462" s="203"/>
      <c r="AS462" s="181" t="s">
        <v>361</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600</v>
      </c>
      <c r="AJ466" s="188"/>
      <c r="AK466" s="188"/>
      <c r="AL466" s="186"/>
      <c r="AM466" s="188" t="s">
        <v>56</v>
      </c>
      <c r="AN466" s="188"/>
      <c r="AO466" s="188"/>
      <c r="AP466" s="186"/>
      <c r="AQ466" s="186" t="s">
        <v>360</v>
      </c>
      <c r="AR466" s="178"/>
      <c r="AS466" s="178"/>
      <c r="AT466" s="179"/>
      <c r="AU466" s="208" t="s">
        <v>251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210"/>
      <c r="AR467" s="203"/>
      <c r="AS467" s="181" t="s">
        <v>361</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600</v>
      </c>
      <c r="AJ471" s="188"/>
      <c r="AK471" s="188"/>
      <c r="AL471" s="186"/>
      <c r="AM471" s="188" t="s">
        <v>56</v>
      </c>
      <c r="AN471" s="188"/>
      <c r="AO471" s="188"/>
      <c r="AP471" s="186"/>
      <c r="AQ471" s="186" t="s">
        <v>360</v>
      </c>
      <c r="AR471" s="178"/>
      <c r="AS471" s="178"/>
      <c r="AT471" s="179"/>
      <c r="AU471" s="208" t="s">
        <v>251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210"/>
      <c r="AR472" s="203"/>
      <c r="AS472" s="181" t="s">
        <v>361</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600</v>
      </c>
      <c r="AJ476" s="188"/>
      <c r="AK476" s="188"/>
      <c r="AL476" s="186"/>
      <c r="AM476" s="188" t="s">
        <v>56</v>
      </c>
      <c r="AN476" s="188"/>
      <c r="AO476" s="188"/>
      <c r="AP476" s="186"/>
      <c r="AQ476" s="186" t="s">
        <v>360</v>
      </c>
      <c r="AR476" s="178"/>
      <c r="AS476" s="178"/>
      <c r="AT476" s="179"/>
      <c r="AU476" s="208" t="s">
        <v>251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210"/>
      <c r="AR477" s="203"/>
      <c r="AS477" s="181" t="s">
        <v>361</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39" t="s">
        <v>202</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0" t="s">
        <v>515</v>
      </c>
      <c r="F484" s="651"/>
      <c r="G484" s="652" t="s">
        <v>387</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600</v>
      </c>
      <c r="AJ485" s="188"/>
      <c r="AK485" s="188"/>
      <c r="AL485" s="186"/>
      <c r="AM485" s="188" t="s">
        <v>56</v>
      </c>
      <c r="AN485" s="188"/>
      <c r="AO485" s="188"/>
      <c r="AP485" s="186"/>
      <c r="AQ485" s="186" t="s">
        <v>360</v>
      </c>
      <c r="AR485" s="178"/>
      <c r="AS485" s="178"/>
      <c r="AT485" s="179"/>
      <c r="AU485" s="208" t="s">
        <v>251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210"/>
      <c r="AR486" s="203"/>
      <c r="AS486" s="181" t="s">
        <v>361</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600</v>
      </c>
      <c r="AJ490" s="188"/>
      <c r="AK490" s="188"/>
      <c r="AL490" s="186"/>
      <c r="AM490" s="188" t="s">
        <v>56</v>
      </c>
      <c r="AN490" s="188"/>
      <c r="AO490" s="188"/>
      <c r="AP490" s="186"/>
      <c r="AQ490" s="186" t="s">
        <v>360</v>
      </c>
      <c r="AR490" s="178"/>
      <c r="AS490" s="178"/>
      <c r="AT490" s="179"/>
      <c r="AU490" s="208" t="s">
        <v>251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210"/>
      <c r="AR491" s="203"/>
      <c r="AS491" s="181" t="s">
        <v>361</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600</v>
      </c>
      <c r="AJ495" s="188"/>
      <c r="AK495" s="188"/>
      <c r="AL495" s="186"/>
      <c r="AM495" s="188" t="s">
        <v>56</v>
      </c>
      <c r="AN495" s="188"/>
      <c r="AO495" s="188"/>
      <c r="AP495" s="186"/>
      <c r="AQ495" s="186" t="s">
        <v>360</v>
      </c>
      <c r="AR495" s="178"/>
      <c r="AS495" s="178"/>
      <c r="AT495" s="179"/>
      <c r="AU495" s="208" t="s">
        <v>251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210"/>
      <c r="AR496" s="203"/>
      <c r="AS496" s="181" t="s">
        <v>361</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600</v>
      </c>
      <c r="AJ500" s="188"/>
      <c r="AK500" s="188"/>
      <c r="AL500" s="186"/>
      <c r="AM500" s="188" t="s">
        <v>56</v>
      </c>
      <c r="AN500" s="188"/>
      <c r="AO500" s="188"/>
      <c r="AP500" s="186"/>
      <c r="AQ500" s="186" t="s">
        <v>360</v>
      </c>
      <c r="AR500" s="178"/>
      <c r="AS500" s="178"/>
      <c r="AT500" s="179"/>
      <c r="AU500" s="208" t="s">
        <v>251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210"/>
      <c r="AR501" s="203"/>
      <c r="AS501" s="181" t="s">
        <v>361</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600</v>
      </c>
      <c r="AJ505" s="188"/>
      <c r="AK505" s="188"/>
      <c r="AL505" s="186"/>
      <c r="AM505" s="188" t="s">
        <v>56</v>
      </c>
      <c r="AN505" s="188"/>
      <c r="AO505" s="188"/>
      <c r="AP505" s="186"/>
      <c r="AQ505" s="186" t="s">
        <v>360</v>
      </c>
      <c r="AR505" s="178"/>
      <c r="AS505" s="178"/>
      <c r="AT505" s="179"/>
      <c r="AU505" s="208" t="s">
        <v>251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210"/>
      <c r="AR506" s="203"/>
      <c r="AS506" s="181" t="s">
        <v>361</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600</v>
      </c>
      <c r="AJ510" s="188"/>
      <c r="AK510" s="188"/>
      <c r="AL510" s="186"/>
      <c r="AM510" s="188" t="s">
        <v>56</v>
      </c>
      <c r="AN510" s="188"/>
      <c r="AO510" s="188"/>
      <c r="AP510" s="186"/>
      <c r="AQ510" s="186" t="s">
        <v>360</v>
      </c>
      <c r="AR510" s="178"/>
      <c r="AS510" s="178"/>
      <c r="AT510" s="179"/>
      <c r="AU510" s="208" t="s">
        <v>251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210"/>
      <c r="AR511" s="203"/>
      <c r="AS511" s="181" t="s">
        <v>361</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600</v>
      </c>
      <c r="AJ515" s="188"/>
      <c r="AK515" s="188"/>
      <c r="AL515" s="186"/>
      <c r="AM515" s="188" t="s">
        <v>56</v>
      </c>
      <c r="AN515" s="188"/>
      <c r="AO515" s="188"/>
      <c r="AP515" s="186"/>
      <c r="AQ515" s="186" t="s">
        <v>360</v>
      </c>
      <c r="AR515" s="178"/>
      <c r="AS515" s="178"/>
      <c r="AT515" s="179"/>
      <c r="AU515" s="208" t="s">
        <v>251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210"/>
      <c r="AR516" s="203"/>
      <c r="AS516" s="181" t="s">
        <v>361</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600</v>
      </c>
      <c r="AJ520" s="188"/>
      <c r="AK520" s="188"/>
      <c r="AL520" s="186"/>
      <c r="AM520" s="188" t="s">
        <v>56</v>
      </c>
      <c r="AN520" s="188"/>
      <c r="AO520" s="188"/>
      <c r="AP520" s="186"/>
      <c r="AQ520" s="186" t="s">
        <v>360</v>
      </c>
      <c r="AR520" s="178"/>
      <c r="AS520" s="178"/>
      <c r="AT520" s="179"/>
      <c r="AU520" s="208" t="s">
        <v>251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210"/>
      <c r="AR521" s="203"/>
      <c r="AS521" s="181" t="s">
        <v>361</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600</v>
      </c>
      <c r="AJ525" s="188"/>
      <c r="AK525" s="188"/>
      <c r="AL525" s="186"/>
      <c r="AM525" s="188" t="s">
        <v>56</v>
      </c>
      <c r="AN525" s="188"/>
      <c r="AO525" s="188"/>
      <c r="AP525" s="186"/>
      <c r="AQ525" s="186" t="s">
        <v>360</v>
      </c>
      <c r="AR525" s="178"/>
      <c r="AS525" s="178"/>
      <c r="AT525" s="179"/>
      <c r="AU525" s="208" t="s">
        <v>251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210"/>
      <c r="AR526" s="203"/>
      <c r="AS526" s="181" t="s">
        <v>361</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600</v>
      </c>
      <c r="AJ530" s="188"/>
      <c r="AK530" s="188"/>
      <c r="AL530" s="186"/>
      <c r="AM530" s="188" t="s">
        <v>56</v>
      </c>
      <c r="AN530" s="188"/>
      <c r="AO530" s="188"/>
      <c r="AP530" s="186"/>
      <c r="AQ530" s="186" t="s">
        <v>360</v>
      </c>
      <c r="AR530" s="178"/>
      <c r="AS530" s="178"/>
      <c r="AT530" s="179"/>
      <c r="AU530" s="208" t="s">
        <v>251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210"/>
      <c r="AR531" s="203"/>
      <c r="AS531" s="181" t="s">
        <v>361</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39" t="s">
        <v>155</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0" t="s">
        <v>515</v>
      </c>
      <c r="F538" s="651"/>
      <c r="G538" s="652" t="s">
        <v>387</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600</v>
      </c>
      <c r="AJ539" s="188"/>
      <c r="AK539" s="188"/>
      <c r="AL539" s="186"/>
      <c r="AM539" s="188" t="s">
        <v>56</v>
      </c>
      <c r="AN539" s="188"/>
      <c r="AO539" s="188"/>
      <c r="AP539" s="186"/>
      <c r="AQ539" s="186" t="s">
        <v>360</v>
      </c>
      <c r="AR539" s="178"/>
      <c r="AS539" s="178"/>
      <c r="AT539" s="179"/>
      <c r="AU539" s="208" t="s">
        <v>251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210"/>
      <c r="AR540" s="203"/>
      <c r="AS540" s="181" t="s">
        <v>361</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600</v>
      </c>
      <c r="AJ544" s="188"/>
      <c r="AK544" s="188"/>
      <c r="AL544" s="186"/>
      <c r="AM544" s="188" t="s">
        <v>56</v>
      </c>
      <c r="AN544" s="188"/>
      <c r="AO544" s="188"/>
      <c r="AP544" s="186"/>
      <c r="AQ544" s="186" t="s">
        <v>360</v>
      </c>
      <c r="AR544" s="178"/>
      <c r="AS544" s="178"/>
      <c r="AT544" s="179"/>
      <c r="AU544" s="208" t="s">
        <v>251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210"/>
      <c r="AR545" s="203"/>
      <c r="AS545" s="181" t="s">
        <v>361</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600</v>
      </c>
      <c r="AJ549" s="188"/>
      <c r="AK549" s="188"/>
      <c r="AL549" s="186"/>
      <c r="AM549" s="188" t="s">
        <v>56</v>
      </c>
      <c r="AN549" s="188"/>
      <c r="AO549" s="188"/>
      <c r="AP549" s="186"/>
      <c r="AQ549" s="186" t="s">
        <v>360</v>
      </c>
      <c r="AR549" s="178"/>
      <c r="AS549" s="178"/>
      <c r="AT549" s="179"/>
      <c r="AU549" s="208" t="s">
        <v>251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210"/>
      <c r="AR550" s="203"/>
      <c r="AS550" s="181" t="s">
        <v>361</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600</v>
      </c>
      <c r="AJ554" s="188"/>
      <c r="AK554" s="188"/>
      <c r="AL554" s="186"/>
      <c r="AM554" s="188" t="s">
        <v>56</v>
      </c>
      <c r="AN554" s="188"/>
      <c r="AO554" s="188"/>
      <c r="AP554" s="186"/>
      <c r="AQ554" s="186" t="s">
        <v>360</v>
      </c>
      <c r="AR554" s="178"/>
      <c r="AS554" s="178"/>
      <c r="AT554" s="179"/>
      <c r="AU554" s="208" t="s">
        <v>251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210"/>
      <c r="AR555" s="203"/>
      <c r="AS555" s="181" t="s">
        <v>361</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600</v>
      </c>
      <c r="AJ559" s="188"/>
      <c r="AK559" s="188"/>
      <c r="AL559" s="186"/>
      <c r="AM559" s="188" t="s">
        <v>56</v>
      </c>
      <c r="AN559" s="188"/>
      <c r="AO559" s="188"/>
      <c r="AP559" s="186"/>
      <c r="AQ559" s="186" t="s">
        <v>360</v>
      </c>
      <c r="AR559" s="178"/>
      <c r="AS559" s="178"/>
      <c r="AT559" s="179"/>
      <c r="AU559" s="208" t="s">
        <v>251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210"/>
      <c r="AR560" s="203"/>
      <c r="AS560" s="181" t="s">
        <v>361</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600</v>
      </c>
      <c r="AJ564" s="188"/>
      <c r="AK564" s="188"/>
      <c r="AL564" s="186"/>
      <c r="AM564" s="188" t="s">
        <v>56</v>
      </c>
      <c r="AN564" s="188"/>
      <c r="AO564" s="188"/>
      <c r="AP564" s="186"/>
      <c r="AQ564" s="186" t="s">
        <v>360</v>
      </c>
      <c r="AR564" s="178"/>
      <c r="AS564" s="178"/>
      <c r="AT564" s="179"/>
      <c r="AU564" s="208" t="s">
        <v>251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210"/>
      <c r="AR565" s="203"/>
      <c r="AS565" s="181" t="s">
        <v>361</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600</v>
      </c>
      <c r="AJ569" s="188"/>
      <c r="AK569" s="188"/>
      <c r="AL569" s="186"/>
      <c r="AM569" s="188" t="s">
        <v>56</v>
      </c>
      <c r="AN569" s="188"/>
      <c r="AO569" s="188"/>
      <c r="AP569" s="186"/>
      <c r="AQ569" s="186" t="s">
        <v>360</v>
      </c>
      <c r="AR569" s="178"/>
      <c r="AS569" s="178"/>
      <c r="AT569" s="179"/>
      <c r="AU569" s="208" t="s">
        <v>251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210"/>
      <c r="AR570" s="203"/>
      <c r="AS570" s="181" t="s">
        <v>361</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600</v>
      </c>
      <c r="AJ574" s="188"/>
      <c r="AK574" s="188"/>
      <c r="AL574" s="186"/>
      <c r="AM574" s="188" t="s">
        <v>56</v>
      </c>
      <c r="AN574" s="188"/>
      <c r="AO574" s="188"/>
      <c r="AP574" s="186"/>
      <c r="AQ574" s="186" t="s">
        <v>360</v>
      </c>
      <c r="AR574" s="178"/>
      <c r="AS574" s="178"/>
      <c r="AT574" s="179"/>
      <c r="AU574" s="208" t="s">
        <v>251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210"/>
      <c r="AR575" s="203"/>
      <c r="AS575" s="181" t="s">
        <v>361</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600</v>
      </c>
      <c r="AJ579" s="188"/>
      <c r="AK579" s="188"/>
      <c r="AL579" s="186"/>
      <c r="AM579" s="188" t="s">
        <v>56</v>
      </c>
      <c r="AN579" s="188"/>
      <c r="AO579" s="188"/>
      <c r="AP579" s="186"/>
      <c r="AQ579" s="186" t="s">
        <v>360</v>
      </c>
      <c r="AR579" s="178"/>
      <c r="AS579" s="178"/>
      <c r="AT579" s="179"/>
      <c r="AU579" s="208" t="s">
        <v>251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210"/>
      <c r="AR580" s="203"/>
      <c r="AS580" s="181" t="s">
        <v>361</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600</v>
      </c>
      <c r="AJ584" s="188"/>
      <c r="AK584" s="188"/>
      <c r="AL584" s="186"/>
      <c r="AM584" s="188" t="s">
        <v>56</v>
      </c>
      <c r="AN584" s="188"/>
      <c r="AO584" s="188"/>
      <c r="AP584" s="186"/>
      <c r="AQ584" s="186" t="s">
        <v>360</v>
      </c>
      <c r="AR584" s="178"/>
      <c r="AS584" s="178"/>
      <c r="AT584" s="179"/>
      <c r="AU584" s="208" t="s">
        <v>251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210"/>
      <c r="AR585" s="203"/>
      <c r="AS585" s="181" t="s">
        <v>361</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39" t="s">
        <v>155</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0" t="s">
        <v>515</v>
      </c>
      <c r="F592" s="651"/>
      <c r="G592" s="652" t="s">
        <v>387</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600</v>
      </c>
      <c r="AJ593" s="188"/>
      <c r="AK593" s="188"/>
      <c r="AL593" s="186"/>
      <c r="AM593" s="188" t="s">
        <v>56</v>
      </c>
      <c r="AN593" s="188"/>
      <c r="AO593" s="188"/>
      <c r="AP593" s="186"/>
      <c r="AQ593" s="186" t="s">
        <v>360</v>
      </c>
      <c r="AR593" s="178"/>
      <c r="AS593" s="178"/>
      <c r="AT593" s="179"/>
      <c r="AU593" s="208" t="s">
        <v>251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210"/>
      <c r="AR594" s="203"/>
      <c r="AS594" s="181" t="s">
        <v>361</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600</v>
      </c>
      <c r="AJ598" s="188"/>
      <c r="AK598" s="188"/>
      <c r="AL598" s="186"/>
      <c r="AM598" s="188" t="s">
        <v>56</v>
      </c>
      <c r="AN598" s="188"/>
      <c r="AO598" s="188"/>
      <c r="AP598" s="186"/>
      <c r="AQ598" s="186" t="s">
        <v>360</v>
      </c>
      <c r="AR598" s="178"/>
      <c r="AS598" s="178"/>
      <c r="AT598" s="179"/>
      <c r="AU598" s="208" t="s">
        <v>251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210"/>
      <c r="AR599" s="203"/>
      <c r="AS599" s="181" t="s">
        <v>361</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600</v>
      </c>
      <c r="AJ603" s="188"/>
      <c r="AK603" s="188"/>
      <c r="AL603" s="186"/>
      <c r="AM603" s="188" t="s">
        <v>56</v>
      </c>
      <c r="AN603" s="188"/>
      <c r="AO603" s="188"/>
      <c r="AP603" s="186"/>
      <c r="AQ603" s="186" t="s">
        <v>360</v>
      </c>
      <c r="AR603" s="178"/>
      <c r="AS603" s="178"/>
      <c r="AT603" s="179"/>
      <c r="AU603" s="208" t="s">
        <v>251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210"/>
      <c r="AR604" s="203"/>
      <c r="AS604" s="181" t="s">
        <v>361</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600</v>
      </c>
      <c r="AJ608" s="188"/>
      <c r="AK608" s="188"/>
      <c r="AL608" s="186"/>
      <c r="AM608" s="188" t="s">
        <v>56</v>
      </c>
      <c r="AN608" s="188"/>
      <c r="AO608" s="188"/>
      <c r="AP608" s="186"/>
      <c r="AQ608" s="186" t="s">
        <v>360</v>
      </c>
      <c r="AR608" s="178"/>
      <c r="AS608" s="178"/>
      <c r="AT608" s="179"/>
      <c r="AU608" s="208" t="s">
        <v>251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210"/>
      <c r="AR609" s="203"/>
      <c r="AS609" s="181" t="s">
        <v>361</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600</v>
      </c>
      <c r="AJ613" s="188"/>
      <c r="AK613" s="188"/>
      <c r="AL613" s="186"/>
      <c r="AM613" s="188" t="s">
        <v>56</v>
      </c>
      <c r="AN613" s="188"/>
      <c r="AO613" s="188"/>
      <c r="AP613" s="186"/>
      <c r="AQ613" s="186" t="s">
        <v>360</v>
      </c>
      <c r="AR613" s="178"/>
      <c r="AS613" s="178"/>
      <c r="AT613" s="179"/>
      <c r="AU613" s="208" t="s">
        <v>251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210"/>
      <c r="AR614" s="203"/>
      <c r="AS614" s="181" t="s">
        <v>361</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600</v>
      </c>
      <c r="AJ618" s="188"/>
      <c r="AK618" s="188"/>
      <c r="AL618" s="186"/>
      <c r="AM618" s="188" t="s">
        <v>56</v>
      </c>
      <c r="AN618" s="188"/>
      <c r="AO618" s="188"/>
      <c r="AP618" s="186"/>
      <c r="AQ618" s="186" t="s">
        <v>360</v>
      </c>
      <c r="AR618" s="178"/>
      <c r="AS618" s="178"/>
      <c r="AT618" s="179"/>
      <c r="AU618" s="208" t="s">
        <v>251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210"/>
      <c r="AR619" s="203"/>
      <c r="AS619" s="181" t="s">
        <v>361</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600</v>
      </c>
      <c r="AJ623" s="188"/>
      <c r="AK623" s="188"/>
      <c r="AL623" s="186"/>
      <c r="AM623" s="188" t="s">
        <v>56</v>
      </c>
      <c r="AN623" s="188"/>
      <c r="AO623" s="188"/>
      <c r="AP623" s="186"/>
      <c r="AQ623" s="186" t="s">
        <v>360</v>
      </c>
      <c r="AR623" s="178"/>
      <c r="AS623" s="178"/>
      <c r="AT623" s="179"/>
      <c r="AU623" s="208" t="s">
        <v>251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210"/>
      <c r="AR624" s="203"/>
      <c r="AS624" s="181" t="s">
        <v>361</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600</v>
      </c>
      <c r="AJ628" s="188"/>
      <c r="AK628" s="188"/>
      <c r="AL628" s="186"/>
      <c r="AM628" s="188" t="s">
        <v>56</v>
      </c>
      <c r="AN628" s="188"/>
      <c r="AO628" s="188"/>
      <c r="AP628" s="186"/>
      <c r="AQ628" s="186" t="s">
        <v>360</v>
      </c>
      <c r="AR628" s="178"/>
      <c r="AS628" s="178"/>
      <c r="AT628" s="179"/>
      <c r="AU628" s="208" t="s">
        <v>251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210"/>
      <c r="AR629" s="203"/>
      <c r="AS629" s="181" t="s">
        <v>361</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600</v>
      </c>
      <c r="AJ633" s="188"/>
      <c r="AK633" s="188"/>
      <c r="AL633" s="186"/>
      <c r="AM633" s="188" t="s">
        <v>56</v>
      </c>
      <c r="AN633" s="188"/>
      <c r="AO633" s="188"/>
      <c r="AP633" s="186"/>
      <c r="AQ633" s="186" t="s">
        <v>360</v>
      </c>
      <c r="AR633" s="178"/>
      <c r="AS633" s="178"/>
      <c r="AT633" s="179"/>
      <c r="AU633" s="208" t="s">
        <v>251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210"/>
      <c r="AR634" s="203"/>
      <c r="AS634" s="181" t="s">
        <v>361</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600</v>
      </c>
      <c r="AJ638" s="188"/>
      <c r="AK638" s="188"/>
      <c r="AL638" s="186"/>
      <c r="AM638" s="188" t="s">
        <v>56</v>
      </c>
      <c r="AN638" s="188"/>
      <c r="AO638" s="188"/>
      <c r="AP638" s="186"/>
      <c r="AQ638" s="186" t="s">
        <v>360</v>
      </c>
      <c r="AR638" s="178"/>
      <c r="AS638" s="178"/>
      <c r="AT638" s="179"/>
      <c r="AU638" s="208" t="s">
        <v>251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210"/>
      <c r="AR639" s="203"/>
      <c r="AS639" s="181" t="s">
        <v>361</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39" t="s">
        <v>155</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0" t="s">
        <v>515</v>
      </c>
      <c r="F646" s="651"/>
      <c r="G646" s="652" t="s">
        <v>387</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600</v>
      </c>
      <c r="AJ647" s="188"/>
      <c r="AK647" s="188"/>
      <c r="AL647" s="186"/>
      <c r="AM647" s="188" t="s">
        <v>56</v>
      </c>
      <c r="AN647" s="188"/>
      <c r="AO647" s="188"/>
      <c r="AP647" s="186"/>
      <c r="AQ647" s="186" t="s">
        <v>360</v>
      </c>
      <c r="AR647" s="178"/>
      <c r="AS647" s="178"/>
      <c r="AT647" s="179"/>
      <c r="AU647" s="208" t="s">
        <v>251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210"/>
      <c r="AR648" s="203"/>
      <c r="AS648" s="181" t="s">
        <v>361</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600</v>
      </c>
      <c r="AJ652" s="188"/>
      <c r="AK652" s="188"/>
      <c r="AL652" s="186"/>
      <c r="AM652" s="188" t="s">
        <v>56</v>
      </c>
      <c r="AN652" s="188"/>
      <c r="AO652" s="188"/>
      <c r="AP652" s="186"/>
      <c r="AQ652" s="186" t="s">
        <v>360</v>
      </c>
      <c r="AR652" s="178"/>
      <c r="AS652" s="178"/>
      <c r="AT652" s="179"/>
      <c r="AU652" s="208" t="s">
        <v>251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210"/>
      <c r="AR653" s="203"/>
      <c r="AS653" s="181" t="s">
        <v>361</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600</v>
      </c>
      <c r="AJ657" s="188"/>
      <c r="AK657" s="188"/>
      <c r="AL657" s="186"/>
      <c r="AM657" s="188" t="s">
        <v>56</v>
      </c>
      <c r="AN657" s="188"/>
      <c r="AO657" s="188"/>
      <c r="AP657" s="186"/>
      <c r="AQ657" s="186" t="s">
        <v>360</v>
      </c>
      <c r="AR657" s="178"/>
      <c r="AS657" s="178"/>
      <c r="AT657" s="179"/>
      <c r="AU657" s="208" t="s">
        <v>251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210"/>
      <c r="AR658" s="203"/>
      <c r="AS658" s="181" t="s">
        <v>361</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600</v>
      </c>
      <c r="AJ662" s="188"/>
      <c r="AK662" s="188"/>
      <c r="AL662" s="186"/>
      <c r="AM662" s="188" t="s">
        <v>56</v>
      </c>
      <c r="AN662" s="188"/>
      <c r="AO662" s="188"/>
      <c r="AP662" s="186"/>
      <c r="AQ662" s="186" t="s">
        <v>360</v>
      </c>
      <c r="AR662" s="178"/>
      <c r="AS662" s="178"/>
      <c r="AT662" s="179"/>
      <c r="AU662" s="208" t="s">
        <v>251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210"/>
      <c r="AR663" s="203"/>
      <c r="AS663" s="181" t="s">
        <v>361</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600</v>
      </c>
      <c r="AJ667" s="188"/>
      <c r="AK667" s="188"/>
      <c r="AL667" s="186"/>
      <c r="AM667" s="188" t="s">
        <v>56</v>
      </c>
      <c r="AN667" s="188"/>
      <c r="AO667" s="188"/>
      <c r="AP667" s="186"/>
      <c r="AQ667" s="186" t="s">
        <v>360</v>
      </c>
      <c r="AR667" s="178"/>
      <c r="AS667" s="178"/>
      <c r="AT667" s="179"/>
      <c r="AU667" s="208" t="s">
        <v>251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210"/>
      <c r="AR668" s="203"/>
      <c r="AS668" s="181" t="s">
        <v>361</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600</v>
      </c>
      <c r="AJ672" s="188"/>
      <c r="AK672" s="188"/>
      <c r="AL672" s="186"/>
      <c r="AM672" s="188" t="s">
        <v>56</v>
      </c>
      <c r="AN672" s="188"/>
      <c r="AO672" s="188"/>
      <c r="AP672" s="186"/>
      <c r="AQ672" s="186" t="s">
        <v>360</v>
      </c>
      <c r="AR672" s="178"/>
      <c r="AS672" s="178"/>
      <c r="AT672" s="179"/>
      <c r="AU672" s="208" t="s">
        <v>251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210"/>
      <c r="AR673" s="203"/>
      <c r="AS673" s="181" t="s">
        <v>361</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600</v>
      </c>
      <c r="AJ677" s="188"/>
      <c r="AK677" s="188"/>
      <c r="AL677" s="186"/>
      <c r="AM677" s="188" t="s">
        <v>56</v>
      </c>
      <c r="AN677" s="188"/>
      <c r="AO677" s="188"/>
      <c r="AP677" s="186"/>
      <c r="AQ677" s="186" t="s">
        <v>360</v>
      </c>
      <c r="AR677" s="178"/>
      <c r="AS677" s="178"/>
      <c r="AT677" s="179"/>
      <c r="AU677" s="208" t="s">
        <v>251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210"/>
      <c r="AR678" s="203"/>
      <c r="AS678" s="181" t="s">
        <v>361</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600</v>
      </c>
      <c r="AJ682" s="188"/>
      <c r="AK682" s="188"/>
      <c r="AL682" s="186"/>
      <c r="AM682" s="188" t="s">
        <v>56</v>
      </c>
      <c r="AN682" s="188"/>
      <c r="AO682" s="188"/>
      <c r="AP682" s="186"/>
      <c r="AQ682" s="186" t="s">
        <v>360</v>
      </c>
      <c r="AR682" s="178"/>
      <c r="AS682" s="178"/>
      <c r="AT682" s="179"/>
      <c r="AU682" s="208" t="s">
        <v>251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210"/>
      <c r="AR683" s="203"/>
      <c r="AS683" s="181" t="s">
        <v>361</v>
      </c>
      <c r="AT683" s="182"/>
      <c r="AU683" s="203"/>
      <c r="AV683" s="203"/>
      <c r="AW683" s="181" t="s">
        <v>304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600</v>
      </c>
      <c r="AJ687" s="188"/>
      <c r="AK687" s="188"/>
      <c r="AL687" s="186"/>
      <c r="AM687" s="188" t="s">
        <v>56</v>
      </c>
      <c r="AN687" s="188"/>
      <c r="AO687" s="188"/>
      <c r="AP687" s="186"/>
      <c r="AQ687" s="186" t="s">
        <v>360</v>
      </c>
      <c r="AR687" s="178"/>
      <c r="AS687" s="178"/>
      <c r="AT687" s="179"/>
      <c r="AU687" s="208" t="s">
        <v>251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210"/>
      <c r="AR688" s="203"/>
      <c r="AS688" s="181" t="s">
        <v>361</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600</v>
      </c>
      <c r="AJ692" s="188"/>
      <c r="AK692" s="188"/>
      <c r="AL692" s="186"/>
      <c r="AM692" s="188" t="s">
        <v>56</v>
      </c>
      <c r="AN692" s="188"/>
      <c r="AO692" s="188"/>
      <c r="AP692" s="186"/>
      <c r="AQ692" s="186" t="s">
        <v>360</v>
      </c>
      <c r="AR692" s="178"/>
      <c r="AS692" s="178"/>
      <c r="AT692" s="179"/>
      <c r="AU692" s="208" t="s">
        <v>251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210"/>
      <c r="AR693" s="203"/>
      <c r="AS693" s="181" t="s">
        <v>361</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39" t="s">
        <v>155</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2" t="s">
        <v>130</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88</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73</v>
      </c>
      <c r="AE701" s="646"/>
      <c r="AF701" s="646"/>
      <c r="AG701" s="648" t="s">
        <v>66</v>
      </c>
      <c r="AH701" s="646"/>
      <c r="AI701" s="646"/>
      <c r="AJ701" s="646"/>
      <c r="AK701" s="646"/>
      <c r="AL701" s="646"/>
      <c r="AM701" s="646"/>
      <c r="AN701" s="646"/>
      <c r="AO701" s="646"/>
      <c r="AP701" s="646"/>
      <c r="AQ701" s="646"/>
      <c r="AR701" s="646"/>
      <c r="AS701" s="646"/>
      <c r="AT701" s="646"/>
      <c r="AU701" s="646"/>
      <c r="AV701" s="646"/>
      <c r="AW701" s="646"/>
      <c r="AX701" s="649"/>
    </row>
    <row r="702" spans="1:51" ht="37.5" customHeight="1" x14ac:dyDescent="0.15">
      <c r="A702" s="97" t="s">
        <v>256</v>
      </c>
      <c r="B702" s="98"/>
      <c r="C702" s="611" t="s">
        <v>258</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719</v>
      </c>
      <c r="AE702" s="615"/>
      <c r="AF702" s="615"/>
      <c r="AG702" s="616" t="s">
        <v>694</v>
      </c>
      <c r="AH702" s="617"/>
      <c r="AI702" s="617"/>
      <c r="AJ702" s="617"/>
      <c r="AK702" s="617"/>
      <c r="AL702" s="617"/>
      <c r="AM702" s="617"/>
      <c r="AN702" s="617"/>
      <c r="AO702" s="617"/>
      <c r="AP702" s="617"/>
      <c r="AQ702" s="617"/>
      <c r="AR702" s="617"/>
      <c r="AS702" s="617"/>
      <c r="AT702" s="617"/>
      <c r="AU702" s="617"/>
      <c r="AV702" s="617"/>
      <c r="AW702" s="617"/>
      <c r="AX702" s="618"/>
    </row>
    <row r="703" spans="1:51" ht="54" customHeight="1" x14ac:dyDescent="0.15">
      <c r="A703" s="99"/>
      <c r="B703" s="100"/>
      <c r="C703" s="619" t="s">
        <v>110</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719</v>
      </c>
      <c r="AE703" s="583"/>
      <c r="AF703" s="583"/>
      <c r="AG703" s="577" t="s">
        <v>437</v>
      </c>
      <c r="AH703" s="578"/>
      <c r="AI703" s="578"/>
      <c r="AJ703" s="578"/>
      <c r="AK703" s="578"/>
      <c r="AL703" s="578"/>
      <c r="AM703" s="578"/>
      <c r="AN703" s="578"/>
      <c r="AO703" s="578"/>
      <c r="AP703" s="578"/>
      <c r="AQ703" s="578"/>
      <c r="AR703" s="578"/>
      <c r="AS703" s="578"/>
      <c r="AT703" s="578"/>
      <c r="AU703" s="578"/>
      <c r="AV703" s="578"/>
      <c r="AW703" s="578"/>
      <c r="AX703" s="579"/>
    </row>
    <row r="704" spans="1:51" ht="67.5" customHeight="1" x14ac:dyDescent="0.15">
      <c r="A704" s="101"/>
      <c r="B704" s="102"/>
      <c r="C704" s="621" t="s">
        <v>262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719</v>
      </c>
      <c r="AE704" s="594"/>
      <c r="AF704" s="594"/>
      <c r="AG704" s="106" t="s">
        <v>670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4" t="s">
        <v>119</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719</v>
      </c>
      <c r="AE705" s="628"/>
      <c r="AF705" s="628"/>
      <c r="AG705" s="103" t="s">
        <v>730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144</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626</v>
      </c>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455</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626</v>
      </c>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7" t="s">
        <v>20</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568</v>
      </c>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224</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719</v>
      </c>
      <c r="AE709" s="583"/>
      <c r="AF709" s="583"/>
      <c r="AG709" s="577" t="s">
        <v>457</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21</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568</v>
      </c>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5"/>
      <c r="B711" s="116"/>
      <c r="C711" s="580" t="s">
        <v>104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719</v>
      </c>
      <c r="AE711" s="583"/>
      <c r="AF711" s="583"/>
      <c r="AG711" s="577" t="s">
        <v>731</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392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568</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5"/>
      <c r="B713" s="116"/>
      <c r="C713" s="598" t="s">
        <v>404</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568</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7"/>
      <c r="B714" s="118"/>
      <c r="C714" s="602" t="s">
        <v>331</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568</v>
      </c>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116</v>
      </c>
      <c r="B715" s="114"/>
      <c r="C715" s="563" t="s">
        <v>470</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568</v>
      </c>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127</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568</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373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719</v>
      </c>
      <c r="AE717" s="583"/>
      <c r="AF717" s="583"/>
      <c r="AG717" s="577" t="s">
        <v>732</v>
      </c>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7"/>
      <c r="B718" s="118"/>
      <c r="C718" s="580" t="s">
        <v>123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568</v>
      </c>
      <c r="AE718" s="583"/>
      <c r="AF718" s="58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hidden="1" customHeight="1" x14ac:dyDescent="0.15">
      <c r="A719" s="166" t="s">
        <v>69</v>
      </c>
      <c r="B719" s="167"/>
      <c r="C719" s="584" t="s">
        <v>265</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568</v>
      </c>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87" t="s">
        <v>282</v>
      </c>
      <c r="D720" s="588"/>
      <c r="E720" s="588"/>
      <c r="F720" s="589"/>
      <c r="G720" s="590" t="s">
        <v>65</v>
      </c>
      <c r="H720" s="588"/>
      <c r="I720" s="588"/>
      <c r="J720" s="588"/>
      <c r="K720" s="588"/>
      <c r="L720" s="588"/>
      <c r="M720" s="588"/>
      <c r="N720" s="590" t="s">
        <v>295</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135</v>
      </c>
      <c r="D726" s="292"/>
      <c r="E726" s="292"/>
      <c r="F726" s="496"/>
      <c r="G726" s="365" t="s">
        <v>393</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0" t="s">
        <v>138</v>
      </c>
      <c r="D727" s="521"/>
      <c r="E727" s="521"/>
      <c r="F727" s="522"/>
      <c r="G727" s="523" t="s">
        <v>736</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105</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740</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85</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219</v>
      </c>
      <c r="B731" s="535"/>
      <c r="C731" s="535"/>
      <c r="D731" s="535"/>
      <c r="E731" s="536"/>
      <c r="F731" s="537" t="s">
        <v>739</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129</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t="s">
        <v>494</v>
      </c>
      <c r="B733" s="535"/>
      <c r="C733" s="535"/>
      <c r="D733" s="535"/>
      <c r="E733" s="536"/>
      <c r="F733" s="537" t="s">
        <v>741</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108</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t="s">
        <v>744</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483</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692</v>
      </c>
      <c r="B737" s="197"/>
      <c r="C737" s="197"/>
      <c r="D737" s="198"/>
      <c r="E737" s="516" t="s">
        <v>517</v>
      </c>
      <c r="F737" s="517"/>
      <c r="G737" s="517"/>
      <c r="H737" s="517"/>
      <c r="I737" s="517"/>
      <c r="J737" s="517"/>
      <c r="K737" s="517"/>
      <c r="L737" s="517"/>
      <c r="M737" s="517"/>
      <c r="N737" s="517"/>
      <c r="O737" s="517"/>
      <c r="P737" s="518"/>
      <c r="Q737" s="516" t="s">
        <v>517</v>
      </c>
      <c r="R737" s="517"/>
      <c r="S737" s="517"/>
      <c r="T737" s="517"/>
      <c r="U737" s="517"/>
      <c r="V737" s="517"/>
      <c r="W737" s="517"/>
      <c r="X737" s="517"/>
      <c r="Y737" s="517"/>
      <c r="Z737" s="517"/>
      <c r="AA737" s="517"/>
      <c r="AB737" s="518"/>
      <c r="AC737" s="516" t="s">
        <v>517</v>
      </c>
      <c r="AD737" s="517"/>
      <c r="AE737" s="517"/>
      <c r="AF737" s="517"/>
      <c r="AG737" s="517"/>
      <c r="AH737" s="517"/>
      <c r="AI737" s="517"/>
      <c r="AJ737" s="517"/>
      <c r="AK737" s="517"/>
      <c r="AL737" s="517"/>
      <c r="AM737" s="517"/>
      <c r="AN737" s="518"/>
      <c r="AO737" s="516" t="s">
        <v>517</v>
      </c>
      <c r="AP737" s="517"/>
      <c r="AQ737" s="517"/>
      <c r="AR737" s="517"/>
      <c r="AS737" s="517"/>
      <c r="AT737" s="517"/>
      <c r="AU737" s="517"/>
      <c r="AV737" s="517"/>
      <c r="AW737" s="517"/>
      <c r="AX737" s="519"/>
      <c r="AY737" s="50"/>
    </row>
    <row r="738" spans="1:51" ht="24.75" customHeight="1" x14ac:dyDescent="0.15">
      <c r="A738" s="467" t="s">
        <v>236</v>
      </c>
      <c r="B738" s="467"/>
      <c r="C738" s="467"/>
      <c r="D738" s="467"/>
      <c r="E738" s="516" t="s">
        <v>517</v>
      </c>
      <c r="F738" s="517"/>
      <c r="G738" s="517"/>
      <c r="H738" s="517"/>
      <c r="I738" s="517"/>
      <c r="J738" s="517"/>
      <c r="K738" s="517"/>
      <c r="L738" s="517"/>
      <c r="M738" s="517"/>
      <c r="N738" s="517"/>
      <c r="O738" s="517"/>
      <c r="P738" s="518"/>
      <c r="Q738" s="516" t="s">
        <v>517</v>
      </c>
      <c r="R738" s="517"/>
      <c r="S738" s="517"/>
      <c r="T738" s="517"/>
      <c r="U738" s="517"/>
      <c r="V738" s="517"/>
      <c r="W738" s="517"/>
      <c r="X738" s="517"/>
      <c r="Y738" s="517"/>
      <c r="Z738" s="517"/>
      <c r="AA738" s="517"/>
      <c r="AB738" s="518"/>
      <c r="AC738" s="516" t="s">
        <v>517</v>
      </c>
      <c r="AD738" s="517"/>
      <c r="AE738" s="517"/>
      <c r="AF738" s="517"/>
      <c r="AG738" s="517"/>
      <c r="AH738" s="517"/>
      <c r="AI738" s="517"/>
      <c r="AJ738" s="517"/>
      <c r="AK738" s="517"/>
      <c r="AL738" s="517"/>
      <c r="AM738" s="517"/>
      <c r="AN738" s="518"/>
      <c r="AO738" s="516" t="s">
        <v>517</v>
      </c>
      <c r="AP738" s="517"/>
      <c r="AQ738" s="517"/>
      <c r="AR738" s="517"/>
      <c r="AS738" s="517"/>
      <c r="AT738" s="517"/>
      <c r="AU738" s="517"/>
      <c r="AV738" s="517"/>
      <c r="AW738" s="517"/>
      <c r="AX738" s="519"/>
    </row>
    <row r="739" spans="1:51" ht="24.75" customHeight="1" x14ac:dyDescent="0.15">
      <c r="A739" s="467" t="s">
        <v>512</v>
      </c>
      <c r="B739" s="467"/>
      <c r="C739" s="467"/>
      <c r="D739" s="467"/>
      <c r="E739" s="516" t="s">
        <v>517</v>
      </c>
      <c r="F739" s="517"/>
      <c r="G739" s="517"/>
      <c r="H739" s="517"/>
      <c r="I739" s="517"/>
      <c r="J739" s="517"/>
      <c r="K739" s="517"/>
      <c r="L739" s="517"/>
      <c r="M739" s="517"/>
      <c r="N739" s="517"/>
      <c r="O739" s="517"/>
      <c r="P739" s="518"/>
      <c r="Q739" s="516" t="s">
        <v>517</v>
      </c>
      <c r="R739" s="517"/>
      <c r="S739" s="517"/>
      <c r="T739" s="517"/>
      <c r="U739" s="517"/>
      <c r="V739" s="517"/>
      <c r="W739" s="517"/>
      <c r="X739" s="517"/>
      <c r="Y739" s="517"/>
      <c r="Z739" s="517"/>
      <c r="AA739" s="517"/>
      <c r="AB739" s="518"/>
      <c r="AC739" s="516" t="s">
        <v>517</v>
      </c>
      <c r="AD739" s="517"/>
      <c r="AE739" s="517"/>
      <c r="AF739" s="517"/>
      <c r="AG739" s="517"/>
      <c r="AH739" s="517"/>
      <c r="AI739" s="517"/>
      <c r="AJ739" s="517"/>
      <c r="AK739" s="517"/>
      <c r="AL739" s="517"/>
      <c r="AM739" s="517"/>
      <c r="AN739" s="518"/>
      <c r="AO739" s="516" t="s">
        <v>517</v>
      </c>
      <c r="AP739" s="517"/>
      <c r="AQ739" s="517"/>
      <c r="AR739" s="517"/>
      <c r="AS739" s="517"/>
      <c r="AT739" s="517"/>
      <c r="AU739" s="517"/>
      <c r="AV739" s="517"/>
      <c r="AW739" s="517"/>
      <c r="AX739" s="519"/>
    </row>
    <row r="740" spans="1:51" ht="24.75" customHeight="1" x14ac:dyDescent="0.15">
      <c r="A740" s="467" t="s">
        <v>511</v>
      </c>
      <c r="B740" s="467"/>
      <c r="C740" s="467"/>
      <c r="D740" s="467"/>
      <c r="E740" s="516" t="s">
        <v>517</v>
      </c>
      <c r="F740" s="517"/>
      <c r="G740" s="517"/>
      <c r="H740" s="517"/>
      <c r="I740" s="517"/>
      <c r="J740" s="517"/>
      <c r="K740" s="517"/>
      <c r="L740" s="517"/>
      <c r="M740" s="517"/>
      <c r="N740" s="517"/>
      <c r="O740" s="517"/>
      <c r="P740" s="518"/>
      <c r="Q740" s="516" t="s">
        <v>517</v>
      </c>
      <c r="R740" s="517"/>
      <c r="S740" s="517"/>
      <c r="T740" s="517"/>
      <c r="U740" s="517"/>
      <c r="V740" s="517"/>
      <c r="W740" s="517"/>
      <c r="X740" s="517"/>
      <c r="Y740" s="517"/>
      <c r="Z740" s="517"/>
      <c r="AA740" s="517"/>
      <c r="AB740" s="518"/>
      <c r="AC740" s="516" t="s">
        <v>517</v>
      </c>
      <c r="AD740" s="517"/>
      <c r="AE740" s="517"/>
      <c r="AF740" s="517"/>
      <c r="AG740" s="517"/>
      <c r="AH740" s="517"/>
      <c r="AI740" s="517"/>
      <c r="AJ740" s="517"/>
      <c r="AK740" s="517"/>
      <c r="AL740" s="517"/>
      <c r="AM740" s="517"/>
      <c r="AN740" s="518"/>
      <c r="AO740" s="516" t="s">
        <v>517</v>
      </c>
      <c r="AP740" s="517"/>
      <c r="AQ740" s="517"/>
      <c r="AR740" s="517"/>
      <c r="AS740" s="517"/>
      <c r="AT740" s="517"/>
      <c r="AU740" s="517"/>
      <c r="AV740" s="517"/>
      <c r="AW740" s="517"/>
      <c r="AX740" s="519"/>
    </row>
    <row r="741" spans="1:51" ht="24.75" customHeight="1" x14ac:dyDescent="0.15">
      <c r="A741" s="467" t="s">
        <v>180</v>
      </c>
      <c r="B741" s="467"/>
      <c r="C741" s="467"/>
      <c r="D741" s="467"/>
      <c r="E741" s="516" t="s">
        <v>517</v>
      </c>
      <c r="F741" s="517"/>
      <c r="G741" s="517"/>
      <c r="H741" s="517"/>
      <c r="I741" s="517"/>
      <c r="J741" s="517"/>
      <c r="K741" s="517"/>
      <c r="L741" s="517"/>
      <c r="M741" s="517"/>
      <c r="N741" s="517"/>
      <c r="O741" s="517"/>
      <c r="P741" s="518"/>
      <c r="Q741" s="516" t="s">
        <v>517</v>
      </c>
      <c r="R741" s="517"/>
      <c r="S741" s="517"/>
      <c r="T741" s="517"/>
      <c r="U741" s="517"/>
      <c r="V741" s="517"/>
      <c r="W741" s="517"/>
      <c r="X741" s="517"/>
      <c r="Y741" s="517"/>
      <c r="Z741" s="517"/>
      <c r="AA741" s="517"/>
      <c r="AB741" s="518"/>
      <c r="AC741" s="516" t="s">
        <v>517</v>
      </c>
      <c r="AD741" s="517"/>
      <c r="AE741" s="517"/>
      <c r="AF741" s="517"/>
      <c r="AG741" s="517"/>
      <c r="AH741" s="517"/>
      <c r="AI741" s="517"/>
      <c r="AJ741" s="517"/>
      <c r="AK741" s="517"/>
      <c r="AL741" s="517"/>
      <c r="AM741" s="517"/>
      <c r="AN741" s="518"/>
      <c r="AO741" s="516" t="s">
        <v>517</v>
      </c>
      <c r="AP741" s="517"/>
      <c r="AQ741" s="517"/>
      <c r="AR741" s="517"/>
      <c r="AS741" s="517"/>
      <c r="AT741" s="517"/>
      <c r="AU741" s="517"/>
      <c r="AV741" s="517"/>
      <c r="AW741" s="517"/>
      <c r="AX741" s="519"/>
    </row>
    <row r="742" spans="1:51" ht="24.75" customHeight="1" x14ac:dyDescent="0.15">
      <c r="A742" s="467" t="s">
        <v>508</v>
      </c>
      <c r="B742" s="467"/>
      <c r="C742" s="467"/>
      <c r="D742" s="467"/>
      <c r="E742" s="516" t="s">
        <v>517</v>
      </c>
      <c r="F742" s="517"/>
      <c r="G742" s="517"/>
      <c r="H742" s="517"/>
      <c r="I742" s="517"/>
      <c r="J742" s="517"/>
      <c r="K742" s="517"/>
      <c r="L742" s="517"/>
      <c r="M742" s="517"/>
      <c r="N742" s="517"/>
      <c r="O742" s="517"/>
      <c r="P742" s="518"/>
      <c r="Q742" s="516" t="s">
        <v>517</v>
      </c>
      <c r="R742" s="517"/>
      <c r="S742" s="517"/>
      <c r="T742" s="517"/>
      <c r="U742" s="517"/>
      <c r="V742" s="517"/>
      <c r="W742" s="517"/>
      <c r="X742" s="517"/>
      <c r="Y742" s="517"/>
      <c r="Z742" s="517"/>
      <c r="AA742" s="517"/>
      <c r="AB742" s="518"/>
      <c r="AC742" s="516" t="s">
        <v>517</v>
      </c>
      <c r="AD742" s="517"/>
      <c r="AE742" s="517"/>
      <c r="AF742" s="517"/>
      <c r="AG742" s="517"/>
      <c r="AH742" s="517"/>
      <c r="AI742" s="517"/>
      <c r="AJ742" s="517"/>
      <c r="AK742" s="517"/>
      <c r="AL742" s="517"/>
      <c r="AM742" s="517"/>
      <c r="AN742" s="518"/>
      <c r="AO742" s="516" t="s">
        <v>517</v>
      </c>
      <c r="AP742" s="517"/>
      <c r="AQ742" s="517"/>
      <c r="AR742" s="517"/>
      <c r="AS742" s="517"/>
      <c r="AT742" s="517"/>
      <c r="AU742" s="517"/>
      <c r="AV742" s="517"/>
      <c r="AW742" s="517"/>
      <c r="AX742" s="519"/>
    </row>
    <row r="743" spans="1:51" ht="24.75" customHeight="1" x14ac:dyDescent="0.15">
      <c r="A743" s="467" t="s">
        <v>203</v>
      </c>
      <c r="B743" s="467"/>
      <c r="C743" s="467"/>
      <c r="D743" s="467"/>
      <c r="E743" s="516" t="s">
        <v>517</v>
      </c>
      <c r="F743" s="517"/>
      <c r="G743" s="517"/>
      <c r="H743" s="517"/>
      <c r="I743" s="517"/>
      <c r="J743" s="517"/>
      <c r="K743" s="517"/>
      <c r="L743" s="517"/>
      <c r="M743" s="517"/>
      <c r="N743" s="517"/>
      <c r="O743" s="517"/>
      <c r="P743" s="518"/>
      <c r="Q743" s="516" t="s">
        <v>517</v>
      </c>
      <c r="R743" s="517"/>
      <c r="S743" s="517"/>
      <c r="T743" s="517"/>
      <c r="U743" s="517"/>
      <c r="V743" s="517"/>
      <c r="W743" s="517"/>
      <c r="X743" s="517"/>
      <c r="Y743" s="517"/>
      <c r="Z743" s="517"/>
      <c r="AA743" s="517"/>
      <c r="AB743" s="518"/>
      <c r="AC743" s="516" t="s">
        <v>517</v>
      </c>
      <c r="AD743" s="517"/>
      <c r="AE743" s="517"/>
      <c r="AF743" s="517"/>
      <c r="AG743" s="517"/>
      <c r="AH743" s="517"/>
      <c r="AI743" s="517"/>
      <c r="AJ743" s="517"/>
      <c r="AK743" s="517"/>
      <c r="AL743" s="517"/>
      <c r="AM743" s="517"/>
      <c r="AN743" s="518"/>
      <c r="AO743" s="516" t="s">
        <v>517</v>
      </c>
      <c r="AP743" s="517"/>
      <c r="AQ743" s="517"/>
      <c r="AR743" s="517"/>
      <c r="AS743" s="517"/>
      <c r="AT743" s="517"/>
      <c r="AU743" s="517"/>
      <c r="AV743" s="517"/>
      <c r="AW743" s="517"/>
      <c r="AX743" s="519"/>
    </row>
    <row r="744" spans="1:51" ht="24.75" customHeight="1" x14ac:dyDescent="0.15">
      <c r="A744" s="467" t="s">
        <v>185</v>
      </c>
      <c r="B744" s="467"/>
      <c r="C744" s="467"/>
      <c r="D744" s="467"/>
      <c r="E744" s="516" t="s">
        <v>517</v>
      </c>
      <c r="F744" s="517"/>
      <c r="G744" s="517"/>
      <c r="H744" s="517"/>
      <c r="I744" s="517"/>
      <c r="J744" s="517"/>
      <c r="K744" s="517"/>
      <c r="L744" s="517"/>
      <c r="M744" s="517"/>
      <c r="N744" s="517"/>
      <c r="O744" s="517"/>
      <c r="P744" s="518"/>
      <c r="Q744" s="516" t="s">
        <v>517</v>
      </c>
      <c r="R744" s="517"/>
      <c r="S744" s="517"/>
      <c r="T744" s="517"/>
      <c r="U744" s="517"/>
      <c r="V744" s="517"/>
      <c r="W744" s="517"/>
      <c r="X744" s="517"/>
      <c r="Y744" s="517"/>
      <c r="Z744" s="517"/>
      <c r="AA744" s="517"/>
      <c r="AB744" s="518"/>
      <c r="AC744" s="516" t="s">
        <v>517</v>
      </c>
      <c r="AD744" s="517"/>
      <c r="AE744" s="517"/>
      <c r="AF744" s="517"/>
      <c r="AG744" s="517"/>
      <c r="AH744" s="517"/>
      <c r="AI744" s="517"/>
      <c r="AJ744" s="517"/>
      <c r="AK744" s="517"/>
      <c r="AL744" s="517"/>
      <c r="AM744" s="517"/>
      <c r="AN744" s="518"/>
      <c r="AO744" s="516" t="s">
        <v>517</v>
      </c>
      <c r="AP744" s="517"/>
      <c r="AQ744" s="517"/>
      <c r="AR744" s="517"/>
      <c r="AS744" s="517"/>
      <c r="AT744" s="517"/>
      <c r="AU744" s="517"/>
      <c r="AV744" s="517"/>
      <c r="AW744" s="517"/>
      <c r="AX744" s="519"/>
    </row>
    <row r="745" spans="1:51" ht="24.75" customHeight="1" x14ac:dyDescent="0.15">
      <c r="A745" s="467" t="s">
        <v>495</v>
      </c>
      <c r="B745" s="467"/>
      <c r="C745" s="467"/>
      <c r="D745" s="467"/>
      <c r="E745" s="516" t="s">
        <v>517</v>
      </c>
      <c r="F745" s="517"/>
      <c r="G745" s="517"/>
      <c r="H745" s="517"/>
      <c r="I745" s="517"/>
      <c r="J745" s="517"/>
      <c r="K745" s="517"/>
      <c r="L745" s="517"/>
      <c r="M745" s="517"/>
      <c r="N745" s="517"/>
      <c r="O745" s="517"/>
      <c r="P745" s="518"/>
      <c r="Q745" s="516" t="s">
        <v>517</v>
      </c>
      <c r="R745" s="517"/>
      <c r="S745" s="517"/>
      <c r="T745" s="517"/>
      <c r="U745" s="517"/>
      <c r="V745" s="517"/>
      <c r="W745" s="517"/>
      <c r="X745" s="517"/>
      <c r="Y745" s="517"/>
      <c r="Z745" s="517"/>
      <c r="AA745" s="517"/>
      <c r="AB745" s="518"/>
      <c r="AC745" s="516" t="s">
        <v>517</v>
      </c>
      <c r="AD745" s="517"/>
      <c r="AE745" s="517"/>
      <c r="AF745" s="517"/>
      <c r="AG745" s="517"/>
      <c r="AH745" s="517"/>
      <c r="AI745" s="517"/>
      <c r="AJ745" s="517"/>
      <c r="AK745" s="517"/>
      <c r="AL745" s="517"/>
      <c r="AM745" s="517"/>
      <c r="AN745" s="518"/>
      <c r="AO745" s="516" t="s">
        <v>517</v>
      </c>
      <c r="AP745" s="517"/>
      <c r="AQ745" s="517"/>
      <c r="AR745" s="517"/>
      <c r="AS745" s="517"/>
      <c r="AT745" s="517"/>
      <c r="AU745" s="517"/>
      <c r="AV745" s="517"/>
      <c r="AW745" s="517"/>
      <c r="AX745" s="519"/>
    </row>
    <row r="746" spans="1:51" ht="24.75" customHeight="1" x14ac:dyDescent="0.15">
      <c r="A746" s="467" t="s">
        <v>237</v>
      </c>
      <c r="B746" s="467"/>
      <c r="C746" s="467"/>
      <c r="D746" s="467"/>
      <c r="E746" s="511" t="s">
        <v>294</v>
      </c>
      <c r="F746" s="512"/>
      <c r="G746" s="512"/>
      <c r="H746" s="18" t="str">
        <f>IF(E746="","","-")</f>
        <v>-</v>
      </c>
      <c r="I746" s="512" t="s">
        <v>513</v>
      </c>
      <c r="J746" s="512"/>
      <c r="K746" s="18" t="str">
        <f>IF(I746="","","-")</f>
        <v>-</v>
      </c>
      <c r="L746" s="513">
        <v>43</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580</v>
      </c>
      <c r="B747" s="467"/>
      <c r="C747" s="467"/>
      <c r="D747" s="467"/>
      <c r="E747" s="511" t="s">
        <v>294</v>
      </c>
      <c r="F747" s="512"/>
      <c r="G747" s="512"/>
      <c r="H747" s="18" t="str">
        <f>IF(E747="","","-")</f>
        <v>-</v>
      </c>
      <c r="I747" s="512" t="s">
        <v>518</v>
      </c>
      <c r="J747" s="512"/>
      <c r="K747" s="18" t="str">
        <f>IF(I747="","","-")</f>
        <v>-</v>
      </c>
      <c r="L747" s="513">
        <v>43</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505</v>
      </c>
      <c r="B748" s="86"/>
      <c r="C748" s="86"/>
      <c r="D748" s="86"/>
      <c r="E748" s="86"/>
      <c r="F748" s="87"/>
      <c r="G748" s="15" t="s">
        <v>716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184</v>
      </c>
      <c r="B787" s="92"/>
      <c r="C787" s="92"/>
      <c r="D787" s="92"/>
      <c r="E787" s="92"/>
      <c r="F787" s="93"/>
      <c r="G787" s="490" t="s">
        <v>733</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490</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customHeight="1" x14ac:dyDescent="0.15">
      <c r="A789" s="94"/>
      <c r="B789" s="95"/>
      <c r="C789" s="95"/>
      <c r="D789" s="95"/>
      <c r="E789" s="95"/>
      <c r="F789" s="96"/>
      <c r="G789" s="501" t="s">
        <v>727</v>
      </c>
      <c r="H789" s="502"/>
      <c r="I789" s="502"/>
      <c r="J789" s="502"/>
      <c r="K789" s="503"/>
      <c r="L789" s="504" t="s">
        <v>728</v>
      </c>
      <c r="M789" s="505"/>
      <c r="N789" s="505"/>
      <c r="O789" s="505"/>
      <c r="P789" s="505"/>
      <c r="Q789" s="505"/>
      <c r="R789" s="505"/>
      <c r="S789" s="505"/>
      <c r="T789" s="505"/>
      <c r="U789" s="505"/>
      <c r="V789" s="505"/>
      <c r="W789" s="505"/>
      <c r="X789" s="506"/>
      <c r="Y789" s="507">
        <v>6.4</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6.4</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312</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281</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406</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480</v>
      </c>
      <c r="AM839" s="472"/>
      <c r="AN839" s="472"/>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91</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436</v>
      </c>
      <c r="Z844" s="463"/>
      <c r="AA844" s="463"/>
      <c r="AB844" s="463"/>
      <c r="AC844" s="247" t="s">
        <v>363</v>
      </c>
      <c r="AD844" s="247"/>
      <c r="AE844" s="247"/>
      <c r="AF844" s="247"/>
      <c r="AG844" s="247"/>
      <c r="AH844" s="463" t="s">
        <v>493</v>
      </c>
      <c r="AI844" s="278"/>
      <c r="AJ844" s="278"/>
      <c r="AK844" s="278"/>
      <c r="AL844" s="278" t="s">
        <v>23</v>
      </c>
      <c r="AM844" s="278"/>
      <c r="AN844" s="278"/>
      <c r="AO844" s="422"/>
      <c r="AP844" s="247" t="s">
        <v>441</v>
      </c>
      <c r="AQ844" s="247"/>
      <c r="AR844" s="247"/>
      <c r="AS844" s="247"/>
      <c r="AT844" s="247"/>
      <c r="AU844" s="247"/>
      <c r="AV844" s="247"/>
      <c r="AW844" s="247"/>
      <c r="AX844" s="247"/>
    </row>
    <row r="845" spans="1:51" ht="63" customHeight="1" x14ac:dyDescent="0.15">
      <c r="A845" s="424">
        <v>1</v>
      </c>
      <c r="B845" s="424">
        <v>1</v>
      </c>
      <c r="C845" s="465" t="s">
        <v>734</v>
      </c>
      <c r="D845" s="465"/>
      <c r="E845" s="465"/>
      <c r="F845" s="465"/>
      <c r="G845" s="465"/>
      <c r="H845" s="465"/>
      <c r="I845" s="465"/>
      <c r="J845" s="426">
        <v>3010401037091</v>
      </c>
      <c r="K845" s="426"/>
      <c r="L845" s="426"/>
      <c r="M845" s="426"/>
      <c r="N845" s="426"/>
      <c r="O845" s="426"/>
      <c r="P845" s="427" t="s">
        <v>735</v>
      </c>
      <c r="Q845" s="427"/>
      <c r="R845" s="427"/>
      <c r="S845" s="427"/>
      <c r="T845" s="427"/>
      <c r="U845" s="427"/>
      <c r="V845" s="427"/>
      <c r="W845" s="427"/>
      <c r="X845" s="427"/>
      <c r="Y845" s="428">
        <v>6.4</v>
      </c>
      <c r="Z845" s="429"/>
      <c r="AA845" s="429"/>
      <c r="AB845" s="430"/>
      <c r="AC845" s="431" t="s">
        <v>501</v>
      </c>
      <c r="AD845" s="432"/>
      <c r="AE845" s="432"/>
      <c r="AF845" s="432"/>
      <c r="AG845" s="432"/>
      <c r="AH845" s="466">
        <v>5</v>
      </c>
      <c r="AI845" s="466"/>
      <c r="AJ845" s="466"/>
      <c r="AK845" s="466"/>
      <c r="AL845" s="434">
        <v>99.7</v>
      </c>
      <c r="AM845" s="435"/>
      <c r="AN845" s="435"/>
      <c r="AO845" s="436"/>
      <c r="AP845" s="243" t="s">
        <v>737</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436</v>
      </c>
      <c r="Z877" s="463"/>
      <c r="AA877" s="463"/>
      <c r="AB877" s="463"/>
      <c r="AC877" s="247" t="s">
        <v>363</v>
      </c>
      <c r="AD877" s="247"/>
      <c r="AE877" s="247"/>
      <c r="AF877" s="247"/>
      <c r="AG877" s="247"/>
      <c r="AH877" s="463" t="s">
        <v>493</v>
      </c>
      <c r="AI877" s="278"/>
      <c r="AJ877" s="278"/>
      <c r="AK877" s="278"/>
      <c r="AL877" s="278" t="s">
        <v>23</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436</v>
      </c>
      <c r="Z910" s="463"/>
      <c r="AA910" s="463"/>
      <c r="AB910" s="463"/>
      <c r="AC910" s="247" t="s">
        <v>363</v>
      </c>
      <c r="AD910" s="247"/>
      <c r="AE910" s="247"/>
      <c r="AF910" s="247"/>
      <c r="AG910" s="247"/>
      <c r="AH910" s="463" t="s">
        <v>493</v>
      </c>
      <c r="AI910" s="278"/>
      <c r="AJ910" s="278"/>
      <c r="AK910" s="278"/>
      <c r="AL910" s="278" t="s">
        <v>23</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436</v>
      </c>
      <c r="Z943" s="463"/>
      <c r="AA943" s="463"/>
      <c r="AB943" s="463"/>
      <c r="AC943" s="247" t="s">
        <v>363</v>
      </c>
      <c r="AD943" s="247"/>
      <c r="AE943" s="247"/>
      <c r="AF943" s="247"/>
      <c r="AG943" s="247"/>
      <c r="AH943" s="463" t="s">
        <v>493</v>
      </c>
      <c r="AI943" s="278"/>
      <c r="AJ943" s="278"/>
      <c r="AK943" s="278"/>
      <c r="AL943" s="278" t="s">
        <v>23</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436</v>
      </c>
      <c r="Z976" s="463"/>
      <c r="AA976" s="463"/>
      <c r="AB976" s="463"/>
      <c r="AC976" s="247" t="s">
        <v>363</v>
      </c>
      <c r="AD976" s="247"/>
      <c r="AE976" s="247"/>
      <c r="AF976" s="247"/>
      <c r="AG976" s="247"/>
      <c r="AH976" s="463" t="s">
        <v>493</v>
      </c>
      <c r="AI976" s="278"/>
      <c r="AJ976" s="278"/>
      <c r="AK976" s="278"/>
      <c r="AL976" s="278" t="s">
        <v>23</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436</v>
      </c>
      <c r="Z1009" s="463"/>
      <c r="AA1009" s="463"/>
      <c r="AB1009" s="463"/>
      <c r="AC1009" s="247" t="s">
        <v>363</v>
      </c>
      <c r="AD1009" s="247"/>
      <c r="AE1009" s="247"/>
      <c r="AF1009" s="247"/>
      <c r="AG1009" s="247"/>
      <c r="AH1009" s="463" t="s">
        <v>493</v>
      </c>
      <c r="AI1009" s="278"/>
      <c r="AJ1009" s="278"/>
      <c r="AK1009" s="278"/>
      <c r="AL1009" s="278" t="s">
        <v>23</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436</v>
      </c>
      <c r="Z1042" s="463"/>
      <c r="AA1042" s="463"/>
      <c r="AB1042" s="463"/>
      <c r="AC1042" s="247" t="s">
        <v>363</v>
      </c>
      <c r="AD1042" s="247"/>
      <c r="AE1042" s="247"/>
      <c r="AF1042" s="247"/>
      <c r="AG1042" s="247"/>
      <c r="AH1042" s="463" t="s">
        <v>493</v>
      </c>
      <c r="AI1042" s="278"/>
      <c r="AJ1042" s="278"/>
      <c r="AK1042" s="278"/>
      <c r="AL1042" s="278" t="s">
        <v>23</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436</v>
      </c>
      <c r="Z1075" s="463"/>
      <c r="AA1075" s="463"/>
      <c r="AB1075" s="463"/>
      <c r="AC1075" s="247" t="s">
        <v>363</v>
      </c>
      <c r="AD1075" s="247"/>
      <c r="AE1075" s="247"/>
      <c r="AF1075" s="247"/>
      <c r="AG1075" s="247"/>
      <c r="AH1075" s="463" t="s">
        <v>493</v>
      </c>
      <c r="AI1075" s="278"/>
      <c r="AJ1075" s="278"/>
      <c r="AK1075" s="278"/>
      <c r="AL1075" s="278" t="s">
        <v>23</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480</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375</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372</v>
      </c>
      <c r="Z1109" s="247"/>
      <c r="AA1109" s="247"/>
      <c r="AB1109" s="247"/>
      <c r="AC1109" s="247" t="s">
        <v>376</v>
      </c>
      <c r="AD1109" s="247"/>
      <c r="AE1109" s="247"/>
      <c r="AF1109" s="247"/>
      <c r="AG1109" s="247"/>
      <c r="AH1109" s="463" t="s">
        <v>396</v>
      </c>
      <c r="AI1109" s="463"/>
      <c r="AJ1109" s="463"/>
      <c r="AK1109" s="463"/>
      <c r="AL1109" s="463" t="s">
        <v>23</v>
      </c>
      <c r="AM1109" s="463"/>
      <c r="AN1109" s="463"/>
      <c r="AO1109" s="464"/>
      <c r="AP1109" s="247" t="s">
        <v>474</v>
      </c>
      <c r="AQ1109" s="247"/>
      <c r="AR1109" s="247"/>
      <c r="AS1109" s="247"/>
      <c r="AT1109" s="247"/>
      <c r="AU1109" s="247"/>
      <c r="AV1109" s="247"/>
      <c r="AW1109" s="247"/>
      <c r="AX1109" s="247"/>
    </row>
    <row r="1110" spans="1:51" ht="30" customHeight="1" x14ac:dyDescent="0.15">
      <c r="A1110" s="424">
        <v>1</v>
      </c>
      <c r="B1110" s="424">
        <v>1</v>
      </c>
      <c r="C1110" s="425"/>
      <c r="D1110" s="425"/>
      <c r="E1110" s="243" t="s">
        <v>742</v>
      </c>
      <c r="F1110" s="243"/>
      <c r="G1110" s="243"/>
      <c r="H1110" s="243"/>
      <c r="I1110" s="243"/>
      <c r="J1110" s="426" t="s">
        <v>742</v>
      </c>
      <c r="K1110" s="426"/>
      <c r="L1110" s="426"/>
      <c r="M1110" s="426"/>
      <c r="N1110" s="426"/>
      <c r="O1110" s="426"/>
      <c r="P1110" s="427" t="s">
        <v>742</v>
      </c>
      <c r="Q1110" s="427"/>
      <c r="R1110" s="427"/>
      <c r="S1110" s="427"/>
      <c r="T1110" s="427"/>
      <c r="U1110" s="427"/>
      <c r="V1110" s="427"/>
      <c r="W1110" s="427"/>
      <c r="X1110" s="427"/>
      <c r="Y1110" s="428" t="s">
        <v>742</v>
      </c>
      <c r="Z1110" s="429"/>
      <c r="AA1110" s="429"/>
      <c r="AB1110" s="430"/>
      <c r="AC1110" s="431"/>
      <c r="AD1110" s="432"/>
      <c r="AE1110" s="432"/>
      <c r="AF1110" s="432"/>
      <c r="AG1110" s="432"/>
      <c r="AH1110" s="433" t="s">
        <v>742</v>
      </c>
      <c r="AI1110" s="433"/>
      <c r="AJ1110" s="433"/>
      <c r="AK1110" s="433"/>
      <c r="AL1110" s="434" t="s">
        <v>742</v>
      </c>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row r="1141" spans="1:51" hidden="1" x14ac:dyDescent="0.15"/>
    <row r="1142" spans="1:51" hidden="1" x14ac:dyDescent="0.15"/>
    <row r="1143"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815" priority="14045">
      <formula>IF(RIGHT(TEXT(AK14,"0.#"),1)=".",FALSE,TRUE)</formula>
    </cfRule>
    <cfRule type="expression" dxfId="2814" priority="14046">
      <formula>IF(RIGHT(TEXT(AK14,"0.#"),1)=".",TRUE,FALSE)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90">
    <cfRule type="expression" dxfId="2811" priority="13917">
      <formula>IF(RIGHT(TEXT(Y790,"0.#"),1)=".",FALSE,TRUE)</formula>
    </cfRule>
    <cfRule type="expression" dxfId="2810" priority="13918">
      <formula>IF(RIGHT(TEXT(Y790,"0.#"),1)=".",TRUE,FALSE)</formula>
    </cfRule>
  </conditionalFormatting>
  <conditionalFormatting sqref="Y799">
    <cfRule type="expression" dxfId="2809" priority="13913">
      <formula>IF(RIGHT(TEXT(Y799,"0.#"),1)=".",FALSE,TRUE)</formula>
    </cfRule>
    <cfRule type="expression" dxfId="2808" priority="13914">
      <formula>IF(RIGHT(TEXT(Y799,"0.#"),1)=".",TRUE,FALSE)</formula>
    </cfRule>
  </conditionalFormatting>
  <conditionalFormatting sqref="Y830:Y837 Y828 Y817:Y824 Y815 Y804:Y811 Y802">
    <cfRule type="expression" dxfId="2807" priority="13695">
      <formula>IF(RIGHT(TEXT(Y802,"0.#"),1)=".",FALSE,TRUE)</formula>
    </cfRule>
    <cfRule type="expression" dxfId="2806" priority="13696">
      <formula>IF(RIGHT(TEXT(Y802,"0.#"),1)=".",TRUE,FALSE)</formula>
    </cfRule>
  </conditionalFormatting>
  <conditionalFormatting sqref="AK16:AQ17 AK15:AX15 AK13:AX13">
    <cfRule type="expression" dxfId="2805" priority="13743">
      <formula>IF(RIGHT(TEXT(AK13,"0.#"),1)=".",FALSE,TRUE)</formula>
    </cfRule>
    <cfRule type="expression" dxfId="2804" priority="13744">
      <formula>IF(RIGHT(TEXT(AK13,"0.#"),1)=".",TRUE,FALSE)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cfRule type="expression" dxfId="2801" priority="13733">
      <formula>IF(RIGHT(TEXT(AE101,"0.#"),1)=".",FALSE,TRUE)</formula>
    </cfRule>
    <cfRule type="expression" dxfId="2800" priority="13734">
      <formula>IF(RIGHT(TEXT(AE101,"0.#"),1)=".",TRUE,FALSE)</formula>
    </cfRule>
  </conditionalFormatting>
  <conditionalFormatting sqref="Y791:Y798 Y789">
    <cfRule type="expression" dxfId="2799" priority="13719">
      <formula>IF(RIGHT(TEXT(Y789,"0.#"),1)=".",FALSE,TRUE)</formula>
    </cfRule>
    <cfRule type="expression" dxfId="2798" priority="13720">
      <formula>IF(RIGHT(TEXT(Y789,"0.#"),1)=".",TRUE,FALSE)</formula>
    </cfRule>
  </conditionalFormatting>
  <conditionalFormatting sqref="AU790">
    <cfRule type="expression" dxfId="2797" priority="13717">
      <formula>IF(RIGHT(TEXT(AU790,"0.#"),1)=".",FALSE,TRUE)</formula>
    </cfRule>
    <cfRule type="expression" dxfId="2796" priority="13718">
      <formula>IF(RIGHT(TEXT(AU790,"0.#"),1)=".",TRUE,FALSE)</formula>
    </cfRule>
  </conditionalFormatting>
  <conditionalFormatting sqref="AU799">
    <cfRule type="expression" dxfId="2795" priority="13715">
      <formula>IF(RIGHT(TEXT(AU799,"0.#"),1)=".",FALSE,TRUE)</formula>
    </cfRule>
    <cfRule type="expression" dxfId="2794" priority="13716">
      <formula>IF(RIGHT(TEXT(AU799,"0.#"),1)=".",TRUE,FALSE)</formula>
    </cfRule>
  </conditionalFormatting>
  <conditionalFormatting sqref="AU791:AU798 AU789">
    <cfRule type="expression" dxfId="2793" priority="13713">
      <formula>IF(RIGHT(TEXT(AU789,"0.#"),1)=".",FALSE,TRUE)</formula>
    </cfRule>
    <cfRule type="expression" dxfId="2792" priority="13714">
      <formula>IF(RIGHT(TEXT(AU789,"0.#"),1)=".",TRUE,FALSE)</formula>
    </cfRule>
  </conditionalFormatting>
  <conditionalFormatting sqref="Y829 Y816 Y803">
    <cfRule type="expression" dxfId="2791" priority="13699">
      <formula>IF(RIGHT(TEXT(Y803,"0.#"),1)=".",FALSE,TRUE)</formula>
    </cfRule>
    <cfRule type="expression" dxfId="2790" priority="13700">
      <formula>IF(RIGHT(TEXT(Y803,"0.#"),1)=".",TRUE,FALSE)</formula>
    </cfRule>
  </conditionalFormatting>
  <conditionalFormatting sqref="Y838 Y825 Y812">
    <cfRule type="expression" dxfId="2789" priority="13697">
      <formula>IF(RIGHT(TEXT(Y812,"0.#"),1)=".",FALSE,TRUE)</formula>
    </cfRule>
    <cfRule type="expression" dxfId="2788" priority="13698">
      <formula>IF(RIGHT(TEXT(Y812,"0.#"),1)=".",TRUE,FALSE)</formula>
    </cfRule>
  </conditionalFormatting>
  <conditionalFormatting sqref="AU829 AU816 AU803">
    <cfRule type="expression" dxfId="2787" priority="13693">
      <formula>IF(RIGHT(TEXT(AU803,"0.#"),1)=".",FALSE,TRUE)</formula>
    </cfRule>
    <cfRule type="expression" dxfId="2786" priority="13694">
      <formula>IF(RIGHT(TEXT(AU803,"0.#"),1)=".",TRUE,FALSE)</formula>
    </cfRule>
  </conditionalFormatting>
  <conditionalFormatting sqref="AU838 AU825 AU812">
    <cfRule type="expression" dxfId="2785" priority="13691">
      <formula>IF(RIGHT(TEXT(AU812,"0.#"),1)=".",FALSE,TRUE)</formula>
    </cfRule>
    <cfRule type="expression" dxfId="2784" priority="13692">
      <formula>IF(RIGHT(TEXT(AU812,"0.#"),1)=".",TRUE,FALSE)</formula>
    </cfRule>
  </conditionalFormatting>
  <conditionalFormatting sqref="AU830:AU837 AU828 AU817:AU824 AU815 AU804:AU811 AU802">
    <cfRule type="expression" dxfId="2783" priority="13689">
      <formula>IF(RIGHT(TEXT(AU802,"0.#"),1)=".",FALSE,TRUE)</formula>
    </cfRule>
    <cfRule type="expression" dxfId="2782" priority="13690">
      <formula>IF(RIGHT(TEXT(AU802,"0.#"),1)=".",TRUE,FALSE)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4">
    <cfRule type="expression" dxfId="2773" priority="13501">
      <formula>IF(RIGHT(TEXT(AE34,"0.#"),1)=".",FALSE,TRUE)</formula>
    </cfRule>
    <cfRule type="expression" dxfId="2772" priority="13502">
      <formula>IF(RIGHT(TEXT(AE34,"0.#"),1)=".",TRUE,FALSE)</formula>
    </cfRule>
  </conditionalFormatting>
  <conditionalFormatting sqref="AI34">
    <cfRule type="expression" dxfId="2771" priority="13499">
      <formula>IF(RIGHT(TEXT(AI34,"0.#"),1)=".",FALSE,TRUE)</formula>
    </cfRule>
    <cfRule type="expression" dxfId="2770" priority="13500">
      <formula>IF(RIGHT(TEXT(AI34,"0.#"),1)=".",TRUE,FALSE)</formula>
    </cfRule>
  </conditionalFormatting>
  <conditionalFormatting sqref="AQ34">
    <cfRule type="expression" dxfId="2769" priority="13483">
      <formula>IF(RIGHT(TEXT(AQ34,"0.#"),1)=".",FALSE,TRUE)</formula>
    </cfRule>
    <cfRule type="expression" dxfId="2768" priority="13484">
      <formula>IF(RIGHT(TEXT(AQ34,"0.#"),1)=".",TRUE,FALSE)</formula>
    </cfRule>
  </conditionalFormatting>
  <conditionalFormatting sqref="AU34">
    <cfRule type="expression" dxfId="2767" priority="13481">
      <formula>IF(RIGHT(TEXT(AU34,"0.#"),1)=".",FALSE,TRUE)</formula>
    </cfRule>
    <cfRule type="expression" dxfId="2766" priority="13482">
      <formula>IF(RIGHT(TEXT(AU34,"0.#"),1)=".",TRUE,FALSE)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I101">
    <cfRule type="expression" dxfId="2681" priority="13265">
      <formula>IF(RIGHT(TEXT(AI101,"0.#"),1)=".",FALSE,TRUE)</formula>
    </cfRule>
    <cfRule type="expression" dxfId="2680" priority="13266">
      <formula>IF(RIGHT(TEXT(AI101,"0.#"),1)=".",TRUE,FALSE)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134:AE135 AI134:AI135 AM134:AM135 AQ134:AQ135 AU134:AU135">
    <cfRule type="expression" dxfId="2559" priority="13097">
      <formula>IF(RIGHT(TEXT(AE134,"0.#"),1)=".",FALSE,TRUE)</formula>
    </cfRule>
    <cfRule type="expression" dxfId="2558" priority="13098">
      <formula>IF(RIGHT(TEXT(AE134,"0.#"),1)=".",TRUE,FALSE)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47:AO874">
    <cfRule type="expression" dxfId="2527" priority="6667">
      <formula>IF(AND(AL847&gt;=0,RIGHT(TEXT(AL847,"0.#"),1)&lt;&gt;"."),TRUE,FALSE)</formula>
    </cfRule>
    <cfRule type="expression" dxfId="2526" priority="6668">
      <formula>IF(AND(AL847&gt;=0,RIGHT(TEXT(AL847,"0.#"),1)="."),TRUE,FALSE)</formula>
    </cfRule>
    <cfRule type="expression" dxfId="2525" priority="6669">
      <formula>IF(AND(AL847&lt;0,RIGHT(TEXT(AL847,"0.#"),1)&lt;&gt;"."),TRUE,FALSE)</formula>
    </cfRule>
    <cfRule type="expression" dxfId="2524" priority="6670">
      <formula>IF(AND(AL847&lt;0,RIGHT(TEXT(AL847,"0.#"),1)="."),TRUE,FALSE)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47:Y874">
    <cfRule type="expression" dxfId="2453" priority="2995">
      <formula>IF(RIGHT(TEXT(Y847,"0.#"),1)=".",FALSE,TRUE)</formula>
    </cfRule>
    <cfRule type="expression" dxfId="2452" priority="2996">
      <formula>IF(RIGHT(TEXT(Y847,"0.#"),1)=".",TRUE,FALSE)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10:AO1139">
    <cfRule type="expression" dxfId="2423" priority="2901">
      <formula>IF(AND(AL1110&gt;=0,RIGHT(TEXT(AL1110,"0.#"),1)&lt;&gt;"."),TRUE,FALSE)</formula>
    </cfRule>
    <cfRule type="expression" dxfId="2422" priority="2902">
      <formula>IF(AND(AL1110&gt;=0,RIGHT(TEXT(AL1110,"0.#"),1)="."),TRUE,FALSE)</formula>
    </cfRule>
    <cfRule type="expression" dxfId="2421" priority="2903">
      <formula>IF(AND(AL1110&lt;0,RIGHT(TEXT(AL1110,"0.#"),1)&lt;&gt;"."),TRUE,FALSE)</formula>
    </cfRule>
    <cfRule type="expression" dxfId="2420" priority="2904">
      <formula>IF(AND(AL1110&lt;0,RIGHT(TEXT(AL1110,"0.#"),1)="."),TRUE,FALSE)</formula>
    </cfRule>
  </conditionalFormatting>
  <conditionalFormatting sqref="Y1110:Y1139">
    <cfRule type="expression" dxfId="2419" priority="2899">
      <formula>IF(RIGHT(TEXT(Y1110,"0.#"),1)=".",FALSE,TRUE)</formula>
    </cfRule>
    <cfRule type="expression" dxfId="2418" priority="2900">
      <formula>IF(RIGHT(TEXT(Y1110,"0.#"),1)=".",TRUE,FALSE)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L845:AO846">
    <cfRule type="expression" dxfId="2409" priority="2853">
      <formula>IF(AND(AL845&gt;=0,RIGHT(TEXT(AL845,"0.#"),1)&lt;&gt;"."),TRUE,FALSE)</formula>
    </cfRule>
    <cfRule type="expression" dxfId="2408" priority="2854">
      <formula>IF(AND(AL845&gt;=0,RIGHT(TEXT(AL845,"0.#"),1)="."),TRUE,FALSE)</formula>
    </cfRule>
    <cfRule type="expression" dxfId="2407" priority="2855">
      <formula>IF(AND(AL845&lt;0,RIGHT(TEXT(AL845,"0.#"),1)&lt;&gt;"."),TRUE,FALSE)</formula>
    </cfRule>
    <cfRule type="expression" dxfId="2406" priority="2856">
      <formula>IF(AND(AL845&lt;0,RIGHT(TEXT(AL845,"0.#"),1)="."),TRUE,FALSE)</formula>
    </cfRule>
  </conditionalFormatting>
  <conditionalFormatting sqref="Y845:Y846">
    <cfRule type="expression" dxfId="2405" priority="2851">
      <formula>IF(RIGHT(TEXT(Y845,"0.#"),1)=".",FALSE,TRUE)</formula>
    </cfRule>
    <cfRule type="expression" dxfId="2404" priority="2852">
      <formula>IF(RIGHT(TEXT(Y845,"0.#"),1)=".",TRUE,FALSE)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80:Y907">
    <cfRule type="expression" dxfId="2087" priority="2111">
      <formula>IF(RIGHT(TEXT(Y880,"0.#"),1)=".",FALSE,TRUE)</formula>
    </cfRule>
    <cfRule type="expression" dxfId="2086" priority="2112">
      <formula>IF(RIGHT(TEXT(Y880,"0.#"),1)=".",TRUE,FALSE)</formula>
    </cfRule>
  </conditionalFormatting>
  <conditionalFormatting sqref="Y878:Y879">
    <cfRule type="expression" dxfId="2085" priority="2105">
      <formula>IF(RIGHT(TEXT(Y878,"0.#"),1)=".",FALSE,TRUE)</formula>
    </cfRule>
    <cfRule type="expression" dxfId="2084" priority="2106">
      <formula>IF(RIGHT(TEXT(Y878,"0.#"),1)=".",TRUE,FALSE)</formula>
    </cfRule>
  </conditionalFormatting>
  <conditionalFormatting sqref="Y913:Y940">
    <cfRule type="expression" dxfId="2083" priority="2099">
      <formula>IF(RIGHT(TEXT(Y913,"0.#"),1)=".",FALSE,TRUE)</formula>
    </cfRule>
    <cfRule type="expression" dxfId="2082" priority="2100">
      <formula>IF(RIGHT(TEXT(Y913,"0.#"),1)=".",TRUE,FALSE)</formula>
    </cfRule>
  </conditionalFormatting>
  <conditionalFormatting sqref="Y911:Y912">
    <cfRule type="expression" dxfId="2081" priority="2093">
      <formula>IF(RIGHT(TEXT(Y911,"0.#"),1)=".",FALSE,TRUE)</formula>
    </cfRule>
    <cfRule type="expression" dxfId="2080" priority="2094">
      <formula>IF(RIGHT(TEXT(Y911,"0.#"),1)=".",TRUE,FALSE)</formula>
    </cfRule>
  </conditionalFormatting>
  <conditionalFormatting sqref="Y946:Y973">
    <cfRule type="expression" dxfId="2079" priority="2087">
      <formula>IF(RIGHT(TEXT(Y946,"0.#"),1)=".",FALSE,TRUE)</formula>
    </cfRule>
    <cfRule type="expression" dxfId="2078" priority="2088">
      <formula>IF(RIGHT(TEXT(Y946,"0.#"),1)=".",TRUE,FALSE)</formula>
    </cfRule>
  </conditionalFormatting>
  <conditionalFormatting sqref="Y944:Y945">
    <cfRule type="expression" dxfId="2077" priority="2081">
      <formula>IF(RIGHT(TEXT(Y944,"0.#"),1)=".",FALSE,TRUE)</formula>
    </cfRule>
    <cfRule type="expression" dxfId="2076" priority="2082">
      <formula>IF(RIGHT(TEXT(Y944,"0.#"),1)=".",TRUE,FALSE)</formula>
    </cfRule>
  </conditionalFormatting>
  <conditionalFormatting sqref="Y979:Y1006">
    <cfRule type="expression" dxfId="2075" priority="2075">
      <formula>IF(RIGHT(TEXT(Y979,"0.#"),1)=".",FALSE,TRUE)</formula>
    </cfRule>
    <cfRule type="expression" dxfId="2074" priority="2076">
      <formula>IF(RIGHT(TEXT(Y979,"0.#"),1)=".",TRUE,FALSE)</formula>
    </cfRule>
  </conditionalFormatting>
  <conditionalFormatting sqref="Y977:Y978">
    <cfRule type="expression" dxfId="2073" priority="2069">
      <formula>IF(RIGHT(TEXT(Y977,"0.#"),1)=".",FALSE,TRUE)</formula>
    </cfRule>
    <cfRule type="expression" dxfId="2072" priority="2070">
      <formula>IF(RIGHT(TEXT(Y977,"0.#"),1)=".",TRUE,FALSE)</formula>
    </cfRule>
  </conditionalFormatting>
  <conditionalFormatting sqref="Y1012:Y1039">
    <cfRule type="expression" dxfId="2071" priority="2063">
      <formula>IF(RIGHT(TEXT(Y1012,"0.#"),1)=".",FALSE,TRUE)</formula>
    </cfRule>
    <cfRule type="expression" dxfId="2070" priority="2064">
      <formula>IF(RIGHT(TEXT(Y1012,"0.#"),1)=".",TRUE,FALSE)</formula>
    </cfRule>
  </conditionalFormatting>
  <conditionalFormatting sqref="W26:W27">
    <cfRule type="expression" dxfId="2069" priority="2345">
      <formula>IF(RIGHT(TEXT(W26,"0.#"),1)=".",FALSE,TRUE)</formula>
    </cfRule>
    <cfRule type="expression" dxfId="2068" priority="2346">
      <formula>IF(RIGHT(TEXT(W26,"0.#"),1)=".",TRUE,FALSE)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6:P27">
    <cfRule type="expression" dxfId="2065" priority="2333">
      <formula>IF(RIGHT(TEXT(P26,"0.#"),1)=".",FALSE,TRUE)</formula>
    </cfRule>
    <cfRule type="expression" dxfId="2064" priority="2334">
      <formula>IF(RIGHT(TEXT(P26,"0.#"),1)=".",TRUE,FALSE)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80:AO907">
    <cfRule type="expression" dxfId="1993" priority="2113">
      <formula>IF(AND(AL880&gt;=0,RIGHT(TEXT(AL880,"0.#"),1)&lt;&gt;"."),TRUE,FALSE)</formula>
    </cfRule>
    <cfRule type="expression" dxfId="1992" priority="2114">
      <formula>IF(AND(AL880&gt;=0,RIGHT(TEXT(AL880,"0.#"),1)="."),TRUE,FALSE)</formula>
    </cfRule>
    <cfRule type="expression" dxfId="1991" priority="2115">
      <formula>IF(AND(AL880&lt;0,RIGHT(TEXT(AL880,"0.#"),1)&lt;&gt;"."),TRUE,FALSE)</formula>
    </cfRule>
    <cfRule type="expression" dxfId="1990" priority="2116">
      <formula>IF(AND(AL880&lt;0,RIGHT(TEXT(AL880,"0.#"),1)="."),TRUE,FALSE)</formula>
    </cfRule>
  </conditionalFormatting>
  <conditionalFormatting sqref="AL878:AO879">
    <cfRule type="expression" dxfId="1989" priority="2107">
      <formula>IF(AND(AL878&gt;=0,RIGHT(TEXT(AL878,"0.#"),1)&lt;&gt;"."),TRUE,FALSE)</formula>
    </cfRule>
    <cfRule type="expression" dxfId="1988" priority="2108">
      <formula>IF(AND(AL878&gt;=0,RIGHT(TEXT(AL878,"0.#"),1)="."),TRUE,FALSE)</formula>
    </cfRule>
    <cfRule type="expression" dxfId="1987" priority="2109">
      <formula>IF(AND(AL878&lt;0,RIGHT(TEXT(AL878,"0.#"),1)&lt;&gt;"."),TRUE,FALSE)</formula>
    </cfRule>
    <cfRule type="expression" dxfId="1986" priority="2110">
      <formula>IF(AND(AL878&lt;0,RIGHT(TEXT(AL878,"0.#"),1)="."),TRUE,FALSE)</formula>
    </cfRule>
  </conditionalFormatting>
  <conditionalFormatting sqref="AL913:AO940">
    <cfRule type="expression" dxfId="1985" priority="2101">
      <formula>IF(AND(AL913&gt;=0,RIGHT(TEXT(AL913,"0.#"),1)&lt;&gt;"."),TRUE,FALSE)</formula>
    </cfRule>
    <cfRule type="expression" dxfId="1984" priority="2102">
      <formula>IF(AND(AL913&gt;=0,RIGHT(TEXT(AL913,"0.#"),1)="."),TRUE,FALSE)</formula>
    </cfRule>
    <cfRule type="expression" dxfId="1983" priority="2103">
      <formula>IF(AND(AL913&lt;0,RIGHT(TEXT(AL913,"0.#"),1)&lt;&gt;"."),TRUE,FALSE)</formula>
    </cfRule>
    <cfRule type="expression" dxfId="1982" priority="2104">
      <formula>IF(AND(AL913&lt;0,RIGHT(TEXT(AL913,"0.#"),1)="."),TRUE,FALSE)</formula>
    </cfRule>
  </conditionalFormatting>
  <conditionalFormatting sqref="AL911:AO912">
    <cfRule type="expression" dxfId="1981" priority="2095">
      <formula>IF(AND(AL911&gt;=0,RIGHT(TEXT(AL911,"0.#"),1)&lt;&gt;"."),TRUE,FALSE)</formula>
    </cfRule>
    <cfRule type="expression" dxfId="1980" priority="2096">
      <formula>IF(AND(AL911&gt;=0,RIGHT(TEXT(AL911,"0.#"),1)="."),TRUE,FALSE)</formula>
    </cfRule>
    <cfRule type="expression" dxfId="1979" priority="2097">
      <formula>IF(AND(AL911&lt;0,RIGHT(TEXT(AL911,"0.#"),1)&lt;&gt;"."),TRUE,FALSE)</formula>
    </cfRule>
    <cfRule type="expression" dxfId="1978" priority="2098">
      <formula>IF(AND(AL911&lt;0,RIGHT(TEXT(AL911,"0.#"),1)="."),TRUE,FALSE)</formula>
    </cfRule>
  </conditionalFormatting>
  <conditionalFormatting sqref="AL946:AO973">
    <cfRule type="expression" dxfId="1977" priority="2089">
      <formula>IF(AND(AL946&gt;=0,RIGHT(TEXT(AL946,"0.#"),1)&lt;&gt;"."),TRUE,FALSE)</formula>
    </cfRule>
    <cfRule type="expression" dxfId="1976" priority="2090">
      <formula>IF(AND(AL946&gt;=0,RIGHT(TEXT(AL946,"0.#"),1)="."),TRUE,FALSE)</formula>
    </cfRule>
    <cfRule type="expression" dxfId="1975" priority="2091">
      <formula>IF(AND(AL946&lt;0,RIGHT(TEXT(AL946,"0.#"),1)&lt;&gt;"."),TRUE,FALSE)</formula>
    </cfRule>
    <cfRule type="expression" dxfId="1974" priority="2092">
      <formula>IF(AND(AL946&lt;0,RIGHT(TEXT(AL946,"0.#"),1)="."),TRUE,FALSE)</formula>
    </cfRule>
  </conditionalFormatting>
  <conditionalFormatting sqref="AL944:AO945">
    <cfRule type="expression" dxfId="1973" priority="2083">
      <formula>IF(AND(AL944&gt;=0,RIGHT(TEXT(AL944,"0.#"),1)&lt;&gt;"."),TRUE,FALSE)</formula>
    </cfRule>
    <cfRule type="expression" dxfId="1972" priority="2084">
      <formula>IF(AND(AL944&gt;=0,RIGHT(TEXT(AL944,"0.#"),1)="."),TRUE,FALSE)</formula>
    </cfRule>
    <cfRule type="expression" dxfId="1971" priority="2085">
      <formula>IF(AND(AL944&lt;0,RIGHT(TEXT(AL944,"0.#"),1)&lt;&gt;"."),TRUE,FALSE)</formula>
    </cfRule>
    <cfRule type="expression" dxfId="1970" priority="2086">
      <formula>IF(AND(AL944&lt;0,RIGHT(TEXT(AL944,"0.#"),1)="."),TRUE,FALSE)</formula>
    </cfRule>
  </conditionalFormatting>
  <conditionalFormatting sqref="AL979:AO1006">
    <cfRule type="expression" dxfId="1969" priority="2077">
      <formula>IF(AND(AL979&gt;=0,RIGHT(TEXT(AL979,"0.#"),1)&lt;&gt;"."),TRUE,FALSE)</formula>
    </cfRule>
    <cfRule type="expression" dxfId="1968" priority="2078">
      <formula>IF(AND(AL979&gt;=0,RIGHT(TEXT(AL979,"0.#"),1)="."),TRUE,FALSE)</formula>
    </cfRule>
    <cfRule type="expression" dxfId="1967" priority="2079">
      <formula>IF(AND(AL979&lt;0,RIGHT(TEXT(AL979,"0.#"),1)&lt;&gt;"."),TRUE,FALSE)</formula>
    </cfRule>
    <cfRule type="expression" dxfId="1966" priority="2080">
      <formula>IF(AND(AL979&lt;0,RIGHT(TEXT(AL979,"0.#"),1)="."),TRUE,FALSE)</formula>
    </cfRule>
  </conditionalFormatting>
  <conditionalFormatting sqref="AL977:AO978">
    <cfRule type="expression" dxfId="1965" priority="2071">
      <formula>IF(AND(AL977&gt;=0,RIGHT(TEXT(AL977,"0.#"),1)&lt;&gt;"."),TRUE,FALSE)</formula>
    </cfRule>
    <cfRule type="expression" dxfId="1964" priority="2072">
      <formula>IF(AND(AL977&gt;=0,RIGHT(TEXT(AL977,"0.#"),1)="."),TRUE,FALSE)</formula>
    </cfRule>
    <cfRule type="expression" dxfId="1963" priority="2073">
      <formula>IF(AND(AL977&lt;0,RIGHT(TEXT(AL977,"0.#"),1)&lt;&gt;"."),TRUE,FALSE)</formula>
    </cfRule>
    <cfRule type="expression" dxfId="1962" priority="2074">
      <formula>IF(AND(AL977&lt;0,RIGHT(TEXT(AL977,"0.#"),1)="."),TRUE,FALSE)</formula>
    </cfRule>
  </conditionalFormatting>
  <conditionalFormatting sqref="AL1012:AO1039">
    <cfRule type="expression" dxfId="1961" priority="2065">
      <formula>IF(AND(AL1012&gt;=0,RIGHT(TEXT(AL1012,"0.#"),1)&lt;&gt;"."),TRUE,FALSE)</formula>
    </cfRule>
    <cfRule type="expression" dxfId="1960" priority="2066">
      <formula>IF(AND(AL1012&gt;=0,RIGHT(TEXT(AL1012,"0.#"),1)="."),TRUE,FALSE)</formula>
    </cfRule>
    <cfRule type="expression" dxfId="1959" priority="2067">
      <formula>IF(AND(AL1012&lt;0,RIGHT(TEXT(AL1012,"0.#"),1)&lt;&gt;"."),TRUE,FALSE)</formula>
    </cfRule>
    <cfRule type="expression" dxfId="1958" priority="2068">
      <formula>IF(AND(AL1012&lt;0,RIGHT(TEXT(AL1012,"0.#"),1)="."),TRUE,FALSE)</formula>
    </cfRule>
  </conditionalFormatting>
  <conditionalFormatting sqref="AL1010:AO1011">
    <cfRule type="expression" dxfId="1957" priority="2059">
      <formula>IF(AND(AL1010&gt;=0,RIGHT(TEXT(AL1010,"0.#"),1)&lt;&gt;"."),TRUE,FALSE)</formula>
    </cfRule>
    <cfRule type="expression" dxfId="1956" priority="2060">
      <formula>IF(AND(AL1010&gt;=0,RIGHT(TEXT(AL1010,"0.#"),1)="."),TRUE,FALSE)</formula>
    </cfRule>
    <cfRule type="expression" dxfId="1955" priority="2061">
      <formula>IF(AND(AL1010&lt;0,RIGHT(TEXT(AL1010,"0.#"),1)&lt;&gt;"."),TRUE,FALSE)</formula>
    </cfRule>
    <cfRule type="expression" dxfId="1954" priority="2062">
      <formula>IF(AND(AL1010&lt;0,RIGHT(TEXT(AL1010,"0.#"),1)="."),TRUE,FALSE)</formula>
    </cfRule>
  </conditionalFormatting>
  <conditionalFormatting sqref="Y1010:Y1011">
    <cfRule type="expression" dxfId="1953" priority="2057">
      <formula>IF(RIGHT(TEXT(Y1010,"0.#"),1)=".",FALSE,TRUE)</formula>
    </cfRule>
    <cfRule type="expression" dxfId="1952" priority="2058">
      <formula>IF(RIGHT(TEXT(Y1010,"0.#"),1)=".",TRUE,FALSE)</formula>
    </cfRule>
  </conditionalFormatting>
  <conditionalFormatting sqref="AL1045:AO1072">
    <cfRule type="expression" dxfId="1951" priority="2053">
      <formula>IF(AND(AL1045&gt;=0,RIGHT(TEXT(AL1045,"0.#"),1)&lt;&gt;"."),TRUE,FALSE)</formula>
    </cfRule>
    <cfRule type="expression" dxfId="1950" priority="2054">
      <formula>IF(AND(AL1045&gt;=0,RIGHT(TEXT(AL1045,"0.#"),1)="."),TRUE,FALSE)</formula>
    </cfRule>
    <cfRule type="expression" dxfId="1949" priority="2055">
      <formula>IF(AND(AL1045&lt;0,RIGHT(TEXT(AL1045,"0.#"),1)&lt;&gt;"."),TRUE,FALSE)</formula>
    </cfRule>
    <cfRule type="expression" dxfId="1948" priority="2056">
      <formula>IF(AND(AL1045&lt;0,RIGHT(TEXT(AL1045,"0.#"),1)="."),TRUE,FALSE)</formula>
    </cfRule>
  </conditionalFormatting>
  <conditionalFormatting sqref="Y1045:Y1072">
    <cfRule type="expression" dxfId="1947" priority="2051">
      <formula>IF(RIGHT(TEXT(Y1045,"0.#"),1)=".",FALSE,TRUE)</formula>
    </cfRule>
    <cfRule type="expression" dxfId="1946" priority="2052">
      <formula>IF(RIGHT(TEXT(Y1045,"0.#"),1)=".",TRUE,FALSE)</formula>
    </cfRule>
  </conditionalFormatting>
  <conditionalFormatting sqref="AL1043:AO1044">
    <cfRule type="expression" dxfId="1945" priority="2047">
      <formula>IF(AND(AL1043&gt;=0,RIGHT(TEXT(AL1043,"0.#"),1)&lt;&gt;"."),TRUE,FALSE)</formula>
    </cfRule>
    <cfRule type="expression" dxfId="1944" priority="2048">
      <formula>IF(AND(AL1043&gt;=0,RIGHT(TEXT(AL1043,"0.#"),1)="."),TRUE,FALSE)</formula>
    </cfRule>
    <cfRule type="expression" dxfId="1943" priority="2049">
      <formula>IF(AND(AL1043&lt;0,RIGHT(TEXT(AL1043,"0.#"),1)&lt;&gt;"."),TRUE,FALSE)</formula>
    </cfRule>
    <cfRule type="expression" dxfId="1942" priority="2050">
      <formula>IF(AND(AL1043&lt;0,RIGHT(TEXT(AL1043,"0.#"),1)="."),TRUE,FALSE)</formula>
    </cfRule>
  </conditionalFormatting>
  <conditionalFormatting sqref="Y1043:Y1044">
    <cfRule type="expression" dxfId="1941" priority="2045">
      <formula>IF(RIGHT(TEXT(Y1043,"0.#"),1)=".",FALSE,TRUE)</formula>
    </cfRule>
    <cfRule type="expression" dxfId="1940" priority="2046">
      <formula>IF(RIGHT(TEXT(Y1043,"0.#"),1)=".",TRUE,FALSE)</formula>
    </cfRule>
  </conditionalFormatting>
  <conditionalFormatting sqref="AL1078:AO1105">
    <cfRule type="expression" dxfId="1939" priority="2041">
      <formula>IF(AND(AL1078&gt;=0,RIGHT(TEXT(AL1078,"0.#"),1)&lt;&gt;"."),TRUE,FALSE)</formula>
    </cfRule>
    <cfRule type="expression" dxfId="1938" priority="2042">
      <formula>IF(AND(AL1078&gt;=0,RIGHT(TEXT(AL1078,"0.#"),1)="."),TRUE,FALSE)</formula>
    </cfRule>
    <cfRule type="expression" dxfId="1937" priority="2043">
      <formula>IF(AND(AL1078&lt;0,RIGHT(TEXT(AL1078,"0.#"),1)&lt;&gt;"."),TRUE,FALSE)</formula>
    </cfRule>
    <cfRule type="expression" dxfId="1936" priority="2044">
      <formula>IF(AND(AL1078&lt;0,RIGHT(TEXT(AL1078,"0.#"),1)="."),TRUE,FALSE)</formula>
    </cfRule>
  </conditionalFormatting>
  <conditionalFormatting sqref="Y1078:Y1105">
    <cfRule type="expression" dxfId="1935" priority="2039">
      <formula>IF(RIGHT(TEXT(Y1078,"0.#"),1)=".",FALSE,TRUE)</formula>
    </cfRule>
    <cfRule type="expression" dxfId="1934" priority="2040">
      <formula>IF(RIGHT(TEXT(Y1078,"0.#"),1)=".",TRUE,FALSE)</formula>
    </cfRule>
  </conditionalFormatting>
  <conditionalFormatting sqref="AL1076:AO1077">
    <cfRule type="expression" dxfId="1933" priority="2035">
      <formula>IF(AND(AL1076&gt;=0,RIGHT(TEXT(AL1076,"0.#"),1)&lt;&gt;"."),TRUE,FALSE)</formula>
    </cfRule>
    <cfRule type="expression" dxfId="1932" priority="2036">
      <formula>IF(AND(AL1076&gt;=0,RIGHT(TEXT(AL1076,"0.#"),1)="."),TRUE,FALSE)</formula>
    </cfRule>
    <cfRule type="expression" dxfId="1931" priority="2037">
      <formula>IF(AND(AL1076&lt;0,RIGHT(TEXT(AL1076,"0.#"),1)&lt;&gt;"."),TRUE,FALSE)</formula>
    </cfRule>
    <cfRule type="expression" dxfId="1930" priority="2038">
      <formula>IF(AND(AL1076&lt;0,RIGHT(TEXT(AL1076,"0.#"),1)="."),TRUE,FALSE)</formula>
    </cfRule>
  </conditionalFormatting>
  <conditionalFormatting sqref="Y1076:Y1077">
    <cfRule type="expression" dxfId="1929" priority="2033">
      <formula>IF(RIGHT(TEXT(Y1076,"0.#"),1)=".",FALSE,TRUE)</formula>
    </cfRule>
    <cfRule type="expression" dxfId="1928" priority="2034">
      <formula>IF(RIGHT(TEXT(Y1076,"0.#"),1)=".",TRUE,FALSE)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2">
    <cfRule type="expression" dxfId="1187" priority="497">
      <formula>IF(RIGHT(TEXT(AU102,"0.#"),1)=".",FALSE,TRUE)</formula>
    </cfRule>
    <cfRule type="expression" dxfId="1186" priority="498">
      <formula>IF(RIGHT(TEXT(AU102,"0.#"),1)=".",TRUE,FALSE)</formula>
    </cfRule>
  </conditionalFormatting>
  <conditionalFormatting sqref="AU104">
    <cfRule type="expression" dxfId="1185" priority="493">
      <formula>IF(RIGHT(TEXT(AU104,"0.#"),1)=".",FALSE,TRUE)</formula>
    </cfRule>
    <cfRule type="expression" dxfId="1184" priority="494">
      <formula>IF(RIGHT(TEXT(AU104,"0.#"),1)=".",TRUE,FALSE)</formula>
    </cfRule>
  </conditionalFormatting>
  <conditionalFormatting sqref="AU105">
    <cfRule type="expression" dxfId="1183" priority="491">
      <formula>IF(RIGHT(TEXT(AU105,"0.#"),1)=".",FALSE,TRUE)</formula>
    </cfRule>
    <cfRule type="expression" dxfId="1182" priority="492">
      <formula>IF(RIGHT(TEXT(AU105,"0.#"),1)=".",TRUE,FALSE)</formula>
    </cfRule>
  </conditionalFormatting>
  <conditionalFormatting sqref="AU107">
    <cfRule type="expression" dxfId="1181" priority="487">
      <formula>IF(RIGHT(TEXT(AU107,"0.#"),1)=".",FALSE,TRUE)</formula>
    </cfRule>
    <cfRule type="expression" dxfId="1180" priority="488">
      <formula>IF(RIGHT(TEXT(AU107,"0.#"),1)=".",TRUE,FALSE)</formula>
    </cfRule>
  </conditionalFormatting>
  <conditionalFormatting sqref="AU108">
    <cfRule type="expression" dxfId="1179" priority="485">
      <formula>IF(RIGHT(TEXT(AU108,"0.#"),1)=".",FALSE,TRUE)</formula>
    </cfRule>
    <cfRule type="expression" dxfId="1178" priority="486">
      <formula>IF(RIGHT(TEXT(AU108,"0.#"),1)=".",TRUE,FALSE)</formula>
    </cfRule>
  </conditionalFormatting>
  <conditionalFormatting sqref="AU110">
    <cfRule type="expression" dxfId="1177" priority="483">
      <formula>IF(RIGHT(TEXT(AU110,"0.#"),1)=".",FALSE,TRUE)</formula>
    </cfRule>
    <cfRule type="expression" dxfId="1176" priority="484">
      <formula>IF(RIGHT(TEXT(AU110,"0.#"),1)=".",TRUE,FALSE)</formula>
    </cfRule>
  </conditionalFormatting>
  <conditionalFormatting sqref="AU111">
    <cfRule type="expression" dxfId="1175" priority="481">
      <formula>IF(RIGHT(TEXT(AU111,"0.#"),1)=".",FALSE,TRUE)</formula>
    </cfRule>
    <cfRule type="expression" dxfId="1174" priority="482">
      <formula>IF(RIGHT(TEXT(AU111,"0.#"),1)=".",TRUE,FALSE)</formula>
    </cfRule>
  </conditionalFormatting>
  <conditionalFormatting sqref="AU113">
    <cfRule type="expression" dxfId="1173" priority="479">
      <formula>IF(RIGHT(TEXT(AU113,"0.#"),1)=".",FALSE,TRUE)</formula>
    </cfRule>
    <cfRule type="expression" dxfId="1172" priority="480">
      <formula>IF(RIGHT(TEXT(AU113,"0.#"),1)=".",TRUE,FALSE)</formula>
    </cfRule>
  </conditionalFormatting>
  <conditionalFormatting sqref="AU114">
    <cfRule type="expression" dxfId="1171" priority="477">
      <formula>IF(RIGHT(TEXT(AU114,"0.#"),1)=".",FALSE,TRUE)</formula>
    </cfRule>
    <cfRule type="expression" dxfId="1170" priority="478">
      <formula>IF(RIGHT(TEXT(AU114,"0.#"),1)=".",TRUE,FALSE)</formula>
    </cfRule>
  </conditionalFormatting>
  <conditionalFormatting sqref="AM489">
    <cfRule type="expression" dxfId="1169" priority="471">
      <formula>IF(RIGHT(TEXT(AM489,"0.#"),1)=".",FALSE,TRUE)</formula>
    </cfRule>
    <cfRule type="expression" dxfId="1168" priority="472">
      <formula>IF(RIGHT(TEXT(AM489,"0.#"),1)=".",TRUE,FALSE)</formula>
    </cfRule>
  </conditionalFormatting>
  <conditionalFormatting sqref="AM487">
    <cfRule type="expression" dxfId="1167" priority="475">
      <formula>IF(RIGHT(TEXT(AM487,"0.#"),1)=".",FALSE,TRUE)</formula>
    </cfRule>
    <cfRule type="expression" dxfId="1166" priority="476">
      <formula>IF(RIGHT(TEXT(AM487,"0.#"),1)=".",TRUE,FALSE)</formula>
    </cfRule>
  </conditionalFormatting>
  <conditionalFormatting sqref="AM488">
    <cfRule type="expression" dxfId="1165" priority="473">
      <formula>IF(RIGHT(TEXT(AM488,"0.#"),1)=".",FALSE,TRUE)</formula>
    </cfRule>
    <cfRule type="expression" dxfId="1164" priority="474">
      <formula>IF(RIGHT(TEXT(AM488,"0.#"),1)=".",TRUE,FALSE)</formula>
    </cfRule>
  </conditionalFormatting>
  <conditionalFormatting sqref="AI489">
    <cfRule type="expression" dxfId="1163" priority="465">
      <formula>IF(RIGHT(TEXT(AI489,"0.#"),1)=".",FALSE,TRUE)</formula>
    </cfRule>
    <cfRule type="expression" dxfId="1162" priority="466">
      <formula>IF(RIGHT(TEXT(AI489,"0.#"),1)=".",TRUE,FALSE)</formula>
    </cfRule>
  </conditionalFormatting>
  <conditionalFormatting sqref="AI487">
    <cfRule type="expression" dxfId="1161" priority="469">
      <formula>IF(RIGHT(TEXT(AI487,"0.#"),1)=".",FALSE,TRUE)</formula>
    </cfRule>
    <cfRule type="expression" dxfId="1160" priority="470">
      <formula>IF(RIGHT(TEXT(AI487,"0.#"),1)=".",TRUE,FALSE)</formula>
    </cfRule>
  </conditionalFormatting>
  <conditionalFormatting sqref="AI488">
    <cfRule type="expression" dxfId="1159" priority="467">
      <formula>IF(RIGHT(TEXT(AI488,"0.#"),1)=".",FALSE,TRUE)</formula>
    </cfRule>
    <cfRule type="expression" dxfId="1158" priority="468">
      <formula>IF(RIGHT(TEXT(AI488,"0.#"),1)=".",TRUE,FALSE)</formula>
    </cfRule>
  </conditionalFormatting>
  <conditionalFormatting sqref="AM514">
    <cfRule type="expression" dxfId="1157" priority="459">
      <formula>IF(RIGHT(TEXT(AM514,"0.#"),1)=".",FALSE,TRUE)</formula>
    </cfRule>
    <cfRule type="expression" dxfId="1156" priority="460">
      <formula>IF(RIGHT(TEXT(AM514,"0.#"),1)=".",TRUE,FALSE)</formula>
    </cfRule>
  </conditionalFormatting>
  <conditionalFormatting sqref="AM512">
    <cfRule type="expression" dxfId="1155" priority="463">
      <formula>IF(RIGHT(TEXT(AM512,"0.#"),1)=".",FALSE,TRUE)</formula>
    </cfRule>
    <cfRule type="expression" dxfId="1154" priority="464">
      <formula>IF(RIGHT(TEXT(AM512,"0.#"),1)=".",TRUE,FALSE)</formula>
    </cfRule>
  </conditionalFormatting>
  <conditionalFormatting sqref="AM513">
    <cfRule type="expression" dxfId="1153" priority="461">
      <formula>IF(RIGHT(TEXT(AM513,"0.#"),1)=".",FALSE,TRUE)</formula>
    </cfRule>
    <cfRule type="expression" dxfId="1152" priority="462">
      <formula>IF(RIGHT(TEXT(AM513,"0.#"),1)=".",TRUE,FALSE)</formula>
    </cfRule>
  </conditionalFormatting>
  <conditionalFormatting sqref="AI514">
    <cfRule type="expression" dxfId="1151" priority="453">
      <formula>IF(RIGHT(TEXT(AI514,"0.#"),1)=".",FALSE,TRUE)</formula>
    </cfRule>
    <cfRule type="expression" dxfId="1150" priority="454">
      <formula>IF(RIGHT(TEXT(AI514,"0.#"),1)=".",TRUE,FALSE)</formula>
    </cfRule>
  </conditionalFormatting>
  <conditionalFormatting sqref="AI512">
    <cfRule type="expression" dxfId="1149" priority="457">
      <formula>IF(RIGHT(TEXT(AI512,"0.#"),1)=".",FALSE,TRUE)</formula>
    </cfRule>
    <cfRule type="expression" dxfId="1148" priority="458">
      <formula>IF(RIGHT(TEXT(AI512,"0.#"),1)=".",TRUE,FALSE)</formula>
    </cfRule>
  </conditionalFormatting>
  <conditionalFormatting sqref="AI513">
    <cfRule type="expression" dxfId="1147" priority="455">
      <formula>IF(RIGHT(TEXT(AI513,"0.#"),1)=".",FALSE,TRUE)</formula>
    </cfRule>
    <cfRule type="expression" dxfId="1146" priority="456">
      <formula>IF(RIGHT(TEXT(AI513,"0.#"),1)=".",TRUE,FALSE)</formula>
    </cfRule>
  </conditionalFormatting>
  <conditionalFormatting sqref="AM519">
    <cfRule type="expression" dxfId="1145" priority="399">
      <formula>IF(RIGHT(TEXT(AM519,"0.#"),1)=".",FALSE,TRUE)</formula>
    </cfRule>
    <cfRule type="expression" dxfId="1144" priority="400">
      <formula>IF(RIGHT(TEXT(AM519,"0.#"),1)=".",TRUE,FALSE)</formula>
    </cfRule>
  </conditionalFormatting>
  <conditionalFormatting sqref="AM517">
    <cfRule type="expression" dxfId="1143" priority="403">
      <formula>IF(RIGHT(TEXT(AM517,"0.#"),1)=".",FALSE,TRUE)</formula>
    </cfRule>
    <cfRule type="expression" dxfId="1142" priority="404">
      <formula>IF(RIGHT(TEXT(AM517,"0.#"),1)=".",TRUE,FALSE)</formula>
    </cfRule>
  </conditionalFormatting>
  <conditionalFormatting sqref="AM518">
    <cfRule type="expression" dxfId="1141" priority="401">
      <formula>IF(RIGHT(TEXT(AM518,"0.#"),1)=".",FALSE,TRUE)</formula>
    </cfRule>
    <cfRule type="expression" dxfId="1140" priority="402">
      <formula>IF(RIGHT(TEXT(AM518,"0.#"),1)=".",TRUE,FALSE)</formula>
    </cfRule>
  </conditionalFormatting>
  <conditionalFormatting sqref="AI519">
    <cfRule type="expression" dxfId="1139" priority="393">
      <formula>IF(RIGHT(TEXT(AI519,"0.#"),1)=".",FALSE,TRUE)</formula>
    </cfRule>
    <cfRule type="expression" dxfId="1138" priority="394">
      <formula>IF(RIGHT(TEXT(AI519,"0.#"),1)=".",TRUE,FALSE)</formula>
    </cfRule>
  </conditionalFormatting>
  <conditionalFormatting sqref="AI517">
    <cfRule type="expression" dxfId="1137" priority="397">
      <formula>IF(RIGHT(TEXT(AI517,"0.#"),1)=".",FALSE,TRUE)</formula>
    </cfRule>
    <cfRule type="expression" dxfId="1136" priority="398">
      <formula>IF(RIGHT(TEXT(AI517,"0.#"),1)=".",TRUE,FALSE)</formula>
    </cfRule>
  </conditionalFormatting>
  <conditionalFormatting sqref="AI518">
    <cfRule type="expression" dxfId="1135" priority="395">
      <formula>IF(RIGHT(TEXT(AI518,"0.#"),1)=".",FALSE,TRUE)</formula>
    </cfRule>
    <cfRule type="expression" dxfId="1134" priority="396">
      <formula>IF(RIGHT(TEXT(AI518,"0.#"),1)=".",TRUE,FALSE)</formula>
    </cfRule>
  </conditionalFormatting>
  <conditionalFormatting sqref="AM524">
    <cfRule type="expression" dxfId="1133" priority="387">
      <formula>IF(RIGHT(TEXT(AM524,"0.#"),1)=".",FALSE,TRUE)</formula>
    </cfRule>
    <cfRule type="expression" dxfId="1132" priority="388">
      <formula>IF(RIGHT(TEXT(AM524,"0.#"),1)=".",TRUE,FALSE)</formula>
    </cfRule>
  </conditionalFormatting>
  <conditionalFormatting sqref="AM522">
    <cfRule type="expression" dxfId="1131" priority="391">
      <formula>IF(RIGHT(TEXT(AM522,"0.#"),1)=".",FALSE,TRUE)</formula>
    </cfRule>
    <cfRule type="expression" dxfId="1130" priority="392">
      <formula>IF(RIGHT(TEXT(AM522,"0.#"),1)=".",TRUE,FALSE)</formula>
    </cfRule>
  </conditionalFormatting>
  <conditionalFormatting sqref="AM523">
    <cfRule type="expression" dxfId="1129" priority="389">
      <formula>IF(RIGHT(TEXT(AM523,"0.#"),1)=".",FALSE,TRUE)</formula>
    </cfRule>
    <cfRule type="expression" dxfId="1128" priority="390">
      <formula>IF(RIGHT(TEXT(AM523,"0.#"),1)=".",TRUE,FALSE)</formula>
    </cfRule>
  </conditionalFormatting>
  <conditionalFormatting sqref="AI524">
    <cfRule type="expression" dxfId="1127" priority="381">
      <formula>IF(RIGHT(TEXT(AI524,"0.#"),1)=".",FALSE,TRUE)</formula>
    </cfRule>
    <cfRule type="expression" dxfId="1126" priority="382">
      <formula>IF(RIGHT(TEXT(AI524,"0.#"),1)=".",TRUE,FALSE)</formula>
    </cfRule>
  </conditionalFormatting>
  <conditionalFormatting sqref="AI522">
    <cfRule type="expression" dxfId="1125" priority="385">
      <formula>IF(RIGHT(TEXT(AI522,"0.#"),1)=".",FALSE,TRUE)</formula>
    </cfRule>
    <cfRule type="expression" dxfId="1124" priority="386">
      <formula>IF(RIGHT(TEXT(AI522,"0.#"),1)=".",TRUE,FALSE)</formula>
    </cfRule>
  </conditionalFormatting>
  <conditionalFormatting sqref="AI523">
    <cfRule type="expression" dxfId="1123" priority="383">
      <formula>IF(RIGHT(TEXT(AI523,"0.#"),1)=".",FALSE,TRUE)</formula>
    </cfRule>
    <cfRule type="expression" dxfId="1122" priority="384">
      <formula>IF(RIGHT(TEXT(AI523,"0.#"),1)=".",TRUE,FALSE)</formula>
    </cfRule>
  </conditionalFormatting>
  <conditionalFormatting sqref="AM529">
    <cfRule type="expression" dxfId="1121" priority="375">
      <formula>IF(RIGHT(TEXT(AM529,"0.#"),1)=".",FALSE,TRUE)</formula>
    </cfRule>
    <cfRule type="expression" dxfId="1120" priority="376">
      <formula>IF(RIGHT(TEXT(AM529,"0.#"),1)=".",TRUE,FALSE)</formula>
    </cfRule>
  </conditionalFormatting>
  <conditionalFormatting sqref="AM527">
    <cfRule type="expression" dxfId="1119" priority="379">
      <formula>IF(RIGHT(TEXT(AM527,"0.#"),1)=".",FALSE,TRUE)</formula>
    </cfRule>
    <cfRule type="expression" dxfId="1118" priority="380">
      <formula>IF(RIGHT(TEXT(AM527,"0.#"),1)=".",TRUE,FALSE)</formula>
    </cfRule>
  </conditionalFormatting>
  <conditionalFormatting sqref="AM528">
    <cfRule type="expression" dxfId="1117" priority="377">
      <formula>IF(RIGHT(TEXT(AM528,"0.#"),1)=".",FALSE,TRUE)</formula>
    </cfRule>
    <cfRule type="expression" dxfId="1116" priority="378">
      <formula>IF(RIGHT(TEXT(AM528,"0.#"),1)=".",TRUE,FALSE)</formula>
    </cfRule>
  </conditionalFormatting>
  <conditionalFormatting sqref="AI529">
    <cfRule type="expression" dxfId="1115" priority="369">
      <formula>IF(RIGHT(TEXT(AI529,"0.#"),1)=".",FALSE,TRUE)</formula>
    </cfRule>
    <cfRule type="expression" dxfId="1114" priority="370">
      <formula>IF(RIGHT(TEXT(AI529,"0.#"),1)=".",TRUE,FALSE)</formula>
    </cfRule>
  </conditionalFormatting>
  <conditionalFormatting sqref="AI527">
    <cfRule type="expression" dxfId="1113" priority="373">
      <formula>IF(RIGHT(TEXT(AI527,"0.#"),1)=".",FALSE,TRUE)</formula>
    </cfRule>
    <cfRule type="expression" dxfId="1112" priority="374">
      <formula>IF(RIGHT(TEXT(AI527,"0.#"),1)=".",TRUE,FALSE)</formula>
    </cfRule>
  </conditionalFormatting>
  <conditionalFormatting sqref="AI528">
    <cfRule type="expression" dxfId="1111" priority="371">
      <formula>IF(RIGHT(TEXT(AI528,"0.#"),1)=".",FALSE,TRUE)</formula>
    </cfRule>
    <cfRule type="expression" dxfId="1110" priority="372">
      <formula>IF(RIGHT(TEXT(AI528,"0.#"),1)=".",TRUE,FALSE)</formula>
    </cfRule>
  </conditionalFormatting>
  <conditionalFormatting sqref="AM494">
    <cfRule type="expression" dxfId="1109" priority="447">
      <formula>IF(RIGHT(TEXT(AM494,"0.#"),1)=".",FALSE,TRUE)</formula>
    </cfRule>
    <cfRule type="expression" dxfId="1108" priority="448">
      <formula>IF(RIGHT(TEXT(AM494,"0.#"),1)=".",TRUE,FALSE)</formula>
    </cfRule>
  </conditionalFormatting>
  <conditionalFormatting sqref="AM492">
    <cfRule type="expression" dxfId="1107" priority="451">
      <formula>IF(RIGHT(TEXT(AM492,"0.#"),1)=".",FALSE,TRUE)</formula>
    </cfRule>
    <cfRule type="expression" dxfId="1106" priority="452">
      <formula>IF(RIGHT(TEXT(AM492,"0.#"),1)=".",TRUE,FALSE)</formula>
    </cfRule>
  </conditionalFormatting>
  <conditionalFormatting sqref="AM493">
    <cfRule type="expression" dxfId="1105" priority="449">
      <formula>IF(RIGHT(TEXT(AM493,"0.#"),1)=".",FALSE,TRUE)</formula>
    </cfRule>
    <cfRule type="expression" dxfId="1104" priority="450">
      <formula>IF(RIGHT(TEXT(AM493,"0.#"),1)=".",TRUE,FALSE)</formula>
    </cfRule>
  </conditionalFormatting>
  <conditionalFormatting sqref="AI494">
    <cfRule type="expression" dxfId="1103" priority="441">
      <formula>IF(RIGHT(TEXT(AI494,"0.#"),1)=".",FALSE,TRUE)</formula>
    </cfRule>
    <cfRule type="expression" dxfId="1102" priority="442">
      <formula>IF(RIGHT(TEXT(AI494,"0.#"),1)=".",TRUE,FALSE)</formula>
    </cfRule>
  </conditionalFormatting>
  <conditionalFormatting sqref="AI492">
    <cfRule type="expression" dxfId="1101" priority="445">
      <formula>IF(RIGHT(TEXT(AI492,"0.#"),1)=".",FALSE,TRUE)</formula>
    </cfRule>
    <cfRule type="expression" dxfId="1100" priority="446">
      <formula>IF(RIGHT(TEXT(AI492,"0.#"),1)=".",TRUE,FALSE)</formula>
    </cfRule>
  </conditionalFormatting>
  <conditionalFormatting sqref="AI493">
    <cfRule type="expression" dxfId="1099" priority="443">
      <formula>IF(RIGHT(TEXT(AI493,"0.#"),1)=".",FALSE,TRUE)</formula>
    </cfRule>
    <cfRule type="expression" dxfId="1098" priority="444">
      <formula>IF(RIGHT(TEXT(AI493,"0.#"),1)=".",TRUE,FALSE)</formula>
    </cfRule>
  </conditionalFormatting>
  <conditionalFormatting sqref="AM499">
    <cfRule type="expression" dxfId="1097" priority="435">
      <formula>IF(RIGHT(TEXT(AM499,"0.#"),1)=".",FALSE,TRUE)</formula>
    </cfRule>
    <cfRule type="expression" dxfId="1096" priority="436">
      <formula>IF(RIGHT(TEXT(AM499,"0.#"),1)=".",TRUE,FALSE)</formula>
    </cfRule>
  </conditionalFormatting>
  <conditionalFormatting sqref="AM497">
    <cfRule type="expression" dxfId="1095" priority="439">
      <formula>IF(RIGHT(TEXT(AM497,"0.#"),1)=".",FALSE,TRUE)</formula>
    </cfRule>
    <cfRule type="expression" dxfId="1094" priority="440">
      <formula>IF(RIGHT(TEXT(AM497,"0.#"),1)=".",TRUE,FALSE)</formula>
    </cfRule>
  </conditionalFormatting>
  <conditionalFormatting sqref="AM498">
    <cfRule type="expression" dxfId="1093" priority="437">
      <formula>IF(RIGHT(TEXT(AM498,"0.#"),1)=".",FALSE,TRUE)</formula>
    </cfRule>
    <cfRule type="expression" dxfId="1092" priority="438">
      <formula>IF(RIGHT(TEXT(AM498,"0.#"),1)=".",TRUE,FALSE)</formula>
    </cfRule>
  </conditionalFormatting>
  <conditionalFormatting sqref="AI499">
    <cfRule type="expression" dxfId="1091" priority="429">
      <formula>IF(RIGHT(TEXT(AI499,"0.#"),1)=".",FALSE,TRUE)</formula>
    </cfRule>
    <cfRule type="expression" dxfId="1090" priority="430">
      <formula>IF(RIGHT(TEXT(AI499,"0.#"),1)=".",TRUE,FALSE)</formula>
    </cfRule>
  </conditionalFormatting>
  <conditionalFormatting sqref="AI497">
    <cfRule type="expression" dxfId="1089" priority="433">
      <formula>IF(RIGHT(TEXT(AI497,"0.#"),1)=".",FALSE,TRUE)</formula>
    </cfRule>
    <cfRule type="expression" dxfId="1088" priority="434">
      <formula>IF(RIGHT(TEXT(AI497,"0.#"),1)=".",TRUE,FALSE)</formula>
    </cfRule>
  </conditionalFormatting>
  <conditionalFormatting sqref="AI498">
    <cfRule type="expression" dxfId="1087" priority="431">
      <formula>IF(RIGHT(TEXT(AI498,"0.#"),1)=".",FALSE,TRUE)</formula>
    </cfRule>
    <cfRule type="expression" dxfId="1086" priority="432">
      <formula>IF(RIGHT(TEXT(AI498,"0.#"),1)=".",TRUE,FALSE)</formula>
    </cfRule>
  </conditionalFormatting>
  <conditionalFormatting sqref="AM504">
    <cfRule type="expression" dxfId="1085" priority="423">
      <formula>IF(RIGHT(TEXT(AM504,"0.#"),1)=".",FALSE,TRUE)</formula>
    </cfRule>
    <cfRule type="expression" dxfId="1084" priority="424">
      <formula>IF(RIGHT(TEXT(AM504,"0.#"),1)=".",TRUE,FALSE)</formula>
    </cfRule>
  </conditionalFormatting>
  <conditionalFormatting sqref="AM502">
    <cfRule type="expression" dxfId="1083" priority="427">
      <formula>IF(RIGHT(TEXT(AM502,"0.#"),1)=".",FALSE,TRUE)</formula>
    </cfRule>
    <cfRule type="expression" dxfId="1082" priority="428">
      <formula>IF(RIGHT(TEXT(AM502,"0.#"),1)=".",TRUE,FALSE)</formula>
    </cfRule>
  </conditionalFormatting>
  <conditionalFormatting sqref="AM503">
    <cfRule type="expression" dxfId="1081" priority="425">
      <formula>IF(RIGHT(TEXT(AM503,"0.#"),1)=".",FALSE,TRUE)</formula>
    </cfRule>
    <cfRule type="expression" dxfId="1080" priority="426">
      <formula>IF(RIGHT(TEXT(AM503,"0.#"),1)=".",TRUE,FALSE)</formula>
    </cfRule>
  </conditionalFormatting>
  <conditionalFormatting sqref="AI504">
    <cfRule type="expression" dxfId="1079" priority="417">
      <formula>IF(RIGHT(TEXT(AI504,"0.#"),1)=".",FALSE,TRUE)</formula>
    </cfRule>
    <cfRule type="expression" dxfId="1078" priority="418">
      <formula>IF(RIGHT(TEXT(AI504,"0.#"),1)=".",TRUE,FALSE)</formula>
    </cfRule>
  </conditionalFormatting>
  <conditionalFormatting sqref="AI502">
    <cfRule type="expression" dxfId="1077" priority="421">
      <formula>IF(RIGHT(TEXT(AI502,"0.#"),1)=".",FALSE,TRUE)</formula>
    </cfRule>
    <cfRule type="expression" dxfId="1076" priority="422">
      <formula>IF(RIGHT(TEXT(AI502,"0.#"),1)=".",TRUE,FALSE)</formula>
    </cfRule>
  </conditionalFormatting>
  <conditionalFormatting sqref="AI503">
    <cfRule type="expression" dxfId="1075" priority="419">
      <formula>IF(RIGHT(TEXT(AI503,"0.#"),1)=".",FALSE,TRUE)</formula>
    </cfRule>
    <cfRule type="expression" dxfId="1074" priority="420">
      <formula>IF(RIGHT(TEXT(AI503,"0.#"),1)=".",TRUE,FALSE)</formula>
    </cfRule>
  </conditionalFormatting>
  <conditionalFormatting sqref="AM509">
    <cfRule type="expression" dxfId="1073" priority="411">
      <formula>IF(RIGHT(TEXT(AM509,"0.#"),1)=".",FALSE,TRUE)</formula>
    </cfRule>
    <cfRule type="expression" dxfId="1072" priority="412">
      <formula>IF(RIGHT(TEXT(AM509,"0.#"),1)=".",TRUE,FALSE)</formula>
    </cfRule>
  </conditionalFormatting>
  <conditionalFormatting sqref="AM507">
    <cfRule type="expression" dxfId="1071" priority="415">
      <formula>IF(RIGHT(TEXT(AM507,"0.#"),1)=".",FALSE,TRUE)</formula>
    </cfRule>
    <cfRule type="expression" dxfId="1070" priority="416">
      <formula>IF(RIGHT(TEXT(AM507,"0.#"),1)=".",TRUE,FALSE)</formula>
    </cfRule>
  </conditionalFormatting>
  <conditionalFormatting sqref="AM508">
    <cfRule type="expression" dxfId="1069" priority="413">
      <formula>IF(RIGHT(TEXT(AM508,"0.#"),1)=".",FALSE,TRUE)</formula>
    </cfRule>
    <cfRule type="expression" dxfId="1068" priority="414">
      <formula>IF(RIGHT(TEXT(AM508,"0.#"),1)=".",TRUE,FALSE)</formula>
    </cfRule>
  </conditionalFormatting>
  <conditionalFormatting sqref="AI509">
    <cfRule type="expression" dxfId="1067" priority="405">
      <formula>IF(RIGHT(TEXT(AI509,"0.#"),1)=".",FALSE,TRUE)</formula>
    </cfRule>
    <cfRule type="expression" dxfId="1066" priority="406">
      <formula>IF(RIGHT(TEXT(AI509,"0.#"),1)=".",TRUE,FALSE)</formula>
    </cfRule>
  </conditionalFormatting>
  <conditionalFormatting sqref="AI507">
    <cfRule type="expression" dxfId="1065" priority="409">
      <formula>IF(RIGHT(TEXT(AI507,"0.#"),1)=".",FALSE,TRUE)</formula>
    </cfRule>
    <cfRule type="expression" dxfId="1064" priority="410">
      <formula>IF(RIGHT(TEXT(AI507,"0.#"),1)=".",TRUE,FALSE)</formula>
    </cfRule>
  </conditionalFormatting>
  <conditionalFormatting sqref="AI508">
    <cfRule type="expression" dxfId="1063" priority="407">
      <formula>IF(RIGHT(TEXT(AI508,"0.#"),1)=".",FALSE,TRUE)</formula>
    </cfRule>
    <cfRule type="expression" dxfId="1062" priority="408">
      <formula>IF(RIGHT(TEXT(AI508,"0.#"),1)=".",TRUE,FALSE)</formula>
    </cfRule>
  </conditionalFormatting>
  <conditionalFormatting sqref="AM543">
    <cfRule type="expression" dxfId="1061" priority="363">
      <formula>IF(RIGHT(TEXT(AM543,"0.#"),1)=".",FALSE,TRUE)</formula>
    </cfRule>
    <cfRule type="expression" dxfId="1060" priority="364">
      <formula>IF(RIGHT(TEXT(AM543,"0.#"),1)=".",TRUE,FALSE)</formula>
    </cfRule>
  </conditionalFormatting>
  <conditionalFormatting sqref="AM541">
    <cfRule type="expression" dxfId="1059" priority="367">
      <formula>IF(RIGHT(TEXT(AM541,"0.#"),1)=".",FALSE,TRUE)</formula>
    </cfRule>
    <cfRule type="expression" dxfId="1058" priority="368">
      <formula>IF(RIGHT(TEXT(AM541,"0.#"),1)=".",TRUE,FALSE)</formula>
    </cfRule>
  </conditionalFormatting>
  <conditionalFormatting sqref="AM542">
    <cfRule type="expression" dxfId="1057" priority="365">
      <formula>IF(RIGHT(TEXT(AM542,"0.#"),1)=".",FALSE,TRUE)</formula>
    </cfRule>
    <cfRule type="expression" dxfId="1056" priority="366">
      <formula>IF(RIGHT(TEXT(AM542,"0.#"),1)=".",TRUE,FALSE)</formula>
    </cfRule>
  </conditionalFormatting>
  <conditionalFormatting sqref="AI543">
    <cfRule type="expression" dxfId="1055" priority="357">
      <formula>IF(RIGHT(TEXT(AI543,"0.#"),1)=".",FALSE,TRUE)</formula>
    </cfRule>
    <cfRule type="expression" dxfId="1054" priority="358">
      <formula>IF(RIGHT(TEXT(AI543,"0.#"),1)=".",TRUE,FALSE)</formula>
    </cfRule>
  </conditionalFormatting>
  <conditionalFormatting sqref="AI541">
    <cfRule type="expression" dxfId="1053" priority="361">
      <formula>IF(RIGHT(TEXT(AI541,"0.#"),1)=".",FALSE,TRUE)</formula>
    </cfRule>
    <cfRule type="expression" dxfId="1052" priority="362">
      <formula>IF(RIGHT(TEXT(AI541,"0.#"),1)=".",TRUE,FALSE)</formula>
    </cfRule>
  </conditionalFormatting>
  <conditionalFormatting sqref="AI542">
    <cfRule type="expression" dxfId="1051" priority="359">
      <formula>IF(RIGHT(TEXT(AI542,"0.#"),1)=".",FALSE,TRUE)</formula>
    </cfRule>
    <cfRule type="expression" dxfId="1050" priority="360">
      <formula>IF(RIGHT(TEXT(AI542,"0.#"),1)=".",TRUE,FALSE)</formula>
    </cfRule>
  </conditionalFormatting>
  <conditionalFormatting sqref="AM568">
    <cfRule type="expression" dxfId="1049" priority="351">
      <formula>IF(RIGHT(TEXT(AM568,"0.#"),1)=".",FALSE,TRUE)</formula>
    </cfRule>
    <cfRule type="expression" dxfId="1048" priority="352">
      <formula>IF(RIGHT(TEXT(AM568,"0.#"),1)=".",TRUE,FALSE)</formula>
    </cfRule>
  </conditionalFormatting>
  <conditionalFormatting sqref="AM566">
    <cfRule type="expression" dxfId="1047" priority="355">
      <formula>IF(RIGHT(TEXT(AM566,"0.#"),1)=".",FALSE,TRUE)</formula>
    </cfRule>
    <cfRule type="expression" dxfId="1046" priority="356">
      <formula>IF(RIGHT(TEXT(AM566,"0.#"),1)=".",TRUE,FALSE)</formula>
    </cfRule>
  </conditionalFormatting>
  <conditionalFormatting sqref="AM567">
    <cfRule type="expression" dxfId="1045" priority="353">
      <formula>IF(RIGHT(TEXT(AM567,"0.#"),1)=".",FALSE,TRUE)</formula>
    </cfRule>
    <cfRule type="expression" dxfId="1044" priority="354">
      <formula>IF(RIGHT(TEXT(AM567,"0.#"),1)=".",TRUE,FALSE)</formula>
    </cfRule>
  </conditionalFormatting>
  <conditionalFormatting sqref="AI568">
    <cfRule type="expression" dxfId="1043" priority="345">
      <formula>IF(RIGHT(TEXT(AI568,"0.#"),1)=".",FALSE,TRUE)</formula>
    </cfRule>
    <cfRule type="expression" dxfId="1042" priority="346">
      <formula>IF(RIGHT(TEXT(AI568,"0.#"),1)=".",TRUE,FALSE)</formula>
    </cfRule>
  </conditionalFormatting>
  <conditionalFormatting sqref="AI566">
    <cfRule type="expression" dxfId="1041" priority="349">
      <formula>IF(RIGHT(TEXT(AI566,"0.#"),1)=".",FALSE,TRUE)</formula>
    </cfRule>
    <cfRule type="expression" dxfId="1040" priority="350">
      <formula>IF(RIGHT(TEXT(AI566,"0.#"),1)=".",TRUE,FALSE)</formula>
    </cfRule>
  </conditionalFormatting>
  <conditionalFormatting sqref="AI567">
    <cfRule type="expression" dxfId="1039" priority="347">
      <formula>IF(RIGHT(TEXT(AI567,"0.#"),1)=".",FALSE,TRUE)</formula>
    </cfRule>
    <cfRule type="expression" dxfId="1038" priority="348">
      <formula>IF(RIGHT(TEXT(AI567,"0.#"),1)=".",TRUE,FALSE)</formula>
    </cfRule>
  </conditionalFormatting>
  <conditionalFormatting sqref="AM573">
    <cfRule type="expression" dxfId="1037" priority="291">
      <formula>IF(RIGHT(TEXT(AM573,"0.#"),1)=".",FALSE,TRUE)</formula>
    </cfRule>
    <cfRule type="expression" dxfId="1036" priority="292">
      <formula>IF(RIGHT(TEXT(AM573,"0.#"),1)=".",TRUE,FALSE)</formula>
    </cfRule>
  </conditionalFormatting>
  <conditionalFormatting sqref="AM571">
    <cfRule type="expression" dxfId="1035" priority="295">
      <formula>IF(RIGHT(TEXT(AM571,"0.#"),1)=".",FALSE,TRUE)</formula>
    </cfRule>
    <cfRule type="expression" dxfId="1034" priority="296">
      <formula>IF(RIGHT(TEXT(AM571,"0.#"),1)=".",TRUE,FALSE)</formula>
    </cfRule>
  </conditionalFormatting>
  <conditionalFormatting sqref="AM572">
    <cfRule type="expression" dxfId="1033" priority="293">
      <formula>IF(RIGHT(TEXT(AM572,"0.#"),1)=".",FALSE,TRUE)</formula>
    </cfRule>
    <cfRule type="expression" dxfId="1032" priority="294">
      <formula>IF(RIGHT(TEXT(AM572,"0.#"),1)=".",TRUE,FALSE)</formula>
    </cfRule>
  </conditionalFormatting>
  <conditionalFormatting sqref="AI573">
    <cfRule type="expression" dxfId="1031" priority="285">
      <formula>IF(RIGHT(TEXT(AI573,"0.#"),1)=".",FALSE,TRUE)</formula>
    </cfRule>
    <cfRule type="expression" dxfId="1030" priority="286">
      <formula>IF(RIGHT(TEXT(AI573,"0.#"),1)=".",TRUE,FALSE)</formula>
    </cfRule>
  </conditionalFormatting>
  <conditionalFormatting sqref="AI571">
    <cfRule type="expression" dxfId="1029" priority="289">
      <formula>IF(RIGHT(TEXT(AI571,"0.#"),1)=".",FALSE,TRUE)</formula>
    </cfRule>
    <cfRule type="expression" dxfId="1028" priority="290">
      <formula>IF(RIGHT(TEXT(AI571,"0.#"),1)=".",TRUE,FALSE)</formula>
    </cfRule>
  </conditionalFormatting>
  <conditionalFormatting sqref="AI572">
    <cfRule type="expression" dxfId="1027" priority="287">
      <formula>IF(RIGHT(TEXT(AI572,"0.#"),1)=".",FALSE,TRUE)</formula>
    </cfRule>
    <cfRule type="expression" dxfId="1026" priority="288">
      <formula>IF(RIGHT(TEXT(AI572,"0.#"),1)=".",TRUE,FALSE)</formula>
    </cfRule>
  </conditionalFormatting>
  <conditionalFormatting sqref="AM578">
    <cfRule type="expression" dxfId="1025" priority="279">
      <formula>IF(RIGHT(TEXT(AM578,"0.#"),1)=".",FALSE,TRUE)</formula>
    </cfRule>
    <cfRule type="expression" dxfId="1024" priority="280">
      <formula>IF(RIGHT(TEXT(AM578,"0.#"),1)=".",TRUE,FALSE)</formula>
    </cfRule>
  </conditionalFormatting>
  <conditionalFormatting sqref="AM576">
    <cfRule type="expression" dxfId="1023" priority="283">
      <formula>IF(RIGHT(TEXT(AM576,"0.#"),1)=".",FALSE,TRUE)</formula>
    </cfRule>
    <cfRule type="expression" dxfId="1022" priority="284">
      <formula>IF(RIGHT(TEXT(AM576,"0.#"),1)=".",TRUE,FALSE)</formula>
    </cfRule>
  </conditionalFormatting>
  <conditionalFormatting sqref="AM577">
    <cfRule type="expression" dxfId="1021" priority="281">
      <formula>IF(RIGHT(TEXT(AM577,"0.#"),1)=".",FALSE,TRUE)</formula>
    </cfRule>
    <cfRule type="expression" dxfId="1020" priority="282">
      <formula>IF(RIGHT(TEXT(AM577,"0.#"),1)=".",TRUE,FALSE)</formula>
    </cfRule>
  </conditionalFormatting>
  <conditionalFormatting sqref="AI578">
    <cfRule type="expression" dxfId="1019" priority="273">
      <formula>IF(RIGHT(TEXT(AI578,"0.#"),1)=".",FALSE,TRUE)</formula>
    </cfRule>
    <cfRule type="expression" dxfId="1018" priority="274">
      <formula>IF(RIGHT(TEXT(AI578,"0.#"),1)=".",TRUE,FALSE)</formula>
    </cfRule>
  </conditionalFormatting>
  <conditionalFormatting sqref="AI576">
    <cfRule type="expression" dxfId="1017" priority="277">
      <formula>IF(RIGHT(TEXT(AI576,"0.#"),1)=".",FALSE,TRUE)</formula>
    </cfRule>
    <cfRule type="expression" dxfId="1016" priority="278">
      <formula>IF(RIGHT(TEXT(AI576,"0.#"),1)=".",TRUE,FALSE)</formula>
    </cfRule>
  </conditionalFormatting>
  <conditionalFormatting sqref="AI577">
    <cfRule type="expression" dxfId="1015" priority="275">
      <formula>IF(RIGHT(TEXT(AI577,"0.#"),1)=".",FALSE,TRUE)</formula>
    </cfRule>
    <cfRule type="expression" dxfId="1014" priority="276">
      <formula>IF(RIGHT(TEXT(AI577,"0.#"),1)=".",TRUE,FALSE)</formula>
    </cfRule>
  </conditionalFormatting>
  <conditionalFormatting sqref="AM583">
    <cfRule type="expression" dxfId="1013" priority="267">
      <formula>IF(RIGHT(TEXT(AM583,"0.#"),1)=".",FALSE,TRUE)</formula>
    </cfRule>
    <cfRule type="expression" dxfId="1012" priority="268">
      <formula>IF(RIGHT(TEXT(AM583,"0.#"),1)=".",TRUE,FALSE)</formula>
    </cfRule>
  </conditionalFormatting>
  <conditionalFormatting sqref="AM581">
    <cfRule type="expression" dxfId="1011" priority="271">
      <formula>IF(RIGHT(TEXT(AM581,"0.#"),1)=".",FALSE,TRUE)</formula>
    </cfRule>
    <cfRule type="expression" dxfId="1010" priority="272">
      <formula>IF(RIGHT(TEXT(AM581,"0.#"),1)=".",TRUE,FALSE)</formula>
    </cfRule>
  </conditionalFormatting>
  <conditionalFormatting sqref="AM582">
    <cfRule type="expression" dxfId="1009" priority="269">
      <formula>IF(RIGHT(TEXT(AM582,"0.#"),1)=".",FALSE,TRUE)</formula>
    </cfRule>
    <cfRule type="expression" dxfId="1008" priority="270">
      <formula>IF(RIGHT(TEXT(AM582,"0.#"),1)=".",TRUE,FALSE)</formula>
    </cfRule>
  </conditionalFormatting>
  <conditionalFormatting sqref="AI583">
    <cfRule type="expression" dxfId="1007" priority="261">
      <formula>IF(RIGHT(TEXT(AI583,"0.#"),1)=".",FALSE,TRUE)</formula>
    </cfRule>
    <cfRule type="expression" dxfId="1006" priority="262">
      <formula>IF(RIGHT(TEXT(AI583,"0.#"),1)=".",TRUE,FALSE)</formula>
    </cfRule>
  </conditionalFormatting>
  <conditionalFormatting sqref="AI581">
    <cfRule type="expression" dxfId="1005" priority="265">
      <formula>IF(RIGHT(TEXT(AI581,"0.#"),1)=".",FALSE,TRUE)</formula>
    </cfRule>
    <cfRule type="expression" dxfId="1004" priority="266">
      <formula>IF(RIGHT(TEXT(AI581,"0.#"),1)=".",TRUE,FALSE)</formula>
    </cfRule>
  </conditionalFormatting>
  <conditionalFormatting sqref="AI582">
    <cfRule type="expression" dxfId="1003" priority="263">
      <formula>IF(RIGHT(TEXT(AI582,"0.#"),1)=".",FALSE,TRUE)</formula>
    </cfRule>
    <cfRule type="expression" dxfId="1002" priority="264">
      <formula>IF(RIGHT(TEXT(AI582,"0.#"),1)=".",TRUE,FALSE)</formula>
    </cfRule>
  </conditionalFormatting>
  <conditionalFormatting sqref="AM548">
    <cfRule type="expression" dxfId="1001" priority="339">
      <formula>IF(RIGHT(TEXT(AM548,"0.#"),1)=".",FALSE,TRUE)</formula>
    </cfRule>
    <cfRule type="expression" dxfId="1000" priority="340">
      <formula>IF(RIGHT(TEXT(AM548,"0.#"),1)=".",TRUE,FALSE)</formula>
    </cfRule>
  </conditionalFormatting>
  <conditionalFormatting sqref="AM546">
    <cfRule type="expression" dxfId="999" priority="343">
      <formula>IF(RIGHT(TEXT(AM546,"0.#"),1)=".",FALSE,TRUE)</formula>
    </cfRule>
    <cfRule type="expression" dxfId="998" priority="344">
      <formula>IF(RIGHT(TEXT(AM546,"0.#"),1)=".",TRUE,FALSE)</formula>
    </cfRule>
  </conditionalFormatting>
  <conditionalFormatting sqref="AM547">
    <cfRule type="expression" dxfId="997" priority="341">
      <formula>IF(RIGHT(TEXT(AM547,"0.#"),1)=".",FALSE,TRUE)</formula>
    </cfRule>
    <cfRule type="expression" dxfId="996" priority="342">
      <formula>IF(RIGHT(TEXT(AM547,"0.#"),1)=".",TRUE,FALSE)</formula>
    </cfRule>
  </conditionalFormatting>
  <conditionalFormatting sqref="AI548">
    <cfRule type="expression" dxfId="995" priority="333">
      <formula>IF(RIGHT(TEXT(AI548,"0.#"),1)=".",FALSE,TRUE)</formula>
    </cfRule>
    <cfRule type="expression" dxfId="994" priority="334">
      <formula>IF(RIGHT(TEXT(AI548,"0.#"),1)=".",TRUE,FALSE)</formula>
    </cfRule>
  </conditionalFormatting>
  <conditionalFormatting sqref="AI546">
    <cfRule type="expression" dxfId="993" priority="337">
      <formula>IF(RIGHT(TEXT(AI546,"0.#"),1)=".",FALSE,TRUE)</formula>
    </cfRule>
    <cfRule type="expression" dxfId="992" priority="338">
      <formula>IF(RIGHT(TEXT(AI546,"0.#"),1)=".",TRUE,FALSE)</formula>
    </cfRule>
  </conditionalFormatting>
  <conditionalFormatting sqref="AI547">
    <cfRule type="expression" dxfId="991" priority="335">
      <formula>IF(RIGHT(TEXT(AI547,"0.#"),1)=".",FALSE,TRUE)</formula>
    </cfRule>
    <cfRule type="expression" dxfId="990" priority="336">
      <formula>IF(RIGHT(TEXT(AI547,"0.#"),1)=".",TRUE,FALSE)</formula>
    </cfRule>
  </conditionalFormatting>
  <conditionalFormatting sqref="AM553">
    <cfRule type="expression" dxfId="989" priority="327">
      <formula>IF(RIGHT(TEXT(AM553,"0.#"),1)=".",FALSE,TRUE)</formula>
    </cfRule>
    <cfRule type="expression" dxfId="988" priority="328">
      <formula>IF(RIGHT(TEXT(AM553,"0.#"),1)=".",TRUE,FALSE)</formula>
    </cfRule>
  </conditionalFormatting>
  <conditionalFormatting sqref="AM551">
    <cfRule type="expression" dxfId="987" priority="331">
      <formula>IF(RIGHT(TEXT(AM551,"0.#"),1)=".",FALSE,TRUE)</formula>
    </cfRule>
    <cfRule type="expression" dxfId="986" priority="332">
      <formula>IF(RIGHT(TEXT(AM551,"0.#"),1)=".",TRUE,FALSE)</formula>
    </cfRule>
  </conditionalFormatting>
  <conditionalFormatting sqref="AM552">
    <cfRule type="expression" dxfId="985" priority="329">
      <formula>IF(RIGHT(TEXT(AM552,"0.#"),1)=".",FALSE,TRUE)</formula>
    </cfRule>
    <cfRule type="expression" dxfId="984" priority="330">
      <formula>IF(RIGHT(TEXT(AM552,"0.#"),1)=".",TRUE,FALSE)</formula>
    </cfRule>
  </conditionalFormatting>
  <conditionalFormatting sqref="AI553">
    <cfRule type="expression" dxfId="983" priority="321">
      <formula>IF(RIGHT(TEXT(AI553,"0.#"),1)=".",FALSE,TRUE)</formula>
    </cfRule>
    <cfRule type="expression" dxfId="982" priority="322">
      <formula>IF(RIGHT(TEXT(AI553,"0.#"),1)=".",TRUE,FALSE)</formula>
    </cfRule>
  </conditionalFormatting>
  <conditionalFormatting sqref="AI551">
    <cfRule type="expression" dxfId="981" priority="325">
      <formula>IF(RIGHT(TEXT(AI551,"0.#"),1)=".",FALSE,TRUE)</formula>
    </cfRule>
    <cfRule type="expression" dxfId="980" priority="326">
      <formula>IF(RIGHT(TEXT(AI551,"0.#"),1)=".",TRUE,FALSE)</formula>
    </cfRule>
  </conditionalFormatting>
  <conditionalFormatting sqref="AI552">
    <cfRule type="expression" dxfId="979" priority="323">
      <formula>IF(RIGHT(TEXT(AI552,"0.#"),1)=".",FALSE,TRUE)</formula>
    </cfRule>
    <cfRule type="expression" dxfId="978" priority="324">
      <formula>IF(RIGHT(TEXT(AI552,"0.#"),1)=".",TRUE,FALSE)</formula>
    </cfRule>
  </conditionalFormatting>
  <conditionalFormatting sqref="AM558">
    <cfRule type="expression" dxfId="977" priority="315">
      <formula>IF(RIGHT(TEXT(AM558,"0.#"),1)=".",FALSE,TRUE)</formula>
    </cfRule>
    <cfRule type="expression" dxfId="976" priority="316">
      <formula>IF(RIGHT(TEXT(AM558,"0.#"),1)=".",TRUE,FALSE)</formula>
    </cfRule>
  </conditionalFormatting>
  <conditionalFormatting sqref="AM556">
    <cfRule type="expression" dxfId="975" priority="319">
      <formula>IF(RIGHT(TEXT(AM556,"0.#"),1)=".",FALSE,TRUE)</formula>
    </cfRule>
    <cfRule type="expression" dxfId="974" priority="320">
      <formula>IF(RIGHT(TEXT(AM556,"0.#"),1)=".",TRUE,FALSE)</formula>
    </cfRule>
  </conditionalFormatting>
  <conditionalFormatting sqref="AM557">
    <cfRule type="expression" dxfId="973" priority="317">
      <formula>IF(RIGHT(TEXT(AM557,"0.#"),1)=".",FALSE,TRUE)</formula>
    </cfRule>
    <cfRule type="expression" dxfId="972" priority="318">
      <formula>IF(RIGHT(TEXT(AM557,"0.#"),1)=".",TRUE,FALSE)</formula>
    </cfRule>
  </conditionalFormatting>
  <conditionalFormatting sqref="AI558">
    <cfRule type="expression" dxfId="971" priority="309">
      <formula>IF(RIGHT(TEXT(AI558,"0.#"),1)=".",FALSE,TRUE)</formula>
    </cfRule>
    <cfRule type="expression" dxfId="970" priority="310">
      <formula>IF(RIGHT(TEXT(AI558,"0.#"),1)=".",TRUE,FALSE)</formula>
    </cfRule>
  </conditionalFormatting>
  <conditionalFormatting sqref="AI556">
    <cfRule type="expression" dxfId="969" priority="313">
      <formula>IF(RIGHT(TEXT(AI556,"0.#"),1)=".",FALSE,TRUE)</formula>
    </cfRule>
    <cfRule type="expression" dxfId="968" priority="314">
      <formula>IF(RIGHT(TEXT(AI556,"0.#"),1)=".",TRUE,FALSE)</formula>
    </cfRule>
  </conditionalFormatting>
  <conditionalFormatting sqref="AI557">
    <cfRule type="expression" dxfId="967" priority="311">
      <formula>IF(RIGHT(TEXT(AI557,"0.#"),1)=".",FALSE,TRUE)</formula>
    </cfRule>
    <cfRule type="expression" dxfId="966" priority="312">
      <formula>IF(RIGHT(TEXT(AI557,"0.#"),1)=".",TRUE,FALSE)</formula>
    </cfRule>
  </conditionalFormatting>
  <conditionalFormatting sqref="AM563">
    <cfRule type="expression" dxfId="965" priority="303">
      <formula>IF(RIGHT(TEXT(AM563,"0.#"),1)=".",FALSE,TRUE)</formula>
    </cfRule>
    <cfRule type="expression" dxfId="964" priority="304">
      <formula>IF(RIGHT(TEXT(AM563,"0.#"),1)=".",TRUE,FALSE)</formula>
    </cfRule>
  </conditionalFormatting>
  <conditionalFormatting sqref="AM561">
    <cfRule type="expression" dxfId="963" priority="307">
      <formula>IF(RIGHT(TEXT(AM561,"0.#"),1)=".",FALSE,TRUE)</formula>
    </cfRule>
    <cfRule type="expression" dxfId="962" priority="308">
      <formula>IF(RIGHT(TEXT(AM561,"0.#"),1)=".",TRUE,FALSE)</formula>
    </cfRule>
  </conditionalFormatting>
  <conditionalFormatting sqref="AM562">
    <cfRule type="expression" dxfId="961" priority="305">
      <formula>IF(RIGHT(TEXT(AM562,"0.#"),1)=".",FALSE,TRUE)</formula>
    </cfRule>
    <cfRule type="expression" dxfId="960" priority="306">
      <formula>IF(RIGHT(TEXT(AM562,"0.#"),1)=".",TRUE,FALSE)</formula>
    </cfRule>
  </conditionalFormatting>
  <conditionalFormatting sqref="AI563">
    <cfRule type="expression" dxfId="959" priority="297">
      <formula>IF(RIGHT(TEXT(AI563,"0.#"),1)=".",FALSE,TRUE)</formula>
    </cfRule>
    <cfRule type="expression" dxfId="958" priority="298">
      <formula>IF(RIGHT(TEXT(AI563,"0.#"),1)=".",TRUE,FALSE)</formula>
    </cfRule>
  </conditionalFormatting>
  <conditionalFormatting sqref="AI561">
    <cfRule type="expression" dxfId="957" priority="301">
      <formula>IF(RIGHT(TEXT(AI561,"0.#"),1)=".",FALSE,TRUE)</formula>
    </cfRule>
    <cfRule type="expression" dxfId="956" priority="302">
      <formula>IF(RIGHT(TEXT(AI561,"0.#"),1)=".",TRUE,FALSE)</formula>
    </cfRule>
  </conditionalFormatting>
  <conditionalFormatting sqref="AI562">
    <cfRule type="expression" dxfId="955" priority="299">
      <formula>IF(RIGHT(TEXT(AI562,"0.#"),1)=".",FALSE,TRUE)</formula>
    </cfRule>
    <cfRule type="expression" dxfId="954" priority="300">
      <formula>IF(RIGHT(TEXT(AI562,"0.#"),1)=".",TRUE,FALSE)</formula>
    </cfRule>
  </conditionalFormatting>
  <conditionalFormatting sqref="AM597">
    <cfRule type="expression" dxfId="953" priority="255">
      <formula>IF(RIGHT(TEXT(AM597,"0.#"),1)=".",FALSE,TRUE)</formula>
    </cfRule>
    <cfRule type="expression" dxfId="952" priority="256">
      <formula>IF(RIGHT(TEXT(AM597,"0.#"),1)=".",TRUE,FALSE)</formula>
    </cfRule>
  </conditionalFormatting>
  <conditionalFormatting sqref="AM595">
    <cfRule type="expression" dxfId="951" priority="259">
      <formula>IF(RIGHT(TEXT(AM595,"0.#"),1)=".",FALSE,TRUE)</formula>
    </cfRule>
    <cfRule type="expression" dxfId="950" priority="260">
      <formula>IF(RIGHT(TEXT(AM595,"0.#"),1)=".",TRUE,FALSE)</formula>
    </cfRule>
  </conditionalFormatting>
  <conditionalFormatting sqref="AM596">
    <cfRule type="expression" dxfId="949" priority="257">
      <formula>IF(RIGHT(TEXT(AM596,"0.#"),1)=".",FALSE,TRUE)</formula>
    </cfRule>
    <cfRule type="expression" dxfId="948" priority="258">
      <formula>IF(RIGHT(TEXT(AM596,"0.#"),1)=".",TRUE,FALSE)</formula>
    </cfRule>
  </conditionalFormatting>
  <conditionalFormatting sqref="AI597">
    <cfRule type="expression" dxfId="947" priority="249">
      <formula>IF(RIGHT(TEXT(AI597,"0.#"),1)=".",FALSE,TRUE)</formula>
    </cfRule>
    <cfRule type="expression" dxfId="946" priority="250">
      <formula>IF(RIGHT(TEXT(AI597,"0.#"),1)=".",TRUE,FALSE)</formula>
    </cfRule>
  </conditionalFormatting>
  <conditionalFormatting sqref="AI595">
    <cfRule type="expression" dxfId="945" priority="253">
      <formula>IF(RIGHT(TEXT(AI595,"0.#"),1)=".",FALSE,TRUE)</formula>
    </cfRule>
    <cfRule type="expression" dxfId="944" priority="254">
      <formula>IF(RIGHT(TEXT(AI595,"0.#"),1)=".",TRUE,FALSE)</formula>
    </cfRule>
  </conditionalFormatting>
  <conditionalFormatting sqref="AI596">
    <cfRule type="expression" dxfId="943" priority="251">
      <formula>IF(RIGHT(TEXT(AI596,"0.#"),1)=".",FALSE,TRUE)</formula>
    </cfRule>
    <cfRule type="expression" dxfId="942" priority="252">
      <formula>IF(RIGHT(TEXT(AI596,"0.#"),1)=".",TRUE,FALSE)</formula>
    </cfRule>
  </conditionalFormatting>
  <conditionalFormatting sqref="AM622">
    <cfRule type="expression" dxfId="941" priority="243">
      <formula>IF(RIGHT(TEXT(AM622,"0.#"),1)=".",FALSE,TRUE)</formula>
    </cfRule>
    <cfRule type="expression" dxfId="940" priority="244">
      <formula>IF(RIGHT(TEXT(AM622,"0.#"),1)=".",TRUE,FALSE)</formula>
    </cfRule>
  </conditionalFormatting>
  <conditionalFormatting sqref="AM620">
    <cfRule type="expression" dxfId="939" priority="247">
      <formula>IF(RIGHT(TEXT(AM620,"0.#"),1)=".",FALSE,TRUE)</formula>
    </cfRule>
    <cfRule type="expression" dxfId="938" priority="248">
      <formula>IF(RIGHT(TEXT(AM620,"0.#"),1)=".",TRUE,FALSE)</formula>
    </cfRule>
  </conditionalFormatting>
  <conditionalFormatting sqref="AM621">
    <cfRule type="expression" dxfId="937" priority="245">
      <formula>IF(RIGHT(TEXT(AM621,"0.#"),1)=".",FALSE,TRUE)</formula>
    </cfRule>
    <cfRule type="expression" dxfId="936" priority="246">
      <formula>IF(RIGHT(TEXT(AM621,"0.#"),1)=".",TRUE,FALSE)</formula>
    </cfRule>
  </conditionalFormatting>
  <conditionalFormatting sqref="AI622">
    <cfRule type="expression" dxfId="935" priority="237">
      <formula>IF(RIGHT(TEXT(AI622,"0.#"),1)=".",FALSE,TRUE)</formula>
    </cfRule>
    <cfRule type="expression" dxfId="934" priority="238">
      <formula>IF(RIGHT(TEXT(AI622,"0.#"),1)=".",TRUE,FALSE)</formula>
    </cfRule>
  </conditionalFormatting>
  <conditionalFormatting sqref="AI620">
    <cfRule type="expression" dxfId="933" priority="241">
      <formula>IF(RIGHT(TEXT(AI620,"0.#"),1)=".",FALSE,TRUE)</formula>
    </cfRule>
    <cfRule type="expression" dxfId="932" priority="242">
      <formula>IF(RIGHT(TEXT(AI620,"0.#"),1)=".",TRUE,FALSE)</formula>
    </cfRule>
  </conditionalFormatting>
  <conditionalFormatting sqref="AI621">
    <cfRule type="expression" dxfId="931" priority="239">
      <formula>IF(RIGHT(TEXT(AI621,"0.#"),1)=".",FALSE,TRUE)</formula>
    </cfRule>
    <cfRule type="expression" dxfId="930" priority="240">
      <formula>IF(RIGHT(TEXT(AI621,"0.#"),1)=".",TRUE,FALSE)</formula>
    </cfRule>
  </conditionalFormatting>
  <conditionalFormatting sqref="AM627">
    <cfRule type="expression" dxfId="929" priority="183">
      <formula>IF(RIGHT(TEXT(AM627,"0.#"),1)=".",FALSE,TRUE)</formula>
    </cfRule>
    <cfRule type="expression" dxfId="928" priority="184">
      <formula>IF(RIGHT(TEXT(AM627,"0.#"),1)=".",TRUE,FALSE)</formula>
    </cfRule>
  </conditionalFormatting>
  <conditionalFormatting sqref="AM625">
    <cfRule type="expression" dxfId="927" priority="187">
      <formula>IF(RIGHT(TEXT(AM625,"0.#"),1)=".",FALSE,TRUE)</formula>
    </cfRule>
    <cfRule type="expression" dxfId="926" priority="188">
      <formula>IF(RIGHT(TEXT(AM625,"0.#"),1)=".",TRUE,FALSE)</formula>
    </cfRule>
  </conditionalFormatting>
  <conditionalFormatting sqref="AM626">
    <cfRule type="expression" dxfId="925" priority="185">
      <formula>IF(RIGHT(TEXT(AM626,"0.#"),1)=".",FALSE,TRUE)</formula>
    </cfRule>
    <cfRule type="expression" dxfId="924" priority="186">
      <formula>IF(RIGHT(TEXT(AM626,"0.#"),1)=".",TRUE,FALSE)</formula>
    </cfRule>
  </conditionalFormatting>
  <conditionalFormatting sqref="AI627">
    <cfRule type="expression" dxfId="923" priority="177">
      <formula>IF(RIGHT(TEXT(AI627,"0.#"),1)=".",FALSE,TRUE)</formula>
    </cfRule>
    <cfRule type="expression" dxfId="922" priority="178">
      <formula>IF(RIGHT(TEXT(AI627,"0.#"),1)=".",TRUE,FALSE)</formula>
    </cfRule>
  </conditionalFormatting>
  <conditionalFormatting sqref="AI625">
    <cfRule type="expression" dxfId="921" priority="181">
      <formula>IF(RIGHT(TEXT(AI625,"0.#"),1)=".",FALSE,TRUE)</formula>
    </cfRule>
    <cfRule type="expression" dxfId="920" priority="182">
      <formula>IF(RIGHT(TEXT(AI625,"0.#"),1)=".",TRUE,FALSE)</formula>
    </cfRule>
  </conditionalFormatting>
  <conditionalFormatting sqref="AI626">
    <cfRule type="expression" dxfId="919" priority="179">
      <formula>IF(RIGHT(TEXT(AI626,"0.#"),1)=".",FALSE,TRUE)</formula>
    </cfRule>
    <cfRule type="expression" dxfId="918" priority="180">
      <formula>IF(RIGHT(TEXT(AI626,"0.#"),1)=".",TRUE,FALSE)</formula>
    </cfRule>
  </conditionalFormatting>
  <conditionalFormatting sqref="AM632">
    <cfRule type="expression" dxfId="917" priority="171">
      <formula>IF(RIGHT(TEXT(AM632,"0.#"),1)=".",FALSE,TRUE)</formula>
    </cfRule>
    <cfRule type="expression" dxfId="916" priority="172">
      <formula>IF(RIGHT(TEXT(AM632,"0.#"),1)=".",TRUE,FALSE)</formula>
    </cfRule>
  </conditionalFormatting>
  <conditionalFormatting sqref="AM630">
    <cfRule type="expression" dxfId="915" priority="175">
      <formula>IF(RIGHT(TEXT(AM630,"0.#"),1)=".",FALSE,TRUE)</formula>
    </cfRule>
    <cfRule type="expression" dxfId="914" priority="176">
      <formula>IF(RIGHT(TEXT(AM630,"0.#"),1)=".",TRUE,FALSE)</formula>
    </cfRule>
  </conditionalFormatting>
  <conditionalFormatting sqref="AM631">
    <cfRule type="expression" dxfId="913" priority="173">
      <formula>IF(RIGHT(TEXT(AM631,"0.#"),1)=".",FALSE,TRUE)</formula>
    </cfRule>
    <cfRule type="expression" dxfId="912" priority="174">
      <formula>IF(RIGHT(TEXT(AM631,"0.#"),1)=".",TRUE,FALSE)</formula>
    </cfRule>
  </conditionalFormatting>
  <conditionalFormatting sqref="AI632">
    <cfRule type="expression" dxfId="911" priority="165">
      <formula>IF(RIGHT(TEXT(AI632,"0.#"),1)=".",FALSE,TRUE)</formula>
    </cfRule>
    <cfRule type="expression" dxfId="910" priority="166">
      <formula>IF(RIGHT(TEXT(AI632,"0.#"),1)=".",TRUE,FALSE)</formula>
    </cfRule>
  </conditionalFormatting>
  <conditionalFormatting sqref="AI630">
    <cfRule type="expression" dxfId="909" priority="169">
      <formula>IF(RIGHT(TEXT(AI630,"0.#"),1)=".",FALSE,TRUE)</formula>
    </cfRule>
    <cfRule type="expression" dxfId="908" priority="170">
      <formula>IF(RIGHT(TEXT(AI630,"0.#"),1)=".",TRUE,FALSE)</formula>
    </cfRule>
  </conditionalFormatting>
  <conditionalFormatting sqref="AI631">
    <cfRule type="expression" dxfId="907" priority="167">
      <formula>IF(RIGHT(TEXT(AI631,"0.#"),1)=".",FALSE,TRUE)</formula>
    </cfRule>
    <cfRule type="expression" dxfId="906" priority="168">
      <formula>IF(RIGHT(TEXT(AI631,"0.#"),1)=".",TRUE,FALSE)</formula>
    </cfRule>
  </conditionalFormatting>
  <conditionalFormatting sqref="AM637">
    <cfRule type="expression" dxfId="905" priority="159">
      <formula>IF(RIGHT(TEXT(AM637,"0.#"),1)=".",FALSE,TRUE)</formula>
    </cfRule>
    <cfRule type="expression" dxfId="904" priority="160">
      <formula>IF(RIGHT(TEXT(AM637,"0.#"),1)=".",TRUE,FALSE)</formula>
    </cfRule>
  </conditionalFormatting>
  <conditionalFormatting sqref="AM635">
    <cfRule type="expression" dxfId="903" priority="163">
      <formula>IF(RIGHT(TEXT(AM635,"0.#"),1)=".",FALSE,TRUE)</formula>
    </cfRule>
    <cfRule type="expression" dxfId="902" priority="164">
      <formula>IF(RIGHT(TEXT(AM635,"0.#"),1)=".",TRUE,FALSE)</formula>
    </cfRule>
  </conditionalFormatting>
  <conditionalFormatting sqref="AM636">
    <cfRule type="expression" dxfId="901" priority="161">
      <formula>IF(RIGHT(TEXT(AM636,"0.#"),1)=".",FALSE,TRUE)</formula>
    </cfRule>
    <cfRule type="expression" dxfId="900" priority="162">
      <formula>IF(RIGHT(TEXT(AM636,"0.#"),1)=".",TRUE,FALSE)</formula>
    </cfRule>
  </conditionalFormatting>
  <conditionalFormatting sqref="AI637">
    <cfRule type="expression" dxfId="899" priority="153">
      <formula>IF(RIGHT(TEXT(AI637,"0.#"),1)=".",FALSE,TRUE)</formula>
    </cfRule>
    <cfRule type="expression" dxfId="898" priority="154">
      <formula>IF(RIGHT(TEXT(AI637,"0.#"),1)=".",TRUE,FALSE)</formula>
    </cfRule>
  </conditionalFormatting>
  <conditionalFormatting sqref="AI635">
    <cfRule type="expression" dxfId="897" priority="157">
      <formula>IF(RIGHT(TEXT(AI635,"0.#"),1)=".",FALSE,TRUE)</formula>
    </cfRule>
    <cfRule type="expression" dxfId="896" priority="158">
      <formula>IF(RIGHT(TEXT(AI635,"0.#"),1)=".",TRUE,FALSE)</formula>
    </cfRule>
  </conditionalFormatting>
  <conditionalFormatting sqref="AI636">
    <cfRule type="expression" dxfId="895" priority="155">
      <formula>IF(RIGHT(TEXT(AI636,"0.#"),1)=".",FALSE,TRUE)</formula>
    </cfRule>
    <cfRule type="expression" dxfId="894" priority="156">
      <formula>IF(RIGHT(TEXT(AI636,"0.#"),1)=".",TRUE,FALSE)</formula>
    </cfRule>
  </conditionalFormatting>
  <conditionalFormatting sqref="AM602">
    <cfRule type="expression" dxfId="893" priority="231">
      <formula>IF(RIGHT(TEXT(AM602,"0.#"),1)=".",FALSE,TRUE)</formula>
    </cfRule>
    <cfRule type="expression" dxfId="892" priority="232">
      <formula>IF(RIGHT(TEXT(AM602,"0.#"),1)=".",TRUE,FALSE)</formula>
    </cfRule>
  </conditionalFormatting>
  <conditionalFormatting sqref="AM600">
    <cfRule type="expression" dxfId="891" priority="235">
      <formula>IF(RIGHT(TEXT(AM600,"0.#"),1)=".",FALSE,TRUE)</formula>
    </cfRule>
    <cfRule type="expression" dxfId="890" priority="236">
      <formula>IF(RIGHT(TEXT(AM600,"0.#"),1)=".",TRUE,FALSE)</formula>
    </cfRule>
  </conditionalFormatting>
  <conditionalFormatting sqref="AM601">
    <cfRule type="expression" dxfId="889" priority="233">
      <formula>IF(RIGHT(TEXT(AM601,"0.#"),1)=".",FALSE,TRUE)</formula>
    </cfRule>
    <cfRule type="expression" dxfId="888" priority="234">
      <formula>IF(RIGHT(TEXT(AM601,"0.#"),1)=".",TRUE,FALSE)</formula>
    </cfRule>
  </conditionalFormatting>
  <conditionalFormatting sqref="AI602">
    <cfRule type="expression" dxfId="887" priority="225">
      <formula>IF(RIGHT(TEXT(AI602,"0.#"),1)=".",FALSE,TRUE)</formula>
    </cfRule>
    <cfRule type="expression" dxfId="886" priority="226">
      <formula>IF(RIGHT(TEXT(AI602,"0.#"),1)=".",TRUE,FALSE)</formula>
    </cfRule>
  </conditionalFormatting>
  <conditionalFormatting sqref="AI600">
    <cfRule type="expression" dxfId="885" priority="229">
      <formula>IF(RIGHT(TEXT(AI600,"0.#"),1)=".",FALSE,TRUE)</formula>
    </cfRule>
    <cfRule type="expression" dxfId="884" priority="230">
      <formula>IF(RIGHT(TEXT(AI600,"0.#"),1)=".",TRUE,FALSE)</formula>
    </cfRule>
  </conditionalFormatting>
  <conditionalFormatting sqref="AI601">
    <cfRule type="expression" dxfId="883" priority="227">
      <formula>IF(RIGHT(TEXT(AI601,"0.#"),1)=".",FALSE,TRUE)</formula>
    </cfRule>
    <cfRule type="expression" dxfId="882" priority="228">
      <formula>IF(RIGHT(TEXT(AI601,"0.#"),1)=".",TRUE,FALSE)</formula>
    </cfRule>
  </conditionalFormatting>
  <conditionalFormatting sqref="AM607">
    <cfRule type="expression" dxfId="881" priority="219">
      <formula>IF(RIGHT(TEXT(AM607,"0.#"),1)=".",FALSE,TRUE)</formula>
    </cfRule>
    <cfRule type="expression" dxfId="880" priority="220">
      <formula>IF(RIGHT(TEXT(AM607,"0.#"),1)=".",TRUE,FALSE)</formula>
    </cfRule>
  </conditionalFormatting>
  <conditionalFormatting sqref="AM605">
    <cfRule type="expression" dxfId="879" priority="223">
      <formula>IF(RIGHT(TEXT(AM605,"0.#"),1)=".",FALSE,TRUE)</formula>
    </cfRule>
    <cfRule type="expression" dxfId="878" priority="224">
      <formula>IF(RIGHT(TEXT(AM605,"0.#"),1)=".",TRUE,FALSE)</formula>
    </cfRule>
  </conditionalFormatting>
  <conditionalFormatting sqref="AM606">
    <cfRule type="expression" dxfId="877" priority="221">
      <formula>IF(RIGHT(TEXT(AM606,"0.#"),1)=".",FALSE,TRUE)</formula>
    </cfRule>
    <cfRule type="expression" dxfId="876" priority="222">
      <formula>IF(RIGHT(TEXT(AM606,"0.#"),1)=".",TRUE,FALSE)</formula>
    </cfRule>
  </conditionalFormatting>
  <conditionalFormatting sqref="AI607">
    <cfRule type="expression" dxfId="875" priority="213">
      <formula>IF(RIGHT(TEXT(AI607,"0.#"),1)=".",FALSE,TRUE)</formula>
    </cfRule>
    <cfRule type="expression" dxfId="874" priority="214">
      <formula>IF(RIGHT(TEXT(AI607,"0.#"),1)=".",TRUE,FALSE)</formula>
    </cfRule>
  </conditionalFormatting>
  <conditionalFormatting sqref="AI605">
    <cfRule type="expression" dxfId="873" priority="217">
      <formula>IF(RIGHT(TEXT(AI605,"0.#"),1)=".",FALSE,TRUE)</formula>
    </cfRule>
    <cfRule type="expression" dxfId="872" priority="218">
      <formula>IF(RIGHT(TEXT(AI605,"0.#"),1)=".",TRUE,FALSE)</formula>
    </cfRule>
  </conditionalFormatting>
  <conditionalFormatting sqref="AI606">
    <cfRule type="expression" dxfId="871" priority="215">
      <formula>IF(RIGHT(TEXT(AI606,"0.#"),1)=".",FALSE,TRUE)</formula>
    </cfRule>
    <cfRule type="expression" dxfId="870" priority="216">
      <formula>IF(RIGHT(TEXT(AI606,"0.#"),1)=".",TRUE,FALSE)</formula>
    </cfRule>
  </conditionalFormatting>
  <conditionalFormatting sqref="AM612">
    <cfRule type="expression" dxfId="869" priority="207">
      <formula>IF(RIGHT(TEXT(AM612,"0.#"),1)=".",FALSE,TRUE)</formula>
    </cfRule>
    <cfRule type="expression" dxfId="868" priority="208">
      <formula>IF(RIGHT(TEXT(AM612,"0.#"),1)=".",TRUE,FALSE)</formula>
    </cfRule>
  </conditionalFormatting>
  <conditionalFormatting sqref="AM610">
    <cfRule type="expression" dxfId="867" priority="211">
      <formula>IF(RIGHT(TEXT(AM610,"0.#"),1)=".",FALSE,TRUE)</formula>
    </cfRule>
    <cfRule type="expression" dxfId="866" priority="212">
      <formula>IF(RIGHT(TEXT(AM610,"0.#"),1)=".",TRUE,FALSE)</formula>
    </cfRule>
  </conditionalFormatting>
  <conditionalFormatting sqref="AM611">
    <cfRule type="expression" dxfId="865" priority="209">
      <formula>IF(RIGHT(TEXT(AM611,"0.#"),1)=".",FALSE,TRUE)</formula>
    </cfRule>
    <cfRule type="expression" dxfId="864" priority="210">
      <formula>IF(RIGHT(TEXT(AM611,"0.#"),1)=".",TRUE,FALSE)</formula>
    </cfRule>
  </conditionalFormatting>
  <conditionalFormatting sqref="AI612">
    <cfRule type="expression" dxfId="863" priority="201">
      <formula>IF(RIGHT(TEXT(AI612,"0.#"),1)=".",FALSE,TRUE)</formula>
    </cfRule>
    <cfRule type="expression" dxfId="862" priority="202">
      <formula>IF(RIGHT(TEXT(AI612,"0.#"),1)=".",TRUE,FALSE)</formula>
    </cfRule>
  </conditionalFormatting>
  <conditionalFormatting sqref="AI610">
    <cfRule type="expression" dxfId="861" priority="205">
      <formula>IF(RIGHT(TEXT(AI610,"0.#"),1)=".",FALSE,TRUE)</formula>
    </cfRule>
    <cfRule type="expression" dxfId="860" priority="206">
      <formula>IF(RIGHT(TEXT(AI610,"0.#"),1)=".",TRUE,FALSE)</formula>
    </cfRule>
  </conditionalFormatting>
  <conditionalFormatting sqref="AI611">
    <cfRule type="expression" dxfId="859" priority="203">
      <formula>IF(RIGHT(TEXT(AI611,"0.#"),1)=".",FALSE,TRUE)</formula>
    </cfRule>
    <cfRule type="expression" dxfId="858" priority="204">
      <formula>IF(RIGHT(TEXT(AI611,"0.#"),1)=".",TRUE,FALSE)</formula>
    </cfRule>
  </conditionalFormatting>
  <conditionalFormatting sqref="AM617">
    <cfRule type="expression" dxfId="857" priority="195">
      <formula>IF(RIGHT(TEXT(AM617,"0.#"),1)=".",FALSE,TRUE)</formula>
    </cfRule>
    <cfRule type="expression" dxfId="856" priority="196">
      <formula>IF(RIGHT(TEXT(AM617,"0.#"),1)=".",TRUE,FALSE)</formula>
    </cfRule>
  </conditionalFormatting>
  <conditionalFormatting sqref="AM615">
    <cfRule type="expression" dxfId="855" priority="199">
      <formula>IF(RIGHT(TEXT(AM615,"0.#"),1)=".",FALSE,TRUE)</formula>
    </cfRule>
    <cfRule type="expression" dxfId="854" priority="200">
      <formula>IF(RIGHT(TEXT(AM615,"0.#"),1)=".",TRUE,FALSE)</formula>
    </cfRule>
  </conditionalFormatting>
  <conditionalFormatting sqref="AM616">
    <cfRule type="expression" dxfId="853" priority="197">
      <formula>IF(RIGHT(TEXT(AM616,"0.#"),1)=".",FALSE,TRUE)</formula>
    </cfRule>
    <cfRule type="expression" dxfId="852" priority="198">
      <formula>IF(RIGHT(TEXT(AM616,"0.#"),1)=".",TRUE,FALSE)</formula>
    </cfRule>
  </conditionalFormatting>
  <conditionalFormatting sqref="AI617">
    <cfRule type="expression" dxfId="851" priority="189">
      <formula>IF(RIGHT(TEXT(AI617,"0.#"),1)=".",FALSE,TRUE)</formula>
    </cfRule>
    <cfRule type="expression" dxfId="850" priority="190">
      <formula>IF(RIGHT(TEXT(AI617,"0.#"),1)=".",TRUE,FALSE)</formula>
    </cfRule>
  </conditionalFormatting>
  <conditionalFormatting sqref="AI615">
    <cfRule type="expression" dxfId="849" priority="193">
      <formula>IF(RIGHT(TEXT(AI615,"0.#"),1)=".",FALSE,TRUE)</formula>
    </cfRule>
    <cfRule type="expression" dxfId="848" priority="194">
      <formula>IF(RIGHT(TEXT(AI615,"0.#"),1)=".",TRUE,FALSE)</formula>
    </cfRule>
  </conditionalFormatting>
  <conditionalFormatting sqref="AI616">
    <cfRule type="expression" dxfId="847" priority="191">
      <formula>IF(RIGHT(TEXT(AI616,"0.#"),1)=".",FALSE,TRUE)</formula>
    </cfRule>
    <cfRule type="expression" dxfId="846" priority="192">
      <formula>IF(RIGHT(TEXT(AI616,"0.#"),1)=".",TRUE,FALSE)</formula>
    </cfRule>
  </conditionalFormatting>
  <conditionalFormatting sqref="AM651">
    <cfRule type="expression" dxfId="845" priority="147">
      <formula>IF(RIGHT(TEXT(AM651,"0.#"),1)=".",FALSE,TRUE)</formula>
    </cfRule>
    <cfRule type="expression" dxfId="844" priority="148">
      <formula>IF(RIGHT(TEXT(AM651,"0.#"),1)=".",TRUE,FALSE)</formula>
    </cfRule>
  </conditionalFormatting>
  <conditionalFormatting sqref="AM649">
    <cfRule type="expression" dxfId="843" priority="151">
      <formula>IF(RIGHT(TEXT(AM649,"0.#"),1)=".",FALSE,TRUE)</formula>
    </cfRule>
    <cfRule type="expression" dxfId="842" priority="152">
      <formula>IF(RIGHT(TEXT(AM649,"0.#"),1)=".",TRUE,FALSE)</formula>
    </cfRule>
  </conditionalFormatting>
  <conditionalFormatting sqref="AM650">
    <cfRule type="expression" dxfId="841" priority="149">
      <formula>IF(RIGHT(TEXT(AM650,"0.#"),1)=".",FALSE,TRUE)</formula>
    </cfRule>
    <cfRule type="expression" dxfId="840" priority="150">
      <formula>IF(RIGHT(TEXT(AM650,"0.#"),1)=".",TRUE,FALSE)</formula>
    </cfRule>
  </conditionalFormatting>
  <conditionalFormatting sqref="AI651">
    <cfRule type="expression" dxfId="839" priority="141">
      <formula>IF(RIGHT(TEXT(AI651,"0.#"),1)=".",FALSE,TRUE)</formula>
    </cfRule>
    <cfRule type="expression" dxfId="838" priority="142">
      <formula>IF(RIGHT(TEXT(AI651,"0.#"),1)=".",TRUE,FALSE)</formula>
    </cfRule>
  </conditionalFormatting>
  <conditionalFormatting sqref="AI649">
    <cfRule type="expression" dxfId="837" priority="145">
      <formula>IF(RIGHT(TEXT(AI649,"0.#"),1)=".",FALSE,TRUE)</formula>
    </cfRule>
    <cfRule type="expression" dxfId="836" priority="146">
      <formula>IF(RIGHT(TEXT(AI649,"0.#"),1)=".",TRUE,FALSE)</formula>
    </cfRule>
  </conditionalFormatting>
  <conditionalFormatting sqref="AI650">
    <cfRule type="expression" dxfId="835" priority="143">
      <formula>IF(RIGHT(TEXT(AI650,"0.#"),1)=".",FALSE,TRUE)</formula>
    </cfRule>
    <cfRule type="expression" dxfId="834" priority="144">
      <formula>IF(RIGHT(TEXT(AI650,"0.#"),1)=".",TRUE,FALSE)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M674">
    <cfRule type="expression" dxfId="831" priority="139">
      <formula>IF(RIGHT(TEXT(AM674,"0.#"),1)=".",FALSE,TRUE)</formula>
    </cfRule>
    <cfRule type="expression" dxfId="830" priority="140">
      <formula>IF(RIGHT(TEXT(AM674,"0.#"),1)=".",TRUE,FALSE)</formula>
    </cfRule>
  </conditionalFormatting>
  <conditionalFormatting sqref="AM675">
    <cfRule type="expression" dxfId="829" priority="137">
      <formula>IF(RIGHT(TEXT(AM675,"0.#"),1)=".",FALSE,TRUE)</formula>
    </cfRule>
    <cfRule type="expression" dxfId="828" priority="138">
      <formula>IF(RIGHT(TEXT(AM675,"0.#"),1)=".",TRUE,FALSE)</formula>
    </cfRule>
  </conditionalFormatting>
  <conditionalFormatting sqref="AI676">
    <cfRule type="expression" dxfId="827" priority="129">
      <formula>IF(RIGHT(TEXT(AI676,"0.#"),1)=".",FALSE,TRUE)</formula>
    </cfRule>
    <cfRule type="expression" dxfId="826" priority="130">
      <formula>IF(RIGHT(TEXT(AI676,"0.#"),1)=".",TRUE,FALSE)</formula>
    </cfRule>
  </conditionalFormatting>
  <conditionalFormatting sqref="AI674">
    <cfRule type="expression" dxfId="825" priority="133">
      <formula>IF(RIGHT(TEXT(AI674,"0.#"),1)=".",FALSE,TRUE)</formula>
    </cfRule>
    <cfRule type="expression" dxfId="824" priority="134">
      <formula>IF(RIGHT(TEXT(AI674,"0.#"),1)=".",TRUE,FALSE)</formula>
    </cfRule>
  </conditionalFormatting>
  <conditionalFormatting sqref="AI675">
    <cfRule type="expression" dxfId="823" priority="131">
      <formula>IF(RIGHT(TEXT(AI675,"0.#"),1)=".",FALSE,TRUE)</formula>
    </cfRule>
    <cfRule type="expression" dxfId="822" priority="132">
      <formula>IF(RIGHT(TEXT(AI675,"0.#"),1)=".",TRUE,FALSE)</formula>
    </cfRule>
  </conditionalFormatting>
  <conditionalFormatting sqref="AM681">
    <cfRule type="expression" dxfId="821" priority="75">
      <formula>IF(RIGHT(TEXT(AM681,"0.#"),1)=".",FALSE,TRUE)</formula>
    </cfRule>
    <cfRule type="expression" dxfId="820" priority="76">
      <formula>IF(RIGHT(TEXT(AM681,"0.#"),1)=".",TRUE,FALSE)</formula>
    </cfRule>
  </conditionalFormatting>
  <conditionalFormatting sqref="AM679">
    <cfRule type="expression" dxfId="819" priority="79">
      <formula>IF(RIGHT(TEXT(AM679,"0.#"),1)=".",FALSE,TRUE)</formula>
    </cfRule>
    <cfRule type="expression" dxfId="818" priority="80">
      <formula>IF(RIGHT(TEXT(AM679,"0.#"),1)=".",TRUE,FALSE)</formula>
    </cfRule>
  </conditionalFormatting>
  <conditionalFormatting sqref="AM680">
    <cfRule type="expression" dxfId="817" priority="77">
      <formula>IF(RIGHT(TEXT(AM680,"0.#"),1)=".",FALSE,TRUE)</formula>
    </cfRule>
    <cfRule type="expression" dxfId="816" priority="78">
      <formula>IF(RIGHT(TEXT(AM680,"0.#"),1)=".",TRUE,FALSE)</formula>
    </cfRule>
  </conditionalFormatting>
  <conditionalFormatting sqref="AI681">
    <cfRule type="expression" dxfId="815" priority="69">
      <formula>IF(RIGHT(TEXT(AI681,"0.#"),1)=".",FALSE,TRUE)</formula>
    </cfRule>
    <cfRule type="expression" dxfId="814" priority="70">
      <formula>IF(RIGHT(TEXT(AI681,"0.#"),1)=".",TRUE,FALSE)</formula>
    </cfRule>
  </conditionalFormatting>
  <conditionalFormatting sqref="AI679">
    <cfRule type="expression" dxfId="813" priority="73">
      <formula>IF(RIGHT(TEXT(AI679,"0.#"),1)=".",FALSE,TRUE)</formula>
    </cfRule>
    <cfRule type="expression" dxfId="812" priority="74">
      <formula>IF(RIGHT(TEXT(AI679,"0.#"),1)=".",TRUE,FALSE)</formula>
    </cfRule>
  </conditionalFormatting>
  <conditionalFormatting sqref="AI680">
    <cfRule type="expression" dxfId="811" priority="71">
      <formula>IF(RIGHT(TEXT(AI680,"0.#"),1)=".",FALSE,TRUE)</formula>
    </cfRule>
    <cfRule type="expression" dxfId="810" priority="72">
      <formula>IF(RIGHT(TEXT(AI680,"0.#"),1)=".",TRUE,FALSE)</formula>
    </cfRule>
  </conditionalFormatting>
  <conditionalFormatting sqref="AM686">
    <cfRule type="expression" dxfId="809" priority="63">
      <formula>IF(RIGHT(TEXT(AM686,"0.#"),1)=".",FALSE,TRUE)</formula>
    </cfRule>
    <cfRule type="expression" dxfId="808" priority="64">
      <formula>IF(RIGHT(TEXT(AM686,"0.#"),1)=".",TRUE,FALSE)</formula>
    </cfRule>
  </conditionalFormatting>
  <conditionalFormatting sqref="AM684">
    <cfRule type="expression" dxfId="807" priority="67">
      <formula>IF(RIGHT(TEXT(AM684,"0.#"),1)=".",FALSE,TRUE)</formula>
    </cfRule>
    <cfRule type="expression" dxfId="806" priority="68">
      <formula>IF(RIGHT(TEXT(AM684,"0.#"),1)=".",TRUE,FALSE)</formula>
    </cfRule>
  </conditionalFormatting>
  <conditionalFormatting sqref="AM685">
    <cfRule type="expression" dxfId="805" priority="65">
      <formula>IF(RIGHT(TEXT(AM685,"0.#"),1)=".",FALSE,TRUE)</formula>
    </cfRule>
    <cfRule type="expression" dxfId="804" priority="66">
      <formula>IF(RIGHT(TEXT(AM685,"0.#"),1)=".",TRUE,FALSE)</formula>
    </cfRule>
  </conditionalFormatting>
  <conditionalFormatting sqref="AI686">
    <cfRule type="expression" dxfId="803" priority="57">
      <formula>IF(RIGHT(TEXT(AI686,"0.#"),1)=".",FALSE,TRUE)</formula>
    </cfRule>
    <cfRule type="expression" dxfId="802" priority="58">
      <formula>IF(RIGHT(TEXT(AI686,"0.#"),1)=".",TRUE,FALSE)</formula>
    </cfRule>
  </conditionalFormatting>
  <conditionalFormatting sqref="AI684">
    <cfRule type="expression" dxfId="801" priority="61">
      <formula>IF(RIGHT(TEXT(AI684,"0.#"),1)=".",FALSE,TRUE)</formula>
    </cfRule>
    <cfRule type="expression" dxfId="800" priority="62">
      <formula>IF(RIGHT(TEXT(AI684,"0.#"),1)=".",TRUE,FALSE)</formula>
    </cfRule>
  </conditionalFormatting>
  <conditionalFormatting sqref="AI685">
    <cfRule type="expression" dxfId="799" priority="59">
      <formula>IF(RIGHT(TEXT(AI685,"0.#"),1)=".",FALSE,TRUE)</formula>
    </cfRule>
    <cfRule type="expression" dxfId="798" priority="60">
      <formula>IF(RIGHT(TEXT(AI685,"0.#"),1)=".",TRUE,FALSE)</formula>
    </cfRule>
  </conditionalFormatting>
  <conditionalFormatting sqref="AM691">
    <cfRule type="expression" dxfId="797" priority="51">
      <formula>IF(RIGHT(TEXT(AM691,"0.#"),1)=".",FALSE,TRUE)</formula>
    </cfRule>
    <cfRule type="expression" dxfId="796" priority="52">
      <formula>IF(RIGHT(TEXT(AM691,"0.#"),1)=".",TRUE,FALSE)</formula>
    </cfRule>
  </conditionalFormatting>
  <conditionalFormatting sqref="AM689">
    <cfRule type="expression" dxfId="795" priority="55">
      <formula>IF(RIGHT(TEXT(AM689,"0.#"),1)=".",FALSE,TRUE)</formula>
    </cfRule>
    <cfRule type="expression" dxfId="794" priority="56">
      <formula>IF(RIGHT(TEXT(AM689,"0.#"),1)=".",TRUE,FALSE)</formula>
    </cfRule>
  </conditionalFormatting>
  <conditionalFormatting sqref="AM690">
    <cfRule type="expression" dxfId="793" priority="53">
      <formula>IF(RIGHT(TEXT(AM690,"0.#"),1)=".",FALSE,TRUE)</formula>
    </cfRule>
    <cfRule type="expression" dxfId="792" priority="54">
      <formula>IF(RIGHT(TEXT(AM690,"0.#"),1)=".",TRUE,FALSE)</formula>
    </cfRule>
  </conditionalFormatting>
  <conditionalFormatting sqref="AI691">
    <cfRule type="expression" dxfId="791" priority="45">
      <formula>IF(RIGHT(TEXT(AI691,"0.#"),1)=".",FALSE,TRUE)</formula>
    </cfRule>
    <cfRule type="expression" dxfId="790" priority="46">
      <formula>IF(RIGHT(TEXT(AI691,"0.#"),1)=".",TRUE,FALSE)</formula>
    </cfRule>
  </conditionalFormatting>
  <conditionalFormatting sqref="AI689">
    <cfRule type="expression" dxfId="789" priority="49">
      <formula>IF(RIGHT(TEXT(AI689,"0.#"),1)=".",FALSE,TRUE)</formula>
    </cfRule>
    <cfRule type="expression" dxfId="788" priority="50">
      <formula>IF(RIGHT(TEXT(AI689,"0.#"),1)=".",TRUE,FALSE)</formula>
    </cfRule>
  </conditionalFormatting>
  <conditionalFormatting sqref="AI690">
    <cfRule type="expression" dxfId="787" priority="47">
      <formula>IF(RIGHT(TEXT(AI690,"0.#"),1)=".",FALSE,TRUE)</formula>
    </cfRule>
    <cfRule type="expression" dxfId="786" priority="48">
      <formula>IF(RIGHT(TEXT(AI690,"0.#"),1)=".",TRUE,FALSE)</formula>
    </cfRule>
  </conditionalFormatting>
  <conditionalFormatting sqref="AM656">
    <cfRule type="expression" dxfId="785" priority="123">
      <formula>IF(RIGHT(TEXT(AM656,"0.#"),1)=".",FALSE,TRUE)</formula>
    </cfRule>
    <cfRule type="expression" dxfId="784" priority="124">
      <formula>IF(RIGHT(TEXT(AM656,"0.#"),1)=".",TRUE,FALSE)</formula>
    </cfRule>
  </conditionalFormatting>
  <conditionalFormatting sqref="AM654">
    <cfRule type="expression" dxfId="783" priority="127">
      <formula>IF(RIGHT(TEXT(AM654,"0.#"),1)=".",FALSE,TRUE)</formula>
    </cfRule>
    <cfRule type="expression" dxfId="782" priority="128">
      <formula>IF(RIGHT(TEXT(AM654,"0.#"),1)=".",TRUE,FALSE)</formula>
    </cfRule>
  </conditionalFormatting>
  <conditionalFormatting sqref="AM655">
    <cfRule type="expression" dxfId="781" priority="125">
      <formula>IF(RIGHT(TEXT(AM655,"0.#"),1)=".",FALSE,TRUE)</formula>
    </cfRule>
    <cfRule type="expression" dxfId="780" priority="126">
      <formula>IF(RIGHT(TEXT(AM655,"0.#"),1)=".",TRUE,FALSE)</formula>
    </cfRule>
  </conditionalFormatting>
  <conditionalFormatting sqref="AI656">
    <cfRule type="expression" dxfId="779" priority="117">
      <formula>IF(RIGHT(TEXT(AI656,"0.#"),1)=".",FALSE,TRUE)</formula>
    </cfRule>
    <cfRule type="expression" dxfId="778" priority="118">
      <formula>IF(RIGHT(TEXT(AI656,"0.#"),1)=".",TRUE,FALSE)</formula>
    </cfRule>
  </conditionalFormatting>
  <conditionalFormatting sqref="AI654">
    <cfRule type="expression" dxfId="777" priority="121">
      <formula>IF(RIGHT(TEXT(AI654,"0.#"),1)=".",FALSE,TRUE)</formula>
    </cfRule>
    <cfRule type="expression" dxfId="776" priority="122">
      <formula>IF(RIGHT(TEXT(AI654,"0.#"),1)=".",TRUE,FALSE)</formula>
    </cfRule>
  </conditionalFormatting>
  <conditionalFormatting sqref="AI655">
    <cfRule type="expression" dxfId="775" priority="119">
      <formula>IF(RIGHT(TEXT(AI655,"0.#"),1)=".",FALSE,TRUE)</formula>
    </cfRule>
    <cfRule type="expression" dxfId="774" priority="120">
      <formula>IF(RIGHT(TEXT(AI655,"0.#"),1)=".",TRUE,FALSE)</formula>
    </cfRule>
  </conditionalFormatting>
  <conditionalFormatting sqref="AM661">
    <cfRule type="expression" dxfId="773" priority="111">
      <formula>IF(RIGHT(TEXT(AM661,"0.#"),1)=".",FALSE,TRUE)</formula>
    </cfRule>
    <cfRule type="expression" dxfId="772" priority="112">
      <formula>IF(RIGHT(TEXT(AM661,"0.#"),1)=".",TRUE,FALSE)</formula>
    </cfRule>
  </conditionalFormatting>
  <conditionalFormatting sqref="AM659">
    <cfRule type="expression" dxfId="771" priority="115">
      <formula>IF(RIGHT(TEXT(AM659,"0.#"),1)=".",FALSE,TRUE)</formula>
    </cfRule>
    <cfRule type="expression" dxfId="770" priority="116">
      <formula>IF(RIGHT(TEXT(AM659,"0.#"),1)=".",TRUE,FALSE)</formula>
    </cfRule>
  </conditionalFormatting>
  <conditionalFormatting sqref="AM660">
    <cfRule type="expression" dxfId="769" priority="113">
      <formula>IF(RIGHT(TEXT(AM660,"0.#"),1)=".",FALSE,TRUE)</formula>
    </cfRule>
    <cfRule type="expression" dxfId="768" priority="114">
      <formula>IF(RIGHT(TEXT(AM660,"0.#"),1)=".",TRUE,FALSE)</formula>
    </cfRule>
  </conditionalFormatting>
  <conditionalFormatting sqref="AI661">
    <cfRule type="expression" dxfId="767" priority="105">
      <formula>IF(RIGHT(TEXT(AI661,"0.#"),1)=".",FALSE,TRUE)</formula>
    </cfRule>
    <cfRule type="expression" dxfId="766" priority="106">
      <formula>IF(RIGHT(TEXT(AI661,"0.#"),1)=".",TRUE,FALSE)</formula>
    </cfRule>
  </conditionalFormatting>
  <conditionalFormatting sqref="AI659">
    <cfRule type="expression" dxfId="765" priority="109">
      <formula>IF(RIGHT(TEXT(AI659,"0.#"),1)=".",FALSE,TRUE)</formula>
    </cfRule>
    <cfRule type="expression" dxfId="764" priority="110">
      <formula>IF(RIGHT(TEXT(AI659,"0.#"),1)=".",TRUE,FALSE)</formula>
    </cfRule>
  </conditionalFormatting>
  <conditionalFormatting sqref="AI660">
    <cfRule type="expression" dxfId="763" priority="107">
      <formula>IF(RIGHT(TEXT(AI660,"0.#"),1)=".",FALSE,TRUE)</formula>
    </cfRule>
    <cfRule type="expression" dxfId="762" priority="108">
      <formula>IF(RIGHT(TEXT(AI660,"0.#"),1)=".",TRUE,FALSE)</formula>
    </cfRule>
  </conditionalFormatting>
  <conditionalFormatting sqref="AM666">
    <cfRule type="expression" dxfId="761" priority="99">
      <formula>IF(RIGHT(TEXT(AM666,"0.#"),1)=".",FALSE,TRUE)</formula>
    </cfRule>
    <cfRule type="expression" dxfId="760" priority="100">
      <formula>IF(RIGHT(TEXT(AM666,"0.#"),1)=".",TRUE,FALSE)</formula>
    </cfRule>
  </conditionalFormatting>
  <conditionalFormatting sqref="AM664">
    <cfRule type="expression" dxfId="759" priority="103">
      <formula>IF(RIGHT(TEXT(AM664,"0.#"),1)=".",FALSE,TRUE)</formula>
    </cfRule>
    <cfRule type="expression" dxfId="758" priority="104">
      <formula>IF(RIGHT(TEXT(AM664,"0.#"),1)=".",TRUE,FALSE)</formula>
    </cfRule>
  </conditionalFormatting>
  <conditionalFormatting sqref="AM665">
    <cfRule type="expression" dxfId="757" priority="101">
      <formula>IF(RIGHT(TEXT(AM665,"0.#"),1)=".",FALSE,TRUE)</formula>
    </cfRule>
    <cfRule type="expression" dxfId="756" priority="102">
      <formula>IF(RIGHT(TEXT(AM665,"0.#"),1)=".",TRUE,FALSE)</formula>
    </cfRule>
  </conditionalFormatting>
  <conditionalFormatting sqref="AI666">
    <cfRule type="expression" dxfId="755" priority="93">
      <formula>IF(RIGHT(TEXT(AI666,"0.#"),1)=".",FALSE,TRUE)</formula>
    </cfRule>
    <cfRule type="expression" dxfId="754" priority="94">
      <formula>IF(RIGHT(TEXT(AI666,"0.#"),1)=".",TRUE,FALSE)</formula>
    </cfRule>
  </conditionalFormatting>
  <conditionalFormatting sqref="AI664">
    <cfRule type="expression" dxfId="753" priority="97">
      <formula>IF(RIGHT(TEXT(AI664,"0.#"),1)=".",FALSE,TRUE)</formula>
    </cfRule>
    <cfRule type="expression" dxfId="752" priority="98">
      <formula>IF(RIGHT(TEXT(AI664,"0.#"),1)=".",TRUE,FALSE)</formula>
    </cfRule>
  </conditionalFormatting>
  <conditionalFormatting sqref="AI665">
    <cfRule type="expression" dxfId="751" priority="95">
      <formula>IF(RIGHT(TEXT(AI665,"0.#"),1)=".",FALSE,TRUE)</formula>
    </cfRule>
    <cfRule type="expression" dxfId="750" priority="96">
      <formula>IF(RIGHT(TEXT(AI665,"0.#"),1)=".",TRUE,FALSE)</formula>
    </cfRule>
  </conditionalFormatting>
  <conditionalFormatting sqref="AM671">
    <cfRule type="expression" dxfId="749" priority="87">
      <formula>IF(RIGHT(TEXT(AM671,"0.#"),1)=".",FALSE,TRUE)</formula>
    </cfRule>
    <cfRule type="expression" dxfId="748" priority="88">
      <formula>IF(RIGHT(TEXT(AM671,"0.#"),1)=".",TRUE,FALSE)</formula>
    </cfRule>
  </conditionalFormatting>
  <conditionalFormatting sqref="AM669">
    <cfRule type="expression" dxfId="747" priority="91">
      <formula>IF(RIGHT(TEXT(AM669,"0.#"),1)=".",FALSE,TRUE)</formula>
    </cfRule>
    <cfRule type="expression" dxfId="746" priority="92">
      <formula>IF(RIGHT(TEXT(AM669,"0.#"),1)=".",TRUE,FALSE)</formula>
    </cfRule>
  </conditionalFormatting>
  <conditionalFormatting sqref="AM670">
    <cfRule type="expression" dxfId="745" priority="89">
      <formula>IF(RIGHT(TEXT(AM670,"0.#"),1)=".",FALSE,TRUE)</formula>
    </cfRule>
    <cfRule type="expression" dxfId="744" priority="90">
      <formula>IF(RIGHT(TEXT(AM670,"0.#"),1)=".",TRUE,FALSE)</formula>
    </cfRule>
  </conditionalFormatting>
  <conditionalFormatting sqref="AI671">
    <cfRule type="expression" dxfId="743" priority="81">
      <formula>IF(RIGHT(TEXT(AI671,"0.#"),1)=".",FALSE,TRUE)</formula>
    </cfRule>
    <cfRule type="expression" dxfId="742" priority="82">
      <formula>IF(RIGHT(TEXT(AI671,"0.#"),1)=".",TRUE,FALSE)</formula>
    </cfRule>
  </conditionalFormatting>
  <conditionalFormatting sqref="AI669">
    <cfRule type="expression" dxfId="741" priority="85">
      <formula>IF(RIGHT(TEXT(AI669,"0.#"),1)=".",FALSE,TRUE)</formula>
    </cfRule>
    <cfRule type="expression" dxfId="740" priority="86">
      <formula>IF(RIGHT(TEXT(AI669,"0.#"),1)=".",TRUE,FALSE)</formula>
    </cfRule>
  </conditionalFormatting>
  <conditionalFormatting sqref="AI670">
    <cfRule type="expression" dxfId="739" priority="83">
      <formula>IF(RIGHT(TEXT(AI670,"0.#"),1)=".",FALSE,TRUE)</formula>
    </cfRule>
    <cfRule type="expression" dxfId="738" priority="84">
      <formula>IF(RIGHT(TEXT(AI670,"0.#"),1)=".",TRUE,FALSE)</formula>
    </cfRule>
  </conditionalFormatting>
  <conditionalFormatting sqref="P29:AC29">
    <cfRule type="expression" dxfId="737" priority="43">
      <formula>IF(RIGHT(TEXT(P29,"0.#"),1)=".",FALSE,TRUE)</formula>
    </cfRule>
    <cfRule type="expression" dxfId="736" priority="44">
      <formula>IF(RIGHT(TEXT(P29,"0.#"),1)=".",TRUE,FALSE)</formula>
    </cfRule>
  </conditionalFormatting>
  <conditionalFormatting sqref="P14:AJ14">
    <cfRule type="expression" dxfId="735" priority="41">
      <formula>IF(RIGHT(TEXT(P14,"0.#"),1)=".",FALSE,TRUE)</formula>
    </cfRule>
    <cfRule type="expression" dxfId="734" priority="42">
      <formula>IF(RIGHT(TEXT(P14,"0.#"),1)=".",TRUE,FALSE)</formula>
    </cfRule>
  </conditionalFormatting>
  <conditionalFormatting sqref="P15:AJ17 P13:AJ13">
    <cfRule type="expression" dxfId="733" priority="39">
      <formula>IF(RIGHT(TEXT(P13,"0.#"),1)=".",FALSE,TRUE)</formula>
    </cfRule>
    <cfRule type="expression" dxfId="732" priority="40">
      <formula>IF(RIGHT(TEXT(P13,"0.#"),1)=".",TRUE,FALSE)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M32">
    <cfRule type="expression" dxfId="727" priority="31">
      <formula>IF(RIGHT(TEXT(AM32,"0.#"),1)=".",FALSE,TRUE)</formula>
    </cfRule>
    <cfRule type="expression" dxfId="726" priority="32">
      <formula>IF(RIGHT(TEXT(AM32,"0.#"),1)=".",TRUE,FALSE)</formula>
    </cfRule>
  </conditionalFormatting>
  <conditionalFormatting sqref="AQ32">
    <cfRule type="expression" dxfId="725" priority="29">
      <formula>IF(RIGHT(TEXT(AQ32,"0.#"),1)=".",FALSE,TRUE)</formula>
    </cfRule>
    <cfRule type="expression" dxfId="724" priority="30">
      <formula>IF(RIGHT(TEXT(AQ32,"0.#"),1)=".",TRUE,FALSE)</formula>
    </cfRule>
  </conditionalFormatting>
  <conditionalFormatting sqref="AU32">
    <cfRule type="expression" dxfId="723" priority="27">
      <formula>IF(RIGHT(TEXT(AU32,"0.#"),1)=".",FALSE,TRUE)</formula>
    </cfRule>
    <cfRule type="expression" dxfId="722" priority="28">
      <formula>IF(RIGHT(TEXT(AU32,"0.#"),1)=".",TRUE,FALSE)</formula>
    </cfRule>
  </conditionalFormatting>
  <conditionalFormatting sqref="AE33">
    <cfRule type="expression" dxfId="721" priority="25">
      <formula>IF(RIGHT(TEXT(AE33,"0.#"),1)=".",FALSE,TRUE)</formula>
    </cfRule>
    <cfRule type="expression" dxfId="720" priority="26">
      <formula>IF(RIGHT(TEXT(AE33,"0.#"),1)=".",TRUE,FALSE)</formula>
    </cfRule>
  </conditionalFormatting>
  <conditionalFormatting sqref="AI33">
    <cfRule type="expression" dxfId="719" priority="23">
      <formula>IF(RIGHT(TEXT(AI33,"0.#"),1)=".",FALSE,TRUE)</formula>
    </cfRule>
    <cfRule type="expression" dxfId="718" priority="24">
      <formula>IF(RIGHT(TEXT(AI33,"0.#"),1)=".",TRUE,FALSE)</formula>
    </cfRule>
  </conditionalFormatting>
  <conditionalFormatting sqref="AM33">
    <cfRule type="expression" dxfId="717" priority="21">
      <formula>IF(RIGHT(TEXT(AM33,"0.#"),1)=".",FALSE,TRUE)</formula>
    </cfRule>
    <cfRule type="expression" dxfId="716" priority="22">
      <formula>IF(RIGHT(TEXT(AM33,"0.#"),1)=".",TRUE,FALSE)</formula>
    </cfRule>
  </conditionalFormatting>
  <conditionalFormatting sqref="AQ33">
    <cfRule type="expression" dxfId="715" priority="19">
      <formula>IF(RIGHT(TEXT(AQ33,"0.#"),1)=".",FALSE,TRUE)</formula>
    </cfRule>
    <cfRule type="expression" dxfId="714" priority="20">
      <formula>IF(RIGHT(TEXT(AQ33,"0.#"),1)=".",TRUE,FALSE)</formula>
    </cfRule>
  </conditionalFormatting>
  <conditionalFormatting sqref="AU33">
    <cfRule type="expression" dxfId="713" priority="17">
      <formula>IF(RIGHT(TEXT(AU33,"0.#"),1)=".",FALSE,TRUE)</formula>
    </cfRule>
    <cfRule type="expression" dxfId="712" priority="18">
      <formula>IF(RIGHT(TEXT(AU33,"0.#"),1)=".",TRUE,FALSE)</formula>
    </cfRule>
  </conditionalFormatting>
  <conditionalFormatting sqref="AQ101">
    <cfRule type="expression" dxfId="711" priority="15">
      <formula>IF(RIGHT(TEXT(AQ101,"0.#"),1)=".",FALSE,TRUE)</formula>
    </cfRule>
    <cfRule type="expression" dxfId="710" priority="16">
      <formula>IF(RIGHT(TEXT(AQ101,"0.#"),1)=".",TRUE,FALSE)</formula>
    </cfRule>
  </conditionalFormatting>
  <conditionalFormatting sqref="AU101">
    <cfRule type="expression" dxfId="709" priority="13">
      <formula>IF(RIGHT(TEXT(AU101,"0.#"),1)=".",FALSE,TRUE)</formula>
    </cfRule>
    <cfRule type="expression" dxfId="708" priority="14">
      <formula>IF(RIGHT(TEXT(AU101,"0.#"),1)=".",TRUE,FALSE)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5">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31"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24</v>
      </c>
      <c r="Q1" s="61" t="s">
        <v>156</v>
      </c>
      <c r="T1" s="51"/>
      <c r="U1" s="67" t="s">
        <v>299</v>
      </c>
      <c r="W1" s="67" t="s">
        <v>298</v>
      </c>
      <c r="Y1" s="67" t="s">
        <v>36</v>
      </c>
      <c r="Z1" s="67" t="s">
        <v>602</v>
      </c>
      <c r="AA1" s="67" t="s">
        <v>166</v>
      </c>
      <c r="AB1" s="67" t="s">
        <v>604</v>
      </c>
      <c r="AC1" s="67" t="s">
        <v>85</v>
      </c>
      <c r="AD1" s="52"/>
      <c r="AE1" s="67" t="s">
        <v>129</v>
      </c>
      <c r="AF1" s="74"/>
      <c r="AG1" s="75" t="s">
        <v>376</v>
      </c>
      <c r="AI1" s="75" t="s">
        <v>388</v>
      </c>
      <c r="AK1" s="75" t="s">
        <v>398</v>
      </c>
      <c r="AM1" s="78"/>
      <c r="AN1" s="78"/>
      <c r="AP1" s="52" t="s">
        <v>487</v>
      </c>
    </row>
    <row r="2" spans="1:42" ht="13.5" customHeight="1" x14ac:dyDescent="0.15">
      <c r="A2" s="55" t="s">
        <v>171</v>
      </c>
      <c r="B2" s="58"/>
      <c r="C2" s="51" t="str">
        <f t="shared" ref="C2:C24" si="0">IF(B2="","",A2)</f>
        <v/>
      </c>
      <c r="D2" s="51" t="str">
        <f>IF(C2="","",IF(D1&lt;&gt;"",CONCATENATE(D1,"、",C2),C2))</f>
        <v/>
      </c>
      <c r="F2" s="62" t="s">
        <v>153</v>
      </c>
      <c r="G2" s="64" t="s">
        <v>719</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211</v>
      </c>
      <c r="Y2" s="69" t="s">
        <v>149</v>
      </c>
      <c r="Z2" s="69" t="s">
        <v>149</v>
      </c>
      <c r="AA2" s="70" t="s">
        <v>439</v>
      </c>
      <c r="AB2" s="70" t="s">
        <v>674</v>
      </c>
      <c r="AC2" s="73" t="s">
        <v>254</v>
      </c>
      <c r="AD2" s="52"/>
      <c r="AE2" s="69" t="s">
        <v>186</v>
      </c>
      <c r="AF2" s="74"/>
      <c r="AG2" s="76" t="s">
        <v>27</v>
      </c>
      <c r="AI2" s="75" t="s">
        <v>517</v>
      </c>
      <c r="AK2" s="75" t="s">
        <v>399</v>
      </c>
      <c r="AM2" s="78"/>
      <c r="AN2" s="78"/>
      <c r="AP2" s="76" t="s">
        <v>27</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t="s">
        <v>719</v>
      </c>
      <c r="R3" s="51" t="str">
        <f t="shared" si="3"/>
        <v>委託・請負</v>
      </c>
      <c r="S3" s="51" t="str">
        <f t="shared" ref="S3:S8" si="7">IF(R3="",S2,IF(S2&lt;&gt;"",CONCATENATE(S2,"、",R3),R3))</f>
        <v>委託・請負</v>
      </c>
      <c r="T3" s="51"/>
      <c r="U3" s="69" t="s">
        <v>693</v>
      </c>
      <c r="W3" s="69" t="s">
        <v>270</v>
      </c>
      <c r="Y3" s="69" t="s">
        <v>151</v>
      </c>
      <c r="Z3" s="69" t="s">
        <v>605</v>
      </c>
      <c r="AA3" s="70" t="s">
        <v>581</v>
      </c>
      <c r="AB3" s="70" t="s">
        <v>659</v>
      </c>
      <c r="AC3" s="73" t="s">
        <v>241</v>
      </c>
      <c r="AD3" s="52"/>
      <c r="AE3" s="69" t="s">
        <v>302</v>
      </c>
      <c r="AF3" s="74"/>
      <c r="AG3" s="76" t="s">
        <v>442</v>
      </c>
      <c r="AI3" s="75" t="s">
        <v>145</v>
      </c>
      <c r="AK3" s="75" t="str">
        <f t="shared" ref="AK3:AK27" si="8">CHAR(CODE(AK2)+1)</f>
        <v>B</v>
      </c>
      <c r="AM3" s="78"/>
      <c r="AN3" s="78"/>
      <c r="AP3" s="76" t="s">
        <v>442</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272</v>
      </c>
      <c r="Y4" s="69" t="s">
        <v>11</v>
      </c>
      <c r="Z4" s="69" t="s">
        <v>606</v>
      </c>
      <c r="AA4" s="70" t="s">
        <v>139</v>
      </c>
      <c r="AB4" s="70" t="s">
        <v>675</v>
      </c>
      <c r="AC4" s="70" t="s">
        <v>219</v>
      </c>
      <c r="AD4" s="52"/>
      <c r="AE4" s="69" t="s">
        <v>259</v>
      </c>
      <c r="AF4" s="74"/>
      <c r="AG4" s="76" t="s">
        <v>229</v>
      </c>
      <c r="AI4" s="75" t="s">
        <v>390</v>
      </c>
      <c r="AK4" s="75" t="str">
        <f t="shared" si="8"/>
        <v>C</v>
      </c>
      <c r="AM4" s="78"/>
      <c r="AN4" s="78"/>
      <c r="AP4" s="76" t="s">
        <v>229</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委託・請負</v>
      </c>
      <c r="T5" s="51"/>
      <c r="W5" s="69" t="s">
        <v>710</v>
      </c>
      <c r="Y5" s="69" t="s">
        <v>401</v>
      </c>
      <c r="Z5" s="69" t="s">
        <v>72</v>
      </c>
      <c r="AA5" s="70" t="s">
        <v>286</v>
      </c>
      <c r="AB5" s="70" t="s">
        <v>676</v>
      </c>
      <c r="AC5" s="70" t="s">
        <v>43</v>
      </c>
      <c r="AD5" s="72"/>
      <c r="AE5" s="69" t="s">
        <v>494</v>
      </c>
      <c r="AF5" s="74"/>
      <c r="AG5" s="76" t="s">
        <v>413</v>
      </c>
      <c r="AI5" s="75" t="s">
        <v>456</v>
      </c>
      <c r="AK5" s="75" t="str">
        <f t="shared" si="8"/>
        <v>D</v>
      </c>
      <c r="AP5" s="76" t="s">
        <v>413</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207</v>
      </c>
      <c r="L6" s="58"/>
      <c r="M6" s="51" t="str">
        <f t="shared" si="2"/>
        <v/>
      </c>
      <c r="N6" s="51" t="str">
        <f t="shared" si="6"/>
        <v/>
      </c>
      <c r="O6" s="51"/>
      <c r="P6" s="62" t="s">
        <v>163</v>
      </c>
      <c r="Q6" s="64"/>
      <c r="R6" s="51" t="str">
        <f t="shared" si="3"/>
        <v/>
      </c>
      <c r="S6" s="51" t="str">
        <f t="shared" si="7"/>
        <v>委託・請負</v>
      </c>
      <c r="T6" s="51"/>
      <c r="U6" s="69" t="s">
        <v>507</v>
      </c>
      <c r="W6" s="69" t="s">
        <v>273</v>
      </c>
      <c r="Y6" s="69" t="s">
        <v>521</v>
      </c>
      <c r="Z6" s="69" t="s">
        <v>520</v>
      </c>
      <c r="AA6" s="70" t="s">
        <v>368</v>
      </c>
      <c r="AB6" s="70" t="s">
        <v>677</v>
      </c>
      <c r="AC6" s="70" t="s">
        <v>255</v>
      </c>
      <c r="AD6" s="72"/>
      <c r="AE6" s="69" t="s">
        <v>503</v>
      </c>
      <c r="AF6" s="74"/>
      <c r="AG6" s="76" t="s">
        <v>501</v>
      </c>
      <c r="AI6" s="75" t="s">
        <v>519</v>
      </c>
      <c r="AK6" s="75" t="str">
        <f t="shared" si="8"/>
        <v>E</v>
      </c>
      <c r="AP6" s="76" t="s">
        <v>501</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274</v>
      </c>
      <c r="Y7" s="69" t="s">
        <v>498</v>
      </c>
      <c r="Z7" s="69" t="s">
        <v>410</v>
      </c>
      <c r="AA7" s="70" t="s">
        <v>447</v>
      </c>
      <c r="AB7" s="70" t="s">
        <v>678</v>
      </c>
      <c r="AC7" s="72"/>
      <c r="AD7" s="72"/>
      <c r="AE7" s="69" t="s">
        <v>255</v>
      </c>
      <c r="AF7" s="74"/>
      <c r="AG7" s="76" t="s">
        <v>476</v>
      </c>
      <c r="AH7" s="79"/>
      <c r="AI7" s="76" t="s">
        <v>327</v>
      </c>
      <c r="AK7" s="75" t="str">
        <f t="shared" si="8"/>
        <v>F</v>
      </c>
      <c r="AP7" s="76" t="s">
        <v>476</v>
      </c>
    </row>
    <row r="8" spans="1:42" ht="13.5" customHeight="1" x14ac:dyDescent="0.15">
      <c r="A8" s="55" t="s">
        <v>82</v>
      </c>
      <c r="B8" s="58"/>
      <c r="C8" s="51" t="str">
        <f t="shared" si="0"/>
        <v/>
      </c>
      <c r="D8" s="51" t="str">
        <f t="shared" si="4"/>
        <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518</v>
      </c>
      <c r="W8" s="69" t="s">
        <v>276</v>
      </c>
      <c r="Y8" s="69" t="s">
        <v>522</v>
      </c>
      <c r="Z8" s="69" t="s">
        <v>607</v>
      </c>
      <c r="AA8" s="70" t="s">
        <v>533</v>
      </c>
      <c r="AB8" s="70" t="s">
        <v>34</v>
      </c>
      <c r="AC8" s="72"/>
      <c r="AD8" s="72"/>
      <c r="AE8" s="72"/>
      <c r="AF8" s="74"/>
      <c r="AG8" s="76" t="s">
        <v>279</v>
      </c>
      <c r="AI8" s="75" t="s">
        <v>454</v>
      </c>
      <c r="AK8" s="75" t="str">
        <f t="shared" si="8"/>
        <v>G</v>
      </c>
      <c r="AP8" s="76" t="s">
        <v>279</v>
      </c>
    </row>
    <row r="9" spans="1:42" ht="13.5" customHeight="1" x14ac:dyDescent="0.15">
      <c r="A9" s="55" t="s">
        <v>179</v>
      </c>
      <c r="B9" s="58"/>
      <c r="C9" s="51" t="str">
        <f t="shared" si="0"/>
        <v/>
      </c>
      <c r="D9" s="51" t="str">
        <f t="shared" si="4"/>
        <v/>
      </c>
      <c r="F9" s="63" t="s">
        <v>444</v>
      </c>
      <c r="G9" s="64"/>
      <c r="H9" s="51" t="str">
        <f t="shared" si="1"/>
        <v/>
      </c>
      <c r="I9" s="51" t="str">
        <f t="shared" si="5"/>
        <v>一般会計</v>
      </c>
      <c r="K9" s="55" t="s">
        <v>210</v>
      </c>
      <c r="L9" s="58"/>
      <c r="M9" s="51" t="str">
        <f t="shared" si="2"/>
        <v/>
      </c>
      <c r="N9" s="51" t="str">
        <f t="shared" si="6"/>
        <v/>
      </c>
      <c r="O9" s="51"/>
      <c r="P9" s="51"/>
      <c r="Q9" s="65"/>
      <c r="T9" s="51"/>
      <c r="U9" s="69" t="s">
        <v>197</v>
      </c>
      <c r="W9" s="69" t="s">
        <v>278</v>
      </c>
      <c r="Y9" s="69" t="s">
        <v>432</v>
      </c>
      <c r="Z9" s="69" t="s">
        <v>332</v>
      </c>
      <c r="AA9" s="70" t="s">
        <v>430</v>
      </c>
      <c r="AB9" s="70" t="s">
        <v>426</v>
      </c>
      <c r="AC9" s="72"/>
      <c r="AD9" s="72"/>
      <c r="AE9" s="72"/>
      <c r="AF9" s="74"/>
      <c r="AG9" s="76" t="s">
        <v>502</v>
      </c>
      <c r="AI9" s="77"/>
      <c r="AK9" s="75" t="str">
        <f t="shared" si="8"/>
        <v>H</v>
      </c>
      <c r="AP9" s="76" t="s">
        <v>502</v>
      </c>
    </row>
    <row r="10" spans="1:42" ht="13.5" customHeight="1" x14ac:dyDescent="0.15">
      <c r="A10" s="55" t="s">
        <v>471</v>
      </c>
      <c r="B10" s="58"/>
      <c r="C10" s="51" t="str">
        <f t="shared" si="0"/>
        <v/>
      </c>
      <c r="D10" s="51" t="str">
        <f t="shared" si="4"/>
        <v/>
      </c>
      <c r="F10" s="63" t="s">
        <v>222</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280</v>
      </c>
      <c r="Y10" s="69" t="s">
        <v>523</v>
      </c>
      <c r="Z10" s="69" t="s">
        <v>246</v>
      </c>
      <c r="AA10" s="70" t="s">
        <v>582</v>
      </c>
      <c r="AB10" s="70" t="s">
        <v>112</v>
      </c>
      <c r="AC10" s="72"/>
      <c r="AD10" s="72"/>
      <c r="AE10" s="72"/>
      <c r="AF10" s="74"/>
      <c r="AG10" s="76" t="s">
        <v>491</v>
      </c>
      <c r="AK10" s="75" t="str">
        <f t="shared" si="8"/>
        <v>I</v>
      </c>
      <c r="AP10" s="75" t="s">
        <v>165</v>
      </c>
    </row>
    <row r="11" spans="1:42" ht="13.5" customHeight="1" x14ac:dyDescent="0.15">
      <c r="A11" s="55" t="s">
        <v>181</v>
      </c>
      <c r="B11" s="58"/>
      <c r="C11" s="51" t="str">
        <f t="shared" si="0"/>
        <v/>
      </c>
      <c r="D11" s="51" t="str">
        <f t="shared" si="4"/>
        <v/>
      </c>
      <c r="F11" s="63" t="s">
        <v>223</v>
      </c>
      <c r="G11" s="64"/>
      <c r="H11" s="51" t="str">
        <f t="shared" si="1"/>
        <v/>
      </c>
      <c r="I11" s="51" t="str">
        <f t="shared" si="5"/>
        <v>一般会計</v>
      </c>
      <c r="K11" s="55" t="s">
        <v>212</v>
      </c>
      <c r="L11" s="58" t="s">
        <v>719</v>
      </c>
      <c r="M11" s="51" t="str">
        <f t="shared" si="2"/>
        <v>その他の事項経費</v>
      </c>
      <c r="N11" s="51" t="str">
        <f t="shared" si="6"/>
        <v>その他の事項経費</v>
      </c>
      <c r="O11" s="51"/>
      <c r="P11" s="51"/>
      <c r="Q11" s="65"/>
      <c r="T11" s="51"/>
      <c r="W11" s="69" t="s">
        <v>283</v>
      </c>
      <c r="Y11" s="69" t="s">
        <v>142</v>
      </c>
      <c r="Z11" s="69" t="s">
        <v>608</v>
      </c>
      <c r="AA11" s="70" t="s">
        <v>583</v>
      </c>
      <c r="AB11" s="70" t="s">
        <v>679</v>
      </c>
      <c r="AC11" s="72"/>
      <c r="AD11" s="72"/>
      <c r="AE11" s="72"/>
      <c r="AF11" s="74"/>
      <c r="AG11" s="75" t="s">
        <v>492</v>
      </c>
      <c r="AK11" s="75" t="str">
        <f t="shared" si="8"/>
        <v>J</v>
      </c>
    </row>
    <row r="12" spans="1:42" ht="13.5" customHeight="1" x14ac:dyDescent="0.15">
      <c r="A12" s="55" t="s">
        <v>183</v>
      </c>
      <c r="B12" s="58"/>
      <c r="C12" s="51" t="str">
        <f t="shared" si="0"/>
        <v/>
      </c>
      <c r="D12" s="51" t="str">
        <f t="shared" si="4"/>
        <v/>
      </c>
      <c r="F12" s="63" t="s">
        <v>79</v>
      </c>
      <c r="G12" s="64"/>
      <c r="H12" s="51" t="str">
        <f t="shared" si="1"/>
        <v/>
      </c>
      <c r="I12" s="51" t="str">
        <f t="shared" si="5"/>
        <v>一般会計</v>
      </c>
      <c r="K12" s="51"/>
      <c r="L12" s="51"/>
      <c r="O12" s="51"/>
      <c r="P12" s="51"/>
      <c r="Q12" s="65"/>
      <c r="T12" s="51"/>
      <c r="U12" s="67" t="s">
        <v>695</v>
      </c>
      <c r="W12" s="69" t="s">
        <v>169</v>
      </c>
      <c r="Y12" s="69" t="s">
        <v>526</v>
      </c>
      <c r="Z12" s="69" t="s">
        <v>609</v>
      </c>
      <c r="AA12" s="70" t="s">
        <v>460</v>
      </c>
      <c r="AB12" s="70" t="s">
        <v>573</v>
      </c>
      <c r="AC12" s="72"/>
      <c r="AD12" s="72"/>
      <c r="AE12" s="72"/>
      <c r="AF12" s="74"/>
      <c r="AG12" s="75" t="s">
        <v>417</v>
      </c>
      <c r="AK12" s="75" t="str">
        <f t="shared" si="8"/>
        <v>K</v>
      </c>
    </row>
    <row r="13" spans="1:42" ht="13.5" customHeight="1" x14ac:dyDescent="0.15">
      <c r="A13" s="55" t="s">
        <v>188</v>
      </c>
      <c r="B13" s="58"/>
      <c r="C13" s="51" t="str">
        <f t="shared" si="0"/>
        <v/>
      </c>
      <c r="D13" s="51" t="str">
        <f t="shared" si="4"/>
        <v/>
      </c>
      <c r="F13" s="63" t="s">
        <v>226</v>
      </c>
      <c r="G13" s="64"/>
      <c r="H13" s="51" t="str">
        <f t="shared" si="1"/>
        <v/>
      </c>
      <c r="I13" s="51" t="str">
        <f t="shared" si="5"/>
        <v>一般会計</v>
      </c>
      <c r="K13" s="51" t="str">
        <f>N11</f>
        <v>その他の事項経費</v>
      </c>
      <c r="L13" s="51"/>
      <c r="O13" s="51"/>
      <c r="P13" s="51"/>
      <c r="Q13" s="65"/>
      <c r="T13" s="51"/>
      <c r="U13" s="69" t="s">
        <v>211</v>
      </c>
      <c r="W13" s="69" t="s">
        <v>285</v>
      </c>
      <c r="Y13" s="69" t="s">
        <v>527</v>
      </c>
      <c r="Z13" s="69" t="s">
        <v>610</v>
      </c>
      <c r="AA13" s="70" t="s">
        <v>540</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227</v>
      </c>
      <c r="G14" s="64"/>
      <c r="H14" s="51" t="str">
        <f t="shared" si="1"/>
        <v/>
      </c>
      <c r="I14" s="51" t="str">
        <f t="shared" si="5"/>
        <v>一般会計</v>
      </c>
      <c r="K14" s="51"/>
      <c r="L14" s="51"/>
      <c r="O14" s="51"/>
      <c r="P14" s="51"/>
      <c r="Q14" s="65"/>
      <c r="T14" s="51"/>
      <c r="U14" s="69" t="s">
        <v>648</v>
      </c>
      <c r="W14" s="69" t="s">
        <v>287</v>
      </c>
      <c r="Y14" s="69" t="s">
        <v>528</v>
      </c>
      <c r="Z14" s="69" t="s">
        <v>611</v>
      </c>
      <c r="AA14" s="70" t="s">
        <v>579</v>
      </c>
      <c r="AB14" s="70" t="s">
        <v>680</v>
      </c>
      <c r="AC14" s="72"/>
      <c r="AD14" s="72"/>
      <c r="AE14" s="72"/>
      <c r="AF14" s="74"/>
      <c r="AG14" s="77"/>
      <c r="AK14" s="75" t="str">
        <f t="shared" si="8"/>
        <v>M</v>
      </c>
    </row>
    <row r="15" spans="1:42" ht="13.5" customHeight="1" x14ac:dyDescent="0.15">
      <c r="A15" s="55" t="s">
        <v>190</v>
      </c>
      <c r="B15" s="58"/>
      <c r="C15" s="51" t="str">
        <f t="shared" si="0"/>
        <v/>
      </c>
      <c r="D15" s="51" t="str">
        <f t="shared" si="4"/>
        <v/>
      </c>
      <c r="F15" s="63" t="s">
        <v>228</v>
      </c>
      <c r="G15" s="64"/>
      <c r="H15" s="51" t="str">
        <f t="shared" si="1"/>
        <v/>
      </c>
      <c r="I15" s="51" t="str">
        <f t="shared" si="5"/>
        <v>一般会計</v>
      </c>
      <c r="K15" s="51"/>
      <c r="L15" s="51"/>
      <c r="O15" s="51"/>
      <c r="P15" s="51"/>
      <c r="Q15" s="65"/>
      <c r="T15" s="51"/>
      <c r="U15" s="69" t="s">
        <v>347</v>
      </c>
      <c r="W15" s="69" t="s">
        <v>289</v>
      </c>
      <c r="Y15" s="69" t="s">
        <v>231</v>
      </c>
      <c r="Z15" s="69" t="s">
        <v>612</v>
      </c>
      <c r="AA15" s="70" t="s">
        <v>584</v>
      </c>
      <c r="AB15" s="70" t="s">
        <v>681</v>
      </c>
      <c r="AC15" s="72"/>
      <c r="AD15" s="72"/>
      <c r="AE15" s="72"/>
      <c r="AF15" s="74"/>
      <c r="AG15" s="78"/>
      <c r="AK15" s="75" t="str">
        <f t="shared" si="8"/>
        <v>N</v>
      </c>
    </row>
    <row r="16" spans="1:42" ht="13.5" customHeight="1" x14ac:dyDescent="0.15">
      <c r="A16" s="55" t="s">
        <v>192</v>
      </c>
      <c r="B16" s="58"/>
      <c r="C16" s="51" t="str">
        <f t="shared" si="0"/>
        <v/>
      </c>
      <c r="D16" s="51" t="str">
        <f t="shared" si="4"/>
        <v/>
      </c>
      <c r="F16" s="63" t="s">
        <v>233</v>
      </c>
      <c r="G16" s="64"/>
      <c r="H16" s="51" t="str">
        <f t="shared" si="1"/>
        <v/>
      </c>
      <c r="I16" s="51" t="str">
        <f t="shared" si="5"/>
        <v>一般会計</v>
      </c>
      <c r="K16" s="51"/>
      <c r="L16" s="51"/>
      <c r="O16" s="51"/>
      <c r="P16" s="51"/>
      <c r="Q16" s="65"/>
      <c r="T16" s="51"/>
      <c r="U16" s="69" t="s">
        <v>696</v>
      </c>
      <c r="W16" s="69" t="s">
        <v>291</v>
      </c>
      <c r="Y16" s="69" t="s">
        <v>121</v>
      </c>
      <c r="Z16" s="69" t="s">
        <v>613</v>
      </c>
      <c r="AA16" s="70" t="s">
        <v>585</v>
      </c>
      <c r="AB16" s="70" t="s">
        <v>683</v>
      </c>
      <c r="AC16" s="72"/>
      <c r="AD16" s="72"/>
      <c r="AE16" s="72"/>
      <c r="AF16" s="74"/>
      <c r="AG16" s="78"/>
      <c r="AK16" s="75" t="str">
        <f t="shared" si="8"/>
        <v>O</v>
      </c>
    </row>
    <row r="17" spans="1:37" ht="13.5" customHeight="1" x14ac:dyDescent="0.15">
      <c r="A17" s="55" t="s">
        <v>0</v>
      </c>
      <c r="B17" s="58"/>
      <c r="C17" s="51" t="str">
        <f t="shared" si="0"/>
        <v/>
      </c>
      <c r="D17" s="51" t="str">
        <f t="shared" si="4"/>
        <v/>
      </c>
      <c r="F17" s="63" t="s">
        <v>234</v>
      </c>
      <c r="G17" s="64"/>
      <c r="H17" s="51" t="str">
        <f t="shared" si="1"/>
        <v/>
      </c>
      <c r="I17" s="51" t="str">
        <f t="shared" si="5"/>
        <v>一般会計</v>
      </c>
      <c r="K17" s="51"/>
      <c r="L17" s="51"/>
      <c r="O17" s="51"/>
      <c r="P17" s="51"/>
      <c r="Q17" s="65"/>
      <c r="T17" s="51"/>
      <c r="U17" s="69" t="s">
        <v>697</v>
      </c>
      <c r="W17" s="69" t="s">
        <v>292</v>
      </c>
      <c r="Y17" s="69" t="s">
        <v>529</v>
      </c>
      <c r="Z17" s="69" t="s">
        <v>614</v>
      </c>
      <c r="AA17" s="70" t="s">
        <v>318</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
      </c>
      <c r="F18" s="63" t="s">
        <v>238</v>
      </c>
      <c r="G18" s="64"/>
      <c r="H18" s="51" t="str">
        <f t="shared" si="1"/>
        <v/>
      </c>
      <c r="I18" s="51" t="str">
        <f t="shared" si="5"/>
        <v>一般会計</v>
      </c>
      <c r="K18" s="51"/>
      <c r="L18" s="51"/>
      <c r="O18" s="51"/>
      <c r="P18" s="51"/>
      <c r="Q18" s="65"/>
      <c r="T18" s="51"/>
      <c r="U18" s="69" t="s">
        <v>440</v>
      </c>
      <c r="W18" s="69" t="s">
        <v>33</v>
      </c>
      <c r="Y18" s="69" t="s">
        <v>510</v>
      </c>
      <c r="Z18" s="69" t="s">
        <v>616</v>
      </c>
      <c r="AA18" s="70" t="s">
        <v>586</v>
      </c>
      <c r="AB18" s="70" t="s">
        <v>499</v>
      </c>
      <c r="AC18" s="72"/>
      <c r="AD18" s="72"/>
      <c r="AE18" s="72"/>
      <c r="AF18" s="74"/>
      <c r="AK18" s="75" t="str">
        <f t="shared" si="8"/>
        <v>Q</v>
      </c>
    </row>
    <row r="19" spans="1:37" ht="13.5" customHeight="1" x14ac:dyDescent="0.15">
      <c r="A19" s="55" t="s">
        <v>172</v>
      </c>
      <c r="B19" s="58"/>
      <c r="C19" s="51" t="str">
        <f t="shared" si="0"/>
        <v/>
      </c>
      <c r="D19" s="51" t="str">
        <f t="shared" si="4"/>
        <v/>
      </c>
      <c r="F19" s="63" t="s">
        <v>240</v>
      </c>
      <c r="G19" s="64"/>
      <c r="H19" s="51" t="str">
        <f t="shared" si="1"/>
        <v/>
      </c>
      <c r="I19" s="51" t="str">
        <f t="shared" si="5"/>
        <v>一般会計</v>
      </c>
      <c r="K19" s="51"/>
      <c r="L19" s="51"/>
      <c r="O19" s="51"/>
      <c r="P19" s="51"/>
      <c r="Q19" s="65"/>
      <c r="T19" s="51"/>
      <c r="U19" s="69" t="s">
        <v>698</v>
      </c>
      <c r="W19" s="69" t="s">
        <v>294</v>
      </c>
      <c r="Y19" s="69" t="s">
        <v>386</v>
      </c>
      <c r="Z19" s="69" t="s">
        <v>618</v>
      </c>
      <c r="AA19" s="70" t="s">
        <v>587</v>
      </c>
      <c r="AB19" s="70" t="s">
        <v>684</v>
      </c>
      <c r="AC19" s="72"/>
      <c r="AD19" s="72"/>
      <c r="AE19" s="72"/>
      <c r="AF19" s="74"/>
      <c r="AK19" s="75" t="str">
        <f t="shared" si="8"/>
        <v>R</v>
      </c>
    </row>
    <row r="20" spans="1:37" ht="13.5" customHeight="1" x14ac:dyDescent="0.15">
      <c r="A20" s="55" t="s">
        <v>356</v>
      </c>
      <c r="B20" s="58"/>
      <c r="C20" s="51" t="str">
        <f t="shared" si="0"/>
        <v/>
      </c>
      <c r="D20" s="51" t="str">
        <f t="shared" si="4"/>
        <v/>
      </c>
      <c r="F20" s="63" t="s">
        <v>30</v>
      </c>
      <c r="G20" s="64"/>
      <c r="H20" s="51" t="str">
        <f t="shared" si="1"/>
        <v/>
      </c>
      <c r="I20" s="51" t="str">
        <f t="shared" si="5"/>
        <v>一般会計</v>
      </c>
      <c r="K20" s="51"/>
      <c r="L20" s="51"/>
      <c r="O20" s="51"/>
      <c r="P20" s="51"/>
      <c r="Q20" s="65"/>
      <c r="T20" s="51"/>
      <c r="U20" s="69" t="s">
        <v>699</v>
      </c>
      <c r="W20" s="69" t="s">
        <v>296</v>
      </c>
      <c r="Y20" s="69" t="s">
        <v>293</v>
      </c>
      <c r="Z20" s="69" t="s">
        <v>619</v>
      </c>
      <c r="AA20" s="70" t="s">
        <v>588</v>
      </c>
      <c r="AB20" s="70" t="s">
        <v>686</v>
      </c>
      <c r="AC20" s="72"/>
      <c r="AD20" s="72"/>
      <c r="AE20" s="72"/>
      <c r="AF20" s="74"/>
      <c r="AK20" s="75" t="str">
        <f t="shared" si="8"/>
        <v>S</v>
      </c>
    </row>
    <row r="21" spans="1:37" ht="13.5" customHeight="1" x14ac:dyDescent="0.15">
      <c r="A21" s="55" t="s">
        <v>450</v>
      </c>
      <c r="B21" s="58"/>
      <c r="C21" s="51" t="str">
        <f t="shared" si="0"/>
        <v/>
      </c>
      <c r="D21" s="51" t="str">
        <f t="shared" si="4"/>
        <v/>
      </c>
      <c r="F21" s="63" t="s">
        <v>242</v>
      </c>
      <c r="G21" s="64"/>
      <c r="H21" s="51" t="str">
        <f t="shared" si="1"/>
        <v/>
      </c>
      <c r="I21" s="51" t="str">
        <f t="shared" si="5"/>
        <v>一般会計</v>
      </c>
      <c r="K21" s="51"/>
      <c r="L21" s="51"/>
      <c r="O21" s="51"/>
      <c r="P21" s="51"/>
      <c r="Q21" s="65"/>
      <c r="T21" s="51"/>
      <c r="U21" s="69" t="s">
        <v>700</v>
      </c>
      <c r="W21" s="69" t="s">
        <v>109</v>
      </c>
      <c r="Y21" s="69" t="s">
        <v>379</v>
      </c>
      <c r="Z21" s="69" t="s">
        <v>427</v>
      </c>
      <c r="AA21" s="70" t="s">
        <v>589</v>
      </c>
      <c r="AB21" s="70" t="s">
        <v>687</v>
      </c>
      <c r="AC21" s="72"/>
      <c r="AD21" s="72"/>
      <c r="AE21" s="72"/>
      <c r="AF21" s="74"/>
      <c r="AK21" s="75" t="str">
        <f t="shared" si="8"/>
        <v>T</v>
      </c>
    </row>
    <row r="22" spans="1:37" ht="13.5" customHeight="1" x14ac:dyDescent="0.15">
      <c r="A22" s="55" t="s">
        <v>451</v>
      </c>
      <c r="B22" s="58"/>
      <c r="C22" s="51" t="str">
        <f t="shared" si="0"/>
        <v/>
      </c>
      <c r="D22" s="51" t="str">
        <f t="shared" si="4"/>
        <v/>
      </c>
      <c r="F22" s="63" t="s">
        <v>154</v>
      </c>
      <c r="G22" s="64"/>
      <c r="H22" s="51" t="str">
        <f t="shared" si="1"/>
        <v/>
      </c>
      <c r="I22" s="51" t="str">
        <f t="shared" si="5"/>
        <v>一般会計</v>
      </c>
      <c r="K22" s="51"/>
      <c r="L22" s="51"/>
      <c r="O22" s="51"/>
      <c r="P22" s="51"/>
      <c r="Q22" s="65"/>
      <c r="T22" s="51"/>
      <c r="U22" s="69" t="s">
        <v>701</v>
      </c>
      <c r="W22" s="69" t="s">
        <v>297</v>
      </c>
      <c r="Y22" s="69" t="s">
        <v>530</v>
      </c>
      <c r="Z22" s="69" t="s">
        <v>620</v>
      </c>
      <c r="AA22" s="70" t="s">
        <v>101</v>
      </c>
      <c r="AB22" s="70" t="s">
        <v>459</v>
      </c>
      <c r="AC22" s="72"/>
      <c r="AD22" s="72"/>
      <c r="AE22" s="72"/>
      <c r="AF22" s="74"/>
      <c r="AK22" s="75" t="str">
        <f t="shared" si="8"/>
        <v>U</v>
      </c>
    </row>
    <row r="23" spans="1:37" ht="13.5" customHeight="1" x14ac:dyDescent="0.15">
      <c r="A23" s="55" t="s">
        <v>452</v>
      </c>
      <c r="B23" s="58"/>
      <c r="C23" s="51" t="str">
        <f t="shared" si="0"/>
        <v/>
      </c>
      <c r="D23" s="51" t="str">
        <f t="shared" si="4"/>
        <v/>
      </c>
      <c r="F23" s="63" t="s">
        <v>160</v>
      </c>
      <c r="G23" s="64"/>
      <c r="H23" s="51" t="str">
        <f t="shared" si="1"/>
        <v/>
      </c>
      <c r="I23" s="51" t="str">
        <f t="shared" si="5"/>
        <v>一般会計</v>
      </c>
      <c r="K23" s="51"/>
      <c r="L23" s="51"/>
      <c r="O23" s="51"/>
      <c r="P23" s="51"/>
      <c r="Q23" s="65"/>
      <c r="T23" s="51"/>
      <c r="U23" s="69" t="s">
        <v>658</v>
      </c>
      <c r="W23" s="69" t="s">
        <v>711</v>
      </c>
      <c r="Y23" s="69" t="s">
        <v>531</v>
      </c>
      <c r="Z23" s="69" t="s">
        <v>622</v>
      </c>
      <c r="AA23" s="70" t="s">
        <v>590</v>
      </c>
      <c r="AB23" s="70" t="s">
        <v>99</v>
      </c>
      <c r="AC23" s="72"/>
      <c r="AD23" s="72"/>
      <c r="AE23" s="72"/>
      <c r="AF23" s="74"/>
      <c r="AK23" s="75" t="str">
        <f t="shared" si="8"/>
        <v>V</v>
      </c>
    </row>
    <row r="24" spans="1:37" ht="13.5" customHeight="1" x14ac:dyDescent="0.15">
      <c r="A24" s="55" t="s">
        <v>516</v>
      </c>
      <c r="B24" s="58"/>
      <c r="C24" s="51" t="str">
        <f t="shared" si="0"/>
        <v/>
      </c>
      <c r="D24" s="51" t="str">
        <f t="shared" si="4"/>
        <v/>
      </c>
      <c r="F24" s="63" t="s">
        <v>473</v>
      </c>
      <c r="G24" s="64"/>
      <c r="H24" s="51" t="str">
        <f t="shared" si="1"/>
        <v/>
      </c>
      <c r="I24" s="51" t="str">
        <f t="shared" si="5"/>
        <v>一般会計</v>
      </c>
      <c r="K24" s="51"/>
      <c r="L24" s="51"/>
      <c r="O24" s="51"/>
      <c r="P24" s="51"/>
      <c r="Q24" s="65"/>
      <c r="T24" s="51"/>
      <c r="U24" s="69" t="s">
        <v>702</v>
      </c>
      <c r="Y24" s="69" t="s">
        <v>532</v>
      </c>
      <c r="Z24" s="69" t="s">
        <v>397</v>
      </c>
      <c r="AA24" s="70" t="s">
        <v>591</v>
      </c>
      <c r="AB24" s="70" t="s">
        <v>688</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703</v>
      </c>
      <c r="Y25" s="69" t="s">
        <v>534</v>
      </c>
      <c r="Z25" s="69" t="s">
        <v>623</v>
      </c>
      <c r="AA25" s="70" t="s">
        <v>592</v>
      </c>
      <c r="AB25" s="70" t="s">
        <v>689</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704</v>
      </c>
      <c r="Y26" s="69" t="s">
        <v>535</v>
      </c>
      <c r="Z26" s="69" t="s">
        <v>78</v>
      </c>
      <c r="AA26" s="70" t="s">
        <v>593</v>
      </c>
      <c r="AB26" s="70" t="s">
        <v>651</v>
      </c>
      <c r="AC26" s="72"/>
      <c r="AD26" s="72"/>
      <c r="AE26" s="72"/>
      <c r="AF26" s="74"/>
      <c r="AK26" s="75" t="str">
        <f t="shared" si="8"/>
        <v>Y</v>
      </c>
    </row>
    <row r="27" spans="1:37" ht="13.5" customHeight="1" x14ac:dyDescent="0.15">
      <c r="A27" s="51" t="str">
        <f>IF(D24="","-",D24)</f>
        <v>-</v>
      </c>
      <c r="B27" s="51"/>
      <c r="F27" s="63" t="s">
        <v>247</v>
      </c>
      <c r="G27" s="64"/>
      <c r="H27" s="51" t="str">
        <f t="shared" si="1"/>
        <v/>
      </c>
      <c r="I27" s="51" t="str">
        <f t="shared" si="5"/>
        <v>一般会計</v>
      </c>
      <c r="K27" s="51"/>
      <c r="L27" s="51"/>
      <c r="O27" s="51"/>
      <c r="P27" s="51"/>
      <c r="Q27" s="65"/>
      <c r="T27" s="51"/>
      <c r="U27" s="69" t="s">
        <v>225</v>
      </c>
      <c r="Y27" s="69" t="s">
        <v>536</v>
      </c>
      <c r="Z27" s="69" t="s">
        <v>19</v>
      </c>
      <c r="AA27" s="70" t="s">
        <v>303</v>
      </c>
      <c r="AB27" s="70" t="s">
        <v>690</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705</v>
      </c>
      <c r="Y28" s="69" t="s">
        <v>524</v>
      </c>
      <c r="Z28" s="69" t="s">
        <v>624</v>
      </c>
      <c r="AA28" s="70" t="s">
        <v>594</v>
      </c>
      <c r="AB28" s="70" t="s">
        <v>16</v>
      </c>
      <c r="AC28" s="72"/>
      <c r="AD28" s="72"/>
      <c r="AE28" s="72"/>
      <c r="AF28" s="74"/>
      <c r="AK28" s="75" t="s">
        <v>340</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706</v>
      </c>
      <c r="Y29" s="69" t="s">
        <v>380</v>
      </c>
      <c r="Z29" s="69" t="s">
        <v>625</v>
      </c>
      <c r="AA29" s="70" t="s">
        <v>595</v>
      </c>
      <c r="AB29" s="70" t="s">
        <v>496</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707</v>
      </c>
      <c r="Y30" s="69" t="s">
        <v>464</v>
      </c>
      <c r="Z30" s="69" t="s">
        <v>137</v>
      </c>
      <c r="AA30" s="70" t="s">
        <v>596</v>
      </c>
      <c r="AB30" s="70" t="s">
        <v>691</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63</v>
      </c>
      <c r="Z31" s="69" t="s">
        <v>627</v>
      </c>
      <c r="AA31" s="70" t="s">
        <v>554</v>
      </c>
      <c r="AB31" s="70" t="s">
        <v>631</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326</v>
      </c>
      <c r="Z32" s="69" t="s">
        <v>628</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685</v>
      </c>
      <c r="Y33" s="69" t="s">
        <v>537</v>
      </c>
      <c r="Z33" s="69" t="s">
        <v>621</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708</v>
      </c>
      <c r="Y34" s="69" t="s">
        <v>415</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538</v>
      </c>
      <c r="Z35" s="69" t="s">
        <v>629</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709</v>
      </c>
      <c r="Y36" s="69" t="s">
        <v>541</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630</v>
      </c>
      <c r="AF37" s="74"/>
      <c r="AK37" s="75" t="str">
        <f t="shared" si="9"/>
        <v>j</v>
      </c>
    </row>
    <row r="38" spans="1:37" x14ac:dyDescent="0.15">
      <c r="A38" s="51"/>
      <c r="B38" s="51"/>
      <c r="F38" s="51"/>
      <c r="G38" s="65"/>
      <c r="K38" s="51"/>
      <c r="L38" s="51"/>
      <c r="O38" s="51"/>
      <c r="P38" s="51"/>
      <c r="Q38" s="65"/>
      <c r="T38" s="51"/>
      <c r="U38" s="69" t="s">
        <v>458</v>
      </c>
      <c r="Y38" s="69" t="s">
        <v>525</v>
      </c>
      <c r="Z38" s="69" t="s">
        <v>632</v>
      </c>
      <c r="AF38" s="74"/>
      <c r="AK38" s="75" t="str">
        <f t="shared" si="9"/>
        <v>k</v>
      </c>
    </row>
    <row r="39" spans="1:37" x14ac:dyDescent="0.15">
      <c r="A39" s="51"/>
      <c r="B39" s="51"/>
      <c r="F39" s="51" t="str">
        <f>I37</f>
        <v>一般会計</v>
      </c>
      <c r="G39" s="65"/>
      <c r="K39" s="51"/>
      <c r="L39" s="51"/>
      <c r="O39" s="51"/>
      <c r="P39" s="51"/>
      <c r="Q39" s="65"/>
      <c r="T39" s="51"/>
      <c r="U39" s="69" t="s">
        <v>513</v>
      </c>
      <c r="Y39" s="69" t="s">
        <v>544</v>
      </c>
      <c r="Z39" s="69" t="s">
        <v>509</v>
      </c>
      <c r="AF39" s="74"/>
      <c r="AK39" s="75" t="str">
        <f t="shared" si="9"/>
        <v>l</v>
      </c>
    </row>
    <row r="40" spans="1:37" x14ac:dyDescent="0.15">
      <c r="A40" s="51"/>
      <c r="B40" s="51"/>
      <c r="F40" s="51"/>
      <c r="G40" s="65"/>
      <c r="K40" s="51"/>
      <c r="L40" s="51"/>
      <c r="O40" s="51"/>
      <c r="P40" s="51"/>
      <c r="Q40" s="65"/>
      <c r="T40" s="51"/>
      <c r="Y40" s="69" t="s">
        <v>545</v>
      </c>
      <c r="Z40" s="69" t="s">
        <v>633</v>
      </c>
      <c r="AF40" s="74"/>
      <c r="AK40" s="75" t="str">
        <f t="shared" si="9"/>
        <v>m</v>
      </c>
    </row>
    <row r="41" spans="1:37" x14ac:dyDescent="0.15">
      <c r="A41" s="51"/>
      <c r="B41" s="51"/>
      <c r="F41" s="51"/>
      <c r="G41" s="65"/>
      <c r="K41" s="51"/>
      <c r="L41" s="51"/>
      <c r="O41" s="51"/>
      <c r="P41" s="51"/>
      <c r="Q41" s="65"/>
      <c r="T41" s="51"/>
      <c r="Y41" s="69" t="s">
        <v>345</v>
      </c>
      <c r="Z41" s="69" t="s">
        <v>561</v>
      </c>
      <c r="AF41" s="74"/>
      <c r="AK41" s="75" t="str">
        <f t="shared" si="9"/>
        <v>n</v>
      </c>
    </row>
    <row r="42" spans="1:37" x14ac:dyDescent="0.15">
      <c r="A42" s="51"/>
      <c r="B42" s="51"/>
      <c r="F42" s="51"/>
      <c r="G42" s="65"/>
      <c r="K42" s="51"/>
      <c r="L42" s="51"/>
      <c r="O42" s="51"/>
      <c r="P42" s="51"/>
      <c r="Q42" s="65"/>
      <c r="T42" s="51"/>
      <c r="Y42" s="69" t="s">
        <v>546</v>
      </c>
      <c r="Z42" s="69" t="s">
        <v>635</v>
      </c>
      <c r="AF42" s="74"/>
      <c r="AK42" s="75" t="str">
        <f t="shared" si="9"/>
        <v>o</v>
      </c>
    </row>
    <row r="43" spans="1:37" x14ac:dyDescent="0.15">
      <c r="A43" s="51"/>
      <c r="B43" s="51"/>
      <c r="F43" s="51"/>
      <c r="G43" s="65"/>
      <c r="K43" s="51"/>
      <c r="L43" s="51"/>
      <c r="O43" s="51"/>
      <c r="P43" s="51"/>
      <c r="Q43" s="65"/>
      <c r="T43" s="51"/>
      <c r="Y43" s="69" t="s">
        <v>547</v>
      </c>
      <c r="Z43" s="69" t="s">
        <v>636</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300</v>
      </c>
      <c r="Z45" s="69" t="s">
        <v>637</v>
      </c>
      <c r="AF45" s="74"/>
      <c r="AK45" s="75" t="str">
        <f t="shared" si="9"/>
        <v>r</v>
      </c>
    </row>
    <row r="46" spans="1:37" x14ac:dyDescent="0.15">
      <c r="A46" s="51"/>
      <c r="B46" s="51"/>
      <c r="F46" s="51"/>
      <c r="G46" s="65"/>
      <c r="K46" s="51"/>
      <c r="L46" s="51"/>
      <c r="O46" s="51"/>
      <c r="P46" s="51"/>
      <c r="Q46" s="65"/>
      <c r="T46" s="51"/>
      <c r="Y46" s="69" t="s">
        <v>411</v>
      </c>
      <c r="Z46" s="69" t="s">
        <v>76</v>
      </c>
      <c r="AF46" s="74"/>
      <c r="AK46" s="75" t="str">
        <f t="shared" si="9"/>
        <v>s</v>
      </c>
    </row>
    <row r="47" spans="1:37" x14ac:dyDescent="0.15">
      <c r="A47" s="51"/>
      <c r="B47" s="51"/>
      <c r="F47" s="51"/>
      <c r="G47" s="65"/>
      <c r="K47" s="51"/>
      <c r="L47" s="51"/>
      <c r="O47" s="51"/>
      <c r="P47" s="51"/>
      <c r="Q47" s="65"/>
      <c r="T47" s="51"/>
      <c r="Y47" s="69" t="s">
        <v>249</v>
      </c>
      <c r="Z47" s="69" t="s">
        <v>639</v>
      </c>
      <c r="AF47" s="74"/>
      <c r="AK47" s="75" t="str">
        <f t="shared" si="9"/>
        <v>t</v>
      </c>
    </row>
    <row r="48" spans="1:37" x14ac:dyDescent="0.15">
      <c r="A48" s="51"/>
      <c r="B48" s="51"/>
      <c r="F48" s="51"/>
      <c r="G48" s="65"/>
      <c r="K48" s="51"/>
      <c r="L48" s="51"/>
      <c r="O48" s="51"/>
      <c r="P48" s="51"/>
      <c r="Q48" s="65"/>
      <c r="T48" s="51"/>
      <c r="Y48" s="69" t="s">
        <v>54</v>
      </c>
      <c r="Z48" s="69" t="s">
        <v>640</v>
      </c>
      <c r="AF48" s="74"/>
      <c r="AK48" s="75" t="str">
        <f t="shared" si="9"/>
        <v>u</v>
      </c>
    </row>
    <row r="49" spans="1:37" x14ac:dyDescent="0.15">
      <c r="A49" s="51"/>
      <c r="B49" s="51"/>
      <c r="F49" s="51"/>
      <c r="G49" s="65"/>
      <c r="K49" s="51"/>
      <c r="L49" s="51"/>
      <c r="O49" s="51"/>
      <c r="P49" s="51"/>
      <c r="Q49" s="65"/>
      <c r="T49" s="51"/>
      <c r="Y49" s="69" t="s">
        <v>550</v>
      </c>
      <c r="Z49" s="69" t="s">
        <v>277</v>
      </c>
      <c r="AF49" s="74"/>
      <c r="AK49" s="75" t="str">
        <f t="shared" si="9"/>
        <v>v</v>
      </c>
    </row>
    <row r="50" spans="1:37" x14ac:dyDescent="0.15">
      <c r="A50" s="51"/>
      <c r="B50" s="51"/>
      <c r="F50" s="51"/>
      <c r="G50" s="65"/>
      <c r="K50" s="51"/>
      <c r="L50" s="51"/>
      <c r="O50" s="51"/>
      <c r="P50" s="51"/>
      <c r="Q50" s="65"/>
      <c r="T50" s="51"/>
      <c r="Y50" s="69" t="s">
        <v>551</v>
      </c>
      <c r="Z50" s="69" t="s">
        <v>641</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642</v>
      </c>
      <c r="AF52" s="74"/>
    </row>
    <row r="53" spans="1:37" x14ac:dyDescent="0.15">
      <c r="A53" s="51"/>
      <c r="B53" s="51"/>
      <c r="F53" s="51"/>
      <c r="G53" s="65"/>
      <c r="K53" s="51"/>
      <c r="L53" s="51"/>
      <c r="O53" s="51"/>
      <c r="P53" s="51"/>
      <c r="Q53" s="65"/>
      <c r="T53" s="51"/>
      <c r="Y53" s="69" t="s">
        <v>306</v>
      </c>
      <c r="Z53" s="69" t="s">
        <v>253</v>
      </c>
      <c r="AF53" s="74"/>
    </row>
    <row r="54" spans="1:37" x14ac:dyDescent="0.15">
      <c r="A54" s="51"/>
      <c r="B54" s="51"/>
      <c r="F54" s="51"/>
      <c r="G54" s="65"/>
      <c r="K54" s="51"/>
      <c r="L54" s="51"/>
      <c r="O54" s="51"/>
      <c r="P54" s="57"/>
      <c r="Q54" s="65"/>
      <c r="T54" s="51"/>
      <c r="Y54" s="69" t="s">
        <v>350</v>
      </c>
      <c r="Z54" s="69" t="s">
        <v>643</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558</v>
      </c>
      <c r="Z56" s="69" t="s">
        <v>644</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504</v>
      </c>
      <c r="AF58" s="74"/>
    </row>
    <row r="59" spans="1:37" x14ac:dyDescent="0.15">
      <c r="A59" s="51"/>
      <c r="B59" s="51"/>
      <c r="F59" s="51"/>
      <c r="G59" s="65"/>
      <c r="K59" s="51"/>
      <c r="L59" s="51"/>
      <c r="O59" s="51"/>
      <c r="P59" s="51"/>
      <c r="Q59" s="65"/>
      <c r="T59" s="51"/>
      <c r="Y59" s="69" t="s">
        <v>560</v>
      </c>
      <c r="Z59" s="69" t="s">
        <v>645</v>
      </c>
      <c r="AF59" s="74"/>
    </row>
    <row r="60" spans="1:37" x14ac:dyDescent="0.15">
      <c r="A60" s="51"/>
      <c r="B60" s="51"/>
      <c r="F60" s="51"/>
      <c r="G60" s="65"/>
      <c r="K60" s="51"/>
      <c r="L60" s="51"/>
      <c r="O60" s="51"/>
      <c r="P60" s="51"/>
      <c r="Q60" s="65"/>
      <c r="T60" s="51"/>
      <c r="Y60" s="69" t="s">
        <v>488</v>
      </c>
      <c r="Z60" s="69" t="s">
        <v>646</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264</v>
      </c>
      <c r="Z63" s="69" t="s">
        <v>647</v>
      </c>
      <c r="AF63" s="74"/>
    </row>
    <row r="64" spans="1:37" x14ac:dyDescent="0.15">
      <c r="A64" s="51"/>
      <c r="B64" s="51"/>
      <c r="F64" s="51"/>
      <c r="G64" s="65"/>
      <c r="K64" s="51"/>
      <c r="L64" s="51"/>
      <c r="O64" s="51"/>
      <c r="P64" s="51"/>
      <c r="Q64" s="65"/>
      <c r="T64" s="51"/>
      <c r="Y64" s="69" t="s">
        <v>405</v>
      </c>
      <c r="Z64" s="69" t="s">
        <v>51</v>
      </c>
      <c r="AF64" s="74"/>
    </row>
    <row r="65" spans="1:32" x14ac:dyDescent="0.15">
      <c r="A65" s="51"/>
      <c r="B65" s="51"/>
      <c r="F65" s="51"/>
      <c r="G65" s="65"/>
      <c r="K65" s="51"/>
      <c r="L65" s="51"/>
      <c r="O65" s="51"/>
      <c r="P65" s="51"/>
      <c r="Q65" s="65"/>
      <c r="T65" s="51"/>
      <c r="Y65" s="69" t="s">
        <v>562</v>
      </c>
      <c r="Z65" s="69" t="s">
        <v>649</v>
      </c>
      <c r="AF65" s="74"/>
    </row>
    <row r="66" spans="1:32" x14ac:dyDescent="0.15">
      <c r="A66" s="51"/>
      <c r="B66" s="51"/>
      <c r="F66" s="51"/>
      <c r="G66" s="65"/>
      <c r="K66" s="51"/>
      <c r="L66" s="51"/>
      <c r="O66" s="51"/>
      <c r="P66" s="51"/>
      <c r="Q66" s="65"/>
      <c r="T66" s="51"/>
      <c r="Y66" s="69" t="s">
        <v>152</v>
      </c>
      <c r="Z66" s="69" t="s">
        <v>650</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389</v>
      </c>
      <c r="Z68" s="69" t="s">
        <v>652</v>
      </c>
      <c r="AF68" s="74"/>
    </row>
    <row r="69" spans="1:32" x14ac:dyDescent="0.15">
      <c r="A69" s="51"/>
      <c r="B69" s="51"/>
      <c r="F69" s="51"/>
      <c r="G69" s="65"/>
      <c r="K69" s="51"/>
      <c r="L69" s="51"/>
      <c r="O69" s="51"/>
      <c r="P69" s="51"/>
      <c r="Q69" s="65"/>
      <c r="T69" s="51"/>
      <c r="Y69" s="69" t="s">
        <v>506</v>
      </c>
      <c r="Z69" s="69" t="s">
        <v>653</v>
      </c>
      <c r="AF69" s="74"/>
    </row>
    <row r="70" spans="1:32" x14ac:dyDescent="0.15">
      <c r="A70" s="51"/>
      <c r="B70" s="51"/>
      <c r="Y70" s="69" t="s">
        <v>131</v>
      </c>
      <c r="Z70" s="69" t="s">
        <v>654</v>
      </c>
    </row>
    <row r="71" spans="1:32" x14ac:dyDescent="0.15">
      <c r="Y71" s="69" t="s">
        <v>564</v>
      </c>
      <c r="Z71" s="69" t="s">
        <v>191</v>
      </c>
    </row>
    <row r="72" spans="1:32" x14ac:dyDescent="0.15">
      <c r="Y72" s="69" t="s">
        <v>565</v>
      </c>
      <c r="Z72" s="69" t="s">
        <v>577</v>
      </c>
    </row>
    <row r="73" spans="1:32" x14ac:dyDescent="0.15">
      <c r="Y73" s="69" t="s">
        <v>539</v>
      </c>
      <c r="Z73" s="69" t="s">
        <v>656</v>
      </c>
    </row>
    <row r="74" spans="1:32" x14ac:dyDescent="0.15">
      <c r="Y74" s="69" t="s">
        <v>409</v>
      </c>
      <c r="Z74" s="69" t="s">
        <v>257</v>
      </c>
    </row>
    <row r="75" spans="1:32" x14ac:dyDescent="0.15">
      <c r="Y75" s="69" t="s">
        <v>484</v>
      </c>
      <c r="Z75" s="69" t="s">
        <v>657</v>
      </c>
    </row>
    <row r="76" spans="1:32" x14ac:dyDescent="0.15">
      <c r="Y76" s="69" t="s">
        <v>566</v>
      </c>
      <c r="Z76" s="69" t="s">
        <v>660</v>
      </c>
    </row>
    <row r="77" spans="1:32" x14ac:dyDescent="0.15">
      <c r="Y77" s="69" t="s">
        <v>567</v>
      </c>
      <c r="Z77" s="69" t="s">
        <v>468</v>
      </c>
    </row>
    <row r="78" spans="1:32" x14ac:dyDescent="0.15">
      <c r="Y78" s="69" t="s">
        <v>549</v>
      </c>
      <c r="Z78" s="69" t="s">
        <v>661</v>
      </c>
    </row>
    <row r="79" spans="1:32" x14ac:dyDescent="0.15">
      <c r="Y79" s="69" t="s">
        <v>569</v>
      </c>
      <c r="Z79" s="69" t="s">
        <v>634</v>
      </c>
    </row>
    <row r="80" spans="1:32" x14ac:dyDescent="0.15">
      <c r="Y80" s="69" t="s">
        <v>570</v>
      </c>
      <c r="Z80" s="69" t="s">
        <v>655</v>
      </c>
    </row>
    <row r="81" spans="25:26" x14ac:dyDescent="0.15">
      <c r="Y81" s="69" t="s">
        <v>114</v>
      </c>
      <c r="Z81" s="69" t="s">
        <v>288</v>
      </c>
    </row>
    <row r="82" spans="25:26" x14ac:dyDescent="0.15">
      <c r="Y82" s="69" t="s">
        <v>443</v>
      </c>
      <c r="Z82" s="69" t="s">
        <v>662</v>
      </c>
    </row>
    <row r="83" spans="25:26" x14ac:dyDescent="0.15">
      <c r="Y83" s="69" t="s">
        <v>198</v>
      </c>
      <c r="Z83" s="69" t="s">
        <v>239</v>
      </c>
    </row>
    <row r="84" spans="25:26" x14ac:dyDescent="0.15">
      <c r="Y84" s="69" t="s">
        <v>571</v>
      </c>
      <c r="Z84" s="69" t="s">
        <v>245</v>
      </c>
    </row>
    <row r="85" spans="25:26" x14ac:dyDescent="0.15">
      <c r="Y85" s="69" t="s">
        <v>572</v>
      </c>
      <c r="Z85" s="69" t="s">
        <v>664</v>
      </c>
    </row>
    <row r="86" spans="25:26" x14ac:dyDescent="0.15">
      <c r="Y86" s="69" t="s">
        <v>574</v>
      </c>
      <c r="Z86" s="69" t="s">
        <v>665</v>
      </c>
    </row>
    <row r="87" spans="25:26" x14ac:dyDescent="0.15">
      <c r="Y87" s="69" t="s">
        <v>575</v>
      </c>
      <c r="Z87" s="69" t="s">
        <v>666</v>
      </c>
    </row>
    <row r="88" spans="25:26" x14ac:dyDescent="0.15">
      <c r="Y88" s="69" t="s">
        <v>576</v>
      </c>
      <c r="Z88" s="69" t="s">
        <v>667</v>
      </c>
    </row>
    <row r="89" spans="25:26" x14ac:dyDescent="0.15">
      <c r="Y89" s="69" t="s">
        <v>395</v>
      </c>
      <c r="Z89" s="69" t="s">
        <v>668</v>
      </c>
    </row>
    <row r="90" spans="25:26" x14ac:dyDescent="0.15">
      <c r="Y90" s="69" t="s">
        <v>578</v>
      </c>
      <c r="Z90" s="69" t="s">
        <v>669</v>
      </c>
    </row>
    <row r="91" spans="25:26" x14ac:dyDescent="0.15">
      <c r="Y91" s="69" t="s">
        <v>260</v>
      </c>
      <c r="Z91" s="69" t="s">
        <v>671</v>
      </c>
    </row>
    <row r="92" spans="25:26" x14ac:dyDescent="0.15">
      <c r="Y92" s="69" t="s">
        <v>543</v>
      </c>
      <c r="Z92" s="69" t="s">
        <v>601</v>
      </c>
    </row>
    <row r="93" spans="25:26" x14ac:dyDescent="0.15">
      <c r="Y93" s="69" t="s">
        <v>418</v>
      </c>
      <c r="Z93" s="69" t="s">
        <v>672</v>
      </c>
    </row>
    <row r="94" spans="25:26" x14ac:dyDescent="0.15">
      <c r="Y94" s="69" t="s">
        <v>167</v>
      </c>
      <c r="Z94" s="69" t="s">
        <v>663</v>
      </c>
    </row>
    <row r="95" spans="25:26" x14ac:dyDescent="0.15">
      <c r="Y95" s="69" t="s">
        <v>453</v>
      </c>
      <c r="Z95" s="69" t="s">
        <v>673</v>
      </c>
    </row>
    <row r="96" spans="25:26" x14ac:dyDescent="0.15">
      <c r="Y96" s="69" t="s">
        <v>83</v>
      </c>
      <c r="Z96" s="69" t="s">
        <v>674</v>
      </c>
    </row>
    <row r="97" spans="25:26" x14ac:dyDescent="0.15">
      <c r="Y97" s="69" t="s">
        <v>580</v>
      </c>
      <c r="Z97" s="69" t="s">
        <v>659</v>
      </c>
    </row>
    <row r="98" spans="25:26" x14ac:dyDescent="0.15">
      <c r="Y98" s="69" t="s">
        <v>364</v>
      </c>
      <c r="Z98" s="69" t="s">
        <v>675</v>
      </c>
    </row>
    <row r="99" spans="25:26" x14ac:dyDescent="0.15">
      <c r="Y99" s="69" t="s">
        <v>597</v>
      </c>
      <c r="Z99" s="69" t="s">
        <v>676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E6" sqref="AE6:AH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481</v>
      </c>
      <c r="B2" s="372"/>
      <c r="C2" s="372"/>
      <c r="D2" s="372"/>
      <c r="E2" s="372"/>
      <c r="F2" s="373"/>
      <c r="G2" s="315" t="s">
        <v>214</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3" t="s">
        <v>495</v>
      </c>
      <c r="AF2" s="903"/>
      <c r="AG2" s="903"/>
      <c r="AH2" s="903"/>
      <c r="AI2" s="903" t="s">
        <v>84</v>
      </c>
      <c r="AJ2" s="903"/>
      <c r="AK2" s="903"/>
      <c r="AL2" s="302"/>
      <c r="AM2" s="903" t="s">
        <v>580</v>
      </c>
      <c r="AN2" s="903"/>
      <c r="AO2" s="903"/>
      <c r="AP2" s="302"/>
      <c r="AQ2" s="186" t="s">
        <v>360</v>
      </c>
      <c r="AR2" s="178"/>
      <c r="AS2" s="178"/>
      <c r="AT2" s="179"/>
      <c r="AU2" s="730" t="s">
        <v>251</v>
      </c>
      <c r="AV2" s="730"/>
      <c r="AW2" s="730"/>
      <c r="AX2" s="731"/>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361</v>
      </c>
      <c r="AT3" s="182"/>
      <c r="AU3" s="257"/>
      <c r="AV3" s="257"/>
      <c r="AW3" s="319" t="s">
        <v>304</v>
      </c>
      <c r="AX3" s="732"/>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5" t="s">
        <v>55</v>
      </c>
      <c r="Z4" s="768"/>
      <c r="AA4" s="769"/>
      <c r="AB4" s="710"/>
      <c r="AC4" s="710"/>
      <c r="AD4" s="710"/>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28"/>
      <c r="AC5" s="728"/>
      <c r="AD5" s="728"/>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29" t="s">
        <v>52</v>
      </c>
      <c r="AC6" s="729"/>
      <c r="AD6" s="729"/>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481</v>
      </c>
      <c r="B9" s="372"/>
      <c r="C9" s="372"/>
      <c r="D9" s="372"/>
      <c r="E9" s="372"/>
      <c r="F9" s="373"/>
      <c r="G9" s="315" t="s">
        <v>214</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3" t="s">
        <v>495</v>
      </c>
      <c r="AF9" s="903"/>
      <c r="AG9" s="903"/>
      <c r="AH9" s="903"/>
      <c r="AI9" s="903" t="s">
        <v>84</v>
      </c>
      <c r="AJ9" s="903"/>
      <c r="AK9" s="903"/>
      <c r="AL9" s="302"/>
      <c r="AM9" s="903" t="s">
        <v>580</v>
      </c>
      <c r="AN9" s="903"/>
      <c r="AO9" s="903"/>
      <c r="AP9" s="302"/>
      <c r="AQ9" s="186" t="s">
        <v>360</v>
      </c>
      <c r="AR9" s="178"/>
      <c r="AS9" s="178"/>
      <c r="AT9" s="179"/>
      <c r="AU9" s="730" t="s">
        <v>251</v>
      </c>
      <c r="AV9" s="730"/>
      <c r="AW9" s="730"/>
      <c r="AX9" s="731"/>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361</v>
      </c>
      <c r="AT10" s="182"/>
      <c r="AU10" s="257"/>
      <c r="AV10" s="257"/>
      <c r="AW10" s="319" t="s">
        <v>304</v>
      </c>
      <c r="AX10" s="732"/>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5" t="s">
        <v>55</v>
      </c>
      <c r="Z11" s="768"/>
      <c r="AA11" s="769"/>
      <c r="AB11" s="710"/>
      <c r="AC11" s="710"/>
      <c r="AD11" s="710"/>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28"/>
      <c r="AC12" s="728"/>
      <c r="AD12" s="728"/>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29" t="s">
        <v>52</v>
      </c>
      <c r="AC13" s="729"/>
      <c r="AD13" s="729"/>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481</v>
      </c>
      <c r="B16" s="372"/>
      <c r="C16" s="372"/>
      <c r="D16" s="372"/>
      <c r="E16" s="372"/>
      <c r="F16" s="373"/>
      <c r="G16" s="315" t="s">
        <v>214</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3" t="s">
        <v>495</v>
      </c>
      <c r="AF16" s="903"/>
      <c r="AG16" s="903"/>
      <c r="AH16" s="903"/>
      <c r="AI16" s="903" t="s">
        <v>84</v>
      </c>
      <c r="AJ16" s="903"/>
      <c r="AK16" s="903"/>
      <c r="AL16" s="302"/>
      <c r="AM16" s="903" t="s">
        <v>580</v>
      </c>
      <c r="AN16" s="903"/>
      <c r="AO16" s="903"/>
      <c r="AP16" s="302"/>
      <c r="AQ16" s="186" t="s">
        <v>360</v>
      </c>
      <c r="AR16" s="178"/>
      <c r="AS16" s="178"/>
      <c r="AT16" s="179"/>
      <c r="AU16" s="730" t="s">
        <v>251</v>
      </c>
      <c r="AV16" s="730"/>
      <c r="AW16" s="730"/>
      <c r="AX16" s="731"/>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361</v>
      </c>
      <c r="AT17" s="182"/>
      <c r="AU17" s="257"/>
      <c r="AV17" s="257"/>
      <c r="AW17" s="319" t="s">
        <v>304</v>
      </c>
      <c r="AX17" s="732"/>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5" t="s">
        <v>55</v>
      </c>
      <c r="Z18" s="768"/>
      <c r="AA18" s="769"/>
      <c r="AB18" s="710"/>
      <c r="AC18" s="710"/>
      <c r="AD18" s="710"/>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28"/>
      <c r="AC19" s="728"/>
      <c r="AD19" s="728"/>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29" t="s">
        <v>52</v>
      </c>
      <c r="AC20" s="729"/>
      <c r="AD20" s="729"/>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481</v>
      </c>
      <c r="B23" s="372"/>
      <c r="C23" s="372"/>
      <c r="D23" s="372"/>
      <c r="E23" s="372"/>
      <c r="F23" s="373"/>
      <c r="G23" s="315" t="s">
        <v>214</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3" t="s">
        <v>495</v>
      </c>
      <c r="AF23" s="903"/>
      <c r="AG23" s="903"/>
      <c r="AH23" s="903"/>
      <c r="AI23" s="903" t="s">
        <v>84</v>
      </c>
      <c r="AJ23" s="903"/>
      <c r="AK23" s="903"/>
      <c r="AL23" s="302"/>
      <c r="AM23" s="903" t="s">
        <v>580</v>
      </c>
      <c r="AN23" s="903"/>
      <c r="AO23" s="903"/>
      <c r="AP23" s="302"/>
      <c r="AQ23" s="186" t="s">
        <v>360</v>
      </c>
      <c r="AR23" s="178"/>
      <c r="AS23" s="178"/>
      <c r="AT23" s="179"/>
      <c r="AU23" s="730" t="s">
        <v>251</v>
      </c>
      <c r="AV23" s="730"/>
      <c r="AW23" s="730"/>
      <c r="AX23" s="731"/>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361</v>
      </c>
      <c r="AT24" s="182"/>
      <c r="AU24" s="257"/>
      <c r="AV24" s="257"/>
      <c r="AW24" s="319" t="s">
        <v>304</v>
      </c>
      <c r="AX24" s="732"/>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5" t="s">
        <v>55</v>
      </c>
      <c r="Z25" s="768"/>
      <c r="AA25" s="769"/>
      <c r="AB25" s="710"/>
      <c r="AC25" s="710"/>
      <c r="AD25" s="710"/>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28"/>
      <c r="AC26" s="728"/>
      <c r="AD26" s="728"/>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29" t="s">
        <v>52</v>
      </c>
      <c r="AC27" s="729"/>
      <c r="AD27" s="729"/>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481</v>
      </c>
      <c r="B30" s="372"/>
      <c r="C30" s="372"/>
      <c r="D30" s="372"/>
      <c r="E30" s="372"/>
      <c r="F30" s="373"/>
      <c r="G30" s="315" t="s">
        <v>214</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3" t="s">
        <v>495</v>
      </c>
      <c r="AF30" s="903"/>
      <c r="AG30" s="903"/>
      <c r="AH30" s="903"/>
      <c r="AI30" s="903" t="s">
        <v>84</v>
      </c>
      <c r="AJ30" s="903"/>
      <c r="AK30" s="903"/>
      <c r="AL30" s="302"/>
      <c r="AM30" s="903" t="s">
        <v>580</v>
      </c>
      <c r="AN30" s="903"/>
      <c r="AO30" s="903"/>
      <c r="AP30" s="302"/>
      <c r="AQ30" s="186" t="s">
        <v>360</v>
      </c>
      <c r="AR30" s="178"/>
      <c r="AS30" s="178"/>
      <c r="AT30" s="179"/>
      <c r="AU30" s="730" t="s">
        <v>251</v>
      </c>
      <c r="AV30" s="730"/>
      <c r="AW30" s="730"/>
      <c r="AX30" s="731"/>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361</v>
      </c>
      <c r="AT31" s="182"/>
      <c r="AU31" s="257"/>
      <c r="AV31" s="257"/>
      <c r="AW31" s="319" t="s">
        <v>304</v>
      </c>
      <c r="AX31" s="732"/>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5" t="s">
        <v>55</v>
      </c>
      <c r="Z32" s="768"/>
      <c r="AA32" s="769"/>
      <c r="AB32" s="710"/>
      <c r="AC32" s="710"/>
      <c r="AD32" s="710"/>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28"/>
      <c r="AC33" s="728"/>
      <c r="AD33" s="728"/>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29" t="s">
        <v>52</v>
      </c>
      <c r="AC34" s="729"/>
      <c r="AD34" s="729"/>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481</v>
      </c>
      <c r="B37" s="372"/>
      <c r="C37" s="372"/>
      <c r="D37" s="372"/>
      <c r="E37" s="372"/>
      <c r="F37" s="373"/>
      <c r="G37" s="315" t="s">
        <v>214</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3" t="s">
        <v>495</v>
      </c>
      <c r="AF37" s="903"/>
      <c r="AG37" s="903"/>
      <c r="AH37" s="903"/>
      <c r="AI37" s="903" t="s">
        <v>84</v>
      </c>
      <c r="AJ37" s="903"/>
      <c r="AK37" s="903"/>
      <c r="AL37" s="302"/>
      <c r="AM37" s="903" t="s">
        <v>580</v>
      </c>
      <c r="AN37" s="903"/>
      <c r="AO37" s="903"/>
      <c r="AP37" s="302"/>
      <c r="AQ37" s="186" t="s">
        <v>360</v>
      </c>
      <c r="AR37" s="178"/>
      <c r="AS37" s="178"/>
      <c r="AT37" s="179"/>
      <c r="AU37" s="730" t="s">
        <v>251</v>
      </c>
      <c r="AV37" s="730"/>
      <c r="AW37" s="730"/>
      <c r="AX37" s="731"/>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361</v>
      </c>
      <c r="AT38" s="182"/>
      <c r="AU38" s="257"/>
      <c r="AV38" s="257"/>
      <c r="AW38" s="319" t="s">
        <v>304</v>
      </c>
      <c r="AX38" s="732"/>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5" t="s">
        <v>55</v>
      </c>
      <c r="Z39" s="768"/>
      <c r="AA39" s="769"/>
      <c r="AB39" s="710"/>
      <c r="AC39" s="710"/>
      <c r="AD39" s="710"/>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28"/>
      <c r="AC40" s="728"/>
      <c r="AD40" s="728"/>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29" t="s">
        <v>52</v>
      </c>
      <c r="AC41" s="729"/>
      <c r="AD41" s="729"/>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481</v>
      </c>
      <c r="B44" s="372"/>
      <c r="C44" s="372"/>
      <c r="D44" s="372"/>
      <c r="E44" s="372"/>
      <c r="F44" s="373"/>
      <c r="G44" s="315" t="s">
        <v>214</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3" t="s">
        <v>495</v>
      </c>
      <c r="AF44" s="903"/>
      <c r="AG44" s="903"/>
      <c r="AH44" s="903"/>
      <c r="AI44" s="903" t="s">
        <v>84</v>
      </c>
      <c r="AJ44" s="903"/>
      <c r="AK44" s="903"/>
      <c r="AL44" s="302"/>
      <c r="AM44" s="903" t="s">
        <v>580</v>
      </c>
      <c r="AN44" s="903"/>
      <c r="AO44" s="903"/>
      <c r="AP44" s="302"/>
      <c r="AQ44" s="186" t="s">
        <v>360</v>
      </c>
      <c r="AR44" s="178"/>
      <c r="AS44" s="178"/>
      <c r="AT44" s="179"/>
      <c r="AU44" s="730" t="s">
        <v>251</v>
      </c>
      <c r="AV44" s="730"/>
      <c r="AW44" s="730"/>
      <c r="AX44" s="731"/>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361</v>
      </c>
      <c r="AT45" s="182"/>
      <c r="AU45" s="257"/>
      <c r="AV45" s="257"/>
      <c r="AW45" s="319" t="s">
        <v>304</v>
      </c>
      <c r="AX45" s="732"/>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5" t="s">
        <v>55</v>
      </c>
      <c r="Z46" s="768"/>
      <c r="AA46" s="769"/>
      <c r="AB46" s="710"/>
      <c r="AC46" s="710"/>
      <c r="AD46" s="710"/>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28"/>
      <c r="AC47" s="728"/>
      <c r="AD47" s="728"/>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29" t="s">
        <v>52</v>
      </c>
      <c r="AC48" s="729"/>
      <c r="AD48" s="729"/>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481</v>
      </c>
      <c r="B51" s="372"/>
      <c r="C51" s="372"/>
      <c r="D51" s="372"/>
      <c r="E51" s="372"/>
      <c r="F51" s="373"/>
      <c r="G51" s="315" t="s">
        <v>214</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3" t="s">
        <v>495</v>
      </c>
      <c r="AF51" s="903"/>
      <c r="AG51" s="903"/>
      <c r="AH51" s="903"/>
      <c r="AI51" s="903" t="s">
        <v>84</v>
      </c>
      <c r="AJ51" s="903"/>
      <c r="AK51" s="903"/>
      <c r="AL51" s="302"/>
      <c r="AM51" s="903" t="s">
        <v>580</v>
      </c>
      <c r="AN51" s="903"/>
      <c r="AO51" s="903"/>
      <c r="AP51" s="302"/>
      <c r="AQ51" s="186" t="s">
        <v>360</v>
      </c>
      <c r="AR51" s="178"/>
      <c r="AS51" s="178"/>
      <c r="AT51" s="179"/>
      <c r="AU51" s="730" t="s">
        <v>251</v>
      </c>
      <c r="AV51" s="730"/>
      <c r="AW51" s="730"/>
      <c r="AX51" s="731"/>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361</v>
      </c>
      <c r="AT52" s="182"/>
      <c r="AU52" s="257"/>
      <c r="AV52" s="257"/>
      <c r="AW52" s="319" t="s">
        <v>304</v>
      </c>
      <c r="AX52" s="732"/>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5" t="s">
        <v>55</v>
      </c>
      <c r="Z53" s="768"/>
      <c r="AA53" s="769"/>
      <c r="AB53" s="710"/>
      <c r="AC53" s="710"/>
      <c r="AD53" s="710"/>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28"/>
      <c r="AC54" s="728"/>
      <c r="AD54" s="728"/>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29" t="s">
        <v>52</v>
      </c>
      <c r="AC55" s="729"/>
      <c r="AD55" s="729"/>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481</v>
      </c>
      <c r="B58" s="372"/>
      <c r="C58" s="372"/>
      <c r="D58" s="372"/>
      <c r="E58" s="372"/>
      <c r="F58" s="373"/>
      <c r="G58" s="315" t="s">
        <v>214</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3" t="s">
        <v>495</v>
      </c>
      <c r="AF58" s="903"/>
      <c r="AG58" s="903"/>
      <c r="AH58" s="903"/>
      <c r="AI58" s="903" t="s">
        <v>84</v>
      </c>
      <c r="AJ58" s="903"/>
      <c r="AK58" s="903"/>
      <c r="AL58" s="302"/>
      <c r="AM58" s="903" t="s">
        <v>580</v>
      </c>
      <c r="AN58" s="903"/>
      <c r="AO58" s="903"/>
      <c r="AP58" s="302"/>
      <c r="AQ58" s="186" t="s">
        <v>360</v>
      </c>
      <c r="AR58" s="178"/>
      <c r="AS58" s="178"/>
      <c r="AT58" s="179"/>
      <c r="AU58" s="730" t="s">
        <v>251</v>
      </c>
      <c r="AV58" s="730"/>
      <c r="AW58" s="730"/>
      <c r="AX58" s="731"/>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361</v>
      </c>
      <c r="AT59" s="182"/>
      <c r="AU59" s="257"/>
      <c r="AV59" s="257"/>
      <c r="AW59" s="319" t="s">
        <v>304</v>
      </c>
      <c r="AX59" s="732"/>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5" t="s">
        <v>55</v>
      </c>
      <c r="Z60" s="768"/>
      <c r="AA60" s="769"/>
      <c r="AB60" s="710"/>
      <c r="AC60" s="710"/>
      <c r="AD60" s="710"/>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28"/>
      <c r="AC61" s="728"/>
      <c r="AD61" s="728"/>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29" t="s">
        <v>52</v>
      </c>
      <c r="AC62" s="729"/>
      <c r="AD62" s="729"/>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481</v>
      </c>
      <c r="B65" s="372"/>
      <c r="C65" s="372"/>
      <c r="D65" s="372"/>
      <c r="E65" s="372"/>
      <c r="F65" s="373"/>
      <c r="G65" s="315" t="s">
        <v>214</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3" t="s">
        <v>495</v>
      </c>
      <c r="AF65" s="903"/>
      <c r="AG65" s="903"/>
      <c r="AH65" s="903"/>
      <c r="AI65" s="903" t="s">
        <v>84</v>
      </c>
      <c r="AJ65" s="903"/>
      <c r="AK65" s="903"/>
      <c r="AL65" s="302"/>
      <c r="AM65" s="903" t="s">
        <v>580</v>
      </c>
      <c r="AN65" s="903"/>
      <c r="AO65" s="903"/>
      <c r="AP65" s="302"/>
      <c r="AQ65" s="186" t="s">
        <v>360</v>
      </c>
      <c r="AR65" s="178"/>
      <c r="AS65" s="178"/>
      <c r="AT65" s="179"/>
      <c r="AU65" s="730" t="s">
        <v>251</v>
      </c>
      <c r="AV65" s="730"/>
      <c r="AW65" s="730"/>
      <c r="AX65" s="731"/>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361</v>
      </c>
      <c r="AT66" s="182"/>
      <c r="AU66" s="257"/>
      <c r="AV66" s="257"/>
      <c r="AW66" s="319" t="s">
        <v>304</v>
      </c>
      <c r="AX66" s="732"/>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5" t="s">
        <v>55</v>
      </c>
      <c r="Z67" s="768"/>
      <c r="AA67" s="769"/>
      <c r="AB67" s="710"/>
      <c r="AC67" s="710"/>
      <c r="AD67" s="710"/>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28"/>
      <c r="AC68" s="728"/>
      <c r="AD68" s="728"/>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0"/>
      <c r="H71" s="901"/>
      <c r="I71" s="901"/>
      <c r="J71" s="901"/>
      <c r="K71" s="901"/>
      <c r="L71" s="901"/>
      <c r="M71" s="901"/>
      <c r="N71" s="901"/>
      <c r="O71" s="901"/>
      <c r="P71" s="901"/>
      <c r="Q71" s="901"/>
      <c r="R71" s="901"/>
      <c r="S71" s="901"/>
      <c r="T71" s="901"/>
      <c r="U71" s="901"/>
      <c r="V71" s="901"/>
      <c r="W71" s="901"/>
      <c r="X71" s="901"/>
      <c r="Y71" s="901"/>
      <c r="Z71" s="901"/>
      <c r="AA71" s="901"/>
      <c r="AB71" s="901"/>
      <c r="AC71" s="901"/>
      <c r="AD71" s="901"/>
      <c r="AE71" s="901"/>
      <c r="AF71" s="901"/>
      <c r="AG71" s="901"/>
      <c r="AH71" s="901"/>
      <c r="AI71" s="901"/>
      <c r="AJ71" s="901"/>
      <c r="AK71" s="901"/>
      <c r="AL71" s="901"/>
      <c r="AM71" s="901"/>
      <c r="AN71" s="901"/>
      <c r="AO71" s="901"/>
      <c r="AP71" s="901"/>
      <c r="AQ71" s="901"/>
      <c r="AR71" s="901"/>
      <c r="AS71" s="901"/>
      <c r="AT71" s="901"/>
      <c r="AU71" s="901"/>
      <c r="AV71" s="901"/>
      <c r="AW71" s="901"/>
      <c r="AX71" s="90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497</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343</v>
      </c>
      <c r="H15" s="491"/>
      <c r="I15" s="491"/>
      <c r="J15" s="491"/>
      <c r="K15" s="491"/>
      <c r="L15" s="491"/>
      <c r="M15" s="491"/>
      <c r="N15" s="491"/>
      <c r="O15" s="491"/>
      <c r="P15" s="491"/>
      <c r="Q15" s="491"/>
      <c r="R15" s="491"/>
      <c r="S15" s="491"/>
      <c r="T15" s="491"/>
      <c r="U15" s="491"/>
      <c r="V15" s="491"/>
      <c r="W15" s="491"/>
      <c r="X15" s="491"/>
      <c r="Y15" s="491"/>
      <c r="Z15" s="491"/>
      <c r="AA15" s="491"/>
      <c r="AB15" s="492"/>
      <c r="AC15" s="490" t="s">
        <v>408</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407</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403</v>
      </c>
      <c r="H41" s="491"/>
      <c r="I41" s="491"/>
      <c r="J41" s="491"/>
      <c r="K41" s="491"/>
      <c r="L41" s="491"/>
      <c r="M41" s="491"/>
      <c r="N41" s="491"/>
      <c r="O41" s="491"/>
      <c r="P41" s="491"/>
      <c r="Q41" s="491"/>
      <c r="R41" s="491"/>
      <c r="S41" s="491"/>
      <c r="T41" s="491"/>
      <c r="U41" s="491"/>
      <c r="V41" s="491"/>
      <c r="W41" s="491"/>
      <c r="X41" s="491"/>
      <c r="Y41" s="491"/>
      <c r="Z41" s="491"/>
      <c r="AA41" s="491"/>
      <c r="AB41" s="492"/>
      <c r="AC41" s="490" t="s">
        <v>307</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4"/>
      <c r="B53" s="905"/>
      <c r="C53" s="905"/>
      <c r="D53" s="905"/>
      <c r="E53" s="905"/>
      <c r="F53" s="906"/>
      <c r="G53" s="779" t="s">
        <v>81</v>
      </c>
      <c r="H53" s="719"/>
      <c r="I53" s="719"/>
      <c r="J53" s="719"/>
      <c r="K53" s="719"/>
      <c r="L53" s="909"/>
      <c r="M53" s="910"/>
      <c r="N53" s="910"/>
      <c r="O53" s="910"/>
      <c r="P53" s="910"/>
      <c r="Q53" s="910"/>
      <c r="R53" s="910"/>
      <c r="S53" s="910"/>
      <c r="T53" s="910"/>
      <c r="U53" s="910"/>
      <c r="V53" s="910"/>
      <c r="W53" s="910"/>
      <c r="X53" s="911"/>
      <c r="Y53" s="912">
        <f>SUM(Y43:AB52)</f>
        <v>0</v>
      </c>
      <c r="Z53" s="913"/>
      <c r="AA53" s="913"/>
      <c r="AB53" s="914"/>
      <c r="AC53" s="779" t="s">
        <v>81</v>
      </c>
      <c r="AD53" s="719"/>
      <c r="AE53" s="719"/>
      <c r="AF53" s="719"/>
      <c r="AG53" s="719"/>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91" t="s">
        <v>92</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412</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414</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416</v>
      </c>
      <c r="H81" s="491"/>
      <c r="I81" s="491"/>
      <c r="J81" s="491"/>
      <c r="K81" s="491"/>
      <c r="L81" s="491"/>
      <c r="M81" s="491"/>
      <c r="N81" s="491"/>
      <c r="O81" s="491"/>
      <c r="P81" s="491"/>
      <c r="Q81" s="491"/>
      <c r="R81" s="491"/>
      <c r="S81" s="491"/>
      <c r="T81" s="491"/>
      <c r="U81" s="491"/>
      <c r="V81" s="491"/>
      <c r="W81" s="491"/>
      <c r="X81" s="491"/>
      <c r="Y81" s="491"/>
      <c r="Z81" s="491"/>
      <c r="AA81" s="491"/>
      <c r="AB81" s="492"/>
      <c r="AC81" s="490" t="s">
        <v>419</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420</v>
      </c>
      <c r="H94" s="491"/>
      <c r="I94" s="491"/>
      <c r="J94" s="491"/>
      <c r="K94" s="491"/>
      <c r="L94" s="491"/>
      <c r="M94" s="491"/>
      <c r="N94" s="491"/>
      <c r="O94" s="491"/>
      <c r="P94" s="491"/>
      <c r="Q94" s="491"/>
      <c r="R94" s="491"/>
      <c r="S94" s="491"/>
      <c r="T94" s="491"/>
      <c r="U94" s="491"/>
      <c r="V94" s="491"/>
      <c r="W94" s="491"/>
      <c r="X94" s="491"/>
      <c r="Y94" s="491"/>
      <c r="Z94" s="491"/>
      <c r="AA94" s="491"/>
      <c r="AB94" s="492"/>
      <c r="AC94" s="490" t="s">
        <v>309</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4"/>
      <c r="B106" s="905"/>
      <c r="C106" s="905"/>
      <c r="D106" s="905"/>
      <c r="E106" s="905"/>
      <c r="F106" s="906"/>
      <c r="G106" s="779" t="s">
        <v>81</v>
      </c>
      <c r="H106" s="719"/>
      <c r="I106" s="719"/>
      <c r="J106" s="719"/>
      <c r="K106" s="719"/>
      <c r="L106" s="909"/>
      <c r="M106" s="910"/>
      <c r="N106" s="910"/>
      <c r="O106" s="910"/>
      <c r="P106" s="910"/>
      <c r="Q106" s="910"/>
      <c r="R106" s="910"/>
      <c r="S106" s="910"/>
      <c r="T106" s="910"/>
      <c r="U106" s="910"/>
      <c r="V106" s="910"/>
      <c r="W106" s="910"/>
      <c r="X106" s="911"/>
      <c r="Y106" s="912">
        <f>SUM(Y96:AB105)</f>
        <v>0</v>
      </c>
      <c r="Z106" s="913"/>
      <c r="AA106" s="913"/>
      <c r="AB106" s="914"/>
      <c r="AC106" s="779" t="s">
        <v>81</v>
      </c>
      <c r="AD106" s="719"/>
      <c r="AE106" s="719"/>
      <c r="AF106" s="719"/>
      <c r="AG106" s="719"/>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91" t="s">
        <v>92</v>
      </c>
      <c r="B108" s="92"/>
      <c r="C108" s="92"/>
      <c r="D108" s="92"/>
      <c r="E108" s="92"/>
      <c r="F108" s="93"/>
      <c r="G108" s="490" t="s">
        <v>308</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424</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248</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425</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310</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4"/>
      <c r="B159" s="905"/>
      <c r="C159" s="905"/>
      <c r="D159" s="905"/>
      <c r="E159" s="905"/>
      <c r="F159" s="906"/>
      <c r="G159" s="779" t="s">
        <v>81</v>
      </c>
      <c r="H159" s="719"/>
      <c r="I159" s="719"/>
      <c r="J159" s="719"/>
      <c r="K159" s="719"/>
      <c r="L159" s="909"/>
      <c r="M159" s="910"/>
      <c r="N159" s="910"/>
      <c r="O159" s="910"/>
      <c r="P159" s="910"/>
      <c r="Q159" s="910"/>
      <c r="R159" s="910"/>
      <c r="S159" s="910"/>
      <c r="T159" s="910"/>
      <c r="U159" s="910"/>
      <c r="V159" s="910"/>
      <c r="W159" s="910"/>
      <c r="X159" s="911"/>
      <c r="Y159" s="912">
        <f>SUM(Y149:AB158)</f>
        <v>0</v>
      </c>
      <c r="Z159" s="913"/>
      <c r="AA159" s="913"/>
      <c r="AB159" s="914"/>
      <c r="AC159" s="779" t="s">
        <v>81</v>
      </c>
      <c r="AD159" s="719"/>
      <c r="AE159" s="719"/>
      <c r="AF159" s="719"/>
      <c r="AG159" s="719"/>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91" t="s">
        <v>92</v>
      </c>
      <c r="B161" s="92"/>
      <c r="C161" s="92"/>
      <c r="D161" s="92"/>
      <c r="E161" s="92"/>
      <c r="F161" s="93"/>
      <c r="G161" s="490" t="s">
        <v>311</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267</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324</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314</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4"/>
      <c r="B212" s="905"/>
      <c r="C212" s="905"/>
      <c r="D212" s="905"/>
      <c r="E212" s="905"/>
      <c r="F212" s="906"/>
      <c r="G212" s="779" t="s">
        <v>81</v>
      </c>
      <c r="H212" s="719"/>
      <c r="I212" s="719"/>
      <c r="J212" s="719"/>
      <c r="K212" s="719"/>
      <c r="L212" s="909"/>
      <c r="M212" s="910"/>
      <c r="N212" s="910"/>
      <c r="O212" s="910"/>
      <c r="P212" s="910"/>
      <c r="Q212" s="910"/>
      <c r="R212" s="910"/>
      <c r="S212" s="910"/>
      <c r="T212" s="910"/>
      <c r="U212" s="910"/>
      <c r="V212" s="910"/>
      <c r="W212" s="910"/>
      <c r="X212" s="911"/>
      <c r="Y212" s="912">
        <f>SUM(Y202:AB211)</f>
        <v>0</v>
      </c>
      <c r="Z212" s="913"/>
      <c r="AA212" s="913"/>
      <c r="AB212" s="914"/>
      <c r="AC212" s="779" t="s">
        <v>81</v>
      </c>
      <c r="AD212" s="719"/>
      <c r="AE212" s="719"/>
      <c r="AF212" s="719"/>
      <c r="AG212" s="719"/>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291" t="s">
        <v>92</v>
      </c>
      <c r="B214" s="907"/>
      <c r="C214" s="907"/>
      <c r="D214" s="907"/>
      <c r="E214" s="907"/>
      <c r="F214" s="908"/>
      <c r="G214" s="490" t="s">
        <v>315</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328</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434</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4"/>
      <c r="B265" s="905"/>
      <c r="C265" s="905"/>
      <c r="D265" s="905"/>
      <c r="E265" s="905"/>
      <c r="F265" s="906"/>
      <c r="G265" s="779" t="s">
        <v>81</v>
      </c>
      <c r="H265" s="719"/>
      <c r="I265" s="719"/>
      <c r="J265" s="719"/>
      <c r="K265" s="719"/>
      <c r="L265" s="909"/>
      <c r="M265" s="910"/>
      <c r="N265" s="910"/>
      <c r="O265" s="910"/>
      <c r="P265" s="910"/>
      <c r="Q265" s="910"/>
      <c r="R265" s="910"/>
      <c r="S265" s="910"/>
      <c r="T265" s="910"/>
      <c r="U265" s="910"/>
      <c r="V265" s="910"/>
      <c r="W265" s="910"/>
      <c r="X265" s="911"/>
      <c r="Y265" s="912">
        <f>SUM(Y255:AB264)</f>
        <v>0</v>
      </c>
      <c r="Z265" s="913"/>
      <c r="AA265" s="913"/>
      <c r="AB265" s="914"/>
      <c r="AC265" s="779" t="s">
        <v>81</v>
      </c>
      <c r="AD265" s="719"/>
      <c r="AE265" s="719"/>
      <c r="AF265" s="719"/>
      <c r="AG265" s="719"/>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22</v>
      </c>
      <c r="Q3" s="278"/>
      <c r="R3" s="278"/>
      <c r="S3" s="278"/>
      <c r="T3" s="278"/>
      <c r="U3" s="278"/>
      <c r="V3" s="278"/>
      <c r="W3" s="278"/>
      <c r="X3" s="278"/>
      <c r="Y3" s="463" t="s">
        <v>436</v>
      </c>
      <c r="Z3" s="463"/>
      <c r="AA3" s="463"/>
      <c r="AB3" s="463"/>
      <c r="AC3" s="247" t="s">
        <v>363</v>
      </c>
      <c r="AD3" s="247"/>
      <c r="AE3" s="247"/>
      <c r="AF3" s="247"/>
      <c r="AG3" s="247"/>
      <c r="AH3" s="463" t="s">
        <v>396</v>
      </c>
      <c r="AI3" s="278"/>
      <c r="AJ3" s="278"/>
      <c r="AK3" s="278"/>
      <c r="AL3" s="278" t="s">
        <v>23</v>
      </c>
      <c r="AM3" s="278"/>
      <c r="AN3" s="278"/>
      <c r="AO3" s="422"/>
      <c r="AP3" s="247" t="s">
        <v>441</v>
      </c>
      <c r="AQ3" s="247"/>
      <c r="AR3" s="247"/>
      <c r="AS3" s="247"/>
      <c r="AT3" s="247"/>
      <c r="AU3" s="247"/>
      <c r="AV3" s="247"/>
      <c r="AW3" s="247"/>
      <c r="AX3" s="247"/>
      <c r="AY3">
        <f>$AY$2</f>
        <v>0</v>
      </c>
    </row>
    <row r="4" spans="1:51" ht="26.25" customHeight="1" x14ac:dyDescent="0.15">
      <c r="A4" s="916">
        <v>1</v>
      </c>
      <c r="B4" s="916">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17"/>
      <c r="AD4" s="917"/>
      <c r="AE4" s="917"/>
      <c r="AF4" s="917"/>
      <c r="AG4" s="917"/>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6">
        <v>2</v>
      </c>
      <c r="B5" s="916">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17"/>
      <c r="AD5" s="917"/>
      <c r="AE5" s="917"/>
      <c r="AF5" s="917"/>
      <c r="AG5" s="917"/>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6">
        <v>3</v>
      </c>
      <c r="B6" s="916">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17"/>
      <c r="AD6" s="917"/>
      <c r="AE6" s="917"/>
      <c r="AF6" s="917"/>
      <c r="AG6" s="917"/>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6">
        <v>4</v>
      </c>
      <c r="B7" s="916">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17"/>
      <c r="AD7" s="917"/>
      <c r="AE7" s="917"/>
      <c r="AF7" s="917"/>
      <c r="AG7" s="917"/>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6">
        <v>5</v>
      </c>
      <c r="B8" s="916">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17"/>
      <c r="AD8" s="917"/>
      <c r="AE8" s="917"/>
      <c r="AF8" s="917"/>
      <c r="AG8" s="917"/>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6">
        <v>6</v>
      </c>
      <c r="B9" s="916">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17"/>
      <c r="AD9" s="917"/>
      <c r="AE9" s="917"/>
      <c r="AF9" s="917"/>
      <c r="AG9" s="917"/>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6">
        <v>7</v>
      </c>
      <c r="B10" s="916">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17"/>
      <c r="AD10" s="917"/>
      <c r="AE10" s="917"/>
      <c r="AF10" s="917"/>
      <c r="AG10" s="917"/>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6">
        <v>8</v>
      </c>
      <c r="B11" s="916">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17"/>
      <c r="AD11" s="917"/>
      <c r="AE11" s="917"/>
      <c r="AF11" s="917"/>
      <c r="AG11" s="917"/>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6">
        <v>9</v>
      </c>
      <c r="B12" s="916">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17"/>
      <c r="AD12" s="917"/>
      <c r="AE12" s="917"/>
      <c r="AF12" s="917"/>
      <c r="AG12" s="917"/>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6">
        <v>10</v>
      </c>
      <c r="B13" s="916">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17"/>
      <c r="AD13" s="917"/>
      <c r="AE13" s="917"/>
      <c r="AF13" s="917"/>
      <c r="AG13" s="917"/>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6">
        <v>11</v>
      </c>
      <c r="B14" s="916">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17"/>
      <c r="AD14" s="917"/>
      <c r="AE14" s="917"/>
      <c r="AF14" s="917"/>
      <c r="AG14" s="917"/>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6">
        <v>12</v>
      </c>
      <c r="B15" s="916">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17"/>
      <c r="AD15" s="917"/>
      <c r="AE15" s="917"/>
      <c r="AF15" s="917"/>
      <c r="AG15" s="917"/>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6">
        <v>13</v>
      </c>
      <c r="B16" s="916">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17"/>
      <c r="AD16" s="917"/>
      <c r="AE16" s="917"/>
      <c r="AF16" s="917"/>
      <c r="AG16" s="917"/>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6">
        <v>14</v>
      </c>
      <c r="B17" s="916">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17"/>
      <c r="AD17" s="917"/>
      <c r="AE17" s="917"/>
      <c r="AF17" s="917"/>
      <c r="AG17" s="917"/>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6">
        <v>15</v>
      </c>
      <c r="B18" s="916">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17"/>
      <c r="AD18" s="917"/>
      <c r="AE18" s="917"/>
      <c r="AF18" s="917"/>
      <c r="AG18" s="917"/>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6">
        <v>16</v>
      </c>
      <c r="B19" s="916">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17"/>
      <c r="AD19" s="917"/>
      <c r="AE19" s="917"/>
      <c r="AF19" s="917"/>
      <c r="AG19" s="917"/>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6">
        <v>17</v>
      </c>
      <c r="B20" s="916">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17"/>
      <c r="AD20" s="917"/>
      <c r="AE20" s="917"/>
      <c r="AF20" s="917"/>
      <c r="AG20" s="917"/>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6">
        <v>18</v>
      </c>
      <c r="B21" s="916">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17"/>
      <c r="AD21" s="917"/>
      <c r="AE21" s="917"/>
      <c r="AF21" s="917"/>
      <c r="AG21" s="917"/>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6">
        <v>19</v>
      </c>
      <c r="B22" s="916">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17"/>
      <c r="AD22" s="917"/>
      <c r="AE22" s="917"/>
      <c r="AF22" s="917"/>
      <c r="AG22" s="917"/>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6">
        <v>20</v>
      </c>
      <c r="B23" s="916">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17"/>
      <c r="AD23" s="917"/>
      <c r="AE23" s="917"/>
      <c r="AF23" s="917"/>
      <c r="AG23" s="917"/>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6">
        <v>21</v>
      </c>
      <c r="B24" s="916">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17"/>
      <c r="AD24" s="917"/>
      <c r="AE24" s="917"/>
      <c r="AF24" s="917"/>
      <c r="AG24" s="917"/>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6">
        <v>22</v>
      </c>
      <c r="B25" s="916">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17"/>
      <c r="AD25" s="917"/>
      <c r="AE25" s="917"/>
      <c r="AF25" s="917"/>
      <c r="AG25" s="917"/>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6">
        <v>23</v>
      </c>
      <c r="B26" s="916">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17"/>
      <c r="AD26" s="917"/>
      <c r="AE26" s="917"/>
      <c r="AF26" s="917"/>
      <c r="AG26" s="917"/>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6">
        <v>24</v>
      </c>
      <c r="B27" s="916">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17"/>
      <c r="AD27" s="917"/>
      <c r="AE27" s="917"/>
      <c r="AF27" s="917"/>
      <c r="AG27" s="917"/>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6">
        <v>25</v>
      </c>
      <c r="B28" s="916">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17"/>
      <c r="AD28" s="917"/>
      <c r="AE28" s="917"/>
      <c r="AF28" s="917"/>
      <c r="AG28" s="917"/>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6">
        <v>26</v>
      </c>
      <c r="B29" s="916">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17"/>
      <c r="AD29" s="917"/>
      <c r="AE29" s="917"/>
      <c r="AF29" s="917"/>
      <c r="AG29" s="917"/>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6">
        <v>27</v>
      </c>
      <c r="B30" s="916">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17"/>
      <c r="AD30" s="917"/>
      <c r="AE30" s="917"/>
      <c r="AF30" s="917"/>
      <c r="AG30" s="917"/>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6">
        <v>28</v>
      </c>
      <c r="B31" s="916">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17"/>
      <c r="AD31" s="917"/>
      <c r="AE31" s="917"/>
      <c r="AF31" s="917"/>
      <c r="AG31" s="917"/>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6">
        <v>29</v>
      </c>
      <c r="B32" s="916">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17"/>
      <c r="AD32" s="917"/>
      <c r="AE32" s="917"/>
      <c r="AF32" s="917"/>
      <c r="AG32" s="917"/>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6">
        <v>30</v>
      </c>
      <c r="B33" s="916">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17"/>
      <c r="AD33" s="917"/>
      <c r="AE33" s="917"/>
      <c r="AF33" s="917"/>
      <c r="AG33" s="917"/>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436</v>
      </c>
      <c r="Z36" s="463"/>
      <c r="AA36" s="463"/>
      <c r="AB36" s="463"/>
      <c r="AC36" s="247" t="s">
        <v>363</v>
      </c>
      <c r="AD36" s="247"/>
      <c r="AE36" s="247"/>
      <c r="AF36" s="247"/>
      <c r="AG36" s="247"/>
      <c r="AH36" s="463" t="s">
        <v>396</v>
      </c>
      <c r="AI36" s="278"/>
      <c r="AJ36" s="278"/>
      <c r="AK36" s="278"/>
      <c r="AL36" s="278" t="s">
        <v>23</v>
      </c>
      <c r="AM36" s="278"/>
      <c r="AN36" s="278"/>
      <c r="AO36" s="422"/>
      <c r="AP36" s="247" t="s">
        <v>441</v>
      </c>
      <c r="AQ36" s="247"/>
      <c r="AR36" s="247"/>
      <c r="AS36" s="247"/>
      <c r="AT36" s="247"/>
      <c r="AU36" s="247"/>
      <c r="AV36" s="247"/>
      <c r="AW36" s="247"/>
      <c r="AX36" s="247"/>
      <c r="AY36">
        <f>$AY$34</f>
        <v>0</v>
      </c>
    </row>
    <row r="37" spans="1:51" ht="26.25" customHeight="1" x14ac:dyDescent="0.15">
      <c r="A37" s="916">
        <v>1</v>
      </c>
      <c r="B37" s="916">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17"/>
      <c r="AD37" s="917"/>
      <c r="AE37" s="917"/>
      <c r="AF37" s="917"/>
      <c r="AG37" s="917"/>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6">
        <v>2</v>
      </c>
      <c r="B38" s="916">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17"/>
      <c r="AD38" s="917"/>
      <c r="AE38" s="917"/>
      <c r="AF38" s="917"/>
      <c r="AG38" s="917"/>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6">
        <v>3</v>
      </c>
      <c r="B39" s="916">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17"/>
      <c r="AD39" s="917"/>
      <c r="AE39" s="917"/>
      <c r="AF39" s="917"/>
      <c r="AG39" s="917"/>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6">
        <v>4</v>
      </c>
      <c r="B40" s="916">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17"/>
      <c r="AD40" s="917"/>
      <c r="AE40" s="917"/>
      <c r="AF40" s="917"/>
      <c r="AG40" s="917"/>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6">
        <v>5</v>
      </c>
      <c r="B41" s="916">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17"/>
      <c r="AD41" s="917"/>
      <c r="AE41" s="917"/>
      <c r="AF41" s="917"/>
      <c r="AG41" s="917"/>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6">
        <v>6</v>
      </c>
      <c r="B42" s="916">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17"/>
      <c r="AD42" s="917"/>
      <c r="AE42" s="917"/>
      <c r="AF42" s="917"/>
      <c r="AG42" s="917"/>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6">
        <v>7</v>
      </c>
      <c r="B43" s="916">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17"/>
      <c r="AD43" s="917"/>
      <c r="AE43" s="917"/>
      <c r="AF43" s="917"/>
      <c r="AG43" s="917"/>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6">
        <v>8</v>
      </c>
      <c r="B44" s="916">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17"/>
      <c r="AD44" s="917"/>
      <c r="AE44" s="917"/>
      <c r="AF44" s="917"/>
      <c r="AG44" s="917"/>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6">
        <v>9</v>
      </c>
      <c r="B45" s="916">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17"/>
      <c r="AD45" s="917"/>
      <c r="AE45" s="917"/>
      <c r="AF45" s="917"/>
      <c r="AG45" s="917"/>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6">
        <v>10</v>
      </c>
      <c r="B46" s="916">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17"/>
      <c r="AD46" s="917"/>
      <c r="AE46" s="917"/>
      <c r="AF46" s="917"/>
      <c r="AG46" s="917"/>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6">
        <v>11</v>
      </c>
      <c r="B47" s="916">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17"/>
      <c r="AD47" s="917"/>
      <c r="AE47" s="917"/>
      <c r="AF47" s="917"/>
      <c r="AG47" s="917"/>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6">
        <v>12</v>
      </c>
      <c r="B48" s="916">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17"/>
      <c r="AD48" s="917"/>
      <c r="AE48" s="917"/>
      <c r="AF48" s="917"/>
      <c r="AG48" s="917"/>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6">
        <v>13</v>
      </c>
      <c r="B49" s="916">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17"/>
      <c r="AD49" s="917"/>
      <c r="AE49" s="917"/>
      <c r="AF49" s="917"/>
      <c r="AG49" s="917"/>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6">
        <v>14</v>
      </c>
      <c r="B50" s="916">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17"/>
      <c r="AD50" s="917"/>
      <c r="AE50" s="917"/>
      <c r="AF50" s="917"/>
      <c r="AG50" s="917"/>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6">
        <v>15</v>
      </c>
      <c r="B51" s="916">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17"/>
      <c r="AD51" s="917"/>
      <c r="AE51" s="917"/>
      <c r="AF51" s="917"/>
      <c r="AG51" s="917"/>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6">
        <v>16</v>
      </c>
      <c r="B52" s="916">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17"/>
      <c r="AD52" s="917"/>
      <c r="AE52" s="917"/>
      <c r="AF52" s="917"/>
      <c r="AG52" s="917"/>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6">
        <v>17</v>
      </c>
      <c r="B53" s="916">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17"/>
      <c r="AD53" s="917"/>
      <c r="AE53" s="917"/>
      <c r="AF53" s="917"/>
      <c r="AG53" s="917"/>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6">
        <v>18</v>
      </c>
      <c r="B54" s="916">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17"/>
      <c r="AD54" s="917"/>
      <c r="AE54" s="917"/>
      <c r="AF54" s="917"/>
      <c r="AG54" s="917"/>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6">
        <v>19</v>
      </c>
      <c r="B55" s="916">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17"/>
      <c r="AD55" s="917"/>
      <c r="AE55" s="917"/>
      <c r="AF55" s="917"/>
      <c r="AG55" s="917"/>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6">
        <v>20</v>
      </c>
      <c r="B56" s="916">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17"/>
      <c r="AD56" s="917"/>
      <c r="AE56" s="917"/>
      <c r="AF56" s="917"/>
      <c r="AG56" s="917"/>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6">
        <v>21</v>
      </c>
      <c r="B57" s="916">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17"/>
      <c r="AD57" s="917"/>
      <c r="AE57" s="917"/>
      <c r="AF57" s="917"/>
      <c r="AG57" s="917"/>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6">
        <v>22</v>
      </c>
      <c r="B58" s="916">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17"/>
      <c r="AD58" s="917"/>
      <c r="AE58" s="917"/>
      <c r="AF58" s="917"/>
      <c r="AG58" s="917"/>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6">
        <v>23</v>
      </c>
      <c r="B59" s="916">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17"/>
      <c r="AD59" s="917"/>
      <c r="AE59" s="917"/>
      <c r="AF59" s="917"/>
      <c r="AG59" s="917"/>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6">
        <v>24</v>
      </c>
      <c r="B60" s="916">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17"/>
      <c r="AD60" s="917"/>
      <c r="AE60" s="917"/>
      <c r="AF60" s="917"/>
      <c r="AG60" s="917"/>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6">
        <v>25</v>
      </c>
      <c r="B61" s="916">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17"/>
      <c r="AD61" s="917"/>
      <c r="AE61" s="917"/>
      <c r="AF61" s="917"/>
      <c r="AG61" s="917"/>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6">
        <v>26</v>
      </c>
      <c r="B62" s="916">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17"/>
      <c r="AD62" s="917"/>
      <c r="AE62" s="917"/>
      <c r="AF62" s="917"/>
      <c r="AG62" s="917"/>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6">
        <v>27</v>
      </c>
      <c r="B63" s="916">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17"/>
      <c r="AD63" s="917"/>
      <c r="AE63" s="917"/>
      <c r="AF63" s="917"/>
      <c r="AG63" s="917"/>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6">
        <v>28</v>
      </c>
      <c r="B64" s="916">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17"/>
      <c r="AD64" s="917"/>
      <c r="AE64" s="917"/>
      <c r="AF64" s="917"/>
      <c r="AG64" s="917"/>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6">
        <v>29</v>
      </c>
      <c r="B65" s="916">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17"/>
      <c r="AD65" s="917"/>
      <c r="AE65" s="917"/>
      <c r="AF65" s="917"/>
      <c r="AG65" s="917"/>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6">
        <v>30</v>
      </c>
      <c r="B66" s="916">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17"/>
      <c r="AD66" s="917"/>
      <c r="AE66" s="917"/>
      <c r="AF66" s="917"/>
      <c r="AG66" s="917"/>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436</v>
      </c>
      <c r="Z69" s="463"/>
      <c r="AA69" s="463"/>
      <c r="AB69" s="463"/>
      <c r="AC69" s="247" t="s">
        <v>363</v>
      </c>
      <c r="AD69" s="247"/>
      <c r="AE69" s="247"/>
      <c r="AF69" s="247"/>
      <c r="AG69" s="247"/>
      <c r="AH69" s="463" t="s">
        <v>396</v>
      </c>
      <c r="AI69" s="278"/>
      <c r="AJ69" s="278"/>
      <c r="AK69" s="278"/>
      <c r="AL69" s="278" t="s">
        <v>23</v>
      </c>
      <c r="AM69" s="278"/>
      <c r="AN69" s="278"/>
      <c r="AO69" s="422"/>
      <c r="AP69" s="247" t="s">
        <v>441</v>
      </c>
      <c r="AQ69" s="247"/>
      <c r="AR69" s="247"/>
      <c r="AS69" s="247"/>
      <c r="AT69" s="247"/>
      <c r="AU69" s="247"/>
      <c r="AV69" s="247"/>
      <c r="AW69" s="247"/>
      <c r="AX69" s="247"/>
      <c r="AY69">
        <f>$AY$67</f>
        <v>0</v>
      </c>
    </row>
    <row r="70" spans="1:51" ht="26.25" customHeight="1" x14ac:dyDescent="0.15">
      <c r="A70" s="916">
        <v>1</v>
      </c>
      <c r="B70" s="916">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17"/>
      <c r="AD70" s="917"/>
      <c r="AE70" s="917"/>
      <c r="AF70" s="917"/>
      <c r="AG70" s="917"/>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6">
        <v>2</v>
      </c>
      <c r="B71" s="916">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17"/>
      <c r="AD71" s="917"/>
      <c r="AE71" s="917"/>
      <c r="AF71" s="917"/>
      <c r="AG71" s="917"/>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6">
        <v>3</v>
      </c>
      <c r="B72" s="916">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17"/>
      <c r="AD72" s="917"/>
      <c r="AE72" s="917"/>
      <c r="AF72" s="917"/>
      <c r="AG72" s="917"/>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6">
        <v>4</v>
      </c>
      <c r="B73" s="916">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17"/>
      <c r="AD73" s="917"/>
      <c r="AE73" s="917"/>
      <c r="AF73" s="917"/>
      <c r="AG73" s="917"/>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6">
        <v>5</v>
      </c>
      <c r="B74" s="916">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17"/>
      <c r="AD74" s="917"/>
      <c r="AE74" s="917"/>
      <c r="AF74" s="917"/>
      <c r="AG74" s="917"/>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6">
        <v>6</v>
      </c>
      <c r="B75" s="916">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17"/>
      <c r="AD75" s="917"/>
      <c r="AE75" s="917"/>
      <c r="AF75" s="917"/>
      <c r="AG75" s="917"/>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6">
        <v>7</v>
      </c>
      <c r="B76" s="916">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17"/>
      <c r="AD76" s="917"/>
      <c r="AE76" s="917"/>
      <c r="AF76" s="917"/>
      <c r="AG76" s="917"/>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6">
        <v>8</v>
      </c>
      <c r="B77" s="916">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17"/>
      <c r="AD77" s="917"/>
      <c r="AE77" s="917"/>
      <c r="AF77" s="917"/>
      <c r="AG77" s="917"/>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6">
        <v>9</v>
      </c>
      <c r="B78" s="916">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17"/>
      <c r="AD78" s="917"/>
      <c r="AE78" s="917"/>
      <c r="AF78" s="917"/>
      <c r="AG78" s="917"/>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6">
        <v>10</v>
      </c>
      <c r="B79" s="916">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17"/>
      <c r="AD79" s="917"/>
      <c r="AE79" s="917"/>
      <c r="AF79" s="917"/>
      <c r="AG79" s="917"/>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6">
        <v>11</v>
      </c>
      <c r="B80" s="916">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17"/>
      <c r="AD80" s="917"/>
      <c r="AE80" s="917"/>
      <c r="AF80" s="917"/>
      <c r="AG80" s="917"/>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6">
        <v>12</v>
      </c>
      <c r="B81" s="916">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17"/>
      <c r="AD81" s="917"/>
      <c r="AE81" s="917"/>
      <c r="AF81" s="917"/>
      <c r="AG81" s="917"/>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6">
        <v>13</v>
      </c>
      <c r="B82" s="916">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17"/>
      <c r="AD82" s="917"/>
      <c r="AE82" s="917"/>
      <c r="AF82" s="917"/>
      <c r="AG82" s="917"/>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6">
        <v>14</v>
      </c>
      <c r="B83" s="916">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17"/>
      <c r="AD83" s="917"/>
      <c r="AE83" s="917"/>
      <c r="AF83" s="917"/>
      <c r="AG83" s="917"/>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6">
        <v>15</v>
      </c>
      <c r="B84" s="916">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17"/>
      <c r="AD84" s="917"/>
      <c r="AE84" s="917"/>
      <c r="AF84" s="917"/>
      <c r="AG84" s="917"/>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6">
        <v>16</v>
      </c>
      <c r="B85" s="916">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17"/>
      <c r="AD85" s="917"/>
      <c r="AE85" s="917"/>
      <c r="AF85" s="917"/>
      <c r="AG85" s="917"/>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6">
        <v>17</v>
      </c>
      <c r="B86" s="916">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17"/>
      <c r="AD86" s="917"/>
      <c r="AE86" s="917"/>
      <c r="AF86" s="917"/>
      <c r="AG86" s="917"/>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6">
        <v>18</v>
      </c>
      <c r="B87" s="916">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17"/>
      <c r="AD87" s="917"/>
      <c r="AE87" s="917"/>
      <c r="AF87" s="917"/>
      <c r="AG87" s="917"/>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6">
        <v>19</v>
      </c>
      <c r="B88" s="916">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17"/>
      <c r="AD88" s="917"/>
      <c r="AE88" s="917"/>
      <c r="AF88" s="917"/>
      <c r="AG88" s="917"/>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6">
        <v>20</v>
      </c>
      <c r="B89" s="916">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17"/>
      <c r="AD89" s="917"/>
      <c r="AE89" s="917"/>
      <c r="AF89" s="917"/>
      <c r="AG89" s="917"/>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6">
        <v>21</v>
      </c>
      <c r="B90" s="916">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17"/>
      <c r="AD90" s="917"/>
      <c r="AE90" s="917"/>
      <c r="AF90" s="917"/>
      <c r="AG90" s="917"/>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6">
        <v>22</v>
      </c>
      <c r="B91" s="916">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17"/>
      <c r="AD91" s="917"/>
      <c r="AE91" s="917"/>
      <c r="AF91" s="917"/>
      <c r="AG91" s="917"/>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6">
        <v>23</v>
      </c>
      <c r="B92" s="916">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17"/>
      <c r="AD92" s="917"/>
      <c r="AE92" s="917"/>
      <c r="AF92" s="917"/>
      <c r="AG92" s="917"/>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6">
        <v>24</v>
      </c>
      <c r="B93" s="916">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17"/>
      <c r="AD93" s="917"/>
      <c r="AE93" s="917"/>
      <c r="AF93" s="917"/>
      <c r="AG93" s="917"/>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6">
        <v>25</v>
      </c>
      <c r="B94" s="916">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17"/>
      <c r="AD94" s="917"/>
      <c r="AE94" s="917"/>
      <c r="AF94" s="917"/>
      <c r="AG94" s="917"/>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6">
        <v>26</v>
      </c>
      <c r="B95" s="916">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17"/>
      <c r="AD95" s="917"/>
      <c r="AE95" s="917"/>
      <c r="AF95" s="917"/>
      <c r="AG95" s="917"/>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6">
        <v>27</v>
      </c>
      <c r="B96" s="916">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17"/>
      <c r="AD96" s="917"/>
      <c r="AE96" s="917"/>
      <c r="AF96" s="917"/>
      <c r="AG96" s="917"/>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6">
        <v>28</v>
      </c>
      <c r="B97" s="916">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17"/>
      <c r="AD97" s="917"/>
      <c r="AE97" s="917"/>
      <c r="AF97" s="917"/>
      <c r="AG97" s="917"/>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6">
        <v>29</v>
      </c>
      <c r="B98" s="916">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17"/>
      <c r="AD98" s="917"/>
      <c r="AE98" s="917"/>
      <c r="AF98" s="917"/>
      <c r="AG98" s="917"/>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6">
        <v>30</v>
      </c>
      <c r="B99" s="916">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17"/>
      <c r="AD99" s="917"/>
      <c r="AE99" s="917"/>
      <c r="AF99" s="917"/>
      <c r="AG99" s="917"/>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436</v>
      </c>
      <c r="Z102" s="463"/>
      <c r="AA102" s="463"/>
      <c r="AB102" s="463"/>
      <c r="AC102" s="247" t="s">
        <v>363</v>
      </c>
      <c r="AD102" s="247"/>
      <c r="AE102" s="247"/>
      <c r="AF102" s="247"/>
      <c r="AG102" s="247"/>
      <c r="AH102" s="463" t="s">
        <v>396</v>
      </c>
      <c r="AI102" s="278"/>
      <c r="AJ102" s="278"/>
      <c r="AK102" s="278"/>
      <c r="AL102" s="278" t="s">
        <v>23</v>
      </c>
      <c r="AM102" s="278"/>
      <c r="AN102" s="278"/>
      <c r="AO102" s="422"/>
      <c r="AP102" s="247" t="s">
        <v>441</v>
      </c>
      <c r="AQ102" s="247"/>
      <c r="AR102" s="247"/>
      <c r="AS102" s="247"/>
      <c r="AT102" s="247"/>
      <c r="AU102" s="247"/>
      <c r="AV102" s="247"/>
      <c r="AW102" s="247"/>
      <c r="AX102" s="247"/>
      <c r="AY102">
        <f>$AY$100</f>
        <v>0</v>
      </c>
    </row>
    <row r="103" spans="1:51" ht="26.25" customHeight="1" x14ac:dyDescent="0.15">
      <c r="A103" s="916">
        <v>1</v>
      </c>
      <c r="B103" s="916">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17"/>
      <c r="AD103" s="917"/>
      <c r="AE103" s="917"/>
      <c r="AF103" s="917"/>
      <c r="AG103" s="917"/>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6">
        <v>2</v>
      </c>
      <c r="B104" s="916">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17"/>
      <c r="AD104" s="917"/>
      <c r="AE104" s="917"/>
      <c r="AF104" s="917"/>
      <c r="AG104" s="917"/>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6">
        <v>3</v>
      </c>
      <c r="B105" s="916">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17"/>
      <c r="AD105" s="917"/>
      <c r="AE105" s="917"/>
      <c r="AF105" s="917"/>
      <c r="AG105" s="917"/>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6">
        <v>4</v>
      </c>
      <c r="B106" s="916">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17"/>
      <c r="AD106" s="917"/>
      <c r="AE106" s="917"/>
      <c r="AF106" s="917"/>
      <c r="AG106" s="917"/>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6">
        <v>5</v>
      </c>
      <c r="B107" s="916">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17"/>
      <c r="AD107" s="917"/>
      <c r="AE107" s="917"/>
      <c r="AF107" s="917"/>
      <c r="AG107" s="917"/>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6">
        <v>6</v>
      </c>
      <c r="B108" s="916">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17"/>
      <c r="AD108" s="917"/>
      <c r="AE108" s="917"/>
      <c r="AF108" s="917"/>
      <c r="AG108" s="917"/>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6">
        <v>7</v>
      </c>
      <c r="B109" s="916">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17"/>
      <c r="AD109" s="917"/>
      <c r="AE109" s="917"/>
      <c r="AF109" s="917"/>
      <c r="AG109" s="917"/>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6">
        <v>8</v>
      </c>
      <c r="B110" s="916">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17"/>
      <c r="AD110" s="917"/>
      <c r="AE110" s="917"/>
      <c r="AF110" s="917"/>
      <c r="AG110" s="917"/>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6">
        <v>9</v>
      </c>
      <c r="B111" s="916">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17"/>
      <c r="AD111" s="917"/>
      <c r="AE111" s="917"/>
      <c r="AF111" s="917"/>
      <c r="AG111" s="917"/>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6">
        <v>10</v>
      </c>
      <c r="B112" s="916">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17"/>
      <c r="AD112" s="917"/>
      <c r="AE112" s="917"/>
      <c r="AF112" s="917"/>
      <c r="AG112" s="917"/>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6">
        <v>11</v>
      </c>
      <c r="B113" s="916">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17"/>
      <c r="AD113" s="917"/>
      <c r="AE113" s="917"/>
      <c r="AF113" s="917"/>
      <c r="AG113" s="917"/>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6">
        <v>12</v>
      </c>
      <c r="B114" s="916">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17"/>
      <c r="AD114" s="917"/>
      <c r="AE114" s="917"/>
      <c r="AF114" s="917"/>
      <c r="AG114" s="917"/>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6">
        <v>13</v>
      </c>
      <c r="B115" s="916">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17"/>
      <c r="AD115" s="917"/>
      <c r="AE115" s="917"/>
      <c r="AF115" s="917"/>
      <c r="AG115" s="917"/>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6">
        <v>14</v>
      </c>
      <c r="B116" s="916">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17"/>
      <c r="AD116" s="917"/>
      <c r="AE116" s="917"/>
      <c r="AF116" s="917"/>
      <c r="AG116" s="917"/>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6">
        <v>15</v>
      </c>
      <c r="B117" s="916">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17"/>
      <c r="AD117" s="917"/>
      <c r="AE117" s="917"/>
      <c r="AF117" s="917"/>
      <c r="AG117" s="917"/>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6">
        <v>16</v>
      </c>
      <c r="B118" s="916">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17"/>
      <c r="AD118" s="917"/>
      <c r="AE118" s="917"/>
      <c r="AF118" s="917"/>
      <c r="AG118" s="917"/>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6">
        <v>17</v>
      </c>
      <c r="B119" s="916">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17"/>
      <c r="AD119" s="917"/>
      <c r="AE119" s="917"/>
      <c r="AF119" s="917"/>
      <c r="AG119" s="917"/>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6">
        <v>18</v>
      </c>
      <c r="B120" s="916">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17"/>
      <c r="AD120" s="917"/>
      <c r="AE120" s="917"/>
      <c r="AF120" s="917"/>
      <c r="AG120" s="917"/>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6">
        <v>19</v>
      </c>
      <c r="B121" s="916">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17"/>
      <c r="AD121" s="917"/>
      <c r="AE121" s="917"/>
      <c r="AF121" s="917"/>
      <c r="AG121" s="917"/>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6">
        <v>20</v>
      </c>
      <c r="B122" s="916">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17"/>
      <c r="AD122" s="917"/>
      <c r="AE122" s="917"/>
      <c r="AF122" s="917"/>
      <c r="AG122" s="917"/>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6">
        <v>21</v>
      </c>
      <c r="B123" s="916">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17"/>
      <c r="AD123" s="917"/>
      <c r="AE123" s="917"/>
      <c r="AF123" s="917"/>
      <c r="AG123" s="917"/>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6">
        <v>22</v>
      </c>
      <c r="B124" s="916">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17"/>
      <c r="AD124" s="917"/>
      <c r="AE124" s="917"/>
      <c r="AF124" s="917"/>
      <c r="AG124" s="917"/>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6">
        <v>23</v>
      </c>
      <c r="B125" s="916">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17"/>
      <c r="AD125" s="917"/>
      <c r="AE125" s="917"/>
      <c r="AF125" s="917"/>
      <c r="AG125" s="917"/>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6">
        <v>24</v>
      </c>
      <c r="B126" s="916">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17"/>
      <c r="AD126" s="917"/>
      <c r="AE126" s="917"/>
      <c r="AF126" s="917"/>
      <c r="AG126" s="917"/>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6">
        <v>25</v>
      </c>
      <c r="B127" s="916">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17"/>
      <c r="AD127" s="917"/>
      <c r="AE127" s="917"/>
      <c r="AF127" s="917"/>
      <c r="AG127" s="917"/>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6">
        <v>26</v>
      </c>
      <c r="B128" s="916">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17"/>
      <c r="AD128" s="917"/>
      <c r="AE128" s="917"/>
      <c r="AF128" s="917"/>
      <c r="AG128" s="917"/>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6">
        <v>27</v>
      </c>
      <c r="B129" s="916">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17"/>
      <c r="AD129" s="917"/>
      <c r="AE129" s="917"/>
      <c r="AF129" s="917"/>
      <c r="AG129" s="917"/>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6">
        <v>28</v>
      </c>
      <c r="B130" s="916">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17"/>
      <c r="AD130" s="917"/>
      <c r="AE130" s="917"/>
      <c r="AF130" s="917"/>
      <c r="AG130" s="917"/>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6">
        <v>29</v>
      </c>
      <c r="B131" s="916">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17"/>
      <c r="AD131" s="917"/>
      <c r="AE131" s="917"/>
      <c r="AF131" s="917"/>
      <c r="AG131" s="917"/>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6">
        <v>30</v>
      </c>
      <c r="B132" s="916">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17"/>
      <c r="AD132" s="917"/>
      <c r="AE132" s="917"/>
      <c r="AF132" s="917"/>
      <c r="AG132" s="917"/>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436</v>
      </c>
      <c r="Z135" s="463"/>
      <c r="AA135" s="463"/>
      <c r="AB135" s="463"/>
      <c r="AC135" s="247" t="s">
        <v>363</v>
      </c>
      <c r="AD135" s="247"/>
      <c r="AE135" s="247"/>
      <c r="AF135" s="247"/>
      <c r="AG135" s="247"/>
      <c r="AH135" s="463" t="s">
        <v>396</v>
      </c>
      <c r="AI135" s="278"/>
      <c r="AJ135" s="278"/>
      <c r="AK135" s="278"/>
      <c r="AL135" s="278" t="s">
        <v>23</v>
      </c>
      <c r="AM135" s="278"/>
      <c r="AN135" s="278"/>
      <c r="AO135" s="422"/>
      <c r="AP135" s="247" t="s">
        <v>441</v>
      </c>
      <c r="AQ135" s="247"/>
      <c r="AR135" s="247"/>
      <c r="AS135" s="247"/>
      <c r="AT135" s="247"/>
      <c r="AU135" s="247"/>
      <c r="AV135" s="247"/>
      <c r="AW135" s="247"/>
      <c r="AX135" s="247"/>
      <c r="AY135">
        <f>$AY$133</f>
        <v>0</v>
      </c>
    </row>
    <row r="136" spans="1:51" ht="26.25" customHeight="1" x14ac:dyDescent="0.15">
      <c r="A136" s="916">
        <v>1</v>
      </c>
      <c r="B136" s="916">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17"/>
      <c r="AD136" s="917"/>
      <c r="AE136" s="917"/>
      <c r="AF136" s="917"/>
      <c r="AG136" s="917"/>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6">
        <v>2</v>
      </c>
      <c r="B137" s="916">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17"/>
      <c r="AD137" s="917"/>
      <c r="AE137" s="917"/>
      <c r="AF137" s="917"/>
      <c r="AG137" s="917"/>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6">
        <v>3</v>
      </c>
      <c r="B138" s="916">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17"/>
      <c r="AD138" s="917"/>
      <c r="AE138" s="917"/>
      <c r="AF138" s="917"/>
      <c r="AG138" s="917"/>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6">
        <v>4</v>
      </c>
      <c r="B139" s="916">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17"/>
      <c r="AD139" s="917"/>
      <c r="AE139" s="917"/>
      <c r="AF139" s="917"/>
      <c r="AG139" s="917"/>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6">
        <v>5</v>
      </c>
      <c r="B140" s="916">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17"/>
      <c r="AD140" s="917"/>
      <c r="AE140" s="917"/>
      <c r="AF140" s="917"/>
      <c r="AG140" s="917"/>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6">
        <v>6</v>
      </c>
      <c r="B141" s="916">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17"/>
      <c r="AD141" s="917"/>
      <c r="AE141" s="917"/>
      <c r="AF141" s="917"/>
      <c r="AG141" s="917"/>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6">
        <v>7</v>
      </c>
      <c r="B142" s="916">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17"/>
      <c r="AD142" s="917"/>
      <c r="AE142" s="917"/>
      <c r="AF142" s="917"/>
      <c r="AG142" s="917"/>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6">
        <v>8</v>
      </c>
      <c r="B143" s="916">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17"/>
      <c r="AD143" s="917"/>
      <c r="AE143" s="917"/>
      <c r="AF143" s="917"/>
      <c r="AG143" s="917"/>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6">
        <v>9</v>
      </c>
      <c r="B144" s="916">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17"/>
      <c r="AD144" s="917"/>
      <c r="AE144" s="917"/>
      <c r="AF144" s="917"/>
      <c r="AG144" s="917"/>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6">
        <v>10</v>
      </c>
      <c r="B145" s="916">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17"/>
      <c r="AD145" s="917"/>
      <c r="AE145" s="917"/>
      <c r="AF145" s="917"/>
      <c r="AG145" s="917"/>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6">
        <v>11</v>
      </c>
      <c r="B146" s="916">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17"/>
      <c r="AD146" s="917"/>
      <c r="AE146" s="917"/>
      <c r="AF146" s="917"/>
      <c r="AG146" s="917"/>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6">
        <v>12</v>
      </c>
      <c r="B147" s="916">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17"/>
      <c r="AD147" s="917"/>
      <c r="AE147" s="917"/>
      <c r="AF147" s="917"/>
      <c r="AG147" s="917"/>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6">
        <v>13</v>
      </c>
      <c r="B148" s="916">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17"/>
      <c r="AD148" s="917"/>
      <c r="AE148" s="917"/>
      <c r="AF148" s="917"/>
      <c r="AG148" s="917"/>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6">
        <v>14</v>
      </c>
      <c r="B149" s="916">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17"/>
      <c r="AD149" s="917"/>
      <c r="AE149" s="917"/>
      <c r="AF149" s="917"/>
      <c r="AG149" s="917"/>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6">
        <v>15</v>
      </c>
      <c r="B150" s="916">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17"/>
      <c r="AD150" s="917"/>
      <c r="AE150" s="917"/>
      <c r="AF150" s="917"/>
      <c r="AG150" s="917"/>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6">
        <v>16</v>
      </c>
      <c r="B151" s="916">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17"/>
      <c r="AD151" s="917"/>
      <c r="AE151" s="917"/>
      <c r="AF151" s="917"/>
      <c r="AG151" s="917"/>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6">
        <v>17</v>
      </c>
      <c r="B152" s="916">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17"/>
      <c r="AD152" s="917"/>
      <c r="AE152" s="917"/>
      <c r="AF152" s="917"/>
      <c r="AG152" s="917"/>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6">
        <v>18</v>
      </c>
      <c r="B153" s="916">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17"/>
      <c r="AD153" s="917"/>
      <c r="AE153" s="917"/>
      <c r="AF153" s="917"/>
      <c r="AG153" s="917"/>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6">
        <v>19</v>
      </c>
      <c r="B154" s="916">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17"/>
      <c r="AD154" s="917"/>
      <c r="AE154" s="917"/>
      <c r="AF154" s="917"/>
      <c r="AG154" s="917"/>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6">
        <v>20</v>
      </c>
      <c r="B155" s="916">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17"/>
      <c r="AD155" s="917"/>
      <c r="AE155" s="917"/>
      <c r="AF155" s="917"/>
      <c r="AG155" s="917"/>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6">
        <v>21</v>
      </c>
      <c r="B156" s="916">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17"/>
      <c r="AD156" s="917"/>
      <c r="AE156" s="917"/>
      <c r="AF156" s="917"/>
      <c r="AG156" s="917"/>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6">
        <v>22</v>
      </c>
      <c r="B157" s="916">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17"/>
      <c r="AD157" s="917"/>
      <c r="AE157" s="917"/>
      <c r="AF157" s="917"/>
      <c r="AG157" s="917"/>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6">
        <v>23</v>
      </c>
      <c r="B158" s="916">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17"/>
      <c r="AD158" s="917"/>
      <c r="AE158" s="917"/>
      <c r="AF158" s="917"/>
      <c r="AG158" s="917"/>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6">
        <v>24</v>
      </c>
      <c r="B159" s="916">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17"/>
      <c r="AD159" s="917"/>
      <c r="AE159" s="917"/>
      <c r="AF159" s="917"/>
      <c r="AG159" s="917"/>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6">
        <v>25</v>
      </c>
      <c r="B160" s="916">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17"/>
      <c r="AD160" s="917"/>
      <c r="AE160" s="917"/>
      <c r="AF160" s="917"/>
      <c r="AG160" s="917"/>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6">
        <v>26</v>
      </c>
      <c r="B161" s="916">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17"/>
      <c r="AD161" s="917"/>
      <c r="AE161" s="917"/>
      <c r="AF161" s="917"/>
      <c r="AG161" s="917"/>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6">
        <v>27</v>
      </c>
      <c r="B162" s="916">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17"/>
      <c r="AD162" s="917"/>
      <c r="AE162" s="917"/>
      <c r="AF162" s="917"/>
      <c r="AG162" s="917"/>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6">
        <v>28</v>
      </c>
      <c r="B163" s="916">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17"/>
      <c r="AD163" s="917"/>
      <c r="AE163" s="917"/>
      <c r="AF163" s="917"/>
      <c r="AG163" s="917"/>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6">
        <v>29</v>
      </c>
      <c r="B164" s="916">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17"/>
      <c r="AD164" s="917"/>
      <c r="AE164" s="917"/>
      <c r="AF164" s="917"/>
      <c r="AG164" s="917"/>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6">
        <v>30</v>
      </c>
      <c r="B165" s="916">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17"/>
      <c r="AD165" s="917"/>
      <c r="AE165" s="917"/>
      <c r="AF165" s="917"/>
      <c r="AG165" s="917"/>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436</v>
      </c>
      <c r="Z168" s="463"/>
      <c r="AA168" s="463"/>
      <c r="AB168" s="463"/>
      <c r="AC168" s="247" t="s">
        <v>363</v>
      </c>
      <c r="AD168" s="247"/>
      <c r="AE168" s="247"/>
      <c r="AF168" s="247"/>
      <c r="AG168" s="247"/>
      <c r="AH168" s="463" t="s">
        <v>396</v>
      </c>
      <c r="AI168" s="278"/>
      <c r="AJ168" s="278"/>
      <c r="AK168" s="278"/>
      <c r="AL168" s="278" t="s">
        <v>23</v>
      </c>
      <c r="AM168" s="278"/>
      <c r="AN168" s="278"/>
      <c r="AO168" s="422"/>
      <c r="AP168" s="247" t="s">
        <v>441</v>
      </c>
      <c r="AQ168" s="247"/>
      <c r="AR168" s="247"/>
      <c r="AS168" s="247"/>
      <c r="AT168" s="247"/>
      <c r="AU168" s="247"/>
      <c r="AV168" s="247"/>
      <c r="AW168" s="247"/>
      <c r="AX168" s="247"/>
      <c r="AY168">
        <f>$AY$166</f>
        <v>0</v>
      </c>
    </row>
    <row r="169" spans="1:51" ht="26.25" customHeight="1" x14ac:dyDescent="0.15">
      <c r="A169" s="916">
        <v>1</v>
      </c>
      <c r="B169" s="916">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17"/>
      <c r="AD169" s="917"/>
      <c r="AE169" s="917"/>
      <c r="AF169" s="917"/>
      <c r="AG169" s="917"/>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6">
        <v>2</v>
      </c>
      <c r="B170" s="916">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17"/>
      <c r="AD170" s="917"/>
      <c r="AE170" s="917"/>
      <c r="AF170" s="917"/>
      <c r="AG170" s="917"/>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6">
        <v>3</v>
      </c>
      <c r="B171" s="916">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17"/>
      <c r="AD171" s="917"/>
      <c r="AE171" s="917"/>
      <c r="AF171" s="917"/>
      <c r="AG171" s="917"/>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6">
        <v>4</v>
      </c>
      <c r="B172" s="916">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17"/>
      <c r="AD172" s="917"/>
      <c r="AE172" s="917"/>
      <c r="AF172" s="917"/>
      <c r="AG172" s="917"/>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6">
        <v>5</v>
      </c>
      <c r="B173" s="916">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17"/>
      <c r="AD173" s="917"/>
      <c r="AE173" s="917"/>
      <c r="AF173" s="917"/>
      <c r="AG173" s="917"/>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6">
        <v>6</v>
      </c>
      <c r="B174" s="916">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17"/>
      <c r="AD174" s="917"/>
      <c r="AE174" s="917"/>
      <c r="AF174" s="917"/>
      <c r="AG174" s="917"/>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6">
        <v>7</v>
      </c>
      <c r="B175" s="916">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17"/>
      <c r="AD175" s="917"/>
      <c r="AE175" s="917"/>
      <c r="AF175" s="917"/>
      <c r="AG175" s="917"/>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6">
        <v>8</v>
      </c>
      <c r="B176" s="916">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17"/>
      <c r="AD176" s="917"/>
      <c r="AE176" s="917"/>
      <c r="AF176" s="917"/>
      <c r="AG176" s="917"/>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6">
        <v>9</v>
      </c>
      <c r="B177" s="916">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17"/>
      <c r="AD177" s="917"/>
      <c r="AE177" s="917"/>
      <c r="AF177" s="917"/>
      <c r="AG177" s="917"/>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6">
        <v>10</v>
      </c>
      <c r="B178" s="916">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17"/>
      <c r="AD178" s="917"/>
      <c r="AE178" s="917"/>
      <c r="AF178" s="917"/>
      <c r="AG178" s="917"/>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6">
        <v>11</v>
      </c>
      <c r="B179" s="916">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17"/>
      <c r="AD179" s="917"/>
      <c r="AE179" s="917"/>
      <c r="AF179" s="917"/>
      <c r="AG179" s="917"/>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6">
        <v>12</v>
      </c>
      <c r="B180" s="916">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17"/>
      <c r="AD180" s="917"/>
      <c r="AE180" s="917"/>
      <c r="AF180" s="917"/>
      <c r="AG180" s="917"/>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6">
        <v>13</v>
      </c>
      <c r="B181" s="916">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17"/>
      <c r="AD181" s="917"/>
      <c r="AE181" s="917"/>
      <c r="AF181" s="917"/>
      <c r="AG181" s="917"/>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6">
        <v>14</v>
      </c>
      <c r="B182" s="916">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17"/>
      <c r="AD182" s="917"/>
      <c r="AE182" s="917"/>
      <c r="AF182" s="917"/>
      <c r="AG182" s="917"/>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6">
        <v>15</v>
      </c>
      <c r="B183" s="916">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17"/>
      <c r="AD183" s="917"/>
      <c r="AE183" s="917"/>
      <c r="AF183" s="917"/>
      <c r="AG183" s="917"/>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6">
        <v>16</v>
      </c>
      <c r="B184" s="916">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17"/>
      <c r="AD184" s="917"/>
      <c r="AE184" s="917"/>
      <c r="AF184" s="917"/>
      <c r="AG184" s="917"/>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6">
        <v>17</v>
      </c>
      <c r="B185" s="916">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17"/>
      <c r="AD185" s="917"/>
      <c r="AE185" s="917"/>
      <c r="AF185" s="917"/>
      <c r="AG185" s="917"/>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6">
        <v>18</v>
      </c>
      <c r="B186" s="916">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17"/>
      <c r="AD186" s="917"/>
      <c r="AE186" s="917"/>
      <c r="AF186" s="917"/>
      <c r="AG186" s="917"/>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6">
        <v>19</v>
      </c>
      <c r="B187" s="916">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17"/>
      <c r="AD187" s="917"/>
      <c r="AE187" s="917"/>
      <c r="AF187" s="917"/>
      <c r="AG187" s="917"/>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6">
        <v>20</v>
      </c>
      <c r="B188" s="916">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17"/>
      <c r="AD188" s="917"/>
      <c r="AE188" s="917"/>
      <c r="AF188" s="917"/>
      <c r="AG188" s="917"/>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6">
        <v>21</v>
      </c>
      <c r="B189" s="916">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17"/>
      <c r="AD189" s="917"/>
      <c r="AE189" s="917"/>
      <c r="AF189" s="917"/>
      <c r="AG189" s="917"/>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6">
        <v>22</v>
      </c>
      <c r="B190" s="916">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17"/>
      <c r="AD190" s="917"/>
      <c r="AE190" s="917"/>
      <c r="AF190" s="917"/>
      <c r="AG190" s="917"/>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6">
        <v>23</v>
      </c>
      <c r="B191" s="916">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17"/>
      <c r="AD191" s="917"/>
      <c r="AE191" s="917"/>
      <c r="AF191" s="917"/>
      <c r="AG191" s="917"/>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6">
        <v>24</v>
      </c>
      <c r="B192" s="916">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17"/>
      <c r="AD192" s="917"/>
      <c r="AE192" s="917"/>
      <c r="AF192" s="917"/>
      <c r="AG192" s="917"/>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6">
        <v>25</v>
      </c>
      <c r="B193" s="916">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17"/>
      <c r="AD193" s="917"/>
      <c r="AE193" s="917"/>
      <c r="AF193" s="917"/>
      <c r="AG193" s="917"/>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6">
        <v>26</v>
      </c>
      <c r="B194" s="916">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17"/>
      <c r="AD194" s="917"/>
      <c r="AE194" s="917"/>
      <c r="AF194" s="917"/>
      <c r="AG194" s="917"/>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6">
        <v>27</v>
      </c>
      <c r="B195" s="916">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17"/>
      <c r="AD195" s="917"/>
      <c r="AE195" s="917"/>
      <c r="AF195" s="917"/>
      <c r="AG195" s="917"/>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6">
        <v>28</v>
      </c>
      <c r="B196" s="916">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17"/>
      <c r="AD196" s="917"/>
      <c r="AE196" s="917"/>
      <c r="AF196" s="917"/>
      <c r="AG196" s="917"/>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6">
        <v>29</v>
      </c>
      <c r="B197" s="916">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17"/>
      <c r="AD197" s="917"/>
      <c r="AE197" s="917"/>
      <c r="AF197" s="917"/>
      <c r="AG197" s="917"/>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6">
        <v>30</v>
      </c>
      <c r="B198" s="916">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17"/>
      <c r="AD198" s="917"/>
      <c r="AE198" s="917"/>
      <c r="AF198" s="917"/>
      <c r="AG198" s="917"/>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436</v>
      </c>
      <c r="Z201" s="463"/>
      <c r="AA201" s="463"/>
      <c r="AB201" s="463"/>
      <c r="AC201" s="247" t="s">
        <v>363</v>
      </c>
      <c r="AD201" s="247"/>
      <c r="AE201" s="247"/>
      <c r="AF201" s="247"/>
      <c r="AG201" s="247"/>
      <c r="AH201" s="463" t="s">
        <v>396</v>
      </c>
      <c r="AI201" s="278"/>
      <c r="AJ201" s="278"/>
      <c r="AK201" s="278"/>
      <c r="AL201" s="278" t="s">
        <v>23</v>
      </c>
      <c r="AM201" s="278"/>
      <c r="AN201" s="278"/>
      <c r="AO201" s="422"/>
      <c r="AP201" s="247" t="s">
        <v>441</v>
      </c>
      <c r="AQ201" s="247"/>
      <c r="AR201" s="247"/>
      <c r="AS201" s="247"/>
      <c r="AT201" s="247"/>
      <c r="AU201" s="247"/>
      <c r="AV201" s="247"/>
      <c r="AW201" s="247"/>
      <c r="AX201" s="247"/>
      <c r="AY201">
        <f>$AY$199</f>
        <v>0</v>
      </c>
    </row>
    <row r="202" spans="1:51" ht="26.25" customHeight="1" x14ac:dyDescent="0.15">
      <c r="A202" s="916">
        <v>1</v>
      </c>
      <c r="B202" s="916">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17"/>
      <c r="AD202" s="917"/>
      <c r="AE202" s="917"/>
      <c r="AF202" s="917"/>
      <c r="AG202" s="917"/>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6">
        <v>2</v>
      </c>
      <c r="B203" s="916">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17"/>
      <c r="AD203" s="917"/>
      <c r="AE203" s="917"/>
      <c r="AF203" s="917"/>
      <c r="AG203" s="917"/>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6">
        <v>3</v>
      </c>
      <c r="B204" s="916">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17"/>
      <c r="AD204" s="917"/>
      <c r="AE204" s="917"/>
      <c r="AF204" s="917"/>
      <c r="AG204" s="917"/>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6">
        <v>4</v>
      </c>
      <c r="B205" s="916">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17"/>
      <c r="AD205" s="917"/>
      <c r="AE205" s="917"/>
      <c r="AF205" s="917"/>
      <c r="AG205" s="917"/>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6">
        <v>5</v>
      </c>
      <c r="B206" s="916">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17"/>
      <c r="AD206" s="917"/>
      <c r="AE206" s="917"/>
      <c r="AF206" s="917"/>
      <c r="AG206" s="917"/>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6">
        <v>6</v>
      </c>
      <c r="B207" s="916">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17"/>
      <c r="AD207" s="917"/>
      <c r="AE207" s="917"/>
      <c r="AF207" s="917"/>
      <c r="AG207" s="917"/>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6">
        <v>7</v>
      </c>
      <c r="B208" s="916">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17"/>
      <c r="AD208" s="917"/>
      <c r="AE208" s="917"/>
      <c r="AF208" s="917"/>
      <c r="AG208" s="917"/>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6">
        <v>8</v>
      </c>
      <c r="B209" s="916">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17"/>
      <c r="AD209" s="917"/>
      <c r="AE209" s="917"/>
      <c r="AF209" s="917"/>
      <c r="AG209" s="917"/>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6">
        <v>9</v>
      </c>
      <c r="B210" s="916">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17"/>
      <c r="AD210" s="917"/>
      <c r="AE210" s="917"/>
      <c r="AF210" s="917"/>
      <c r="AG210" s="917"/>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6">
        <v>10</v>
      </c>
      <c r="B211" s="916">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17"/>
      <c r="AD211" s="917"/>
      <c r="AE211" s="917"/>
      <c r="AF211" s="917"/>
      <c r="AG211" s="917"/>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6">
        <v>11</v>
      </c>
      <c r="B212" s="916">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17"/>
      <c r="AD212" s="917"/>
      <c r="AE212" s="917"/>
      <c r="AF212" s="917"/>
      <c r="AG212" s="917"/>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6">
        <v>12</v>
      </c>
      <c r="B213" s="916">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17"/>
      <c r="AD213" s="917"/>
      <c r="AE213" s="917"/>
      <c r="AF213" s="917"/>
      <c r="AG213" s="917"/>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6">
        <v>13</v>
      </c>
      <c r="B214" s="916">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17"/>
      <c r="AD214" s="917"/>
      <c r="AE214" s="917"/>
      <c r="AF214" s="917"/>
      <c r="AG214" s="917"/>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6">
        <v>14</v>
      </c>
      <c r="B215" s="916">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17"/>
      <c r="AD215" s="917"/>
      <c r="AE215" s="917"/>
      <c r="AF215" s="917"/>
      <c r="AG215" s="917"/>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6">
        <v>15</v>
      </c>
      <c r="B216" s="916">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17"/>
      <c r="AD216" s="917"/>
      <c r="AE216" s="917"/>
      <c r="AF216" s="917"/>
      <c r="AG216" s="917"/>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6">
        <v>16</v>
      </c>
      <c r="B217" s="916">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17"/>
      <c r="AD217" s="917"/>
      <c r="AE217" s="917"/>
      <c r="AF217" s="917"/>
      <c r="AG217" s="917"/>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6">
        <v>17</v>
      </c>
      <c r="B218" s="916">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17"/>
      <c r="AD218" s="917"/>
      <c r="AE218" s="917"/>
      <c r="AF218" s="917"/>
      <c r="AG218" s="917"/>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6">
        <v>18</v>
      </c>
      <c r="B219" s="916">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17"/>
      <c r="AD219" s="917"/>
      <c r="AE219" s="917"/>
      <c r="AF219" s="917"/>
      <c r="AG219" s="917"/>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6">
        <v>19</v>
      </c>
      <c r="B220" s="916">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17"/>
      <c r="AD220" s="917"/>
      <c r="AE220" s="917"/>
      <c r="AF220" s="917"/>
      <c r="AG220" s="917"/>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6">
        <v>20</v>
      </c>
      <c r="B221" s="916">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17"/>
      <c r="AD221" s="917"/>
      <c r="AE221" s="917"/>
      <c r="AF221" s="917"/>
      <c r="AG221" s="917"/>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6">
        <v>21</v>
      </c>
      <c r="B222" s="916">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17"/>
      <c r="AD222" s="917"/>
      <c r="AE222" s="917"/>
      <c r="AF222" s="917"/>
      <c r="AG222" s="917"/>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6">
        <v>22</v>
      </c>
      <c r="B223" s="916">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17"/>
      <c r="AD223" s="917"/>
      <c r="AE223" s="917"/>
      <c r="AF223" s="917"/>
      <c r="AG223" s="917"/>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6">
        <v>23</v>
      </c>
      <c r="B224" s="916">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17"/>
      <c r="AD224" s="917"/>
      <c r="AE224" s="917"/>
      <c r="AF224" s="917"/>
      <c r="AG224" s="917"/>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6">
        <v>24</v>
      </c>
      <c r="B225" s="916">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17"/>
      <c r="AD225" s="917"/>
      <c r="AE225" s="917"/>
      <c r="AF225" s="917"/>
      <c r="AG225" s="917"/>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6">
        <v>25</v>
      </c>
      <c r="B226" s="916">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17"/>
      <c r="AD226" s="917"/>
      <c r="AE226" s="917"/>
      <c r="AF226" s="917"/>
      <c r="AG226" s="917"/>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6">
        <v>26</v>
      </c>
      <c r="B227" s="916">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17"/>
      <c r="AD227" s="917"/>
      <c r="AE227" s="917"/>
      <c r="AF227" s="917"/>
      <c r="AG227" s="917"/>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6">
        <v>27</v>
      </c>
      <c r="B228" s="916">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17"/>
      <c r="AD228" s="917"/>
      <c r="AE228" s="917"/>
      <c r="AF228" s="917"/>
      <c r="AG228" s="917"/>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6">
        <v>28</v>
      </c>
      <c r="B229" s="916">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17"/>
      <c r="AD229" s="917"/>
      <c r="AE229" s="917"/>
      <c r="AF229" s="917"/>
      <c r="AG229" s="917"/>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6">
        <v>29</v>
      </c>
      <c r="B230" s="916">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17"/>
      <c r="AD230" s="917"/>
      <c r="AE230" s="917"/>
      <c r="AF230" s="917"/>
      <c r="AG230" s="917"/>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6">
        <v>30</v>
      </c>
      <c r="B231" s="916">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17"/>
      <c r="AD231" s="917"/>
      <c r="AE231" s="917"/>
      <c r="AF231" s="917"/>
      <c r="AG231" s="917"/>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436</v>
      </c>
      <c r="Z234" s="463"/>
      <c r="AA234" s="463"/>
      <c r="AB234" s="463"/>
      <c r="AC234" s="247" t="s">
        <v>363</v>
      </c>
      <c r="AD234" s="247"/>
      <c r="AE234" s="247"/>
      <c r="AF234" s="247"/>
      <c r="AG234" s="247"/>
      <c r="AH234" s="463" t="s">
        <v>396</v>
      </c>
      <c r="AI234" s="278"/>
      <c r="AJ234" s="278"/>
      <c r="AK234" s="278"/>
      <c r="AL234" s="278" t="s">
        <v>23</v>
      </c>
      <c r="AM234" s="278"/>
      <c r="AN234" s="278"/>
      <c r="AO234" s="422"/>
      <c r="AP234" s="247" t="s">
        <v>441</v>
      </c>
      <c r="AQ234" s="247"/>
      <c r="AR234" s="247"/>
      <c r="AS234" s="247"/>
      <c r="AT234" s="247"/>
      <c r="AU234" s="247"/>
      <c r="AV234" s="247"/>
      <c r="AW234" s="247"/>
      <c r="AX234" s="247"/>
      <c r="AY234">
        <f>$AY$232</f>
        <v>0</v>
      </c>
    </row>
    <row r="235" spans="1:51" ht="26.25" customHeight="1" x14ac:dyDescent="0.15">
      <c r="A235" s="916">
        <v>1</v>
      </c>
      <c r="B235" s="916">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17"/>
      <c r="AD235" s="917"/>
      <c r="AE235" s="917"/>
      <c r="AF235" s="917"/>
      <c r="AG235" s="917"/>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6">
        <v>2</v>
      </c>
      <c r="B236" s="916">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17"/>
      <c r="AD236" s="917"/>
      <c r="AE236" s="917"/>
      <c r="AF236" s="917"/>
      <c r="AG236" s="917"/>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6">
        <v>3</v>
      </c>
      <c r="B237" s="916">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17"/>
      <c r="AD237" s="917"/>
      <c r="AE237" s="917"/>
      <c r="AF237" s="917"/>
      <c r="AG237" s="917"/>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6">
        <v>4</v>
      </c>
      <c r="B238" s="916">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17"/>
      <c r="AD238" s="917"/>
      <c r="AE238" s="917"/>
      <c r="AF238" s="917"/>
      <c r="AG238" s="917"/>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6">
        <v>5</v>
      </c>
      <c r="B239" s="916">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17"/>
      <c r="AD239" s="917"/>
      <c r="AE239" s="917"/>
      <c r="AF239" s="917"/>
      <c r="AG239" s="917"/>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6">
        <v>6</v>
      </c>
      <c r="B240" s="916">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17"/>
      <c r="AD240" s="917"/>
      <c r="AE240" s="917"/>
      <c r="AF240" s="917"/>
      <c r="AG240" s="917"/>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6">
        <v>7</v>
      </c>
      <c r="B241" s="916">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17"/>
      <c r="AD241" s="917"/>
      <c r="AE241" s="917"/>
      <c r="AF241" s="917"/>
      <c r="AG241" s="917"/>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6">
        <v>8</v>
      </c>
      <c r="B242" s="916">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17"/>
      <c r="AD242" s="917"/>
      <c r="AE242" s="917"/>
      <c r="AF242" s="917"/>
      <c r="AG242" s="917"/>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6">
        <v>9</v>
      </c>
      <c r="B243" s="916">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17"/>
      <c r="AD243" s="917"/>
      <c r="AE243" s="917"/>
      <c r="AF243" s="917"/>
      <c r="AG243" s="917"/>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6">
        <v>10</v>
      </c>
      <c r="B244" s="916">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17"/>
      <c r="AD244" s="917"/>
      <c r="AE244" s="917"/>
      <c r="AF244" s="917"/>
      <c r="AG244" s="917"/>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6">
        <v>11</v>
      </c>
      <c r="B245" s="916">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17"/>
      <c r="AD245" s="917"/>
      <c r="AE245" s="917"/>
      <c r="AF245" s="917"/>
      <c r="AG245" s="917"/>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6">
        <v>12</v>
      </c>
      <c r="B246" s="916">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17"/>
      <c r="AD246" s="917"/>
      <c r="AE246" s="917"/>
      <c r="AF246" s="917"/>
      <c r="AG246" s="917"/>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6">
        <v>13</v>
      </c>
      <c r="B247" s="916">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17"/>
      <c r="AD247" s="917"/>
      <c r="AE247" s="917"/>
      <c r="AF247" s="917"/>
      <c r="AG247" s="917"/>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6">
        <v>14</v>
      </c>
      <c r="B248" s="916">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17"/>
      <c r="AD248" s="917"/>
      <c r="AE248" s="917"/>
      <c r="AF248" s="917"/>
      <c r="AG248" s="917"/>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6">
        <v>15</v>
      </c>
      <c r="B249" s="916">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17"/>
      <c r="AD249" s="917"/>
      <c r="AE249" s="917"/>
      <c r="AF249" s="917"/>
      <c r="AG249" s="917"/>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6">
        <v>16</v>
      </c>
      <c r="B250" s="916">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17"/>
      <c r="AD250" s="917"/>
      <c r="AE250" s="917"/>
      <c r="AF250" s="917"/>
      <c r="AG250" s="917"/>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6">
        <v>17</v>
      </c>
      <c r="B251" s="916">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17"/>
      <c r="AD251" s="917"/>
      <c r="AE251" s="917"/>
      <c r="AF251" s="917"/>
      <c r="AG251" s="917"/>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6">
        <v>18</v>
      </c>
      <c r="B252" s="916">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17"/>
      <c r="AD252" s="917"/>
      <c r="AE252" s="917"/>
      <c r="AF252" s="917"/>
      <c r="AG252" s="917"/>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6">
        <v>19</v>
      </c>
      <c r="B253" s="916">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17"/>
      <c r="AD253" s="917"/>
      <c r="AE253" s="917"/>
      <c r="AF253" s="917"/>
      <c r="AG253" s="917"/>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6">
        <v>20</v>
      </c>
      <c r="B254" s="916">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17"/>
      <c r="AD254" s="917"/>
      <c r="AE254" s="917"/>
      <c r="AF254" s="917"/>
      <c r="AG254" s="917"/>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6">
        <v>21</v>
      </c>
      <c r="B255" s="916">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17"/>
      <c r="AD255" s="917"/>
      <c r="AE255" s="917"/>
      <c r="AF255" s="917"/>
      <c r="AG255" s="917"/>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6">
        <v>22</v>
      </c>
      <c r="B256" s="916">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17"/>
      <c r="AD256" s="917"/>
      <c r="AE256" s="917"/>
      <c r="AF256" s="917"/>
      <c r="AG256" s="917"/>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6">
        <v>23</v>
      </c>
      <c r="B257" s="916">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17"/>
      <c r="AD257" s="917"/>
      <c r="AE257" s="917"/>
      <c r="AF257" s="917"/>
      <c r="AG257" s="917"/>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6">
        <v>24</v>
      </c>
      <c r="B258" s="916">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17"/>
      <c r="AD258" s="917"/>
      <c r="AE258" s="917"/>
      <c r="AF258" s="917"/>
      <c r="AG258" s="917"/>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6">
        <v>25</v>
      </c>
      <c r="B259" s="916">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17"/>
      <c r="AD259" s="917"/>
      <c r="AE259" s="917"/>
      <c r="AF259" s="917"/>
      <c r="AG259" s="917"/>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6">
        <v>26</v>
      </c>
      <c r="B260" s="916">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17"/>
      <c r="AD260" s="917"/>
      <c r="AE260" s="917"/>
      <c r="AF260" s="917"/>
      <c r="AG260" s="917"/>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6">
        <v>27</v>
      </c>
      <c r="B261" s="916">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17"/>
      <c r="AD261" s="917"/>
      <c r="AE261" s="917"/>
      <c r="AF261" s="917"/>
      <c r="AG261" s="917"/>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6">
        <v>28</v>
      </c>
      <c r="B262" s="916">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17"/>
      <c r="AD262" s="917"/>
      <c r="AE262" s="917"/>
      <c r="AF262" s="917"/>
      <c r="AG262" s="917"/>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6">
        <v>29</v>
      </c>
      <c r="B263" s="916">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17"/>
      <c r="AD263" s="917"/>
      <c r="AE263" s="917"/>
      <c r="AF263" s="917"/>
      <c r="AG263" s="917"/>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6">
        <v>30</v>
      </c>
      <c r="B264" s="916">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17"/>
      <c r="AD264" s="917"/>
      <c r="AE264" s="917"/>
      <c r="AF264" s="917"/>
      <c r="AG264" s="917"/>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436</v>
      </c>
      <c r="Z267" s="463"/>
      <c r="AA267" s="463"/>
      <c r="AB267" s="463"/>
      <c r="AC267" s="247" t="s">
        <v>363</v>
      </c>
      <c r="AD267" s="247"/>
      <c r="AE267" s="247"/>
      <c r="AF267" s="247"/>
      <c r="AG267" s="247"/>
      <c r="AH267" s="463" t="s">
        <v>396</v>
      </c>
      <c r="AI267" s="278"/>
      <c r="AJ267" s="278"/>
      <c r="AK267" s="278"/>
      <c r="AL267" s="278" t="s">
        <v>23</v>
      </c>
      <c r="AM267" s="278"/>
      <c r="AN267" s="278"/>
      <c r="AO267" s="422"/>
      <c r="AP267" s="247" t="s">
        <v>441</v>
      </c>
      <c r="AQ267" s="247"/>
      <c r="AR267" s="247"/>
      <c r="AS267" s="247"/>
      <c r="AT267" s="247"/>
      <c r="AU267" s="247"/>
      <c r="AV267" s="247"/>
      <c r="AW267" s="247"/>
      <c r="AX267" s="247"/>
      <c r="AY267">
        <f>$AY$265</f>
        <v>0</v>
      </c>
    </row>
    <row r="268" spans="1:51" ht="26.25" customHeight="1" x14ac:dyDescent="0.15">
      <c r="A268" s="916">
        <v>1</v>
      </c>
      <c r="B268" s="916">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17"/>
      <c r="AD268" s="917"/>
      <c r="AE268" s="917"/>
      <c r="AF268" s="917"/>
      <c r="AG268" s="917"/>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6">
        <v>2</v>
      </c>
      <c r="B269" s="916">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17"/>
      <c r="AD269" s="917"/>
      <c r="AE269" s="917"/>
      <c r="AF269" s="917"/>
      <c r="AG269" s="917"/>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6">
        <v>3</v>
      </c>
      <c r="B270" s="916">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17"/>
      <c r="AD270" s="917"/>
      <c r="AE270" s="917"/>
      <c r="AF270" s="917"/>
      <c r="AG270" s="917"/>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6">
        <v>4</v>
      </c>
      <c r="B271" s="916">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17"/>
      <c r="AD271" s="917"/>
      <c r="AE271" s="917"/>
      <c r="AF271" s="917"/>
      <c r="AG271" s="917"/>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6">
        <v>5</v>
      </c>
      <c r="B272" s="916">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17"/>
      <c r="AD272" s="917"/>
      <c r="AE272" s="917"/>
      <c r="AF272" s="917"/>
      <c r="AG272" s="917"/>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6">
        <v>6</v>
      </c>
      <c r="B273" s="916">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17"/>
      <c r="AD273" s="917"/>
      <c r="AE273" s="917"/>
      <c r="AF273" s="917"/>
      <c r="AG273" s="917"/>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6">
        <v>7</v>
      </c>
      <c r="B274" s="916">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17"/>
      <c r="AD274" s="917"/>
      <c r="AE274" s="917"/>
      <c r="AF274" s="917"/>
      <c r="AG274" s="917"/>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6">
        <v>8</v>
      </c>
      <c r="B275" s="916">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17"/>
      <c r="AD275" s="917"/>
      <c r="AE275" s="917"/>
      <c r="AF275" s="917"/>
      <c r="AG275" s="917"/>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6">
        <v>9</v>
      </c>
      <c r="B276" s="916">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17"/>
      <c r="AD276" s="917"/>
      <c r="AE276" s="917"/>
      <c r="AF276" s="917"/>
      <c r="AG276" s="917"/>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6">
        <v>10</v>
      </c>
      <c r="B277" s="916">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17"/>
      <c r="AD277" s="917"/>
      <c r="AE277" s="917"/>
      <c r="AF277" s="917"/>
      <c r="AG277" s="917"/>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6">
        <v>11</v>
      </c>
      <c r="B278" s="916">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17"/>
      <c r="AD278" s="917"/>
      <c r="AE278" s="917"/>
      <c r="AF278" s="917"/>
      <c r="AG278" s="917"/>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6">
        <v>12</v>
      </c>
      <c r="B279" s="916">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17"/>
      <c r="AD279" s="917"/>
      <c r="AE279" s="917"/>
      <c r="AF279" s="917"/>
      <c r="AG279" s="917"/>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6">
        <v>13</v>
      </c>
      <c r="B280" s="916">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17"/>
      <c r="AD280" s="917"/>
      <c r="AE280" s="917"/>
      <c r="AF280" s="917"/>
      <c r="AG280" s="917"/>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6">
        <v>14</v>
      </c>
      <c r="B281" s="916">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17"/>
      <c r="AD281" s="917"/>
      <c r="AE281" s="917"/>
      <c r="AF281" s="917"/>
      <c r="AG281" s="917"/>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6">
        <v>15</v>
      </c>
      <c r="B282" s="916">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17"/>
      <c r="AD282" s="917"/>
      <c r="AE282" s="917"/>
      <c r="AF282" s="917"/>
      <c r="AG282" s="917"/>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6">
        <v>16</v>
      </c>
      <c r="B283" s="916">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17"/>
      <c r="AD283" s="917"/>
      <c r="AE283" s="917"/>
      <c r="AF283" s="917"/>
      <c r="AG283" s="917"/>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6">
        <v>17</v>
      </c>
      <c r="B284" s="916">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17"/>
      <c r="AD284" s="917"/>
      <c r="AE284" s="917"/>
      <c r="AF284" s="917"/>
      <c r="AG284" s="917"/>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6">
        <v>18</v>
      </c>
      <c r="B285" s="916">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17"/>
      <c r="AD285" s="917"/>
      <c r="AE285" s="917"/>
      <c r="AF285" s="917"/>
      <c r="AG285" s="917"/>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6">
        <v>19</v>
      </c>
      <c r="B286" s="916">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17"/>
      <c r="AD286" s="917"/>
      <c r="AE286" s="917"/>
      <c r="AF286" s="917"/>
      <c r="AG286" s="917"/>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6">
        <v>20</v>
      </c>
      <c r="B287" s="916">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17"/>
      <c r="AD287" s="917"/>
      <c r="AE287" s="917"/>
      <c r="AF287" s="917"/>
      <c r="AG287" s="917"/>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6">
        <v>21</v>
      </c>
      <c r="B288" s="916">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17"/>
      <c r="AD288" s="917"/>
      <c r="AE288" s="917"/>
      <c r="AF288" s="917"/>
      <c r="AG288" s="917"/>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6">
        <v>22</v>
      </c>
      <c r="B289" s="916">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17"/>
      <c r="AD289" s="917"/>
      <c r="AE289" s="917"/>
      <c r="AF289" s="917"/>
      <c r="AG289" s="917"/>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6">
        <v>23</v>
      </c>
      <c r="B290" s="916">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17"/>
      <c r="AD290" s="917"/>
      <c r="AE290" s="917"/>
      <c r="AF290" s="917"/>
      <c r="AG290" s="917"/>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6">
        <v>24</v>
      </c>
      <c r="B291" s="916">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17"/>
      <c r="AD291" s="917"/>
      <c r="AE291" s="917"/>
      <c r="AF291" s="917"/>
      <c r="AG291" s="917"/>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6">
        <v>25</v>
      </c>
      <c r="B292" s="916">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17"/>
      <c r="AD292" s="917"/>
      <c r="AE292" s="917"/>
      <c r="AF292" s="917"/>
      <c r="AG292" s="917"/>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6">
        <v>26</v>
      </c>
      <c r="B293" s="916">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17"/>
      <c r="AD293" s="917"/>
      <c r="AE293" s="917"/>
      <c r="AF293" s="917"/>
      <c r="AG293" s="917"/>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6">
        <v>27</v>
      </c>
      <c r="B294" s="916">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17"/>
      <c r="AD294" s="917"/>
      <c r="AE294" s="917"/>
      <c r="AF294" s="917"/>
      <c r="AG294" s="917"/>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6">
        <v>28</v>
      </c>
      <c r="B295" s="916">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17"/>
      <c r="AD295" s="917"/>
      <c r="AE295" s="917"/>
      <c r="AF295" s="917"/>
      <c r="AG295" s="917"/>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6">
        <v>29</v>
      </c>
      <c r="B296" s="916">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17"/>
      <c r="AD296" s="917"/>
      <c r="AE296" s="917"/>
      <c r="AF296" s="917"/>
      <c r="AG296" s="917"/>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6">
        <v>30</v>
      </c>
      <c r="B297" s="916">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17"/>
      <c r="AD297" s="917"/>
      <c r="AE297" s="917"/>
      <c r="AF297" s="917"/>
      <c r="AG297" s="917"/>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436</v>
      </c>
      <c r="Z300" s="463"/>
      <c r="AA300" s="463"/>
      <c r="AB300" s="463"/>
      <c r="AC300" s="247" t="s">
        <v>363</v>
      </c>
      <c r="AD300" s="247"/>
      <c r="AE300" s="247"/>
      <c r="AF300" s="247"/>
      <c r="AG300" s="247"/>
      <c r="AH300" s="463" t="s">
        <v>396</v>
      </c>
      <c r="AI300" s="278"/>
      <c r="AJ300" s="278"/>
      <c r="AK300" s="278"/>
      <c r="AL300" s="278" t="s">
        <v>23</v>
      </c>
      <c r="AM300" s="278"/>
      <c r="AN300" s="278"/>
      <c r="AO300" s="422"/>
      <c r="AP300" s="247" t="s">
        <v>441</v>
      </c>
      <c r="AQ300" s="247"/>
      <c r="AR300" s="247"/>
      <c r="AS300" s="247"/>
      <c r="AT300" s="247"/>
      <c r="AU300" s="247"/>
      <c r="AV300" s="247"/>
      <c r="AW300" s="247"/>
      <c r="AX300" s="247"/>
      <c r="AY300">
        <f>$AY$298</f>
        <v>0</v>
      </c>
    </row>
    <row r="301" spans="1:51" ht="26.25" customHeight="1" x14ac:dyDescent="0.15">
      <c r="A301" s="916">
        <v>1</v>
      </c>
      <c r="B301" s="916">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17"/>
      <c r="AD301" s="917"/>
      <c r="AE301" s="917"/>
      <c r="AF301" s="917"/>
      <c r="AG301" s="917"/>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6">
        <v>2</v>
      </c>
      <c r="B302" s="916">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17"/>
      <c r="AD302" s="917"/>
      <c r="AE302" s="917"/>
      <c r="AF302" s="917"/>
      <c r="AG302" s="917"/>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6">
        <v>3</v>
      </c>
      <c r="B303" s="916">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17"/>
      <c r="AD303" s="917"/>
      <c r="AE303" s="917"/>
      <c r="AF303" s="917"/>
      <c r="AG303" s="917"/>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6">
        <v>4</v>
      </c>
      <c r="B304" s="916">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17"/>
      <c r="AD304" s="917"/>
      <c r="AE304" s="917"/>
      <c r="AF304" s="917"/>
      <c r="AG304" s="917"/>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6">
        <v>5</v>
      </c>
      <c r="B305" s="916">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17"/>
      <c r="AD305" s="917"/>
      <c r="AE305" s="917"/>
      <c r="AF305" s="917"/>
      <c r="AG305" s="917"/>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6">
        <v>6</v>
      </c>
      <c r="B306" s="916">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17"/>
      <c r="AD306" s="917"/>
      <c r="AE306" s="917"/>
      <c r="AF306" s="917"/>
      <c r="AG306" s="917"/>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6">
        <v>7</v>
      </c>
      <c r="B307" s="916">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17"/>
      <c r="AD307" s="917"/>
      <c r="AE307" s="917"/>
      <c r="AF307" s="917"/>
      <c r="AG307" s="917"/>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6">
        <v>8</v>
      </c>
      <c r="B308" s="916">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17"/>
      <c r="AD308" s="917"/>
      <c r="AE308" s="917"/>
      <c r="AF308" s="917"/>
      <c r="AG308" s="917"/>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6">
        <v>9</v>
      </c>
      <c r="B309" s="916">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17"/>
      <c r="AD309" s="917"/>
      <c r="AE309" s="917"/>
      <c r="AF309" s="917"/>
      <c r="AG309" s="917"/>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6">
        <v>10</v>
      </c>
      <c r="B310" s="916">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17"/>
      <c r="AD310" s="917"/>
      <c r="AE310" s="917"/>
      <c r="AF310" s="917"/>
      <c r="AG310" s="917"/>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6">
        <v>11</v>
      </c>
      <c r="B311" s="916">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17"/>
      <c r="AD311" s="917"/>
      <c r="AE311" s="917"/>
      <c r="AF311" s="917"/>
      <c r="AG311" s="917"/>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6">
        <v>12</v>
      </c>
      <c r="B312" s="916">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17"/>
      <c r="AD312" s="917"/>
      <c r="AE312" s="917"/>
      <c r="AF312" s="917"/>
      <c r="AG312" s="917"/>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6">
        <v>13</v>
      </c>
      <c r="B313" s="916">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17"/>
      <c r="AD313" s="917"/>
      <c r="AE313" s="917"/>
      <c r="AF313" s="917"/>
      <c r="AG313" s="917"/>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6">
        <v>14</v>
      </c>
      <c r="B314" s="916">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17"/>
      <c r="AD314" s="917"/>
      <c r="AE314" s="917"/>
      <c r="AF314" s="917"/>
      <c r="AG314" s="917"/>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6">
        <v>15</v>
      </c>
      <c r="B315" s="916">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17"/>
      <c r="AD315" s="917"/>
      <c r="AE315" s="917"/>
      <c r="AF315" s="917"/>
      <c r="AG315" s="917"/>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6">
        <v>16</v>
      </c>
      <c r="B316" s="916">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17"/>
      <c r="AD316" s="917"/>
      <c r="AE316" s="917"/>
      <c r="AF316" s="917"/>
      <c r="AG316" s="917"/>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6">
        <v>17</v>
      </c>
      <c r="B317" s="916">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17"/>
      <c r="AD317" s="917"/>
      <c r="AE317" s="917"/>
      <c r="AF317" s="917"/>
      <c r="AG317" s="917"/>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6">
        <v>18</v>
      </c>
      <c r="B318" s="916">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17"/>
      <c r="AD318" s="917"/>
      <c r="AE318" s="917"/>
      <c r="AF318" s="917"/>
      <c r="AG318" s="917"/>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6">
        <v>19</v>
      </c>
      <c r="B319" s="916">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17"/>
      <c r="AD319" s="917"/>
      <c r="AE319" s="917"/>
      <c r="AF319" s="917"/>
      <c r="AG319" s="917"/>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6">
        <v>20</v>
      </c>
      <c r="B320" s="916">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17"/>
      <c r="AD320" s="917"/>
      <c r="AE320" s="917"/>
      <c r="AF320" s="917"/>
      <c r="AG320" s="917"/>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6">
        <v>21</v>
      </c>
      <c r="B321" s="916">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17"/>
      <c r="AD321" s="917"/>
      <c r="AE321" s="917"/>
      <c r="AF321" s="917"/>
      <c r="AG321" s="917"/>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6">
        <v>22</v>
      </c>
      <c r="B322" s="916">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17"/>
      <c r="AD322" s="917"/>
      <c r="AE322" s="917"/>
      <c r="AF322" s="917"/>
      <c r="AG322" s="917"/>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6">
        <v>23</v>
      </c>
      <c r="B323" s="916">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17"/>
      <c r="AD323" s="917"/>
      <c r="AE323" s="917"/>
      <c r="AF323" s="917"/>
      <c r="AG323" s="917"/>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6">
        <v>24</v>
      </c>
      <c r="B324" s="916">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17"/>
      <c r="AD324" s="917"/>
      <c r="AE324" s="917"/>
      <c r="AF324" s="917"/>
      <c r="AG324" s="917"/>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6">
        <v>25</v>
      </c>
      <c r="B325" s="916">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17"/>
      <c r="AD325" s="917"/>
      <c r="AE325" s="917"/>
      <c r="AF325" s="917"/>
      <c r="AG325" s="917"/>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6">
        <v>26</v>
      </c>
      <c r="B326" s="916">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17"/>
      <c r="AD326" s="917"/>
      <c r="AE326" s="917"/>
      <c r="AF326" s="917"/>
      <c r="AG326" s="917"/>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6">
        <v>27</v>
      </c>
      <c r="B327" s="916">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17"/>
      <c r="AD327" s="917"/>
      <c r="AE327" s="917"/>
      <c r="AF327" s="917"/>
      <c r="AG327" s="917"/>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6">
        <v>28</v>
      </c>
      <c r="B328" s="916">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17"/>
      <c r="AD328" s="917"/>
      <c r="AE328" s="917"/>
      <c r="AF328" s="917"/>
      <c r="AG328" s="917"/>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6">
        <v>29</v>
      </c>
      <c r="B329" s="916">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17"/>
      <c r="AD329" s="917"/>
      <c r="AE329" s="917"/>
      <c r="AF329" s="917"/>
      <c r="AG329" s="917"/>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6">
        <v>30</v>
      </c>
      <c r="B330" s="916">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17"/>
      <c r="AD330" s="917"/>
      <c r="AE330" s="917"/>
      <c r="AF330" s="917"/>
      <c r="AG330" s="917"/>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436</v>
      </c>
      <c r="Z333" s="463"/>
      <c r="AA333" s="463"/>
      <c r="AB333" s="463"/>
      <c r="AC333" s="247" t="s">
        <v>363</v>
      </c>
      <c r="AD333" s="247"/>
      <c r="AE333" s="247"/>
      <c r="AF333" s="247"/>
      <c r="AG333" s="247"/>
      <c r="AH333" s="463" t="s">
        <v>396</v>
      </c>
      <c r="AI333" s="278"/>
      <c r="AJ333" s="278"/>
      <c r="AK333" s="278"/>
      <c r="AL333" s="278" t="s">
        <v>23</v>
      </c>
      <c r="AM333" s="278"/>
      <c r="AN333" s="278"/>
      <c r="AO333" s="422"/>
      <c r="AP333" s="247" t="s">
        <v>441</v>
      </c>
      <c r="AQ333" s="247"/>
      <c r="AR333" s="247"/>
      <c r="AS333" s="247"/>
      <c r="AT333" s="247"/>
      <c r="AU333" s="247"/>
      <c r="AV333" s="247"/>
      <c r="AW333" s="247"/>
      <c r="AX333" s="247"/>
      <c r="AY333">
        <f>$AY$331</f>
        <v>0</v>
      </c>
    </row>
    <row r="334" spans="1:51" ht="26.25" customHeight="1" x14ac:dyDescent="0.15">
      <c r="A334" s="916">
        <v>1</v>
      </c>
      <c r="B334" s="916">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17"/>
      <c r="AD334" s="917"/>
      <c r="AE334" s="917"/>
      <c r="AF334" s="917"/>
      <c r="AG334" s="917"/>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6">
        <v>2</v>
      </c>
      <c r="B335" s="916">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17"/>
      <c r="AD335" s="917"/>
      <c r="AE335" s="917"/>
      <c r="AF335" s="917"/>
      <c r="AG335" s="917"/>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6">
        <v>3</v>
      </c>
      <c r="B336" s="916">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17"/>
      <c r="AD336" s="917"/>
      <c r="AE336" s="917"/>
      <c r="AF336" s="917"/>
      <c r="AG336" s="917"/>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6">
        <v>4</v>
      </c>
      <c r="B337" s="916">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17"/>
      <c r="AD337" s="917"/>
      <c r="AE337" s="917"/>
      <c r="AF337" s="917"/>
      <c r="AG337" s="917"/>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6">
        <v>5</v>
      </c>
      <c r="B338" s="916">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17"/>
      <c r="AD338" s="917"/>
      <c r="AE338" s="917"/>
      <c r="AF338" s="917"/>
      <c r="AG338" s="917"/>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6">
        <v>6</v>
      </c>
      <c r="B339" s="916">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17"/>
      <c r="AD339" s="917"/>
      <c r="AE339" s="917"/>
      <c r="AF339" s="917"/>
      <c r="AG339" s="917"/>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6">
        <v>7</v>
      </c>
      <c r="B340" s="916">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17"/>
      <c r="AD340" s="917"/>
      <c r="AE340" s="917"/>
      <c r="AF340" s="917"/>
      <c r="AG340" s="917"/>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6">
        <v>8</v>
      </c>
      <c r="B341" s="916">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17"/>
      <c r="AD341" s="917"/>
      <c r="AE341" s="917"/>
      <c r="AF341" s="917"/>
      <c r="AG341" s="917"/>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6">
        <v>9</v>
      </c>
      <c r="B342" s="916">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17"/>
      <c r="AD342" s="917"/>
      <c r="AE342" s="917"/>
      <c r="AF342" s="917"/>
      <c r="AG342" s="917"/>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6">
        <v>10</v>
      </c>
      <c r="B343" s="916">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17"/>
      <c r="AD343" s="917"/>
      <c r="AE343" s="917"/>
      <c r="AF343" s="917"/>
      <c r="AG343" s="917"/>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6">
        <v>11</v>
      </c>
      <c r="B344" s="916">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17"/>
      <c r="AD344" s="917"/>
      <c r="AE344" s="917"/>
      <c r="AF344" s="917"/>
      <c r="AG344" s="917"/>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6">
        <v>12</v>
      </c>
      <c r="B345" s="916">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17"/>
      <c r="AD345" s="917"/>
      <c r="AE345" s="917"/>
      <c r="AF345" s="917"/>
      <c r="AG345" s="917"/>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6">
        <v>13</v>
      </c>
      <c r="B346" s="916">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17"/>
      <c r="AD346" s="917"/>
      <c r="AE346" s="917"/>
      <c r="AF346" s="917"/>
      <c r="AG346" s="917"/>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6">
        <v>14</v>
      </c>
      <c r="B347" s="916">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17"/>
      <c r="AD347" s="917"/>
      <c r="AE347" s="917"/>
      <c r="AF347" s="917"/>
      <c r="AG347" s="917"/>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6">
        <v>15</v>
      </c>
      <c r="B348" s="916">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17"/>
      <c r="AD348" s="917"/>
      <c r="AE348" s="917"/>
      <c r="AF348" s="917"/>
      <c r="AG348" s="917"/>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6">
        <v>16</v>
      </c>
      <c r="B349" s="916">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17"/>
      <c r="AD349" s="917"/>
      <c r="AE349" s="917"/>
      <c r="AF349" s="917"/>
      <c r="AG349" s="917"/>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6">
        <v>17</v>
      </c>
      <c r="B350" s="916">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17"/>
      <c r="AD350" s="917"/>
      <c r="AE350" s="917"/>
      <c r="AF350" s="917"/>
      <c r="AG350" s="917"/>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6">
        <v>18</v>
      </c>
      <c r="B351" s="916">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17"/>
      <c r="AD351" s="917"/>
      <c r="AE351" s="917"/>
      <c r="AF351" s="917"/>
      <c r="AG351" s="917"/>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6">
        <v>19</v>
      </c>
      <c r="B352" s="916">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17"/>
      <c r="AD352" s="917"/>
      <c r="AE352" s="917"/>
      <c r="AF352" s="917"/>
      <c r="AG352" s="917"/>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6">
        <v>20</v>
      </c>
      <c r="B353" s="916">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17"/>
      <c r="AD353" s="917"/>
      <c r="AE353" s="917"/>
      <c r="AF353" s="917"/>
      <c r="AG353" s="917"/>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6">
        <v>21</v>
      </c>
      <c r="B354" s="916">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17"/>
      <c r="AD354" s="917"/>
      <c r="AE354" s="917"/>
      <c r="AF354" s="917"/>
      <c r="AG354" s="917"/>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6">
        <v>22</v>
      </c>
      <c r="B355" s="916">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17"/>
      <c r="AD355" s="917"/>
      <c r="AE355" s="917"/>
      <c r="AF355" s="917"/>
      <c r="AG355" s="917"/>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6">
        <v>23</v>
      </c>
      <c r="B356" s="916">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17"/>
      <c r="AD356" s="917"/>
      <c r="AE356" s="917"/>
      <c r="AF356" s="917"/>
      <c r="AG356" s="917"/>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6">
        <v>24</v>
      </c>
      <c r="B357" s="916">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17"/>
      <c r="AD357" s="917"/>
      <c r="AE357" s="917"/>
      <c r="AF357" s="917"/>
      <c r="AG357" s="917"/>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6">
        <v>25</v>
      </c>
      <c r="B358" s="916">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17"/>
      <c r="AD358" s="917"/>
      <c r="AE358" s="917"/>
      <c r="AF358" s="917"/>
      <c r="AG358" s="917"/>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6">
        <v>26</v>
      </c>
      <c r="B359" s="916">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17"/>
      <c r="AD359" s="917"/>
      <c r="AE359" s="917"/>
      <c r="AF359" s="917"/>
      <c r="AG359" s="917"/>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6">
        <v>27</v>
      </c>
      <c r="B360" s="916">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17"/>
      <c r="AD360" s="917"/>
      <c r="AE360" s="917"/>
      <c r="AF360" s="917"/>
      <c r="AG360" s="917"/>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6">
        <v>28</v>
      </c>
      <c r="B361" s="916">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17"/>
      <c r="AD361" s="917"/>
      <c r="AE361" s="917"/>
      <c r="AF361" s="917"/>
      <c r="AG361" s="917"/>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6">
        <v>29</v>
      </c>
      <c r="B362" s="916">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17"/>
      <c r="AD362" s="917"/>
      <c r="AE362" s="917"/>
      <c r="AF362" s="917"/>
      <c r="AG362" s="917"/>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6">
        <v>30</v>
      </c>
      <c r="B363" s="916">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17"/>
      <c r="AD363" s="917"/>
      <c r="AE363" s="917"/>
      <c r="AF363" s="917"/>
      <c r="AG363" s="917"/>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436</v>
      </c>
      <c r="Z366" s="463"/>
      <c r="AA366" s="463"/>
      <c r="AB366" s="463"/>
      <c r="AC366" s="247" t="s">
        <v>363</v>
      </c>
      <c r="AD366" s="247"/>
      <c r="AE366" s="247"/>
      <c r="AF366" s="247"/>
      <c r="AG366" s="247"/>
      <c r="AH366" s="463" t="s">
        <v>396</v>
      </c>
      <c r="AI366" s="278"/>
      <c r="AJ366" s="278"/>
      <c r="AK366" s="278"/>
      <c r="AL366" s="278" t="s">
        <v>23</v>
      </c>
      <c r="AM366" s="278"/>
      <c r="AN366" s="278"/>
      <c r="AO366" s="422"/>
      <c r="AP366" s="247" t="s">
        <v>441</v>
      </c>
      <c r="AQ366" s="247"/>
      <c r="AR366" s="247"/>
      <c r="AS366" s="247"/>
      <c r="AT366" s="247"/>
      <c r="AU366" s="247"/>
      <c r="AV366" s="247"/>
      <c r="AW366" s="247"/>
      <c r="AX366" s="247"/>
      <c r="AY366">
        <f>$AY$364</f>
        <v>0</v>
      </c>
    </row>
    <row r="367" spans="1:51" ht="26.25" customHeight="1" x14ac:dyDescent="0.15">
      <c r="A367" s="916">
        <v>1</v>
      </c>
      <c r="B367" s="916">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17"/>
      <c r="AD367" s="917"/>
      <c r="AE367" s="917"/>
      <c r="AF367" s="917"/>
      <c r="AG367" s="917"/>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6">
        <v>2</v>
      </c>
      <c r="B368" s="916">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17"/>
      <c r="AD368" s="917"/>
      <c r="AE368" s="917"/>
      <c r="AF368" s="917"/>
      <c r="AG368" s="917"/>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6">
        <v>3</v>
      </c>
      <c r="B369" s="916">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17"/>
      <c r="AD369" s="917"/>
      <c r="AE369" s="917"/>
      <c r="AF369" s="917"/>
      <c r="AG369" s="917"/>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6">
        <v>4</v>
      </c>
      <c r="B370" s="916">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17"/>
      <c r="AD370" s="917"/>
      <c r="AE370" s="917"/>
      <c r="AF370" s="917"/>
      <c r="AG370" s="917"/>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6">
        <v>5</v>
      </c>
      <c r="B371" s="916">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17"/>
      <c r="AD371" s="917"/>
      <c r="AE371" s="917"/>
      <c r="AF371" s="917"/>
      <c r="AG371" s="917"/>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6">
        <v>6</v>
      </c>
      <c r="B372" s="916">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17"/>
      <c r="AD372" s="917"/>
      <c r="AE372" s="917"/>
      <c r="AF372" s="917"/>
      <c r="AG372" s="917"/>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6">
        <v>7</v>
      </c>
      <c r="B373" s="916">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17"/>
      <c r="AD373" s="917"/>
      <c r="AE373" s="917"/>
      <c r="AF373" s="917"/>
      <c r="AG373" s="917"/>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6">
        <v>8</v>
      </c>
      <c r="B374" s="916">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17"/>
      <c r="AD374" s="917"/>
      <c r="AE374" s="917"/>
      <c r="AF374" s="917"/>
      <c r="AG374" s="917"/>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6">
        <v>9</v>
      </c>
      <c r="B375" s="916">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17"/>
      <c r="AD375" s="917"/>
      <c r="AE375" s="917"/>
      <c r="AF375" s="917"/>
      <c r="AG375" s="917"/>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6">
        <v>10</v>
      </c>
      <c r="B376" s="916">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17"/>
      <c r="AD376" s="917"/>
      <c r="AE376" s="917"/>
      <c r="AF376" s="917"/>
      <c r="AG376" s="917"/>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6">
        <v>11</v>
      </c>
      <c r="B377" s="916">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17"/>
      <c r="AD377" s="917"/>
      <c r="AE377" s="917"/>
      <c r="AF377" s="917"/>
      <c r="AG377" s="917"/>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6">
        <v>12</v>
      </c>
      <c r="B378" s="916">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17"/>
      <c r="AD378" s="917"/>
      <c r="AE378" s="917"/>
      <c r="AF378" s="917"/>
      <c r="AG378" s="917"/>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6">
        <v>13</v>
      </c>
      <c r="B379" s="916">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17"/>
      <c r="AD379" s="917"/>
      <c r="AE379" s="917"/>
      <c r="AF379" s="917"/>
      <c r="AG379" s="917"/>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6">
        <v>14</v>
      </c>
      <c r="B380" s="916">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17"/>
      <c r="AD380" s="917"/>
      <c r="AE380" s="917"/>
      <c r="AF380" s="917"/>
      <c r="AG380" s="917"/>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6">
        <v>15</v>
      </c>
      <c r="B381" s="916">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17"/>
      <c r="AD381" s="917"/>
      <c r="AE381" s="917"/>
      <c r="AF381" s="917"/>
      <c r="AG381" s="917"/>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6">
        <v>16</v>
      </c>
      <c r="B382" s="916">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17"/>
      <c r="AD382" s="917"/>
      <c r="AE382" s="917"/>
      <c r="AF382" s="917"/>
      <c r="AG382" s="917"/>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6">
        <v>17</v>
      </c>
      <c r="B383" s="916">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17"/>
      <c r="AD383" s="917"/>
      <c r="AE383" s="917"/>
      <c r="AF383" s="917"/>
      <c r="AG383" s="917"/>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6">
        <v>18</v>
      </c>
      <c r="B384" s="916">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17"/>
      <c r="AD384" s="917"/>
      <c r="AE384" s="917"/>
      <c r="AF384" s="917"/>
      <c r="AG384" s="917"/>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6">
        <v>19</v>
      </c>
      <c r="B385" s="916">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17"/>
      <c r="AD385" s="917"/>
      <c r="AE385" s="917"/>
      <c r="AF385" s="917"/>
      <c r="AG385" s="917"/>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6">
        <v>20</v>
      </c>
      <c r="B386" s="916">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17"/>
      <c r="AD386" s="917"/>
      <c r="AE386" s="917"/>
      <c r="AF386" s="917"/>
      <c r="AG386" s="917"/>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6">
        <v>21</v>
      </c>
      <c r="B387" s="916">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17"/>
      <c r="AD387" s="917"/>
      <c r="AE387" s="917"/>
      <c r="AF387" s="917"/>
      <c r="AG387" s="917"/>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6">
        <v>22</v>
      </c>
      <c r="B388" s="916">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17"/>
      <c r="AD388" s="917"/>
      <c r="AE388" s="917"/>
      <c r="AF388" s="917"/>
      <c r="AG388" s="917"/>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6">
        <v>23</v>
      </c>
      <c r="B389" s="916">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17"/>
      <c r="AD389" s="917"/>
      <c r="AE389" s="917"/>
      <c r="AF389" s="917"/>
      <c r="AG389" s="917"/>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6">
        <v>24</v>
      </c>
      <c r="B390" s="916">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17"/>
      <c r="AD390" s="917"/>
      <c r="AE390" s="917"/>
      <c r="AF390" s="917"/>
      <c r="AG390" s="917"/>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6">
        <v>25</v>
      </c>
      <c r="B391" s="916">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17"/>
      <c r="AD391" s="917"/>
      <c r="AE391" s="917"/>
      <c r="AF391" s="917"/>
      <c r="AG391" s="917"/>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6">
        <v>26</v>
      </c>
      <c r="B392" s="916">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17"/>
      <c r="AD392" s="917"/>
      <c r="AE392" s="917"/>
      <c r="AF392" s="917"/>
      <c r="AG392" s="917"/>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6">
        <v>27</v>
      </c>
      <c r="B393" s="916">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17"/>
      <c r="AD393" s="917"/>
      <c r="AE393" s="917"/>
      <c r="AF393" s="917"/>
      <c r="AG393" s="917"/>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6">
        <v>28</v>
      </c>
      <c r="B394" s="916">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17"/>
      <c r="AD394" s="917"/>
      <c r="AE394" s="917"/>
      <c r="AF394" s="917"/>
      <c r="AG394" s="917"/>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6">
        <v>29</v>
      </c>
      <c r="B395" s="916">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17"/>
      <c r="AD395" s="917"/>
      <c r="AE395" s="917"/>
      <c r="AF395" s="917"/>
      <c r="AG395" s="917"/>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6">
        <v>30</v>
      </c>
      <c r="B396" s="916">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17"/>
      <c r="AD396" s="917"/>
      <c r="AE396" s="917"/>
      <c r="AF396" s="917"/>
      <c r="AG396" s="917"/>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436</v>
      </c>
      <c r="Z399" s="463"/>
      <c r="AA399" s="463"/>
      <c r="AB399" s="463"/>
      <c r="AC399" s="247" t="s">
        <v>363</v>
      </c>
      <c r="AD399" s="247"/>
      <c r="AE399" s="247"/>
      <c r="AF399" s="247"/>
      <c r="AG399" s="247"/>
      <c r="AH399" s="463" t="s">
        <v>396</v>
      </c>
      <c r="AI399" s="278"/>
      <c r="AJ399" s="278"/>
      <c r="AK399" s="278"/>
      <c r="AL399" s="278" t="s">
        <v>23</v>
      </c>
      <c r="AM399" s="278"/>
      <c r="AN399" s="278"/>
      <c r="AO399" s="422"/>
      <c r="AP399" s="247" t="s">
        <v>441</v>
      </c>
      <c r="AQ399" s="247"/>
      <c r="AR399" s="247"/>
      <c r="AS399" s="247"/>
      <c r="AT399" s="247"/>
      <c r="AU399" s="247"/>
      <c r="AV399" s="247"/>
      <c r="AW399" s="247"/>
      <c r="AX399" s="247"/>
      <c r="AY399">
        <f>$AY$397</f>
        <v>0</v>
      </c>
    </row>
    <row r="400" spans="1:51" ht="26.25" customHeight="1" x14ac:dyDescent="0.15">
      <c r="A400" s="916">
        <v>1</v>
      </c>
      <c r="B400" s="916">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17"/>
      <c r="AD400" s="917"/>
      <c r="AE400" s="917"/>
      <c r="AF400" s="917"/>
      <c r="AG400" s="917"/>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6">
        <v>2</v>
      </c>
      <c r="B401" s="916">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17"/>
      <c r="AD401" s="917"/>
      <c r="AE401" s="917"/>
      <c r="AF401" s="917"/>
      <c r="AG401" s="917"/>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6">
        <v>3</v>
      </c>
      <c r="B402" s="916">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17"/>
      <c r="AD402" s="917"/>
      <c r="AE402" s="917"/>
      <c r="AF402" s="917"/>
      <c r="AG402" s="917"/>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6">
        <v>4</v>
      </c>
      <c r="B403" s="916">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17"/>
      <c r="AD403" s="917"/>
      <c r="AE403" s="917"/>
      <c r="AF403" s="917"/>
      <c r="AG403" s="917"/>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6">
        <v>5</v>
      </c>
      <c r="B404" s="916">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17"/>
      <c r="AD404" s="917"/>
      <c r="AE404" s="917"/>
      <c r="AF404" s="917"/>
      <c r="AG404" s="917"/>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6">
        <v>6</v>
      </c>
      <c r="B405" s="916">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17"/>
      <c r="AD405" s="917"/>
      <c r="AE405" s="917"/>
      <c r="AF405" s="917"/>
      <c r="AG405" s="917"/>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6">
        <v>7</v>
      </c>
      <c r="B406" s="916">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17"/>
      <c r="AD406" s="917"/>
      <c r="AE406" s="917"/>
      <c r="AF406" s="917"/>
      <c r="AG406" s="917"/>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6">
        <v>8</v>
      </c>
      <c r="B407" s="916">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17"/>
      <c r="AD407" s="917"/>
      <c r="AE407" s="917"/>
      <c r="AF407" s="917"/>
      <c r="AG407" s="917"/>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6">
        <v>9</v>
      </c>
      <c r="B408" s="916">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17"/>
      <c r="AD408" s="917"/>
      <c r="AE408" s="917"/>
      <c r="AF408" s="917"/>
      <c r="AG408" s="917"/>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6">
        <v>10</v>
      </c>
      <c r="B409" s="916">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17"/>
      <c r="AD409" s="917"/>
      <c r="AE409" s="917"/>
      <c r="AF409" s="917"/>
      <c r="AG409" s="917"/>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6">
        <v>11</v>
      </c>
      <c r="B410" s="916">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17"/>
      <c r="AD410" s="917"/>
      <c r="AE410" s="917"/>
      <c r="AF410" s="917"/>
      <c r="AG410" s="917"/>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6">
        <v>12</v>
      </c>
      <c r="B411" s="916">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17"/>
      <c r="AD411" s="917"/>
      <c r="AE411" s="917"/>
      <c r="AF411" s="917"/>
      <c r="AG411" s="917"/>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6">
        <v>13</v>
      </c>
      <c r="B412" s="916">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17"/>
      <c r="AD412" s="917"/>
      <c r="AE412" s="917"/>
      <c r="AF412" s="917"/>
      <c r="AG412" s="917"/>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6">
        <v>14</v>
      </c>
      <c r="B413" s="916">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17"/>
      <c r="AD413" s="917"/>
      <c r="AE413" s="917"/>
      <c r="AF413" s="917"/>
      <c r="AG413" s="917"/>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6">
        <v>15</v>
      </c>
      <c r="B414" s="916">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17"/>
      <c r="AD414" s="917"/>
      <c r="AE414" s="917"/>
      <c r="AF414" s="917"/>
      <c r="AG414" s="917"/>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6">
        <v>16</v>
      </c>
      <c r="B415" s="916">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17"/>
      <c r="AD415" s="917"/>
      <c r="AE415" s="917"/>
      <c r="AF415" s="917"/>
      <c r="AG415" s="917"/>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6">
        <v>17</v>
      </c>
      <c r="B416" s="916">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17"/>
      <c r="AD416" s="917"/>
      <c r="AE416" s="917"/>
      <c r="AF416" s="917"/>
      <c r="AG416" s="917"/>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6">
        <v>18</v>
      </c>
      <c r="B417" s="916">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17"/>
      <c r="AD417" s="917"/>
      <c r="AE417" s="917"/>
      <c r="AF417" s="917"/>
      <c r="AG417" s="917"/>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6">
        <v>19</v>
      </c>
      <c r="B418" s="916">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17"/>
      <c r="AD418" s="917"/>
      <c r="AE418" s="917"/>
      <c r="AF418" s="917"/>
      <c r="AG418" s="917"/>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6">
        <v>20</v>
      </c>
      <c r="B419" s="916">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17"/>
      <c r="AD419" s="917"/>
      <c r="AE419" s="917"/>
      <c r="AF419" s="917"/>
      <c r="AG419" s="917"/>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6">
        <v>21</v>
      </c>
      <c r="B420" s="916">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17"/>
      <c r="AD420" s="917"/>
      <c r="AE420" s="917"/>
      <c r="AF420" s="917"/>
      <c r="AG420" s="917"/>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6">
        <v>22</v>
      </c>
      <c r="B421" s="916">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17"/>
      <c r="AD421" s="917"/>
      <c r="AE421" s="917"/>
      <c r="AF421" s="917"/>
      <c r="AG421" s="917"/>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6">
        <v>23</v>
      </c>
      <c r="B422" s="916">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17"/>
      <c r="AD422" s="917"/>
      <c r="AE422" s="917"/>
      <c r="AF422" s="917"/>
      <c r="AG422" s="917"/>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6">
        <v>24</v>
      </c>
      <c r="B423" s="916">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17"/>
      <c r="AD423" s="917"/>
      <c r="AE423" s="917"/>
      <c r="AF423" s="917"/>
      <c r="AG423" s="917"/>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6">
        <v>25</v>
      </c>
      <c r="B424" s="916">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17"/>
      <c r="AD424" s="917"/>
      <c r="AE424" s="917"/>
      <c r="AF424" s="917"/>
      <c r="AG424" s="917"/>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6">
        <v>26</v>
      </c>
      <c r="B425" s="916">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17"/>
      <c r="AD425" s="917"/>
      <c r="AE425" s="917"/>
      <c r="AF425" s="917"/>
      <c r="AG425" s="917"/>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6">
        <v>27</v>
      </c>
      <c r="B426" s="916">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17"/>
      <c r="AD426" s="917"/>
      <c r="AE426" s="917"/>
      <c r="AF426" s="917"/>
      <c r="AG426" s="917"/>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6">
        <v>28</v>
      </c>
      <c r="B427" s="916">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17"/>
      <c r="AD427" s="917"/>
      <c r="AE427" s="917"/>
      <c r="AF427" s="917"/>
      <c r="AG427" s="917"/>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6">
        <v>29</v>
      </c>
      <c r="B428" s="916">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17"/>
      <c r="AD428" s="917"/>
      <c r="AE428" s="917"/>
      <c r="AF428" s="917"/>
      <c r="AG428" s="917"/>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6">
        <v>30</v>
      </c>
      <c r="B429" s="916">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17"/>
      <c r="AD429" s="917"/>
      <c r="AE429" s="917"/>
      <c r="AF429" s="917"/>
      <c r="AG429" s="917"/>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436</v>
      </c>
      <c r="Z432" s="463"/>
      <c r="AA432" s="463"/>
      <c r="AB432" s="463"/>
      <c r="AC432" s="247" t="s">
        <v>363</v>
      </c>
      <c r="AD432" s="247"/>
      <c r="AE432" s="247"/>
      <c r="AF432" s="247"/>
      <c r="AG432" s="247"/>
      <c r="AH432" s="463" t="s">
        <v>396</v>
      </c>
      <c r="AI432" s="278"/>
      <c r="AJ432" s="278"/>
      <c r="AK432" s="278"/>
      <c r="AL432" s="278" t="s">
        <v>23</v>
      </c>
      <c r="AM432" s="278"/>
      <c r="AN432" s="278"/>
      <c r="AO432" s="422"/>
      <c r="AP432" s="247" t="s">
        <v>441</v>
      </c>
      <c r="AQ432" s="247"/>
      <c r="AR432" s="247"/>
      <c r="AS432" s="247"/>
      <c r="AT432" s="247"/>
      <c r="AU432" s="247"/>
      <c r="AV432" s="247"/>
      <c r="AW432" s="247"/>
      <c r="AX432" s="247"/>
      <c r="AY432">
        <f>$AY$430</f>
        <v>0</v>
      </c>
    </row>
    <row r="433" spans="1:51" ht="26.25" customHeight="1" x14ac:dyDescent="0.15">
      <c r="A433" s="916">
        <v>1</v>
      </c>
      <c r="B433" s="916">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17"/>
      <c r="AD433" s="917"/>
      <c r="AE433" s="917"/>
      <c r="AF433" s="917"/>
      <c r="AG433" s="917"/>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6">
        <v>2</v>
      </c>
      <c r="B434" s="916">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17"/>
      <c r="AD434" s="917"/>
      <c r="AE434" s="917"/>
      <c r="AF434" s="917"/>
      <c r="AG434" s="917"/>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6">
        <v>3</v>
      </c>
      <c r="B435" s="916">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17"/>
      <c r="AD435" s="917"/>
      <c r="AE435" s="917"/>
      <c r="AF435" s="917"/>
      <c r="AG435" s="917"/>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6">
        <v>4</v>
      </c>
      <c r="B436" s="916">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17"/>
      <c r="AD436" s="917"/>
      <c r="AE436" s="917"/>
      <c r="AF436" s="917"/>
      <c r="AG436" s="917"/>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6">
        <v>5</v>
      </c>
      <c r="B437" s="916">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17"/>
      <c r="AD437" s="917"/>
      <c r="AE437" s="917"/>
      <c r="AF437" s="917"/>
      <c r="AG437" s="917"/>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6">
        <v>6</v>
      </c>
      <c r="B438" s="916">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17"/>
      <c r="AD438" s="917"/>
      <c r="AE438" s="917"/>
      <c r="AF438" s="917"/>
      <c r="AG438" s="917"/>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6">
        <v>7</v>
      </c>
      <c r="B439" s="916">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17"/>
      <c r="AD439" s="917"/>
      <c r="AE439" s="917"/>
      <c r="AF439" s="917"/>
      <c r="AG439" s="917"/>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6">
        <v>8</v>
      </c>
      <c r="B440" s="916">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17"/>
      <c r="AD440" s="917"/>
      <c r="AE440" s="917"/>
      <c r="AF440" s="917"/>
      <c r="AG440" s="917"/>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6">
        <v>9</v>
      </c>
      <c r="B441" s="916">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17"/>
      <c r="AD441" s="917"/>
      <c r="AE441" s="917"/>
      <c r="AF441" s="917"/>
      <c r="AG441" s="917"/>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6">
        <v>10</v>
      </c>
      <c r="B442" s="916">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17"/>
      <c r="AD442" s="917"/>
      <c r="AE442" s="917"/>
      <c r="AF442" s="917"/>
      <c r="AG442" s="917"/>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6">
        <v>11</v>
      </c>
      <c r="B443" s="916">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17"/>
      <c r="AD443" s="917"/>
      <c r="AE443" s="917"/>
      <c r="AF443" s="917"/>
      <c r="AG443" s="917"/>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6">
        <v>12</v>
      </c>
      <c r="B444" s="916">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17"/>
      <c r="AD444" s="917"/>
      <c r="AE444" s="917"/>
      <c r="AF444" s="917"/>
      <c r="AG444" s="917"/>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6">
        <v>13</v>
      </c>
      <c r="B445" s="916">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17"/>
      <c r="AD445" s="917"/>
      <c r="AE445" s="917"/>
      <c r="AF445" s="917"/>
      <c r="AG445" s="917"/>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6">
        <v>14</v>
      </c>
      <c r="B446" s="916">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17"/>
      <c r="AD446" s="917"/>
      <c r="AE446" s="917"/>
      <c r="AF446" s="917"/>
      <c r="AG446" s="917"/>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6">
        <v>15</v>
      </c>
      <c r="B447" s="916">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17"/>
      <c r="AD447" s="917"/>
      <c r="AE447" s="917"/>
      <c r="AF447" s="917"/>
      <c r="AG447" s="917"/>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6">
        <v>16</v>
      </c>
      <c r="B448" s="916">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17"/>
      <c r="AD448" s="917"/>
      <c r="AE448" s="917"/>
      <c r="AF448" s="917"/>
      <c r="AG448" s="917"/>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6">
        <v>17</v>
      </c>
      <c r="B449" s="916">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17"/>
      <c r="AD449" s="917"/>
      <c r="AE449" s="917"/>
      <c r="AF449" s="917"/>
      <c r="AG449" s="917"/>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6">
        <v>18</v>
      </c>
      <c r="B450" s="916">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17"/>
      <c r="AD450" s="917"/>
      <c r="AE450" s="917"/>
      <c r="AF450" s="917"/>
      <c r="AG450" s="917"/>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6">
        <v>19</v>
      </c>
      <c r="B451" s="916">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17"/>
      <c r="AD451" s="917"/>
      <c r="AE451" s="917"/>
      <c r="AF451" s="917"/>
      <c r="AG451" s="917"/>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6">
        <v>20</v>
      </c>
      <c r="B452" s="916">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17"/>
      <c r="AD452" s="917"/>
      <c r="AE452" s="917"/>
      <c r="AF452" s="917"/>
      <c r="AG452" s="917"/>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6">
        <v>21</v>
      </c>
      <c r="B453" s="916">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17"/>
      <c r="AD453" s="917"/>
      <c r="AE453" s="917"/>
      <c r="AF453" s="917"/>
      <c r="AG453" s="917"/>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6">
        <v>22</v>
      </c>
      <c r="B454" s="916">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17"/>
      <c r="AD454" s="917"/>
      <c r="AE454" s="917"/>
      <c r="AF454" s="917"/>
      <c r="AG454" s="917"/>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6">
        <v>23</v>
      </c>
      <c r="B455" s="916">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17"/>
      <c r="AD455" s="917"/>
      <c r="AE455" s="917"/>
      <c r="AF455" s="917"/>
      <c r="AG455" s="917"/>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6">
        <v>24</v>
      </c>
      <c r="B456" s="916">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17"/>
      <c r="AD456" s="917"/>
      <c r="AE456" s="917"/>
      <c r="AF456" s="917"/>
      <c r="AG456" s="917"/>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6">
        <v>25</v>
      </c>
      <c r="B457" s="916">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17"/>
      <c r="AD457" s="917"/>
      <c r="AE457" s="917"/>
      <c r="AF457" s="917"/>
      <c r="AG457" s="917"/>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6">
        <v>26</v>
      </c>
      <c r="B458" s="916">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17"/>
      <c r="AD458" s="917"/>
      <c r="AE458" s="917"/>
      <c r="AF458" s="917"/>
      <c r="AG458" s="917"/>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6">
        <v>27</v>
      </c>
      <c r="B459" s="916">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17"/>
      <c r="AD459" s="917"/>
      <c r="AE459" s="917"/>
      <c r="AF459" s="917"/>
      <c r="AG459" s="917"/>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6">
        <v>28</v>
      </c>
      <c r="B460" s="916">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17"/>
      <c r="AD460" s="917"/>
      <c r="AE460" s="917"/>
      <c r="AF460" s="917"/>
      <c r="AG460" s="917"/>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6">
        <v>29</v>
      </c>
      <c r="B461" s="916">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17"/>
      <c r="AD461" s="917"/>
      <c r="AE461" s="917"/>
      <c r="AF461" s="917"/>
      <c r="AG461" s="917"/>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6">
        <v>30</v>
      </c>
      <c r="B462" s="916">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17"/>
      <c r="AD462" s="917"/>
      <c r="AE462" s="917"/>
      <c r="AF462" s="917"/>
      <c r="AG462" s="917"/>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436</v>
      </c>
      <c r="Z465" s="463"/>
      <c r="AA465" s="463"/>
      <c r="AB465" s="463"/>
      <c r="AC465" s="247" t="s">
        <v>363</v>
      </c>
      <c r="AD465" s="247"/>
      <c r="AE465" s="247"/>
      <c r="AF465" s="247"/>
      <c r="AG465" s="247"/>
      <c r="AH465" s="463" t="s">
        <v>396</v>
      </c>
      <c r="AI465" s="278"/>
      <c r="AJ465" s="278"/>
      <c r="AK465" s="278"/>
      <c r="AL465" s="278" t="s">
        <v>23</v>
      </c>
      <c r="AM465" s="278"/>
      <c r="AN465" s="278"/>
      <c r="AO465" s="422"/>
      <c r="AP465" s="247" t="s">
        <v>441</v>
      </c>
      <c r="AQ465" s="247"/>
      <c r="AR465" s="247"/>
      <c r="AS465" s="247"/>
      <c r="AT465" s="247"/>
      <c r="AU465" s="247"/>
      <c r="AV465" s="247"/>
      <c r="AW465" s="247"/>
      <c r="AX465" s="247"/>
      <c r="AY465">
        <f>$AY$463</f>
        <v>0</v>
      </c>
    </row>
    <row r="466" spans="1:51" ht="26.25" customHeight="1" x14ac:dyDescent="0.15">
      <c r="A466" s="916">
        <v>1</v>
      </c>
      <c r="B466" s="916">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17"/>
      <c r="AD466" s="917"/>
      <c r="AE466" s="917"/>
      <c r="AF466" s="917"/>
      <c r="AG466" s="917"/>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6">
        <v>2</v>
      </c>
      <c r="B467" s="916">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17"/>
      <c r="AD467" s="917"/>
      <c r="AE467" s="917"/>
      <c r="AF467" s="917"/>
      <c r="AG467" s="917"/>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6">
        <v>3</v>
      </c>
      <c r="B468" s="916">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17"/>
      <c r="AD468" s="917"/>
      <c r="AE468" s="917"/>
      <c r="AF468" s="917"/>
      <c r="AG468" s="917"/>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6">
        <v>4</v>
      </c>
      <c r="B469" s="916">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17"/>
      <c r="AD469" s="917"/>
      <c r="AE469" s="917"/>
      <c r="AF469" s="917"/>
      <c r="AG469" s="917"/>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6">
        <v>5</v>
      </c>
      <c r="B470" s="916">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17"/>
      <c r="AD470" s="917"/>
      <c r="AE470" s="917"/>
      <c r="AF470" s="917"/>
      <c r="AG470" s="917"/>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6">
        <v>6</v>
      </c>
      <c r="B471" s="916">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17"/>
      <c r="AD471" s="917"/>
      <c r="AE471" s="917"/>
      <c r="AF471" s="917"/>
      <c r="AG471" s="917"/>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6">
        <v>7</v>
      </c>
      <c r="B472" s="916">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17"/>
      <c r="AD472" s="917"/>
      <c r="AE472" s="917"/>
      <c r="AF472" s="917"/>
      <c r="AG472" s="917"/>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6">
        <v>8</v>
      </c>
      <c r="B473" s="916">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17"/>
      <c r="AD473" s="917"/>
      <c r="AE473" s="917"/>
      <c r="AF473" s="917"/>
      <c r="AG473" s="917"/>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6">
        <v>9</v>
      </c>
      <c r="B474" s="916">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17"/>
      <c r="AD474" s="917"/>
      <c r="AE474" s="917"/>
      <c r="AF474" s="917"/>
      <c r="AG474" s="917"/>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6">
        <v>10</v>
      </c>
      <c r="B475" s="916">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17"/>
      <c r="AD475" s="917"/>
      <c r="AE475" s="917"/>
      <c r="AF475" s="917"/>
      <c r="AG475" s="917"/>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6">
        <v>11</v>
      </c>
      <c r="B476" s="916">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17"/>
      <c r="AD476" s="917"/>
      <c r="AE476" s="917"/>
      <c r="AF476" s="917"/>
      <c r="AG476" s="917"/>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6">
        <v>12</v>
      </c>
      <c r="B477" s="916">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17"/>
      <c r="AD477" s="917"/>
      <c r="AE477" s="917"/>
      <c r="AF477" s="917"/>
      <c r="AG477" s="917"/>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6">
        <v>13</v>
      </c>
      <c r="B478" s="916">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17"/>
      <c r="AD478" s="917"/>
      <c r="AE478" s="917"/>
      <c r="AF478" s="917"/>
      <c r="AG478" s="917"/>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6">
        <v>14</v>
      </c>
      <c r="B479" s="916">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17"/>
      <c r="AD479" s="917"/>
      <c r="AE479" s="917"/>
      <c r="AF479" s="917"/>
      <c r="AG479" s="917"/>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6">
        <v>15</v>
      </c>
      <c r="B480" s="916">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17"/>
      <c r="AD480" s="917"/>
      <c r="AE480" s="917"/>
      <c r="AF480" s="917"/>
      <c r="AG480" s="917"/>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6">
        <v>16</v>
      </c>
      <c r="B481" s="916">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17"/>
      <c r="AD481" s="917"/>
      <c r="AE481" s="917"/>
      <c r="AF481" s="917"/>
      <c r="AG481" s="917"/>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6">
        <v>17</v>
      </c>
      <c r="B482" s="916">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17"/>
      <c r="AD482" s="917"/>
      <c r="AE482" s="917"/>
      <c r="AF482" s="917"/>
      <c r="AG482" s="917"/>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6">
        <v>18</v>
      </c>
      <c r="B483" s="916">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17"/>
      <c r="AD483" s="917"/>
      <c r="AE483" s="917"/>
      <c r="AF483" s="917"/>
      <c r="AG483" s="917"/>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6">
        <v>19</v>
      </c>
      <c r="B484" s="916">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17"/>
      <c r="AD484" s="917"/>
      <c r="AE484" s="917"/>
      <c r="AF484" s="917"/>
      <c r="AG484" s="917"/>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6">
        <v>20</v>
      </c>
      <c r="B485" s="916">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17"/>
      <c r="AD485" s="917"/>
      <c r="AE485" s="917"/>
      <c r="AF485" s="917"/>
      <c r="AG485" s="917"/>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6">
        <v>21</v>
      </c>
      <c r="B486" s="916">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17"/>
      <c r="AD486" s="917"/>
      <c r="AE486" s="917"/>
      <c r="AF486" s="917"/>
      <c r="AG486" s="917"/>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6">
        <v>22</v>
      </c>
      <c r="B487" s="916">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17"/>
      <c r="AD487" s="917"/>
      <c r="AE487" s="917"/>
      <c r="AF487" s="917"/>
      <c r="AG487" s="917"/>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6">
        <v>23</v>
      </c>
      <c r="B488" s="916">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17"/>
      <c r="AD488" s="917"/>
      <c r="AE488" s="917"/>
      <c r="AF488" s="917"/>
      <c r="AG488" s="917"/>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6">
        <v>24</v>
      </c>
      <c r="B489" s="916">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17"/>
      <c r="AD489" s="917"/>
      <c r="AE489" s="917"/>
      <c r="AF489" s="917"/>
      <c r="AG489" s="917"/>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6">
        <v>25</v>
      </c>
      <c r="B490" s="916">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17"/>
      <c r="AD490" s="917"/>
      <c r="AE490" s="917"/>
      <c r="AF490" s="917"/>
      <c r="AG490" s="917"/>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6">
        <v>26</v>
      </c>
      <c r="B491" s="916">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17"/>
      <c r="AD491" s="917"/>
      <c r="AE491" s="917"/>
      <c r="AF491" s="917"/>
      <c r="AG491" s="917"/>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6">
        <v>27</v>
      </c>
      <c r="B492" s="916">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17"/>
      <c r="AD492" s="917"/>
      <c r="AE492" s="917"/>
      <c r="AF492" s="917"/>
      <c r="AG492" s="917"/>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6">
        <v>28</v>
      </c>
      <c r="B493" s="916">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17"/>
      <c r="AD493" s="917"/>
      <c r="AE493" s="917"/>
      <c r="AF493" s="917"/>
      <c r="AG493" s="917"/>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6">
        <v>29</v>
      </c>
      <c r="B494" s="916">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17"/>
      <c r="AD494" s="917"/>
      <c r="AE494" s="917"/>
      <c r="AF494" s="917"/>
      <c r="AG494" s="917"/>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6">
        <v>30</v>
      </c>
      <c r="B495" s="916">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17"/>
      <c r="AD495" s="917"/>
      <c r="AE495" s="917"/>
      <c r="AF495" s="917"/>
      <c r="AG495" s="917"/>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436</v>
      </c>
      <c r="Z498" s="463"/>
      <c r="AA498" s="463"/>
      <c r="AB498" s="463"/>
      <c r="AC498" s="247" t="s">
        <v>363</v>
      </c>
      <c r="AD498" s="247"/>
      <c r="AE498" s="247"/>
      <c r="AF498" s="247"/>
      <c r="AG498" s="247"/>
      <c r="AH498" s="463" t="s">
        <v>396</v>
      </c>
      <c r="AI498" s="278"/>
      <c r="AJ498" s="278"/>
      <c r="AK498" s="278"/>
      <c r="AL498" s="278" t="s">
        <v>23</v>
      </c>
      <c r="AM498" s="278"/>
      <c r="AN498" s="278"/>
      <c r="AO498" s="422"/>
      <c r="AP498" s="247" t="s">
        <v>441</v>
      </c>
      <c r="AQ498" s="247"/>
      <c r="AR498" s="247"/>
      <c r="AS498" s="247"/>
      <c r="AT498" s="247"/>
      <c r="AU498" s="247"/>
      <c r="AV498" s="247"/>
      <c r="AW498" s="247"/>
      <c r="AX498" s="247"/>
      <c r="AY498">
        <f>$AY$496</f>
        <v>0</v>
      </c>
    </row>
    <row r="499" spans="1:51" ht="26.25" customHeight="1" x14ac:dyDescent="0.15">
      <c r="A499" s="916">
        <v>1</v>
      </c>
      <c r="B499" s="916">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17"/>
      <c r="AD499" s="917"/>
      <c r="AE499" s="917"/>
      <c r="AF499" s="917"/>
      <c r="AG499" s="917"/>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6">
        <v>2</v>
      </c>
      <c r="B500" s="916">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17"/>
      <c r="AD500" s="917"/>
      <c r="AE500" s="917"/>
      <c r="AF500" s="917"/>
      <c r="AG500" s="917"/>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6">
        <v>3</v>
      </c>
      <c r="B501" s="916">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17"/>
      <c r="AD501" s="917"/>
      <c r="AE501" s="917"/>
      <c r="AF501" s="917"/>
      <c r="AG501" s="917"/>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6">
        <v>4</v>
      </c>
      <c r="B502" s="916">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17"/>
      <c r="AD502" s="917"/>
      <c r="AE502" s="917"/>
      <c r="AF502" s="917"/>
      <c r="AG502" s="917"/>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6">
        <v>5</v>
      </c>
      <c r="B503" s="916">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17"/>
      <c r="AD503" s="917"/>
      <c r="AE503" s="917"/>
      <c r="AF503" s="917"/>
      <c r="AG503" s="917"/>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6">
        <v>6</v>
      </c>
      <c r="B504" s="916">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17"/>
      <c r="AD504" s="917"/>
      <c r="AE504" s="917"/>
      <c r="AF504" s="917"/>
      <c r="AG504" s="917"/>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6">
        <v>7</v>
      </c>
      <c r="B505" s="916">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17"/>
      <c r="AD505" s="917"/>
      <c r="AE505" s="917"/>
      <c r="AF505" s="917"/>
      <c r="AG505" s="917"/>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6">
        <v>8</v>
      </c>
      <c r="B506" s="916">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17"/>
      <c r="AD506" s="917"/>
      <c r="AE506" s="917"/>
      <c r="AF506" s="917"/>
      <c r="AG506" s="917"/>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6">
        <v>9</v>
      </c>
      <c r="B507" s="916">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17"/>
      <c r="AD507" s="917"/>
      <c r="AE507" s="917"/>
      <c r="AF507" s="917"/>
      <c r="AG507" s="917"/>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6">
        <v>10</v>
      </c>
      <c r="B508" s="916">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17"/>
      <c r="AD508" s="917"/>
      <c r="AE508" s="917"/>
      <c r="AF508" s="917"/>
      <c r="AG508" s="917"/>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6">
        <v>11</v>
      </c>
      <c r="B509" s="916">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17"/>
      <c r="AD509" s="917"/>
      <c r="AE509" s="917"/>
      <c r="AF509" s="917"/>
      <c r="AG509" s="917"/>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6">
        <v>12</v>
      </c>
      <c r="B510" s="916">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17"/>
      <c r="AD510" s="917"/>
      <c r="AE510" s="917"/>
      <c r="AF510" s="917"/>
      <c r="AG510" s="917"/>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6">
        <v>13</v>
      </c>
      <c r="B511" s="916">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17"/>
      <c r="AD511" s="917"/>
      <c r="AE511" s="917"/>
      <c r="AF511" s="917"/>
      <c r="AG511" s="917"/>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6">
        <v>14</v>
      </c>
      <c r="B512" s="916">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17"/>
      <c r="AD512" s="917"/>
      <c r="AE512" s="917"/>
      <c r="AF512" s="917"/>
      <c r="AG512" s="917"/>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6">
        <v>15</v>
      </c>
      <c r="B513" s="916">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17"/>
      <c r="AD513" s="917"/>
      <c r="AE513" s="917"/>
      <c r="AF513" s="917"/>
      <c r="AG513" s="917"/>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6">
        <v>16</v>
      </c>
      <c r="B514" s="916">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17"/>
      <c r="AD514" s="917"/>
      <c r="AE514" s="917"/>
      <c r="AF514" s="917"/>
      <c r="AG514" s="917"/>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6">
        <v>17</v>
      </c>
      <c r="B515" s="916">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17"/>
      <c r="AD515" s="917"/>
      <c r="AE515" s="917"/>
      <c r="AF515" s="917"/>
      <c r="AG515" s="917"/>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6">
        <v>18</v>
      </c>
      <c r="B516" s="916">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17"/>
      <c r="AD516" s="917"/>
      <c r="AE516" s="917"/>
      <c r="AF516" s="917"/>
      <c r="AG516" s="917"/>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6">
        <v>19</v>
      </c>
      <c r="B517" s="916">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17"/>
      <c r="AD517" s="917"/>
      <c r="AE517" s="917"/>
      <c r="AF517" s="917"/>
      <c r="AG517" s="917"/>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6">
        <v>20</v>
      </c>
      <c r="B518" s="916">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17"/>
      <c r="AD518" s="917"/>
      <c r="AE518" s="917"/>
      <c r="AF518" s="917"/>
      <c r="AG518" s="917"/>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6">
        <v>21</v>
      </c>
      <c r="B519" s="916">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17"/>
      <c r="AD519" s="917"/>
      <c r="AE519" s="917"/>
      <c r="AF519" s="917"/>
      <c r="AG519" s="917"/>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6">
        <v>22</v>
      </c>
      <c r="B520" s="916">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17"/>
      <c r="AD520" s="917"/>
      <c r="AE520" s="917"/>
      <c r="AF520" s="917"/>
      <c r="AG520" s="917"/>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6">
        <v>23</v>
      </c>
      <c r="B521" s="916">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17"/>
      <c r="AD521" s="917"/>
      <c r="AE521" s="917"/>
      <c r="AF521" s="917"/>
      <c r="AG521" s="917"/>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6">
        <v>24</v>
      </c>
      <c r="B522" s="916">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17"/>
      <c r="AD522" s="917"/>
      <c r="AE522" s="917"/>
      <c r="AF522" s="917"/>
      <c r="AG522" s="917"/>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6">
        <v>25</v>
      </c>
      <c r="B523" s="916">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17"/>
      <c r="AD523" s="917"/>
      <c r="AE523" s="917"/>
      <c r="AF523" s="917"/>
      <c r="AG523" s="917"/>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6">
        <v>26</v>
      </c>
      <c r="B524" s="916">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17"/>
      <c r="AD524" s="917"/>
      <c r="AE524" s="917"/>
      <c r="AF524" s="917"/>
      <c r="AG524" s="917"/>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6">
        <v>27</v>
      </c>
      <c r="B525" s="916">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17"/>
      <c r="AD525" s="917"/>
      <c r="AE525" s="917"/>
      <c r="AF525" s="917"/>
      <c r="AG525" s="917"/>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6">
        <v>28</v>
      </c>
      <c r="B526" s="916">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17"/>
      <c r="AD526" s="917"/>
      <c r="AE526" s="917"/>
      <c r="AF526" s="917"/>
      <c r="AG526" s="917"/>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6">
        <v>29</v>
      </c>
      <c r="B527" s="916">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17"/>
      <c r="AD527" s="917"/>
      <c r="AE527" s="917"/>
      <c r="AF527" s="917"/>
      <c r="AG527" s="917"/>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6">
        <v>30</v>
      </c>
      <c r="B528" s="916">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17"/>
      <c r="AD528" s="917"/>
      <c r="AE528" s="917"/>
      <c r="AF528" s="917"/>
      <c r="AG528" s="917"/>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436</v>
      </c>
      <c r="Z531" s="463"/>
      <c r="AA531" s="463"/>
      <c r="AB531" s="463"/>
      <c r="AC531" s="247" t="s">
        <v>363</v>
      </c>
      <c r="AD531" s="247"/>
      <c r="AE531" s="247"/>
      <c r="AF531" s="247"/>
      <c r="AG531" s="247"/>
      <c r="AH531" s="463" t="s">
        <v>396</v>
      </c>
      <c r="AI531" s="278"/>
      <c r="AJ531" s="278"/>
      <c r="AK531" s="278"/>
      <c r="AL531" s="278" t="s">
        <v>23</v>
      </c>
      <c r="AM531" s="278"/>
      <c r="AN531" s="278"/>
      <c r="AO531" s="422"/>
      <c r="AP531" s="247" t="s">
        <v>441</v>
      </c>
      <c r="AQ531" s="247"/>
      <c r="AR531" s="247"/>
      <c r="AS531" s="247"/>
      <c r="AT531" s="247"/>
      <c r="AU531" s="247"/>
      <c r="AV531" s="247"/>
      <c r="AW531" s="247"/>
      <c r="AX531" s="247"/>
      <c r="AY531">
        <f>$AY$529</f>
        <v>0</v>
      </c>
    </row>
    <row r="532" spans="1:51" ht="26.25" customHeight="1" x14ac:dyDescent="0.15">
      <c r="A532" s="916">
        <v>1</v>
      </c>
      <c r="B532" s="916">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17"/>
      <c r="AD532" s="917"/>
      <c r="AE532" s="917"/>
      <c r="AF532" s="917"/>
      <c r="AG532" s="917"/>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6">
        <v>2</v>
      </c>
      <c r="B533" s="916">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17"/>
      <c r="AD533" s="917"/>
      <c r="AE533" s="917"/>
      <c r="AF533" s="917"/>
      <c r="AG533" s="917"/>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6">
        <v>3</v>
      </c>
      <c r="B534" s="916">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17"/>
      <c r="AD534" s="917"/>
      <c r="AE534" s="917"/>
      <c r="AF534" s="917"/>
      <c r="AG534" s="917"/>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6">
        <v>4</v>
      </c>
      <c r="B535" s="916">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17"/>
      <c r="AD535" s="917"/>
      <c r="AE535" s="917"/>
      <c r="AF535" s="917"/>
      <c r="AG535" s="917"/>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6">
        <v>5</v>
      </c>
      <c r="B536" s="916">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17"/>
      <c r="AD536" s="917"/>
      <c r="AE536" s="917"/>
      <c r="AF536" s="917"/>
      <c r="AG536" s="917"/>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6">
        <v>6</v>
      </c>
      <c r="B537" s="916">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17"/>
      <c r="AD537" s="917"/>
      <c r="AE537" s="917"/>
      <c r="AF537" s="917"/>
      <c r="AG537" s="917"/>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6">
        <v>7</v>
      </c>
      <c r="B538" s="916">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17"/>
      <c r="AD538" s="917"/>
      <c r="AE538" s="917"/>
      <c r="AF538" s="917"/>
      <c r="AG538" s="917"/>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6">
        <v>8</v>
      </c>
      <c r="B539" s="916">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17"/>
      <c r="AD539" s="917"/>
      <c r="AE539" s="917"/>
      <c r="AF539" s="917"/>
      <c r="AG539" s="917"/>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6">
        <v>9</v>
      </c>
      <c r="B540" s="916">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17"/>
      <c r="AD540" s="917"/>
      <c r="AE540" s="917"/>
      <c r="AF540" s="917"/>
      <c r="AG540" s="917"/>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6">
        <v>10</v>
      </c>
      <c r="B541" s="916">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17"/>
      <c r="AD541" s="917"/>
      <c r="AE541" s="917"/>
      <c r="AF541" s="917"/>
      <c r="AG541" s="917"/>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6">
        <v>11</v>
      </c>
      <c r="B542" s="916">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17"/>
      <c r="AD542" s="917"/>
      <c r="AE542" s="917"/>
      <c r="AF542" s="917"/>
      <c r="AG542" s="917"/>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6">
        <v>12</v>
      </c>
      <c r="B543" s="916">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17"/>
      <c r="AD543" s="917"/>
      <c r="AE543" s="917"/>
      <c r="AF543" s="917"/>
      <c r="AG543" s="917"/>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6">
        <v>13</v>
      </c>
      <c r="B544" s="916">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17"/>
      <c r="AD544" s="917"/>
      <c r="AE544" s="917"/>
      <c r="AF544" s="917"/>
      <c r="AG544" s="917"/>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6">
        <v>14</v>
      </c>
      <c r="B545" s="916">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17"/>
      <c r="AD545" s="917"/>
      <c r="AE545" s="917"/>
      <c r="AF545" s="917"/>
      <c r="AG545" s="917"/>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6">
        <v>15</v>
      </c>
      <c r="B546" s="916">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17"/>
      <c r="AD546" s="917"/>
      <c r="AE546" s="917"/>
      <c r="AF546" s="917"/>
      <c r="AG546" s="917"/>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6">
        <v>16</v>
      </c>
      <c r="B547" s="916">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17"/>
      <c r="AD547" s="917"/>
      <c r="AE547" s="917"/>
      <c r="AF547" s="917"/>
      <c r="AG547" s="917"/>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6">
        <v>17</v>
      </c>
      <c r="B548" s="916">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17"/>
      <c r="AD548" s="917"/>
      <c r="AE548" s="917"/>
      <c r="AF548" s="917"/>
      <c r="AG548" s="917"/>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6">
        <v>18</v>
      </c>
      <c r="B549" s="916">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17"/>
      <c r="AD549" s="917"/>
      <c r="AE549" s="917"/>
      <c r="AF549" s="917"/>
      <c r="AG549" s="917"/>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6">
        <v>19</v>
      </c>
      <c r="B550" s="916">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17"/>
      <c r="AD550" s="917"/>
      <c r="AE550" s="917"/>
      <c r="AF550" s="917"/>
      <c r="AG550" s="917"/>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6">
        <v>20</v>
      </c>
      <c r="B551" s="916">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17"/>
      <c r="AD551" s="917"/>
      <c r="AE551" s="917"/>
      <c r="AF551" s="917"/>
      <c r="AG551" s="917"/>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6">
        <v>21</v>
      </c>
      <c r="B552" s="916">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17"/>
      <c r="AD552" s="917"/>
      <c r="AE552" s="917"/>
      <c r="AF552" s="917"/>
      <c r="AG552" s="917"/>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6">
        <v>22</v>
      </c>
      <c r="B553" s="916">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17"/>
      <c r="AD553" s="917"/>
      <c r="AE553" s="917"/>
      <c r="AF553" s="917"/>
      <c r="AG553" s="917"/>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6">
        <v>23</v>
      </c>
      <c r="B554" s="916">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17"/>
      <c r="AD554" s="917"/>
      <c r="AE554" s="917"/>
      <c r="AF554" s="917"/>
      <c r="AG554" s="917"/>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6">
        <v>24</v>
      </c>
      <c r="B555" s="916">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17"/>
      <c r="AD555" s="917"/>
      <c r="AE555" s="917"/>
      <c r="AF555" s="917"/>
      <c r="AG555" s="917"/>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6">
        <v>25</v>
      </c>
      <c r="B556" s="916">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17"/>
      <c r="AD556" s="917"/>
      <c r="AE556" s="917"/>
      <c r="AF556" s="917"/>
      <c r="AG556" s="917"/>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6">
        <v>26</v>
      </c>
      <c r="B557" s="916">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17"/>
      <c r="AD557" s="917"/>
      <c r="AE557" s="917"/>
      <c r="AF557" s="917"/>
      <c r="AG557" s="917"/>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6">
        <v>27</v>
      </c>
      <c r="B558" s="916">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17"/>
      <c r="AD558" s="917"/>
      <c r="AE558" s="917"/>
      <c r="AF558" s="917"/>
      <c r="AG558" s="917"/>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6">
        <v>28</v>
      </c>
      <c r="B559" s="916">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17"/>
      <c r="AD559" s="917"/>
      <c r="AE559" s="917"/>
      <c r="AF559" s="917"/>
      <c r="AG559" s="917"/>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6">
        <v>29</v>
      </c>
      <c r="B560" s="916">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17"/>
      <c r="AD560" s="917"/>
      <c r="AE560" s="917"/>
      <c r="AF560" s="917"/>
      <c r="AG560" s="917"/>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6">
        <v>30</v>
      </c>
      <c r="B561" s="916">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17"/>
      <c r="AD561" s="917"/>
      <c r="AE561" s="917"/>
      <c r="AF561" s="917"/>
      <c r="AG561" s="917"/>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436</v>
      </c>
      <c r="Z564" s="463"/>
      <c r="AA564" s="463"/>
      <c r="AB564" s="463"/>
      <c r="AC564" s="247" t="s">
        <v>363</v>
      </c>
      <c r="AD564" s="247"/>
      <c r="AE564" s="247"/>
      <c r="AF564" s="247"/>
      <c r="AG564" s="247"/>
      <c r="AH564" s="463" t="s">
        <v>396</v>
      </c>
      <c r="AI564" s="278"/>
      <c r="AJ564" s="278"/>
      <c r="AK564" s="278"/>
      <c r="AL564" s="278" t="s">
        <v>23</v>
      </c>
      <c r="AM564" s="278"/>
      <c r="AN564" s="278"/>
      <c r="AO564" s="422"/>
      <c r="AP564" s="247" t="s">
        <v>441</v>
      </c>
      <c r="AQ564" s="247"/>
      <c r="AR564" s="247"/>
      <c r="AS564" s="247"/>
      <c r="AT564" s="247"/>
      <c r="AU564" s="247"/>
      <c r="AV564" s="247"/>
      <c r="AW564" s="247"/>
      <c r="AX564" s="247"/>
      <c r="AY564">
        <f>$AY$562</f>
        <v>0</v>
      </c>
    </row>
    <row r="565" spans="1:51" ht="26.25" customHeight="1" x14ac:dyDescent="0.15">
      <c r="A565" s="916">
        <v>1</v>
      </c>
      <c r="B565" s="916">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17"/>
      <c r="AD565" s="917"/>
      <c r="AE565" s="917"/>
      <c r="AF565" s="917"/>
      <c r="AG565" s="917"/>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6">
        <v>2</v>
      </c>
      <c r="B566" s="916">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17"/>
      <c r="AD566" s="917"/>
      <c r="AE566" s="917"/>
      <c r="AF566" s="917"/>
      <c r="AG566" s="917"/>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6">
        <v>3</v>
      </c>
      <c r="B567" s="916">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17"/>
      <c r="AD567" s="917"/>
      <c r="AE567" s="917"/>
      <c r="AF567" s="917"/>
      <c r="AG567" s="917"/>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6">
        <v>4</v>
      </c>
      <c r="B568" s="916">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17"/>
      <c r="AD568" s="917"/>
      <c r="AE568" s="917"/>
      <c r="AF568" s="917"/>
      <c r="AG568" s="917"/>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6">
        <v>5</v>
      </c>
      <c r="B569" s="916">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17"/>
      <c r="AD569" s="917"/>
      <c r="AE569" s="917"/>
      <c r="AF569" s="917"/>
      <c r="AG569" s="917"/>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6">
        <v>6</v>
      </c>
      <c r="B570" s="916">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17"/>
      <c r="AD570" s="917"/>
      <c r="AE570" s="917"/>
      <c r="AF570" s="917"/>
      <c r="AG570" s="917"/>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6">
        <v>7</v>
      </c>
      <c r="B571" s="916">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17"/>
      <c r="AD571" s="917"/>
      <c r="AE571" s="917"/>
      <c r="AF571" s="917"/>
      <c r="AG571" s="917"/>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6">
        <v>8</v>
      </c>
      <c r="B572" s="916">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17"/>
      <c r="AD572" s="917"/>
      <c r="AE572" s="917"/>
      <c r="AF572" s="917"/>
      <c r="AG572" s="917"/>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6">
        <v>9</v>
      </c>
      <c r="B573" s="916">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17"/>
      <c r="AD573" s="917"/>
      <c r="AE573" s="917"/>
      <c r="AF573" s="917"/>
      <c r="AG573" s="917"/>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6">
        <v>10</v>
      </c>
      <c r="B574" s="916">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17"/>
      <c r="AD574" s="917"/>
      <c r="AE574" s="917"/>
      <c r="AF574" s="917"/>
      <c r="AG574" s="917"/>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6">
        <v>11</v>
      </c>
      <c r="B575" s="916">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17"/>
      <c r="AD575" s="917"/>
      <c r="AE575" s="917"/>
      <c r="AF575" s="917"/>
      <c r="AG575" s="917"/>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6">
        <v>12</v>
      </c>
      <c r="B576" s="916">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17"/>
      <c r="AD576" s="917"/>
      <c r="AE576" s="917"/>
      <c r="AF576" s="917"/>
      <c r="AG576" s="917"/>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6">
        <v>13</v>
      </c>
      <c r="B577" s="916">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17"/>
      <c r="AD577" s="917"/>
      <c r="AE577" s="917"/>
      <c r="AF577" s="917"/>
      <c r="AG577" s="917"/>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6">
        <v>14</v>
      </c>
      <c r="B578" s="916">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17"/>
      <c r="AD578" s="917"/>
      <c r="AE578" s="917"/>
      <c r="AF578" s="917"/>
      <c r="AG578" s="917"/>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6">
        <v>15</v>
      </c>
      <c r="B579" s="916">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17"/>
      <c r="AD579" s="917"/>
      <c r="AE579" s="917"/>
      <c r="AF579" s="917"/>
      <c r="AG579" s="917"/>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6">
        <v>16</v>
      </c>
      <c r="B580" s="916">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17"/>
      <c r="AD580" s="917"/>
      <c r="AE580" s="917"/>
      <c r="AF580" s="917"/>
      <c r="AG580" s="917"/>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6">
        <v>17</v>
      </c>
      <c r="B581" s="916">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17"/>
      <c r="AD581" s="917"/>
      <c r="AE581" s="917"/>
      <c r="AF581" s="917"/>
      <c r="AG581" s="917"/>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6">
        <v>18</v>
      </c>
      <c r="B582" s="916">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17"/>
      <c r="AD582" s="917"/>
      <c r="AE582" s="917"/>
      <c r="AF582" s="917"/>
      <c r="AG582" s="917"/>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6">
        <v>19</v>
      </c>
      <c r="B583" s="916">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17"/>
      <c r="AD583" s="917"/>
      <c r="AE583" s="917"/>
      <c r="AF583" s="917"/>
      <c r="AG583" s="917"/>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6">
        <v>20</v>
      </c>
      <c r="B584" s="916">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17"/>
      <c r="AD584" s="917"/>
      <c r="AE584" s="917"/>
      <c r="AF584" s="917"/>
      <c r="AG584" s="917"/>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6">
        <v>21</v>
      </c>
      <c r="B585" s="916">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17"/>
      <c r="AD585" s="917"/>
      <c r="AE585" s="917"/>
      <c r="AF585" s="917"/>
      <c r="AG585" s="917"/>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6">
        <v>22</v>
      </c>
      <c r="B586" s="916">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17"/>
      <c r="AD586" s="917"/>
      <c r="AE586" s="917"/>
      <c r="AF586" s="917"/>
      <c r="AG586" s="917"/>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6">
        <v>23</v>
      </c>
      <c r="B587" s="916">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17"/>
      <c r="AD587" s="917"/>
      <c r="AE587" s="917"/>
      <c r="AF587" s="917"/>
      <c r="AG587" s="917"/>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6">
        <v>24</v>
      </c>
      <c r="B588" s="916">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17"/>
      <c r="AD588" s="917"/>
      <c r="AE588" s="917"/>
      <c r="AF588" s="917"/>
      <c r="AG588" s="917"/>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6">
        <v>25</v>
      </c>
      <c r="B589" s="916">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17"/>
      <c r="AD589" s="917"/>
      <c r="AE589" s="917"/>
      <c r="AF589" s="917"/>
      <c r="AG589" s="917"/>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6">
        <v>26</v>
      </c>
      <c r="B590" s="916">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17"/>
      <c r="AD590" s="917"/>
      <c r="AE590" s="917"/>
      <c r="AF590" s="917"/>
      <c r="AG590" s="917"/>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6">
        <v>27</v>
      </c>
      <c r="B591" s="916">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17"/>
      <c r="AD591" s="917"/>
      <c r="AE591" s="917"/>
      <c r="AF591" s="917"/>
      <c r="AG591" s="917"/>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6">
        <v>28</v>
      </c>
      <c r="B592" s="916">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17"/>
      <c r="AD592" s="917"/>
      <c r="AE592" s="917"/>
      <c r="AF592" s="917"/>
      <c r="AG592" s="917"/>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6">
        <v>29</v>
      </c>
      <c r="B593" s="916">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17"/>
      <c r="AD593" s="917"/>
      <c r="AE593" s="917"/>
      <c r="AF593" s="917"/>
      <c r="AG593" s="917"/>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6">
        <v>30</v>
      </c>
      <c r="B594" s="916">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17"/>
      <c r="AD594" s="917"/>
      <c r="AE594" s="917"/>
      <c r="AF594" s="917"/>
      <c r="AG594" s="917"/>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436</v>
      </c>
      <c r="Z597" s="463"/>
      <c r="AA597" s="463"/>
      <c r="AB597" s="463"/>
      <c r="AC597" s="247" t="s">
        <v>363</v>
      </c>
      <c r="AD597" s="247"/>
      <c r="AE597" s="247"/>
      <c r="AF597" s="247"/>
      <c r="AG597" s="247"/>
      <c r="AH597" s="463" t="s">
        <v>396</v>
      </c>
      <c r="AI597" s="278"/>
      <c r="AJ597" s="278"/>
      <c r="AK597" s="278"/>
      <c r="AL597" s="278" t="s">
        <v>23</v>
      </c>
      <c r="AM597" s="278"/>
      <c r="AN597" s="278"/>
      <c r="AO597" s="422"/>
      <c r="AP597" s="247" t="s">
        <v>441</v>
      </c>
      <c r="AQ597" s="247"/>
      <c r="AR597" s="247"/>
      <c r="AS597" s="247"/>
      <c r="AT597" s="247"/>
      <c r="AU597" s="247"/>
      <c r="AV597" s="247"/>
      <c r="AW597" s="247"/>
      <c r="AX597" s="247"/>
      <c r="AY597">
        <f>$AY$595</f>
        <v>0</v>
      </c>
    </row>
    <row r="598" spans="1:51" ht="26.25" customHeight="1" x14ac:dyDescent="0.15">
      <c r="A598" s="916">
        <v>1</v>
      </c>
      <c r="B598" s="916">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17"/>
      <c r="AD598" s="917"/>
      <c r="AE598" s="917"/>
      <c r="AF598" s="917"/>
      <c r="AG598" s="917"/>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6">
        <v>2</v>
      </c>
      <c r="B599" s="916">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17"/>
      <c r="AD599" s="917"/>
      <c r="AE599" s="917"/>
      <c r="AF599" s="917"/>
      <c r="AG599" s="917"/>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6">
        <v>3</v>
      </c>
      <c r="B600" s="916">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17"/>
      <c r="AD600" s="917"/>
      <c r="AE600" s="917"/>
      <c r="AF600" s="917"/>
      <c r="AG600" s="917"/>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6">
        <v>4</v>
      </c>
      <c r="B601" s="916">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17"/>
      <c r="AD601" s="917"/>
      <c r="AE601" s="917"/>
      <c r="AF601" s="917"/>
      <c r="AG601" s="917"/>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6">
        <v>5</v>
      </c>
      <c r="B602" s="916">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17"/>
      <c r="AD602" s="917"/>
      <c r="AE602" s="917"/>
      <c r="AF602" s="917"/>
      <c r="AG602" s="917"/>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6">
        <v>6</v>
      </c>
      <c r="B603" s="916">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17"/>
      <c r="AD603" s="917"/>
      <c r="AE603" s="917"/>
      <c r="AF603" s="917"/>
      <c r="AG603" s="917"/>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6">
        <v>7</v>
      </c>
      <c r="B604" s="916">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17"/>
      <c r="AD604" s="917"/>
      <c r="AE604" s="917"/>
      <c r="AF604" s="917"/>
      <c r="AG604" s="917"/>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6">
        <v>8</v>
      </c>
      <c r="B605" s="916">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17"/>
      <c r="AD605" s="917"/>
      <c r="AE605" s="917"/>
      <c r="AF605" s="917"/>
      <c r="AG605" s="917"/>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6">
        <v>9</v>
      </c>
      <c r="B606" s="916">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17"/>
      <c r="AD606" s="917"/>
      <c r="AE606" s="917"/>
      <c r="AF606" s="917"/>
      <c r="AG606" s="917"/>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6">
        <v>10</v>
      </c>
      <c r="B607" s="916">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17"/>
      <c r="AD607" s="917"/>
      <c r="AE607" s="917"/>
      <c r="AF607" s="917"/>
      <c r="AG607" s="917"/>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6">
        <v>11</v>
      </c>
      <c r="B608" s="916">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17"/>
      <c r="AD608" s="917"/>
      <c r="AE608" s="917"/>
      <c r="AF608" s="917"/>
      <c r="AG608" s="917"/>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6">
        <v>12</v>
      </c>
      <c r="B609" s="916">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17"/>
      <c r="AD609" s="917"/>
      <c r="AE609" s="917"/>
      <c r="AF609" s="917"/>
      <c r="AG609" s="917"/>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6">
        <v>13</v>
      </c>
      <c r="B610" s="916">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17"/>
      <c r="AD610" s="917"/>
      <c r="AE610" s="917"/>
      <c r="AF610" s="917"/>
      <c r="AG610" s="917"/>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6">
        <v>14</v>
      </c>
      <c r="B611" s="916">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17"/>
      <c r="AD611" s="917"/>
      <c r="AE611" s="917"/>
      <c r="AF611" s="917"/>
      <c r="AG611" s="917"/>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6">
        <v>15</v>
      </c>
      <c r="B612" s="916">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17"/>
      <c r="AD612" s="917"/>
      <c r="AE612" s="917"/>
      <c r="AF612" s="917"/>
      <c r="AG612" s="917"/>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6">
        <v>16</v>
      </c>
      <c r="B613" s="916">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17"/>
      <c r="AD613" s="917"/>
      <c r="AE613" s="917"/>
      <c r="AF613" s="917"/>
      <c r="AG613" s="917"/>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6">
        <v>17</v>
      </c>
      <c r="B614" s="916">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17"/>
      <c r="AD614" s="917"/>
      <c r="AE614" s="917"/>
      <c r="AF614" s="917"/>
      <c r="AG614" s="917"/>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6">
        <v>18</v>
      </c>
      <c r="B615" s="916">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17"/>
      <c r="AD615" s="917"/>
      <c r="AE615" s="917"/>
      <c r="AF615" s="917"/>
      <c r="AG615" s="917"/>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6">
        <v>19</v>
      </c>
      <c r="B616" s="916">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17"/>
      <c r="AD616" s="917"/>
      <c r="AE616" s="917"/>
      <c r="AF616" s="917"/>
      <c r="AG616" s="917"/>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6">
        <v>20</v>
      </c>
      <c r="B617" s="916">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17"/>
      <c r="AD617" s="917"/>
      <c r="AE617" s="917"/>
      <c r="AF617" s="917"/>
      <c r="AG617" s="917"/>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6">
        <v>21</v>
      </c>
      <c r="B618" s="916">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17"/>
      <c r="AD618" s="917"/>
      <c r="AE618" s="917"/>
      <c r="AF618" s="917"/>
      <c r="AG618" s="917"/>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6">
        <v>22</v>
      </c>
      <c r="B619" s="916">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17"/>
      <c r="AD619" s="917"/>
      <c r="AE619" s="917"/>
      <c r="AF619" s="917"/>
      <c r="AG619" s="917"/>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6">
        <v>23</v>
      </c>
      <c r="B620" s="916">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17"/>
      <c r="AD620" s="917"/>
      <c r="AE620" s="917"/>
      <c r="AF620" s="917"/>
      <c r="AG620" s="917"/>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6">
        <v>24</v>
      </c>
      <c r="B621" s="916">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17"/>
      <c r="AD621" s="917"/>
      <c r="AE621" s="917"/>
      <c r="AF621" s="917"/>
      <c r="AG621" s="917"/>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6">
        <v>25</v>
      </c>
      <c r="B622" s="916">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17"/>
      <c r="AD622" s="917"/>
      <c r="AE622" s="917"/>
      <c r="AF622" s="917"/>
      <c r="AG622" s="917"/>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6">
        <v>26</v>
      </c>
      <c r="B623" s="916">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17"/>
      <c r="AD623" s="917"/>
      <c r="AE623" s="917"/>
      <c r="AF623" s="917"/>
      <c r="AG623" s="917"/>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6">
        <v>27</v>
      </c>
      <c r="B624" s="916">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17"/>
      <c r="AD624" s="917"/>
      <c r="AE624" s="917"/>
      <c r="AF624" s="917"/>
      <c r="AG624" s="917"/>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6">
        <v>28</v>
      </c>
      <c r="B625" s="916">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17"/>
      <c r="AD625" s="917"/>
      <c r="AE625" s="917"/>
      <c r="AF625" s="917"/>
      <c r="AG625" s="917"/>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6">
        <v>29</v>
      </c>
      <c r="B626" s="916">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17"/>
      <c r="AD626" s="917"/>
      <c r="AE626" s="917"/>
      <c r="AF626" s="917"/>
      <c r="AG626" s="917"/>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6">
        <v>30</v>
      </c>
      <c r="B627" s="916">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17"/>
      <c r="AD627" s="917"/>
      <c r="AE627" s="917"/>
      <c r="AF627" s="917"/>
      <c r="AG627" s="917"/>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436</v>
      </c>
      <c r="Z630" s="463"/>
      <c r="AA630" s="463"/>
      <c r="AB630" s="463"/>
      <c r="AC630" s="247" t="s">
        <v>363</v>
      </c>
      <c r="AD630" s="247"/>
      <c r="AE630" s="247"/>
      <c r="AF630" s="247"/>
      <c r="AG630" s="247"/>
      <c r="AH630" s="463" t="s">
        <v>396</v>
      </c>
      <c r="AI630" s="278"/>
      <c r="AJ630" s="278"/>
      <c r="AK630" s="278"/>
      <c r="AL630" s="278" t="s">
        <v>23</v>
      </c>
      <c r="AM630" s="278"/>
      <c r="AN630" s="278"/>
      <c r="AO630" s="422"/>
      <c r="AP630" s="247" t="s">
        <v>441</v>
      </c>
      <c r="AQ630" s="247"/>
      <c r="AR630" s="247"/>
      <c r="AS630" s="247"/>
      <c r="AT630" s="247"/>
      <c r="AU630" s="247"/>
      <c r="AV630" s="247"/>
      <c r="AW630" s="247"/>
      <c r="AX630" s="247"/>
      <c r="AY630">
        <f>$AY$628</f>
        <v>0</v>
      </c>
    </row>
    <row r="631" spans="1:51" ht="26.25" customHeight="1" x14ac:dyDescent="0.15">
      <c r="A631" s="916">
        <v>1</v>
      </c>
      <c r="B631" s="916">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17"/>
      <c r="AD631" s="917"/>
      <c r="AE631" s="917"/>
      <c r="AF631" s="917"/>
      <c r="AG631" s="917"/>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6">
        <v>2</v>
      </c>
      <c r="B632" s="916">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17"/>
      <c r="AD632" s="917"/>
      <c r="AE632" s="917"/>
      <c r="AF632" s="917"/>
      <c r="AG632" s="917"/>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6">
        <v>3</v>
      </c>
      <c r="B633" s="916">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17"/>
      <c r="AD633" s="917"/>
      <c r="AE633" s="917"/>
      <c r="AF633" s="917"/>
      <c r="AG633" s="917"/>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6">
        <v>4</v>
      </c>
      <c r="B634" s="916">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17"/>
      <c r="AD634" s="917"/>
      <c r="AE634" s="917"/>
      <c r="AF634" s="917"/>
      <c r="AG634" s="917"/>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6">
        <v>5</v>
      </c>
      <c r="B635" s="916">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17"/>
      <c r="AD635" s="917"/>
      <c r="AE635" s="917"/>
      <c r="AF635" s="917"/>
      <c r="AG635" s="917"/>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6">
        <v>6</v>
      </c>
      <c r="B636" s="916">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17"/>
      <c r="AD636" s="917"/>
      <c r="AE636" s="917"/>
      <c r="AF636" s="917"/>
      <c r="AG636" s="917"/>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6">
        <v>7</v>
      </c>
      <c r="B637" s="916">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17"/>
      <c r="AD637" s="917"/>
      <c r="AE637" s="917"/>
      <c r="AF637" s="917"/>
      <c r="AG637" s="917"/>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6">
        <v>8</v>
      </c>
      <c r="B638" s="916">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17"/>
      <c r="AD638" s="917"/>
      <c r="AE638" s="917"/>
      <c r="AF638" s="917"/>
      <c r="AG638" s="917"/>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6">
        <v>9</v>
      </c>
      <c r="B639" s="916">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17"/>
      <c r="AD639" s="917"/>
      <c r="AE639" s="917"/>
      <c r="AF639" s="917"/>
      <c r="AG639" s="917"/>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6">
        <v>10</v>
      </c>
      <c r="B640" s="916">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17"/>
      <c r="AD640" s="917"/>
      <c r="AE640" s="917"/>
      <c r="AF640" s="917"/>
      <c r="AG640" s="917"/>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6">
        <v>11</v>
      </c>
      <c r="B641" s="916">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17"/>
      <c r="AD641" s="917"/>
      <c r="AE641" s="917"/>
      <c r="AF641" s="917"/>
      <c r="AG641" s="917"/>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6">
        <v>12</v>
      </c>
      <c r="B642" s="916">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17"/>
      <c r="AD642" s="917"/>
      <c r="AE642" s="917"/>
      <c r="AF642" s="917"/>
      <c r="AG642" s="917"/>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6">
        <v>13</v>
      </c>
      <c r="B643" s="916">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17"/>
      <c r="AD643" s="917"/>
      <c r="AE643" s="917"/>
      <c r="AF643" s="917"/>
      <c r="AG643" s="917"/>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6">
        <v>14</v>
      </c>
      <c r="B644" s="916">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17"/>
      <c r="AD644" s="917"/>
      <c r="AE644" s="917"/>
      <c r="AF644" s="917"/>
      <c r="AG644" s="917"/>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6">
        <v>15</v>
      </c>
      <c r="B645" s="916">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17"/>
      <c r="AD645" s="917"/>
      <c r="AE645" s="917"/>
      <c r="AF645" s="917"/>
      <c r="AG645" s="917"/>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6">
        <v>16</v>
      </c>
      <c r="B646" s="916">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17"/>
      <c r="AD646" s="917"/>
      <c r="AE646" s="917"/>
      <c r="AF646" s="917"/>
      <c r="AG646" s="917"/>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6">
        <v>17</v>
      </c>
      <c r="B647" s="916">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17"/>
      <c r="AD647" s="917"/>
      <c r="AE647" s="917"/>
      <c r="AF647" s="917"/>
      <c r="AG647" s="917"/>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6">
        <v>18</v>
      </c>
      <c r="B648" s="916">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17"/>
      <c r="AD648" s="917"/>
      <c r="AE648" s="917"/>
      <c r="AF648" s="917"/>
      <c r="AG648" s="917"/>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6">
        <v>19</v>
      </c>
      <c r="B649" s="916">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17"/>
      <c r="AD649" s="917"/>
      <c r="AE649" s="917"/>
      <c r="AF649" s="917"/>
      <c r="AG649" s="917"/>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6">
        <v>20</v>
      </c>
      <c r="B650" s="916">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17"/>
      <c r="AD650" s="917"/>
      <c r="AE650" s="917"/>
      <c r="AF650" s="917"/>
      <c r="AG650" s="917"/>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6">
        <v>21</v>
      </c>
      <c r="B651" s="916">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17"/>
      <c r="AD651" s="917"/>
      <c r="AE651" s="917"/>
      <c r="AF651" s="917"/>
      <c r="AG651" s="917"/>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6">
        <v>22</v>
      </c>
      <c r="B652" s="916">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17"/>
      <c r="AD652" s="917"/>
      <c r="AE652" s="917"/>
      <c r="AF652" s="917"/>
      <c r="AG652" s="917"/>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6">
        <v>23</v>
      </c>
      <c r="B653" s="916">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17"/>
      <c r="AD653" s="917"/>
      <c r="AE653" s="917"/>
      <c r="AF653" s="917"/>
      <c r="AG653" s="917"/>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6">
        <v>24</v>
      </c>
      <c r="B654" s="916">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17"/>
      <c r="AD654" s="917"/>
      <c r="AE654" s="917"/>
      <c r="AF654" s="917"/>
      <c r="AG654" s="917"/>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6">
        <v>25</v>
      </c>
      <c r="B655" s="916">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17"/>
      <c r="AD655" s="917"/>
      <c r="AE655" s="917"/>
      <c r="AF655" s="917"/>
      <c r="AG655" s="917"/>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6">
        <v>26</v>
      </c>
      <c r="B656" s="916">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17"/>
      <c r="AD656" s="917"/>
      <c r="AE656" s="917"/>
      <c r="AF656" s="917"/>
      <c r="AG656" s="917"/>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6">
        <v>27</v>
      </c>
      <c r="B657" s="916">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17"/>
      <c r="AD657" s="917"/>
      <c r="AE657" s="917"/>
      <c r="AF657" s="917"/>
      <c r="AG657" s="917"/>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6">
        <v>28</v>
      </c>
      <c r="B658" s="916">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17"/>
      <c r="AD658" s="917"/>
      <c r="AE658" s="917"/>
      <c r="AF658" s="917"/>
      <c r="AG658" s="917"/>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6">
        <v>29</v>
      </c>
      <c r="B659" s="916">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17"/>
      <c r="AD659" s="917"/>
      <c r="AE659" s="917"/>
      <c r="AF659" s="917"/>
      <c r="AG659" s="917"/>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6">
        <v>30</v>
      </c>
      <c r="B660" s="916">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17"/>
      <c r="AD660" s="917"/>
      <c r="AE660" s="917"/>
      <c r="AF660" s="917"/>
      <c r="AG660" s="917"/>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436</v>
      </c>
      <c r="Z663" s="463"/>
      <c r="AA663" s="463"/>
      <c r="AB663" s="463"/>
      <c r="AC663" s="247" t="s">
        <v>363</v>
      </c>
      <c r="AD663" s="247"/>
      <c r="AE663" s="247"/>
      <c r="AF663" s="247"/>
      <c r="AG663" s="247"/>
      <c r="AH663" s="463" t="s">
        <v>396</v>
      </c>
      <c r="AI663" s="278"/>
      <c r="AJ663" s="278"/>
      <c r="AK663" s="278"/>
      <c r="AL663" s="278" t="s">
        <v>23</v>
      </c>
      <c r="AM663" s="278"/>
      <c r="AN663" s="278"/>
      <c r="AO663" s="422"/>
      <c r="AP663" s="247" t="s">
        <v>441</v>
      </c>
      <c r="AQ663" s="247"/>
      <c r="AR663" s="247"/>
      <c r="AS663" s="247"/>
      <c r="AT663" s="247"/>
      <c r="AU663" s="247"/>
      <c r="AV663" s="247"/>
      <c r="AW663" s="247"/>
      <c r="AX663" s="247"/>
      <c r="AY663">
        <f>$AY$661</f>
        <v>0</v>
      </c>
    </row>
    <row r="664" spans="1:51" ht="26.25" customHeight="1" x14ac:dyDescent="0.15">
      <c r="A664" s="916">
        <v>1</v>
      </c>
      <c r="B664" s="916">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17"/>
      <c r="AD664" s="917"/>
      <c r="AE664" s="917"/>
      <c r="AF664" s="917"/>
      <c r="AG664" s="917"/>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6">
        <v>2</v>
      </c>
      <c r="B665" s="916">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17"/>
      <c r="AD665" s="917"/>
      <c r="AE665" s="917"/>
      <c r="AF665" s="917"/>
      <c r="AG665" s="917"/>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6">
        <v>3</v>
      </c>
      <c r="B666" s="916">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17"/>
      <c r="AD666" s="917"/>
      <c r="AE666" s="917"/>
      <c r="AF666" s="917"/>
      <c r="AG666" s="917"/>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6">
        <v>4</v>
      </c>
      <c r="B667" s="916">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17"/>
      <c r="AD667" s="917"/>
      <c r="AE667" s="917"/>
      <c r="AF667" s="917"/>
      <c r="AG667" s="917"/>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6">
        <v>5</v>
      </c>
      <c r="B668" s="916">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17"/>
      <c r="AD668" s="917"/>
      <c r="AE668" s="917"/>
      <c r="AF668" s="917"/>
      <c r="AG668" s="917"/>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6">
        <v>6</v>
      </c>
      <c r="B669" s="916">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17"/>
      <c r="AD669" s="917"/>
      <c r="AE669" s="917"/>
      <c r="AF669" s="917"/>
      <c r="AG669" s="917"/>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6">
        <v>7</v>
      </c>
      <c r="B670" s="916">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17"/>
      <c r="AD670" s="917"/>
      <c r="AE670" s="917"/>
      <c r="AF670" s="917"/>
      <c r="AG670" s="917"/>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6">
        <v>8</v>
      </c>
      <c r="B671" s="916">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17"/>
      <c r="AD671" s="917"/>
      <c r="AE671" s="917"/>
      <c r="AF671" s="917"/>
      <c r="AG671" s="917"/>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6">
        <v>9</v>
      </c>
      <c r="B672" s="916">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17"/>
      <c r="AD672" s="917"/>
      <c r="AE672" s="917"/>
      <c r="AF672" s="917"/>
      <c r="AG672" s="917"/>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6">
        <v>10</v>
      </c>
      <c r="B673" s="916">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17"/>
      <c r="AD673" s="917"/>
      <c r="AE673" s="917"/>
      <c r="AF673" s="917"/>
      <c r="AG673" s="917"/>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6">
        <v>11</v>
      </c>
      <c r="B674" s="916">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17"/>
      <c r="AD674" s="917"/>
      <c r="AE674" s="917"/>
      <c r="AF674" s="917"/>
      <c r="AG674" s="917"/>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6">
        <v>12</v>
      </c>
      <c r="B675" s="916">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17"/>
      <c r="AD675" s="917"/>
      <c r="AE675" s="917"/>
      <c r="AF675" s="917"/>
      <c r="AG675" s="917"/>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6">
        <v>13</v>
      </c>
      <c r="B676" s="916">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17"/>
      <c r="AD676" s="917"/>
      <c r="AE676" s="917"/>
      <c r="AF676" s="917"/>
      <c r="AG676" s="917"/>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6">
        <v>14</v>
      </c>
      <c r="B677" s="916">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17"/>
      <c r="AD677" s="917"/>
      <c r="AE677" s="917"/>
      <c r="AF677" s="917"/>
      <c r="AG677" s="917"/>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6">
        <v>15</v>
      </c>
      <c r="B678" s="916">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17"/>
      <c r="AD678" s="917"/>
      <c r="AE678" s="917"/>
      <c r="AF678" s="917"/>
      <c r="AG678" s="917"/>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6">
        <v>16</v>
      </c>
      <c r="B679" s="916">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17"/>
      <c r="AD679" s="917"/>
      <c r="AE679" s="917"/>
      <c r="AF679" s="917"/>
      <c r="AG679" s="917"/>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6">
        <v>17</v>
      </c>
      <c r="B680" s="916">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17"/>
      <c r="AD680" s="917"/>
      <c r="AE680" s="917"/>
      <c r="AF680" s="917"/>
      <c r="AG680" s="917"/>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6">
        <v>18</v>
      </c>
      <c r="B681" s="916">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17"/>
      <c r="AD681" s="917"/>
      <c r="AE681" s="917"/>
      <c r="AF681" s="917"/>
      <c r="AG681" s="917"/>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6">
        <v>19</v>
      </c>
      <c r="B682" s="916">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17"/>
      <c r="AD682" s="917"/>
      <c r="AE682" s="917"/>
      <c r="AF682" s="917"/>
      <c r="AG682" s="917"/>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6">
        <v>20</v>
      </c>
      <c r="B683" s="916">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17"/>
      <c r="AD683" s="917"/>
      <c r="AE683" s="917"/>
      <c r="AF683" s="917"/>
      <c r="AG683" s="917"/>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6">
        <v>21</v>
      </c>
      <c r="B684" s="916">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17"/>
      <c r="AD684" s="917"/>
      <c r="AE684" s="917"/>
      <c r="AF684" s="917"/>
      <c r="AG684" s="917"/>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6">
        <v>22</v>
      </c>
      <c r="B685" s="916">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17"/>
      <c r="AD685" s="917"/>
      <c r="AE685" s="917"/>
      <c r="AF685" s="917"/>
      <c r="AG685" s="917"/>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6">
        <v>23</v>
      </c>
      <c r="B686" s="916">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17"/>
      <c r="AD686" s="917"/>
      <c r="AE686" s="917"/>
      <c r="AF686" s="917"/>
      <c r="AG686" s="917"/>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6">
        <v>24</v>
      </c>
      <c r="B687" s="916">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17"/>
      <c r="AD687" s="917"/>
      <c r="AE687" s="917"/>
      <c r="AF687" s="917"/>
      <c r="AG687" s="917"/>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6">
        <v>25</v>
      </c>
      <c r="B688" s="916">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17"/>
      <c r="AD688" s="917"/>
      <c r="AE688" s="917"/>
      <c r="AF688" s="917"/>
      <c r="AG688" s="917"/>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6">
        <v>26</v>
      </c>
      <c r="B689" s="916">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17"/>
      <c r="AD689" s="917"/>
      <c r="AE689" s="917"/>
      <c r="AF689" s="917"/>
      <c r="AG689" s="917"/>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6">
        <v>27</v>
      </c>
      <c r="B690" s="916">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17"/>
      <c r="AD690" s="917"/>
      <c r="AE690" s="917"/>
      <c r="AF690" s="917"/>
      <c r="AG690" s="917"/>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6">
        <v>28</v>
      </c>
      <c r="B691" s="916">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17"/>
      <c r="AD691" s="917"/>
      <c r="AE691" s="917"/>
      <c r="AF691" s="917"/>
      <c r="AG691" s="917"/>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6">
        <v>29</v>
      </c>
      <c r="B692" s="916">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17"/>
      <c r="AD692" s="917"/>
      <c r="AE692" s="917"/>
      <c r="AF692" s="917"/>
      <c r="AG692" s="917"/>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6">
        <v>30</v>
      </c>
      <c r="B693" s="916">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17"/>
      <c r="AD693" s="917"/>
      <c r="AE693" s="917"/>
      <c r="AF693" s="917"/>
      <c r="AG693" s="917"/>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436</v>
      </c>
      <c r="Z696" s="463"/>
      <c r="AA696" s="463"/>
      <c r="AB696" s="463"/>
      <c r="AC696" s="247" t="s">
        <v>363</v>
      </c>
      <c r="AD696" s="247"/>
      <c r="AE696" s="247"/>
      <c r="AF696" s="247"/>
      <c r="AG696" s="247"/>
      <c r="AH696" s="463" t="s">
        <v>396</v>
      </c>
      <c r="AI696" s="278"/>
      <c r="AJ696" s="278"/>
      <c r="AK696" s="278"/>
      <c r="AL696" s="278" t="s">
        <v>23</v>
      </c>
      <c r="AM696" s="278"/>
      <c r="AN696" s="278"/>
      <c r="AO696" s="422"/>
      <c r="AP696" s="247" t="s">
        <v>441</v>
      </c>
      <c r="AQ696" s="247"/>
      <c r="AR696" s="247"/>
      <c r="AS696" s="247"/>
      <c r="AT696" s="247"/>
      <c r="AU696" s="247"/>
      <c r="AV696" s="247"/>
      <c r="AW696" s="247"/>
      <c r="AX696" s="247"/>
      <c r="AY696">
        <f>$AY$694</f>
        <v>0</v>
      </c>
    </row>
    <row r="697" spans="1:51" ht="26.25" customHeight="1" x14ac:dyDescent="0.15">
      <c r="A697" s="916">
        <v>1</v>
      </c>
      <c r="B697" s="916">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17"/>
      <c r="AD697" s="917"/>
      <c r="AE697" s="917"/>
      <c r="AF697" s="917"/>
      <c r="AG697" s="917"/>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6">
        <v>2</v>
      </c>
      <c r="B698" s="916">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17"/>
      <c r="AD698" s="917"/>
      <c r="AE698" s="917"/>
      <c r="AF698" s="917"/>
      <c r="AG698" s="917"/>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6">
        <v>3</v>
      </c>
      <c r="B699" s="916">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17"/>
      <c r="AD699" s="917"/>
      <c r="AE699" s="917"/>
      <c r="AF699" s="917"/>
      <c r="AG699" s="917"/>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6">
        <v>4</v>
      </c>
      <c r="B700" s="916">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17"/>
      <c r="AD700" s="917"/>
      <c r="AE700" s="917"/>
      <c r="AF700" s="917"/>
      <c r="AG700" s="917"/>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6">
        <v>5</v>
      </c>
      <c r="B701" s="916">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17"/>
      <c r="AD701" s="917"/>
      <c r="AE701" s="917"/>
      <c r="AF701" s="917"/>
      <c r="AG701" s="917"/>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6">
        <v>6</v>
      </c>
      <c r="B702" s="916">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17"/>
      <c r="AD702" s="917"/>
      <c r="AE702" s="917"/>
      <c r="AF702" s="917"/>
      <c r="AG702" s="917"/>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6">
        <v>7</v>
      </c>
      <c r="B703" s="916">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17"/>
      <c r="AD703" s="917"/>
      <c r="AE703" s="917"/>
      <c r="AF703" s="917"/>
      <c r="AG703" s="917"/>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6">
        <v>8</v>
      </c>
      <c r="B704" s="916">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17"/>
      <c r="AD704" s="917"/>
      <c r="AE704" s="917"/>
      <c r="AF704" s="917"/>
      <c r="AG704" s="917"/>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6">
        <v>9</v>
      </c>
      <c r="B705" s="916">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17"/>
      <c r="AD705" s="917"/>
      <c r="AE705" s="917"/>
      <c r="AF705" s="917"/>
      <c r="AG705" s="917"/>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6">
        <v>10</v>
      </c>
      <c r="B706" s="916">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17"/>
      <c r="AD706" s="917"/>
      <c r="AE706" s="917"/>
      <c r="AF706" s="917"/>
      <c r="AG706" s="917"/>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6">
        <v>11</v>
      </c>
      <c r="B707" s="916">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17"/>
      <c r="AD707" s="917"/>
      <c r="AE707" s="917"/>
      <c r="AF707" s="917"/>
      <c r="AG707" s="917"/>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6">
        <v>12</v>
      </c>
      <c r="B708" s="916">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17"/>
      <c r="AD708" s="917"/>
      <c r="AE708" s="917"/>
      <c r="AF708" s="917"/>
      <c r="AG708" s="917"/>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6">
        <v>13</v>
      </c>
      <c r="B709" s="916">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17"/>
      <c r="AD709" s="917"/>
      <c r="AE709" s="917"/>
      <c r="AF709" s="917"/>
      <c r="AG709" s="917"/>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6">
        <v>14</v>
      </c>
      <c r="B710" s="916">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17"/>
      <c r="AD710" s="917"/>
      <c r="AE710" s="917"/>
      <c r="AF710" s="917"/>
      <c r="AG710" s="917"/>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6">
        <v>15</v>
      </c>
      <c r="B711" s="916">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17"/>
      <c r="AD711" s="917"/>
      <c r="AE711" s="917"/>
      <c r="AF711" s="917"/>
      <c r="AG711" s="917"/>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6">
        <v>16</v>
      </c>
      <c r="B712" s="916">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17"/>
      <c r="AD712" s="917"/>
      <c r="AE712" s="917"/>
      <c r="AF712" s="917"/>
      <c r="AG712" s="917"/>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6">
        <v>17</v>
      </c>
      <c r="B713" s="916">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17"/>
      <c r="AD713" s="917"/>
      <c r="AE713" s="917"/>
      <c r="AF713" s="917"/>
      <c r="AG713" s="917"/>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6">
        <v>18</v>
      </c>
      <c r="B714" s="916">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17"/>
      <c r="AD714" s="917"/>
      <c r="AE714" s="917"/>
      <c r="AF714" s="917"/>
      <c r="AG714" s="917"/>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6">
        <v>19</v>
      </c>
      <c r="B715" s="916">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17"/>
      <c r="AD715" s="917"/>
      <c r="AE715" s="917"/>
      <c r="AF715" s="917"/>
      <c r="AG715" s="917"/>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6">
        <v>20</v>
      </c>
      <c r="B716" s="916">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17"/>
      <c r="AD716" s="917"/>
      <c r="AE716" s="917"/>
      <c r="AF716" s="917"/>
      <c r="AG716" s="917"/>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6">
        <v>21</v>
      </c>
      <c r="B717" s="916">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17"/>
      <c r="AD717" s="917"/>
      <c r="AE717" s="917"/>
      <c r="AF717" s="917"/>
      <c r="AG717" s="917"/>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6">
        <v>22</v>
      </c>
      <c r="B718" s="916">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17"/>
      <c r="AD718" s="917"/>
      <c r="AE718" s="917"/>
      <c r="AF718" s="917"/>
      <c r="AG718" s="917"/>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6">
        <v>23</v>
      </c>
      <c r="B719" s="916">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17"/>
      <c r="AD719" s="917"/>
      <c r="AE719" s="917"/>
      <c r="AF719" s="917"/>
      <c r="AG719" s="917"/>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6">
        <v>24</v>
      </c>
      <c r="B720" s="916">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17"/>
      <c r="AD720" s="917"/>
      <c r="AE720" s="917"/>
      <c r="AF720" s="917"/>
      <c r="AG720" s="917"/>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6">
        <v>25</v>
      </c>
      <c r="B721" s="916">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17"/>
      <c r="AD721" s="917"/>
      <c r="AE721" s="917"/>
      <c r="AF721" s="917"/>
      <c r="AG721" s="917"/>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6">
        <v>26</v>
      </c>
      <c r="B722" s="916">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17"/>
      <c r="AD722" s="917"/>
      <c r="AE722" s="917"/>
      <c r="AF722" s="917"/>
      <c r="AG722" s="917"/>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6">
        <v>27</v>
      </c>
      <c r="B723" s="916">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17"/>
      <c r="AD723" s="917"/>
      <c r="AE723" s="917"/>
      <c r="AF723" s="917"/>
      <c r="AG723" s="917"/>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6">
        <v>28</v>
      </c>
      <c r="B724" s="916">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17"/>
      <c r="AD724" s="917"/>
      <c r="AE724" s="917"/>
      <c r="AF724" s="917"/>
      <c r="AG724" s="917"/>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6">
        <v>29</v>
      </c>
      <c r="B725" s="916">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17"/>
      <c r="AD725" s="917"/>
      <c r="AE725" s="917"/>
      <c r="AF725" s="917"/>
      <c r="AG725" s="917"/>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6">
        <v>30</v>
      </c>
      <c r="B726" s="916">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17"/>
      <c r="AD726" s="917"/>
      <c r="AE726" s="917"/>
      <c r="AF726" s="917"/>
      <c r="AG726" s="917"/>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436</v>
      </c>
      <c r="Z729" s="463"/>
      <c r="AA729" s="463"/>
      <c r="AB729" s="463"/>
      <c r="AC729" s="247" t="s">
        <v>363</v>
      </c>
      <c r="AD729" s="247"/>
      <c r="AE729" s="247"/>
      <c r="AF729" s="247"/>
      <c r="AG729" s="247"/>
      <c r="AH729" s="463" t="s">
        <v>396</v>
      </c>
      <c r="AI729" s="278"/>
      <c r="AJ729" s="278"/>
      <c r="AK729" s="278"/>
      <c r="AL729" s="278" t="s">
        <v>23</v>
      </c>
      <c r="AM729" s="278"/>
      <c r="AN729" s="278"/>
      <c r="AO729" s="422"/>
      <c r="AP729" s="247" t="s">
        <v>441</v>
      </c>
      <c r="AQ729" s="247"/>
      <c r="AR729" s="247"/>
      <c r="AS729" s="247"/>
      <c r="AT729" s="247"/>
      <c r="AU729" s="247"/>
      <c r="AV729" s="247"/>
      <c r="AW729" s="247"/>
      <c r="AX729" s="247"/>
      <c r="AY729">
        <f>$AY$727</f>
        <v>0</v>
      </c>
    </row>
    <row r="730" spans="1:51" ht="26.25" customHeight="1" x14ac:dyDescent="0.15">
      <c r="A730" s="916">
        <v>1</v>
      </c>
      <c r="B730" s="916">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17"/>
      <c r="AD730" s="917"/>
      <c r="AE730" s="917"/>
      <c r="AF730" s="917"/>
      <c r="AG730" s="917"/>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6">
        <v>2</v>
      </c>
      <c r="B731" s="916">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17"/>
      <c r="AD731" s="917"/>
      <c r="AE731" s="917"/>
      <c r="AF731" s="917"/>
      <c r="AG731" s="917"/>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6">
        <v>3</v>
      </c>
      <c r="B732" s="916">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17"/>
      <c r="AD732" s="917"/>
      <c r="AE732" s="917"/>
      <c r="AF732" s="917"/>
      <c r="AG732" s="917"/>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6">
        <v>4</v>
      </c>
      <c r="B733" s="916">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17"/>
      <c r="AD733" s="917"/>
      <c r="AE733" s="917"/>
      <c r="AF733" s="917"/>
      <c r="AG733" s="917"/>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6">
        <v>5</v>
      </c>
      <c r="B734" s="916">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17"/>
      <c r="AD734" s="917"/>
      <c r="AE734" s="917"/>
      <c r="AF734" s="917"/>
      <c r="AG734" s="917"/>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6">
        <v>6</v>
      </c>
      <c r="B735" s="916">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17"/>
      <c r="AD735" s="917"/>
      <c r="AE735" s="917"/>
      <c r="AF735" s="917"/>
      <c r="AG735" s="917"/>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6">
        <v>7</v>
      </c>
      <c r="B736" s="916">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17"/>
      <c r="AD736" s="917"/>
      <c r="AE736" s="917"/>
      <c r="AF736" s="917"/>
      <c r="AG736" s="917"/>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6">
        <v>8</v>
      </c>
      <c r="B737" s="916">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17"/>
      <c r="AD737" s="917"/>
      <c r="AE737" s="917"/>
      <c r="AF737" s="917"/>
      <c r="AG737" s="917"/>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6">
        <v>9</v>
      </c>
      <c r="B738" s="916">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17"/>
      <c r="AD738" s="917"/>
      <c r="AE738" s="917"/>
      <c r="AF738" s="917"/>
      <c r="AG738" s="917"/>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6">
        <v>10</v>
      </c>
      <c r="B739" s="916">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17"/>
      <c r="AD739" s="917"/>
      <c r="AE739" s="917"/>
      <c r="AF739" s="917"/>
      <c r="AG739" s="917"/>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6">
        <v>11</v>
      </c>
      <c r="B740" s="916">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17"/>
      <c r="AD740" s="917"/>
      <c r="AE740" s="917"/>
      <c r="AF740" s="917"/>
      <c r="AG740" s="917"/>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6">
        <v>12</v>
      </c>
      <c r="B741" s="916">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17"/>
      <c r="AD741" s="917"/>
      <c r="AE741" s="917"/>
      <c r="AF741" s="917"/>
      <c r="AG741" s="917"/>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6">
        <v>13</v>
      </c>
      <c r="B742" s="916">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17"/>
      <c r="AD742" s="917"/>
      <c r="AE742" s="917"/>
      <c r="AF742" s="917"/>
      <c r="AG742" s="917"/>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6">
        <v>14</v>
      </c>
      <c r="B743" s="916">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17"/>
      <c r="AD743" s="917"/>
      <c r="AE743" s="917"/>
      <c r="AF743" s="917"/>
      <c r="AG743" s="917"/>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6">
        <v>15</v>
      </c>
      <c r="B744" s="916">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17"/>
      <c r="AD744" s="917"/>
      <c r="AE744" s="917"/>
      <c r="AF744" s="917"/>
      <c r="AG744" s="917"/>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6">
        <v>16</v>
      </c>
      <c r="B745" s="916">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17"/>
      <c r="AD745" s="917"/>
      <c r="AE745" s="917"/>
      <c r="AF745" s="917"/>
      <c r="AG745" s="917"/>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6">
        <v>17</v>
      </c>
      <c r="B746" s="916">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17"/>
      <c r="AD746" s="917"/>
      <c r="AE746" s="917"/>
      <c r="AF746" s="917"/>
      <c r="AG746" s="917"/>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6">
        <v>18</v>
      </c>
      <c r="B747" s="916">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17"/>
      <c r="AD747" s="917"/>
      <c r="AE747" s="917"/>
      <c r="AF747" s="917"/>
      <c r="AG747" s="917"/>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6">
        <v>19</v>
      </c>
      <c r="B748" s="916">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17"/>
      <c r="AD748" s="917"/>
      <c r="AE748" s="917"/>
      <c r="AF748" s="917"/>
      <c r="AG748" s="917"/>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6">
        <v>20</v>
      </c>
      <c r="B749" s="916">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17"/>
      <c r="AD749" s="917"/>
      <c r="AE749" s="917"/>
      <c r="AF749" s="917"/>
      <c r="AG749" s="917"/>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6">
        <v>21</v>
      </c>
      <c r="B750" s="916">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17"/>
      <c r="AD750" s="917"/>
      <c r="AE750" s="917"/>
      <c r="AF750" s="917"/>
      <c r="AG750" s="917"/>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6">
        <v>22</v>
      </c>
      <c r="B751" s="916">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17"/>
      <c r="AD751" s="917"/>
      <c r="AE751" s="917"/>
      <c r="AF751" s="917"/>
      <c r="AG751" s="917"/>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6">
        <v>23</v>
      </c>
      <c r="B752" s="916">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17"/>
      <c r="AD752" s="917"/>
      <c r="AE752" s="917"/>
      <c r="AF752" s="917"/>
      <c r="AG752" s="917"/>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6">
        <v>24</v>
      </c>
      <c r="B753" s="916">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17"/>
      <c r="AD753" s="917"/>
      <c r="AE753" s="917"/>
      <c r="AF753" s="917"/>
      <c r="AG753" s="917"/>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6">
        <v>25</v>
      </c>
      <c r="B754" s="916">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17"/>
      <c r="AD754" s="917"/>
      <c r="AE754" s="917"/>
      <c r="AF754" s="917"/>
      <c r="AG754" s="917"/>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6">
        <v>26</v>
      </c>
      <c r="B755" s="916">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17"/>
      <c r="AD755" s="917"/>
      <c r="AE755" s="917"/>
      <c r="AF755" s="917"/>
      <c r="AG755" s="917"/>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6">
        <v>27</v>
      </c>
      <c r="B756" s="916">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17"/>
      <c r="AD756" s="917"/>
      <c r="AE756" s="917"/>
      <c r="AF756" s="917"/>
      <c r="AG756" s="917"/>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6">
        <v>28</v>
      </c>
      <c r="B757" s="916">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17"/>
      <c r="AD757" s="917"/>
      <c r="AE757" s="917"/>
      <c r="AF757" s="917"/>
      <c r="AG757" s="917"/>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6">
        <v>29</v>
      </c>
      <c r="B758" s="916">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17"/>
      <c r="AD758" s="917"/>
      <c r="AE758" s="917"/>
      <c r="AF758" s="917"/>
      <c r="AG758" s="917"/>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6">
        <v>30</v>
      </c>
      <c r="B759" s="916">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17"/>
      <c r="AD759" s="917"/>
      <c r="AE759" s="917"/>
      <c r="AF759" s="917"/>
      <c r="AG759" s="917"/>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436</v>
      </c>
      <c r="Z762" s="463"/>
      <c r="AA762" s="463"/>
      <c r="AB762" s="463"/>
      <c r="AC762" s="247" t="s">
        <v>363</v>
      </c>
      <c r="AD762" s="247"/>
      <c r="AE762" s="247"/>
      <c r="AF762" s="247"/>
      <c r="AG762" s="247"/>
      <c r="AH762" s="463" t="s">
        <v>396</v>
      </c>
      <c r="AI762" s="278"/>
      <c r="AJ762" s="278"/>
      <c r="AK762" s="278"/>
      <c r="AL762" s="278" t="s">
        <v>23</v>
      </c>
      <c r="AM762" s="278"/>
      <c r="AN762" s="278"/>
      <c r="AO762" s="422"/>
      <c r="AP762" s="247" t="s">
        <v>441</v>
      </c>
      <c r="AQ762" s="247"/>
      <c r="AR762" s="247"/>
      <c r="AS762" s="247"/>
      <c r="AT762" s="247"/>
      <c r="AU762" s="247"/>
      <c r="AV762" s="247"/>
      <c r="AW762" s="247"/>
      <c r="AX762" s="247"/>
      <c r="AY762">
        <f>$AY$760</f>
        <v>0</v>
      </c>
    </row>
    <row r="763" spans="1:51" ht="26.25" customHeight="1" x14ac:dyDescent="0.15">
      <c r="A763" s="916">
        <v>1</v>
      </c>
      <c r="B763" s="916">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17"/>
      <c r="AD763" s="917"/>
      <c r="AE763" s="917"/>
      <c r="AF763" s="917"/>
      <c r="AG763" s="917"/>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6">
        <v>2</v>
      </c>
      <c r="B764" s="916">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17"/>
      <c r="AD764" s="917"/>
      <c r="AE764" s="917"/>
      <c r="AF764" s="917"/>
      <c r="AG764" s="917"/>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6">
        <v>3</v>
      </c>
      <c r="B765" s="916">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17"/>
      <c r="AD765" s="917"/>
      <c r="AE765" s="917"/>
      <c r="AF765" s="917"/>
      <c r="AG765" s="917"/>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6">
        <v>4</v>
      </c>
      <c r="B766" s="916">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17"/>
      <c r="AD766" s="917"/>
      <c r="AE766" s="917"/>
      <c r="AF766" s="917"/>
      <c r="AG766" s="917"/>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6">
        <v>5</v>
      </c>
      <c r="B767" s="916">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17"/>
      <c r="AD767" s="917"/>
      <c r="AE767" s="917"/>
      <c r="AF767" s="917"/>
      <c r="AG767" s="917"/>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6">
        <v>6</v>
      </c>
      <c r="B768" s="916">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17"/>
      <c r="AD768" s="917"/>
      <c r="AE768" s="917"/>
      <c r="AF768" s="917"/>
      <c r="AG768" s="917"/>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6">
        <v>7</v>
      </c>
      <c r="B769" s="916">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17"/>
      <c r="AD769" s="917"/>
      <c r="AE769" s="917"/>
      <c r="AF769" s="917"/>
      <c r="AG769" s="917"/>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6">
        <v>8</v>
      </c>
      <c r="B770" s="916">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17"/>
      <c r="AD770" s="917"/>
      <c r="AE770" s="917"/>
      <c r="AF770" s="917"/>
      <c r="AG770" s="917"/>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6">
        <v>9</v>
      </c>
      <c r="B771" s="916">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17"/>
      <c r="AD771" s="917"/>
      <c r="AE771" s="917"/>
      <c r="AF771" s="917"/>
      <c r="AG771" s="917"/>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6">
        <v>10</v>
      </c>
      <c r="B772" s="916">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17"/>
      <c r="AD772" s="917"/>
      <c r="AE772" s="917"/>
      <c r="AF772" s="917"/>
      <c r="AG772" s="917"/>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6">
        <v>11</v>
      </c>
      <c r="B773" s="916">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17"/>
      <c r="AD773" s="917"/>
      <c r="AE773" s="917"/>
      <c r="AF773" s="917"/>
      <c r="AG773" s="917"/>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6">
        <v>12</v>
      </c>
      <c r="B774" s="916">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17"/>
      <c r="AD774" s="917"/>
      <c r="AE774" s="917"/>
      <c r="AF774" s="917"/>
      <c r="AG774" s="917"/>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6">
        <v>13</v>
      </c>
      <c r="B775" s="916">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17"/>
      <c r="AD775" s="917"/>
      <c r="AE775" s="917"/>
      <c r="AF775" s="917"/>
      <c r="AG775" s="917"/>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6">
        <v>14</v>
      </c>
      <c r="B776" s="916">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17"/>
      <c r="AD776" s="917"/>
      <c r="AE776" s="917"/>
      <c r="AF776" s="917"/>
      <c r="AG776" s="917"/>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6">
        <v>15</v>
      </c>
      <c r="B777" s="916">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17"/>
      <c r="AD777" s="917"/>
      <c r="AE777" s="917"/>
      <c r="AF777" s="917"/>
      <c r="AG777" s="917"/>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6">
        <v>16</v>
      </c>
      <c r="B778" s="916">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17"/>
      <c r="AD778" s="917"/>
      <c r="AE778" s="917"/>
      <c r="AF778" s="917"/>
      <c r="AG778" s="917"/>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6">
        <v>17</v>
      </c>
      <c r="B779" s="916">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17"/>
      <c r="AD779" s="917"/>
      <c r="AE779" s="917"/>
      <c r="AF779" s="917"/>
      <c r="AG779" s="917"/>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6">
        <v>18</v>
      </c>
      <c r="B780" s="916">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17"/>
      <c r="AD780" s="917"/>
      <c r="AE780" s="917"/>
      <c r="AF780" s="917"/>
      <c r="AG780" s="917"/>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6">
        <v>19</v>
      </c>
      <c r="B781" s="916">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17"/>
      <c r="AD781" s="917"/>
      <c r="AE781" s="917"/>
      <c r="AF781" s="917"/>
      <c r="AG781" s="917"/>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6">
        <v>20</v>
      </c>
      <c r="B782" s="916">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17"/>
      <c r="AD782" s="917"/>
      <c r="AE782" s="917"/>
      <c r="AF782" s="917"/>
      <c r="AG782" s="917"/>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6">
        <v>21</v>
      </c>
      <c r="B783" s="916">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17"/>
      <c r="AD783" s="917"/>
      <c r="AE783" s="917"/>
      <c r="AF783" s="917"/>
      <c r="AG783" s="917"/>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6">
        <v>22</v>
      </c>
      <c r="B784" s="916">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17"/>
      <c r="AD784" s="917"/>
      <c r="AE784" s="917"/>
      <c r="AF784" s="917"/>
      <c r="AG784" s="917"/>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6">
        <v>23</v>
      </c>
      <c r="B785" s="916">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17"/>
      <c r="AD785" s="917"/>
      <c r="AE785" s="917"/>
      <c r="AF785" s="917"/>
      <c r="AG785" s="917"/>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6">
        <v>24</v>
      </c>
      <c r="B786" s="916">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17"/>
      <c r="AD786" s="917"/>
      <c r="AE786" s="917"/>
      <c r="AF786" s="917"/>
      <c r="AG786" s="917"/>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6">
        <v>25</v>
      </c>
      <c r="B787" s="916">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17"/>
      <c r="AD787" s="917"/>
      <c r="AE787" s="917"/>
      <c r="AF787" s="917"/>
      <c r="AG787" s="917"/>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6">
        <v>26</v>
      </c>
      <c r="B788" s="916">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17"/>
      <c r="AD788" s="917"/>
      <c r="AE788" s="917"/>
      <c r="AF788" s="917"/>
      <c r="AG788" s="917"/>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6">
        <v>27</v>
      </c>
      <c r="B789" s="916">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17"/>
      <c r="AD789" s="917"/>
      <c r="AE789" s="917"/>
      <c r="AF789" s="917"/>
      <c r="AG789" s="917"/>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6">
        <v>28</v>
      </c>
      <c r="B790" s="916">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17"/>
      <c r="AD790" s="917"/>
      <c r="AE790" s="917"/>
      <c r="AF790" s="917"/>
      <c r="AG790" s="917"/>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6">
        <v>29</v>
      </c>
      <c r="B791" s="916">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17"/>
      <c r="AD791" s="917"/>
      <c r="AE791" s="917"/>
      <c r="AF791" s="917"/>
      <c r="AG791" s="917"/>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6">
        <v>30</v>
      </c>
      <c r="B792" s="916">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17"/>
      <c r="AD792" s="917"/>
      <c r="AE792" s="917"/>
      <c r="AF792" s="917"/>
      <c r="AG792" s="917"/>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436</v>
      </c>
      <c r="Z795" s="463"/>
      <c r="AA795" s="463"/>
      <c r="AB795" s="463"/>
      <c r="AC795" s="247" t="s">
        <v>363</v>
      </c>
      <c r="AD795" s="247"/>
      <c r="AE795" s="247"/>
      <c r="AF795" s="247"/>
      <c r="AG795" s="247"/>
      <c r="AH795" s="463" t="s">
        <v>396</v>
      </c>
      <c r="AI795" s="278"/>
      <c r="AJ795" s="278"/>
      <c r="AK795" s="278"/>
      <c r="AL795" s="278" t="s">
        <v>23</v>
      </c>
      <c r="AM795" s="278"/>
      <c r="AN795" s="278"/>
      <c r="AO795" s="422"/>
      <c r="AP795" s="247" t="s">
        <v>441</v>
      </c>
      <c r="AQ795" s="247"/>
      <c r="AR795" s="247"/>
      <c r="AS795" s="247"/>
      <c r="AT795" s="247"/>
      <c r="AU795" s="247"/>
      <c r="AV795" s="247"/>
      <c r="AW795" s="247"/>
      <c r="AX795" s="247"/>
      <c r="AY795">
        <f>$AY$793</f>
        <v>0</v>
      </c>
    </row>
    <row r="796" spans="1:51" ht="26.25" customHeight="1" x14ac:dyDescent="0.15">
      <c r="A796" s="916">
        <v>1</v>
      </c>
      <c r="B796" s="916">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17"/>
      <c r="AD796" s="917"/>
      <c r="AE796" s="917"/>
      <c r="AF796" s="917"/>
      <c r="AG796" s="917"/>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6">
        <v>2</v>
      </c>
      <c r="B797" s="916">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17"/>
      <c r="AD797" s="917"/>
      <c r="AE797" s="917"/>
      <c r="AF797" s="917"/>
      <c r="AG797" s="917"/>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6">
        <v>3</v>
      </c>
      <c r="B798" s="916">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17"/>
      <c r="AD798" s="917"/>
      <c r="AE798" s="917"/>
      <c r="AF798" s="917"/>
      <c r="AG798" s="917"/>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6">
        <v>4</v>
      </c>
      <c r="B799" s="916">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17"/>
      <c r="AD799" s="917"/>
      <c r="AE799" s="917"/>
      <c r="AF799" s="917"/>
      <c r="AG799" s="917"/>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6">
        <v>5</v>
      </c>
      <c r="B800" s="916">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17"/>
      <c r="AD800" s="917"/>
      <c r="AE800" s="917"/>
      <c r="AF800" s="917"/>
      <c r="AG800" s="917"/>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6">
        <v>6</v>
      </c>
      <c r="B801" s="916">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17"/>
      <c r="AD801" s="917"/>
      <c r="AE801" s="917"/>
      <c r="AF801" s="917"/>
      <c r="AG801" s="917"/>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6">
        <v>7</v>
      </c>
      <c r="B802" s="916">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17"/>
      <c r="AD802" s="917"/>
      <c r="AE802" s="917"/>
      <c r="AF802" s="917"/>
      <c r="AG802" s="917"/>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6">
        <v>8</v>
      </c>
      <c r="B803" s="916">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17"/>
      <c r="AD803" s="917"/>
      <c r="AE803" s="917"/>
      <c r="AF803" s="917"/>
      <c r="AG803" s="917"/>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6">
        <v>9</v>
      </c>
      <c r="B804" s="916">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17"/>
      <c r="AD804" s="917"/>
      <c r="AE804" s="917"/>
      <c r="AF804" s="917"/>
      <c r="AG804" s="917"/>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6">
        <v>10</v>
      </c>
      <c r="B805" s="916">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17"/>
      <c r="AD805" s="917"/>
      <c r="AE805" s="917"/>
      <c r="AF805" s="917"/>
      <c r="AG805" s="917"/>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6">
        <v>11</v>
      </c>
      <c r="B806" s="916">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17"/>
      <c r="AD806" s="917"/>
      <c r="AE806" s="917"/>
      <c r="AF806" s="917"/>
      <c r="AG806" s="917"/>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6">
        <v>12</v>
      </c>
      <c r="B807" s="916">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17"/>
      <c r="AD807" s="917"/>
      <c r="AE807" s="917"/>
      <c r="AF807" s="917"/>
      <c r="AG807" s="917"/>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6">
        <v>13</v>
      </c>
      <c r="B808" s="916">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17"/>
      <c r="AD808" s="917"/>
      <c r="AE808" s="917"/>
      <c r="AF808" s="917"/>
      <c r="AG808" s="917"/>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6">
        <v>14</v>
      </c>
      <c r="B809" s="916">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17"/>
      <c r="AD809" s="917"/>
      <c r="AE809" s="917"/>
      <c r="AF809" s="917"/>
      <c r="AG809" s="917"/>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6">
        <v>15</v>
      </c>
      <c r="B810" s="916">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17"/>
      <c r="AD810" s="917"/>
      <c r="AE810" s="917"/>
      <c r="AF810" s="917"/>
      <c r="AG810" s="917"/>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6">
        <v>16</v>
      </c>
      <c r="B811" s="916">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17"/>
      <c r="AD811" s="917"/>
      <c r="AE811" s="917"/>
      <c r="AF811" s="917"/>
      <c r="AG811" s="917"/>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6">
        <v>17</v>
      </c>
      <c r="B812" s="916">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17"/>
      <c r="AD812" s="917"/>
      <c r="AE812" s="917"/>
      <c r="AF812" s="917"/>
      <c r="AG812" s="917"/>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6">
        <v>18</v>
      </c>
      <c r="B813" s="916">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17"/>
      <c r="AD813" s="917"/>
      <c r="AE813" s="917"/>
      <c r="AF813" s="917"/>
      <c r="AG813" s="917"/>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6">
        <v>19</v>
      </c>
      <c r="B814" s="916">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17"/>
      <c r="AD814" s="917"/>
      <c r="AE814" s="917"/>
      <c r="AF814" s="917"/>
      <c r="AG814" s="917"/>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6">
        <v>20</v>
      </c>
      <c r="B815" s="916">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17"/>
      <c r="AD815" s="917"/>
      <c r="AE815" s="917"/>
      <c r="AF815" s="917"/>
      <c r="AG815" s="917"/>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6">
        <v>21</v>
      </c>
      <c r="B816" s="916">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17"/>
      <c r="AD816" s="917"/>
      <c r="AE816" s="917"/>
      <c r="AF816" s="917"/>
      <c r="AG816" s="917"/>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6">
        <v>22</v>
      </c>
      <c r="B817" s="916">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17"/>
      <c r="AD817" s="917"/>
      <c r="AE817" s="917"/>
      <c r="AF817" s="917"/>
      <c r="AG817" s="917"/>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6">
        <v>23</v>
      </c>
      <c r="B818" s="916">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17"/>
      <c r="AD818" s="917"/>
      <c r="AE818" s="917"/>
      <c r="AF818" s="917"/>
      <c r="AG818" s="917"/>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6">
        <v>24</v>
      </c>
      <c r="B819" s="916">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17"/>
      <c r="AD819" s="917"/>
      <c r="AE819" s="917"/>
      <c r="AF819" s="917"/>
      <c r="AG819" s="917"/>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6">
        <v>25</v>
      </c>
      <c r="B820" s="916">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17"/>
      <c r="AD820" s="917"/>
      <c r="AE820" s="917"/>
      <c r="AF820" s="917"/>
      <c r="AG820" s="917"/>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6">
        <v>26</v>
      </c>
      <c r="B821" s="916">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17"/>
      <c r="AD821" s="917"/>
      <c r="AE821" s="917"/>
      <c r="AF821" s="917"/>
      <c r="AG821" s="917"/>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6">
        <v>27</v>
      </c>
      <c r="B822" s="916">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17"/>
      <c r="AD822" s="917"/>
      <c r="AE822" s="917"/>
      <c r="AF822" s="917"/>
      <c r="AG822" s="917"/>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6">
        <v>28</v>
      </c>
      <c r="B823" s="916">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17"/>
      <c r="AD823" s="917"/>
      <c r="AE823" s="917"/>
      <c r="AF823" s="917"/>
      <c r="AG823" s="917"/>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6">
        <v>29</v>
      </c>
      <c r="B824" s="916">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17"/>
      <c r="AD824" s="917"/>
      <c r="AE824" s="917"/>
      <c r="AF824" s="917"/>
      <c r="AG824" s="917"/>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6">
        <v>30</v>
      </c>
      <c r="B825" s="916">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17"/>
      <c r="AD825" s="917"/>
      <c r="AE825" s="917"/>
      <c r="AF825" s="917"/>
      <c r="AG825" s="917"/>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436</v>
      </c>
      <c r="Z828" s="463"/>
      <c r="AA828" s="463"/>
      <c r="AB828" s="463"/>
      <c r="AC828" s="247" t="s">
        <v>363</v>
      </c>
      <c r="AD828" s="247"/>
      <c r="AE828" s="247"/>
      <c r="AF828" s="247"/>
      <c r="AG828" s="247"/>
      <c r="AH828" s="463" t="s">
        <v>396</v>
      </c>
      <c r="AI828" s="278"/>
      <c r="AJ828" s="278"/>
      <c r="AK828" s="278"/>
      <c r="AL828" s="278" t="s">
        <v>23</v>
      </c>
      <c r="AM828" s="278"/>
      <c r="AN828" s="278"/>
      <c r="AO828" s="422"/>
      <c r="AP828" s="247" t="s">
        <v>441</v>
      </c>
      <c r="AQ828" s="247"/>
      <c r="AR828" s="247"/>
      <c r="AS828" s="247"/>
      <c r="AT828" s="247"/>
      <c r="AU828" s="247"/>
      <c r="AV828" s="247"/>
      <c r="AW828" s="247"/>
      <c r="AX828" s="247"/>
      <c r="AY828">
        <f>$AY$826</f>
        <v>0</v>
      </c>
    </row>
    <row r="829" spans="1:51" ht="26.25" customHeight="1" x14ac:dyDescent="0.15">
      <c r="A829" s="916">
        <v>1</v>
      </c>
      <c r="B829" s="916">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17"/>
      <c r="AD829" s="917"/>
      <c r="AE829" s="917"/>
      <c r="AF829" s="917"/>
      <c r="AG829" s="917"/>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6">
        <v>2</v>
      </c>
      <c r="B830" s="916">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17"/>
      <c r="AD830" s="917"/>
      <c r="AE830" s="917"/>
      <c r="AF830" s="917"/>
      <c r="AG830" s="917"/>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6">
        <v>3</v>
      </c>
      <c r="B831" s="916">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17"/>
      <c r="AD831" s="917"/>
      <c r="AE831" s="917"/>
      <c r="AF831" s="917"/>
      <c r="AG831" s="917"/>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6">
        <v>4</v>
      </c>
      <c r="B832" s="916">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17"/>
      <c r="AD832" s="917"/>
      <c r="AE832" s="917"/>
      <c r="AF832" s="917"/>
      <c r="AG832" s="917"/>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6">
        <v>5</v>
      </c>
      <c r="B833" s="916">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17"/>
      <c r="AD833" s="917"/>
      <c r="AE833" s="917"/>
      <c r="AF833" s="917"/>
      <c r="AG833" s="917"/>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6">
        <v>6</v>
      </c>
      <c r="B834" s="916">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17"/>
      <c r="AD834" s="917"/>
      <c r="AE834" s="917"/>
      <c r="AF834" s="917"/>
      <c r="AG834" s="917"/>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6">
        <v>7</v>
      </c>
      <c r="B835" s="916">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17"/>
      <c r="AD835" s="917"/>
      <c r="AE835" s="917"/>
      <c r="AF835" s="917"/>
      <c r="AG835" s="917"/>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6">
        <v>8</v>
      </c>
      <c r="B836" s="916">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17"/>
      <c r="AD836" s="917"/>
      <c r="AE836" s="917"/>
      <c r="AF836" s="917"/>
      <c r="AG836" s="917"/>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6">
        <v>9</v>
      </c>
      <c r="B837" s="916">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17"/>
      <c r="AD837" s="917"/>
      <c r="AE837" s="917"/>
      <c r="AF837" s="917"/>
      <c r="AG837" s="917"/>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6">
        <v>10</v>
      </c>
      <c r="B838" s="916">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17"/>
      <c r="AD838" s="917"/>
      <c r="AE838" s="917"/>
      <c r="AF838" s="917"/>
      <c r="AG838" s="917"/>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6">
        <v>11</v>
      </c>
      <c r="B839" s="916">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17"/>
      <c r="AD839" s="917"/>
      <c r="AE839" s="917"/>
      <c r="AF839" s="917"/>
      <c r="AG839" s="917"/>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6">
        <v>12</v>
      </c>
      <c r="B840" s="916">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17"/>
      <c r="AD840" s="917"/>
      <c r="AE840" s="917"/>
      <c r="AF840" s="917"/>
      <c r="AG840" s="917"/>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6">
        <v>13</v>
      </c>
      <c r="B841" s="916">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17"/>
      <c r="AD841" s="917"/>
      <c r="AE841" s="917"/>
      <c r="AF841" s="917"/>
      <c r="AG841" s="917"/>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6">
        <v>14</v>
      </c>
      <c r="B842" s="916">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17"/>
      <c r="AD842" s="917"/>
      <c r="AE842" s="917"/>
      <c r="AF842" s="917"/>
      <c r="AG842" s="917"/>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6">
        <v>15</v>
      </c>
      <c r="B843" s="916">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17"/>
      <c r="AD843" s="917"/>
      <c r="AE843" s="917"/>
      <c r="AF843" s="917"/>
      <c r="AG843" s="917"/>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6">
        <v>16</v>
      </c>
      <c r="B844" s="916">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17"/>
      <c r="AD844" s="917"/>
      <c r="AE844" s="917"/>
      <c r="AF844" s="917"/>
      <c r="AG844" s="917"/>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6">
        <v>17</v>
      </c>
      <c r="B845" s="916">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17"/>
      <c r="AD845" s="917"/>
      <c r="AE845" s="917"/>
      <c r="AF845" s="917"/>
      <c r="AG845" s="917"/>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6">
        <v>18</v>
      </c>
      <c r="B846" s="916">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17"/>
      <c r="AD846" s="917"/>
      <c r="AE846" s="917"/>
      <c r="AF846" s="917"/>
      <c r="AG846" s="917"/>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6">
        <v>19</v>
      </c>
      <c r="B847" s="916">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17"/>
      <c r="AD847" s="917"/>
      <c r="AE847" s="917"/>
      <c r="AF847" s="917"/>
      <c r="AG847" s="917"/>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6">
        <v>20</v>
      </c>
      <c r="B848" s="916">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17"/>
      <c r="AD848" s="917"/>
      <c r="AE848" s="917"/>
      <c r="AF848" s="917"/>
      <c r="AG848" s="917"/>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6">
        <v>21</v>
      </c>
      <c r="B849" s="916">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17"/>
      <c r="AD849" s="917"/>
      <c r="AE849" s="917"/>
      <c r="AF849" s="917"/>
      <c r="AG849" s="917"/>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6">
        <v>22</v>
      </c>
      <c r="B850" s="916">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17"/>
      <c r="AD850" s="917"/>
      <c r="AE850" s="917"/>
      <c r="AF850" s="917"/>
      <c r="AG850" s="917"/>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6">
        <v>23</v>
      </c>
      <c r="B851" s="916">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17"/>
      <c r="AD851" s="917"/>
      <c r="AE851" s="917"/>
      <c r="AF851" s="917"/>
      <c r="AG851" s="917"/>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6">
        <v>24</v>
      </c>
      <c r="B852" s="916">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17"/>
      <c r="AD852" s="917"/>
      <c r="AE852" s="917"/>
      <c r="AF852" s="917"/>
      <c r="AG852" s="917"/>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6">
        <v>25</v>
      </c>
      <c r="B853" s="916">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17"/>
      <c r="AD853" s="917"/>
      <c r="AE853" s="917"/>
      <c r="AF853" s="917"/>
      <c r="AG853" s="917"/>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6">
        <v>26</v>
      </c>
      <c r="B854" s="916">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17"/>
      <c r="AD854" s="917"/>
      <c r="AE854" s="917"/>
      <c r="AF854" s="917"/>
      <c r="AG854" s="917"/>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6">
        <v>27</v>
      </c>
      <c r="B855" s="916">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17"/>
      <c r="AD855" s="917"/>
      <c r="AE855" s="917"/>
      <c r="AF855" s="917"/>
      <c r="AG855" s="917"/>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6">
        <v>28</v>
      </c>
      <c r="B856" s="916">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17"/>
      <c r="AD856" s="917"/>
      <c r="AE856" s="917"/>
      <c r="AF856" s="917"/>
      <c r="AG856" s="917"/>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6">
        <v>29</v>
      </c>
      <c r="B857" s="916">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17"/>
      <c r="AD857" s="917"/>
      <c r="AE857" s="917"/>
      <c r="AF857" s="917"/>
      <c r="AG857" s="917"/>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6">
        <v>30</v>
      </c>
      <c r="B858" s="916">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17"/>
      <c r="AD858" s="917"/>
      <c r="AE858" s="917"/>
      <c r="AF858" s="917"/>
      <c r="AG858" s="917"/>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436</v>
      </c>
      <c r="Z861" s="463"/>
      <c r="AA861" s="463"/>
      <c r="AB861" s="463"/>
      <c r="AC861" s="247" t="s">
        <v>363</v>
      </c>
      <c r="AD861" s="247"/>
      <c r="AE861" s="247"/>
      <c r="AF861" s="247"/>
      <c r="AG861" s="247"/>
      <c r="AH861" s="463" t="s">
        <v>396</v>
      </c>
      <c r="AI861" s="278"/>
      <c r="AJ861" s="278"/>
      <c r="AK861" s="278"/>
      <c r="AL861" s="278" t="s">
        <v>23</v>
      </c>
      <c r="AM861" s="278"/>
      <c r="AN861" s="278"/>
      <c r="AO861" s="422"/>
      <c r="AP861" s="247" t="s">
        <v>441</v>
      </c>
      <c r="AQ861" s="247"/>
      <c r="AR861" s="247"/>
      <c r="AS861" s="247"/>
      <c r="AT861" s="247"/>
      <c r="AU861" s="247"/>
      <c r="AV861" s="247"/>
      <c r="AW861" s="247"/>
      <c r="AX861" s="247"/>
      <c r="AY861">
        <f>$AY$859</f>
        <v>0</v>
      </c>
    </row>
    <row r="862" spans="1:51" ht="26.25" customHeight="1" x14ac:dyDescent="0.15">
      <c r="A862" s="916">
        <v>1</v>
      </c>
      <c r="B862" s="916">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17"/>
      <c r="AD862" s="917"/>
      <c r="AE862" s="917"/>
      <c r="AF862" s="917"/>
      <c r="AG862" s="917"/>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6">
        <v>2</v>
      </c>
      <c r="B863" s="916">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17"/>
      <c r="AD863" s="917"/>
      <c r="AE863" s="917"/>
      <c r="AF863" s="917"/>
      <c r="AG863" s="917"/>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6">
        <v>3</v>
      </c>
      <c r="B864" s="916">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17"/>
      <c r="AD864" s="917"/>
      <c r="AE864" s="917"/>
      <c r="AF864" s="917"/>
      <c r="AG864" s="917"/>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6">
        <v>4</v>
      </c>
      <c r="B865" s="916">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17"/>
      <c r="AD865" s="917"/>
      <c r="AE865" s="917"/>
      <c r="AF865" s="917"/>
      <c r="AG865" s="917"/>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6">
        <v>5</v>
      </c>
      <c r="B866" s="916">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17"/>
      <c r="AD866" s="917"/>
      <c r="AE866" s="917"/>
      <c r="AF866" s="917"/>
      <c r="AG866" s="917"/>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6">
        <v>6</v>
      </c>
      <c r="B867" s="916">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17"/>
      <c r="AD867" s="917"/>
      <c r="AE867" s="917"/>
      <c r="AF867" s="917"/>
      <c r="AG867" s="917"/>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6">
        <v>7</v>
      </c>
      <c r="B868" s="916">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17"/>
      <c r="AD868" s="917"/>
      <c r="AE868" s="917"/>
      <c r="AF868" s="917"/>
      <c r="AG868" s="917"/>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6">
        <v>8</v>
      </c>
      <c r="B869" s="916">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17"/>
      <c r="AD869" s="917"/>
      <c r="AE869" s="917"/>
      <c r="AF869" s="917"/>
      <c r="AG869" s="917"/>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6">
        <v>9</v>
      </c>
      <c r="B870" s="916">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17"/>
      <c r="AD870" s="917"/>
      <c r="AE870" s="917"/>
      <c r="AF870" s="917"/>
      <c r="AG870" s="917"/>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6">
        <v>10</v>
      </c>
      <c r="B871" s="916">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17"/>
      <c r="AD871" s="917"/>
      <c r="AE871" s="917"/>
      <c r="AF871" s="917"/>
      <c r="AG871" s="917"/>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6">
        <v>11</v>
      </c>
      <c r="B872" s="916">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17"/>
      <c r="AD872" s="917"/>
      <c r="AE872" s="917"/>
      <c r="AF872" s="917"/>
      <c r="AG872" s="917"/>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6">
        <v>12</v>
      </c>
      <c r="B873" s="916">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17"/>
      <c r="AD873" s="917"/>
      <c r="AE873" s="917"/>
      <c r="AF873" s="917"/>
      <c r="AG873" s="917"/>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6">
        <v>13</v>
      </c>
      <c r="B874" s="916">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17"/>
      <c r="AD874" s="917"/>
      <c r="AE874" s="917"/>
      <c r="AF874" s="917"/>
      <c r="AG874" s="917"/>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6">
        <v>14</v>
      </c>
      <c r="B875" s="916">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17"/>
      <c r="AD875" s="917"/>
      <c r="AE875" s="917"/>
      <c r="AF875" s="917"/>
      <c r="AG875" s="917"/>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6">
        <v>15</v>
      </c>
      <c r="B876" s="916">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17"/>
      <c r="AD876" s="917"/>
      <c r="AE876" s="917"/>
      <c r="AF876" s="917"/>
      <c r="AG876" s="917"/>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6">
        <v>16</v>
      </c>
      <c r="B877" s="916">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17"/>
      <c r="AD877" s="917"/>
      <c r="AE877" s="917"/>
      <c r="AF877" s="917"/>
      <c r="AG877" s="917"/>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6">
        <v>17</v>
      </c>
      <c r="B878" s="916">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17"/>
      <c r="AD878" s="917"/>
      <c r="AE878" s="917"/>
      <c r="AF878" s="917"/>
      <c r="AG878" s="917"/>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6">
        <v>18</v>
      </c>
      <c r="B879" s="916">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17"/>
      <c r="AD879" s="917"/>
      <c r="AE879" s="917"/>
      <c r="AF879" s="917"/>
      <c r="AG879" s="917"/>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6">
        <v>19</v>
      </c>
      <c r="B880" s="916">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17"/>
      <c r="AD880" s="917"/>
      <c r="AE880" s="917"/>
      <c r="AF880" s="917"/>
      <c r="AG880" s="917"/>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6">
        <v>20</v>
      </c>
      <c r="B881" s="916">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17"/>
      <c r="AD881" s="917"/>
      <c r="AE881" s="917"/>
      <c r="AF881" s="917"/>
      <c r="AG881" s="917"/>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6">
        <v>21</v>
      </c>
      <c r="B882" s="916">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17"/>
      <c r="AD882" s="917"/>
      <c r="AE882" s="917"/>
      <c r="AF882" s="917"/>
      <c r="AG882" s="917"/>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6">
        <v>22</v>
      </c>
      <c r="B883" s="916">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17"/>
      <c r="AD883" s="917"/>
      <c r="AE883" s="917"/>
      <c r="AF883" s="917"/>
      <c r="AG883" s="917"/>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6">
        <v>23</v>
      </c>
      <c r="B884" s="916">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17"/>
      <c r="AD884" s="917"/>
      <c r="AE884" s="917"/>
      <c r="AF884" s="917"/>
      <c r="AG884" s="917"/>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6">
        <v>24</v>
      </c>
      <c r="B885" s="916">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17"/>
      <c r="AD885" s="917"/>
      <c r="AE885" s="917"/>
      <c r="AF885" s="917"/>
      <c r="AG885" s="917"/>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6">
        <v>25</v>
      </c>
      <c r="B886" s="916">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17"/>
      <c r="AD886" s="917"/>
      <c r="AE886" s="917"/>
      <c r="AF886" s="917"/>
      <c r="AG886" s="917"/>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6">
        <v>26</v>
      </c>
      <c r="B887" s="916">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17"/>
      <c r="AD887" s="917"/>
      <c r="AE887" s="917"/>
      <c r="AF887" s="917"/>
      <c r="AG887" s="917"/>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6">
        <v>27</v>
      </c>
      <c r="B888" s="916">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17"/>
      <c r="AD888" s="917"/>
      <c r="AE888" s="917"/>
      <c r="AF888" s="917"/>
      <c r="AG888" s="917"/>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6">
        <v>28</v>
      </c>
      <c r="B889" s="916">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17"/>
      <c r="AD889" s="917"/>
      <c r="AE889" s="917"/>
      <c r="AF889" s="917"/>
      <c r="AG889" s="917"/>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6">
        <v>29</v>
      </c>
      <c r="B890" s="916">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17"/>
      <c r="AD890" s="917"/>
      <c r="AE890" s="917"/>
      <c r="AF890" s="917"/>
      <c r="AG890" s="917"/>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6">
        <v>30</v>
      </c>
      <c r="B891" s="916">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17"/>
      <c r="AD891" s="917"/>
      <c r="AE891" s="917"/>
      <c r="AF891" s="917"/>
      <c r="AG891" s="917"/>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436</v>
      </c>
      <c r="Z894" s="463"/>
      <c r="AA894" s="463"/>
      <c r="AB894" s="463"/>
      <c r="AC894" s="247" t="s">
        <v>363</v>
      </c>
      <c r="AD894" s="247"/>
      <c r="AE894" s="247"/>
      <c r="AF894" s="247"/>
      <c r="AG894" s="247"/>
      <c r="AH894" s="463" t="s">
        <v>396</v>
      </c>
      <c r="AI894" s="278"/>
      <c r="AJ894" s="278"/>
      <c r="AK894" s="278"/>
      <c r="AL894" s="278" t="s">
        <v>23</v>
      </c>
      <c r="AM894" s="278"/>
      <c r="AN894" s="278"/>
      <c r="AO894" s="422"/>
      <c r="AP894" s="247" t="s">
        <v>441</v>
      </c>
      <c r="AQ894" s="247"/>
      <c r="AR894" s="247"/>
      <c r="AS894" s="247"/>
      <c r="AT894" s="247"/>
      <c r="AU894" s="247"/>
      <c r="AV894" s="247"/>
      <c r="AW894" s="247"/>
      <c r="AX894" s="247"/>
      <c r="AY894">
        <f>$AY$892</f>
        <v>0</v>
      </c>
    </row>
    <row r="895" spans="1:51" ht="26.25" customHeight="1" x14ac:dyDescent="0.15">
      <c r="A895" s="916">
        <v>1</v>
      </c>
      <c r="B895" s="916">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17"/>
      <c r="AD895" s="917"/>
      <c r="AE895" s="917"/>
      <c r="AF895" s="917"/>
      <c r="AG895" s="917"/>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6">
        <v>2</v>
      </c>
      <c r="B896" s="916">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17"/>
      <c r="AD896" s="917"/>
      <c r="AE896" s="917"/>
      <c r="AF896" s="917"/>
      <c r="AG896" s="917"/>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6">
        <v>3</v>
      </c>
      <c r="B897" s="916">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17"/>
      <c r="AD897" s="917"/>
      <c r="AE897" s="917"/>
      <c r="AF897" s="917"/>
      <c r="AG897" s="917"/>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6">
        <v>4</v>
      </c>
      <c r="B898" s="916">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17"/>
      <c r="AD898" s="917"/>
      <c r="AE898" s="917"/>
      <c r="AF898" s="917"/>
      <c r="AG898" s="917"/>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6">
        <v>5</v>
      </c>
      <c r="B899" s="916">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17"/>
      <c r="AD899" s="917"/>
      <c r="AE899" s="917"/>
      <c r="AF899" s="917"/>
      <c r="AG899" s="917"/>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6">
        <v>6</v>
      </c>
      <c r="B900" s="916">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17"/>
      <c r="AD900" s="917"/>
      <c r="AE900" s="917"/>
      <c r="AF900" s="917"/>
      <c r="AG900" s="917"/>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6">
        <v>7</v>
      </c>
      <c r="B901" s="916">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17"/>
      <c r="AD901" s="917"/>
      <c r="AE901" s="917"/>
      <c r="AF901" s="917"/>
      <c r="AG901" s="917"/>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6">
        <v>8</v>
      </c>
      <c r="B902" s="916">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17"/>
      <c r="AD902" s="917"/>
      <c r="AE902" s="917"/>
      <c r="AF902" s="917"/>
      <c r="AG902" s="917"/>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6">
        <v>9</v>
      </c>
      <c r="B903" s="916">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17"/>
      <c r="AD903" s="917"/>
      <c r="AE903" s="917"/>
      <c r="AF903" s="917"/>
      <c r="AG903" s="917"/>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6">
        <v>10</v>
      </c>
      <c r="B904" s="916">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17"/>
      <c r="AD904" s="917"/>
      <c r="AE904" s="917"/>
      <c r="AF904" s="917"/>
      <c r="AG904" s="917"/>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6">
        <v>11</v>
      </c>
      <c r="B905" s="916">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17"/>
      <c r="AD905" s="917"/>
      <c r="AE905" s="917"/>
      <c r="AF905" s="917"/>
      <c r="AG905" s="917"/>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6">
        <v>12</v>
      </c>
      <c r="B906" s="916">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17"/>
      <c r="AD906" s="917"/>
      <c r="AE906" s="917"/>
      <c r="AF906" s="917"/>
      <c r="AG906" s="917"/>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6">
        <v>13</v>
      </c>
      <c r="B907" s="916">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17"/>
      <c r="AD907" s="917"/>
      <c r="AE907" s="917"/>
      <c r="AF907" s="917"/>
      <c r="AG907" s="917"/>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6">
        <v>14</v>
      </c>
      <c r="B908" s="916">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17"/>
      <c r="AD908" s="917"/>
      <c r="AE908" s="917"/>
      <c r="AF908" s="917"/>
      <c r="AG908" s="917"/>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6">
        <v>15</v>
      </c>
      <c r="B909" s="916">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17"/>
      <c r="AD909" s="917"/>
      <c r="AE909" s="917"/>
      <c r="AF909" s="917"/>
      <c r="AG909" s="917"/>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6">
        <v>16</v>
      </c>
      <c r="B910" s="916">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17"/>
      <c r="AD910" s="917"/>
      <c r="AE910" s="917"/>
      <c r="AF910" s="917"/>
      <c r="AG910" s="917"/>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6">
        <v>17</v>
      </c>
      <c r="B911" s="916">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17"/>
      <c r="AD911" s="917"/>
      <c r="AE911" s="917"/>
      <c r="AF911" s="917"/>
      <c r="AG911" s="917"/>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6">
        <v>18</v>
      </c>
      <c r="B912" s="916">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17"/>
      <c r="AD912" s="917"/>
      <c r="AE912" s="917"/>
      <c r="AF912" s="917"/>
      <c r="AG912" s="917"/>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6">
        <v>19</v>
      </c>
      <c r="B913" s="916">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17"/>
      <c r="AD913" s="917"/>
      <c r="AE913" s="917"/>
      <c r="AF913" s="917"/>
      <c r="AG913" s="917"/>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6">
        <v>20</v>
      </c>
      <c r="B914" s="916">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17"/>
      <c r="AD914" s="917"/>
      <c r="AE914" s="917"/>
      <c r="AF914" s="917"/>
      <c r="AG914" s="917"/>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6">
        <v>21</v>
      </c>
      <c r="B915" s="916">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17"/>
      <c r="AD915" s="917"/>
      <c r="AE915" s="917"/>
      <c r="AF915" s="917"/>
      <c r="AG915" s="917"/>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6">
        <v>22</v>
      </c>
      <c r="B916" s="916">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17"/>
      <c r="AD916" s="917"/>
      <c r="AE916" s="917"/>
      <c r="AF916" s="917"/>
      <c r="AG916" s="917"/>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6">
        <v>23</v>
      </c>
      <c r="B917" s="916">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17"/>
      <c r="AD917" s="917"/>
      <c r="AE917" s="917"/>
      <c r="AF917" s="917"/>
      <c r="AG917" s="917"/>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6">
        <v>24</v>
      </c>
      <c r="B918" s="916">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17"/>
      <c r="AD918" s="917"/>
      <c r="AE918" s="917"/>
      <c r="AF918" s="917"/>
      <c r="AG918" s="917"/>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6">
        <v>25</v>
      </c>
      <c r="B919" s="916">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17"/>
      <c r="AD919" s="917"/>
      <c r="AE919" s="917"/>
      <c r="AF919" s="917"/>
      <c r="AG919" s="917"/>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6">
        <v>26</v>
      </c>
      <c r="B920" s="916">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17"/>
      <c r="AD920" s="917"/>
      <c r="AE920" s="917"/>
      <c r="AF920" s="917"/>
      <c r="AG920" s="917"/>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6">
        <v>27</v>
      </c>
      <c r="B921" s="916">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17"/>
      <c r="AD921" s="917"/>
      <c r="AE921" s="917"/>
      <c r="AF921" s="917"/>
      <c r="AG921" s="917"/>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6">
        <v>28</v>
      </c>
      <c r="B922" s="916">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17"/>
      <c r="AD922" s="917"/>
      <c r="AE922" s="917"/>
      <c r="AF922" s="917"/>
      <c r="AG922" s="917"/>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6">
        <v>29</v>
      </c>
      <c r="B923" s="916">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17"/>
      <c r="AD923" s="917"/>
      <c r="AE923" s="917"/>
      <c r="AF923" s="917"/>
      <c r="AG923" s="917"/>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6">
        <v>30</v>
      </c>
      <c r="B924" s="916">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17"/>
      <c r="AD924" s="917"/>
      <c r="AE924" s="917"/>
      <c r="AF924" s="917"/>
      <c r="AG924" s="917"/>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436</v>
      </c>
      <c r="Z927" s="463"/>
      <c r="AA927" s="463"/>
      <c r="AB927" s="463"/>
      <c r="AC927" s="247" t="s">
        <v>363</v>
      </c>
      <c r="AD927" s="247"/>
      <c r="AE927" s="247"/>
      <c r="AF927" s="247"/>
      <c r="AG927" s="247"/>
      <c r="AH927" s="463" t="s">
        <v>396</v>
      </c>
      <c r="AI927" s="278"/>
      <c r="AJ927" s="278"/>
      <c r="AK927" s="278"/>
      <c r="AL927" s="278" t="s">
        <v>23</v>
      </c>
      <c r="AM927" s="278"/>
      <c r="AN927" s="278"/>
      <c r="AO927" s="422"/>
      <c r="AP927" s="247" t="s">
        <v>441</v>
      </c>
      <c r="AQ927" s="247"/>
      <c r="AR927" s="247"/>
      <c r="AS927" s="247"/>
      <c r="AT927" s="247"/>
      <c r="AU927" s="247"/>
      <c r="AV927" s="247"/>
      <c r="AW927" s="247"/>
      <c r="AX927" s="247"/>
      <c r="AY927">
        <f>$AY$925</f>
        <v>0</v>
      </c>
    </row>
    <row r="928" spans="1:51" ht="26.25" customHeight="1" x14ac:dyDescent="0.15">
      <c r="A928" s="916">
        <v>1</v>
      </c>
      <c r="B928" s="916">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17"/>
      <c r="AD928" s="917"/>
      <c r="AE928" s="917"/>
      <c r="AF928" s="917"/>
      <c r="AG928" s="917"/>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6">
        <v>2</v>
      </c>
      <c r="B929" s="916">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17"/>
      <c r="AD929" s="917"/>
      <c r="AE929" s="917"/>
      <c r="AF929" s="917"/>
      <c r="AG929" s="917"/>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6">
        <v>3</v>
      </c>
      <c r="B930" s="916">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17"/>
      <c r="AD930" s="917"/>
      <c r="AE930" s="917"/>
      <c r="AF930" s="917"/>
      <c r="AG930" s="917"/>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6">
        <v>4</v>
      </c>
      <c r="B931" s="916">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17"/>
      <c r="AD931" s="917"/>
      <c r="AE931" s="917"/>
      <c r="AF931" s="917"/>
      <c r="AG931" s="917"/>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6">
        <v>5</v>
      </c>
      <c r="B932" s="916">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17"/>
      <c r="AD932" s="917"/>
      <c r="AE932" s="917"/>
      <c r="AF932" s="917"/>
      <c r="AG932" s="917"/>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6">
        <v>6</v>
      </c>
      <c r="B933" s="916">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17"/>
      <c r="AD933" s="917"/>
      <c r="AE933" s="917"/>
      <c r="AF933" s="917"/>
      <c r="AG933" s="917"/>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6">
        <v>7</v>
      </c>
      <c r="B934" s="916">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17"/>
      <c r="AD934" s="917"/>
      <c r="AE934" s="917"/>
      <c r="AF934" s="917"/>
      <c r="AG934" s="917"/>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6">
        <v>8</v>
      </c>
      <c r="B935" s="916">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17"/>
      <c r="AD935" s="917"/>
      <c r="AE935" s="917"/>
      <c r="AF935" s="917"/>
      <c r="AG935" s="917"/>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6">
        <v>9</v>
      </c>
      <c r="B936" s="916">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17"/>
      <c r="AD936" s="917"/>
      <c r="AE936" s="917"/>
      <c r="AF936" s="917"/>
      <c r="AG936" s="917"/>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6">
        <v>10</v>
      </c>
      <c r="B937" s="916">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17"/>
      <c r="AD937" s="917"/>
      <c r="AE937" s="917"/>
      <c r="AF937" s="917"/>
      <c r="AG937" s="917"/>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6">
        <v>11</v>
      </c>
      <c r="B938" s="916">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17"/>
      <c r="AD938" s="917"/>
      <c r="AE938" s="917"/>
      <c r="AF938" s="917"/>
      <c r="AG938" s="917"/>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6">
        <v>12</v>
      </c>
      <c r="B939" s="916">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17"/>
      <c r="AD939" s="917"/>
      <c r="AE939" s="917"/>
      <c r="AF939" s="917"/>
      <c r="AG939" s="917"/>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6">
        <v>13</v>
      </c>
      <c r="B940" s="916">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17"/>
      <c r="AD940" s="917"/>
      <c r="AE940" s="917"/>
      <c r="AF940" s="917"/>
      <c r="AG940" s="917"/>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6">
        <v>14</v>
      </c>
      <c r="B941" s="916">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17"/>
      <c r="AD941" s="917"/>
      <c r="AE941" s="917"/>
      <c r="AF941" s="917"/>
      <c r="AG941" s="917"/>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6">
        <v>15</v>
      </c>
      <c r="B942" s="916">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17"/>
      <c r="AD942" s="917"/>
      <c r="AE942" s="917"/>
      <c r="AF942" s="917"/>
      <c r="AG942" s="917"/>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6">
        <v>16</v>
      </c>
      <c r="B943" s="916">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17"/>
      <c r="AD943" s="917"/>
      <c r="AE943" s="917"/>
      <c r="AF943" s="917"/>
      <c r="AG943" s="917"/>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6">
        <v>17</v>
      </c>
      <c r="B944" s="916">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17"/>
      <c r="AD944" s="917"/>
      <c r="AE944" s="917"/>
      <c r="AF944" s="917"/>
      <c r="AG944" s="917"/>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6">
        <v>18</v>
      </c>
      <c r="B945" s="916">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17"/>
      <c r="AD945" s="917"/>
      <c r="AE945" s="917"/>
      <c r="AF945" s="917"/>
      <c r="AG945" s="917"/>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6">
        <v>19</v>
      </c>
      <c r="B946" s="916">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17"/>
      <c r="AD946" s="917"/>
      <c r="AE946" s="917"/>
      <c r="AF946" s="917"/>
      <c r="AG946" s="917"/>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6">
        <v>20</v>
      </c>
      <c r="B947" s="916">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17"/>
      <c r="AD947" s="917"/>
      <c r="AE947" s="917"/>
      <c r="AF947" s="917"/>
      <c r="AG947" s="917"/>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6">
        <v>21</v>
      </c>
      <c r="B948" s="916">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17"/>
      <c r="AD948" s="917"/>
      <c r="AE948" s="917"/>
      <c r="AF948" s="917"/>
      <c r="AG948" s="917"/>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6">
        <v>22</v>
      </c>
      <c r="B949" s="916">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17"/>
      <c r="AD949" s="917"/>
      <c r="AE949" s="917"/>
      <c r="AF949" s="917"/>
      <c r="AG949" s="917"/>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6">
        <v>23</v>
      </c>
      <c r="B950" s="916">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17"/>
      <c r="AD950" s="917"/>
      <c r="AE950" s="917"/>
      <c r="AF950" s="917"/>
      <c r="AG950" s="917"/>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6">
        <v>24</v>
      </c>
      <c r="B951" s="916">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17"/>
      <c r="AD951" s="917"/>
      <c r="AE951" s="917"/>
      <c r="AF951" s="917"/>
      <c r="AG951" s="917"/>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6">
        <v>25</v>
      </c>
      <c r="B952" s="916">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17"/>
      <c r="AD952" s="917"/>
      <c r="AE952" s="917"/>
      <c r="AF952" s="917"/>
      <c r="AG952" s="917"/>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6">
        <v>26</v>
      </c>
      <c r="B953" s="916">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17"/>
      <c r="AD953" s="917"/>
      <c r="AE953" s="917"/>
      <c r="AF953" s="917"/>
      <c r="AG953" s="917"/>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6">
        <v>27</v>
      </c>
      <c r="B954" s="916">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17"/>
      <c r="AD954" s="917"/>
      <c r="AE954" s="917"/>
      <c r="AF954" s="917"/>
      <c r="AG954" s="917"/>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6">
        <v>28</v>
      </c>
      <c r="B955" s="916">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17"/>
      <c r="AD955" s="917"/>
      <c r="AE955" s="917"/>
      <c r="AF955" s="917"/>
      <c r="AG955" s="917"/>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6">
        <v>29</v>
      </c>
      <c r="B956" s="916">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17"/>
      <c r="AD956" s="917"/>
      <c r="AE956" s="917"/>
      <c r="AF956" s="917"/>
      <c r="AG956" s="917"/>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6">
        <v>30</v>
      </c>
      <c r="B957" s="916">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17"/>
      <c r="AD957" s="917"/>
      <c r="AE957" s="917"/>
      <c r="AF957" s="917"/>
      <c r="AG957" s="917"/>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436</v>
      </c>
      <c r="Z960" s="463"/>
      <c r="AA960" s="463"/>
      <c r="AB960" s="463"/>
      <c r="AC960" s="247" t="s">
        <v>363</v>
      </c>
      <c r="AD960" s="247"/>
      <c r="AE960" s="247"/>
      <c r="AF960" s="247"/>
      <c r="AG960" s="247"/>
      <c r="AH960" s="463" t="s">
        <v>396</v>
      </c>
      <c r="AI960" s="278"/>
      <c r="AJ960" s="278"/>
      <c r="AK960" s="278"/>
      <c r="AL960" s="278" t="s">
        <v>23</v>
      </c>
      <c r="AM960" s="278"/>
      <c r="AN960" s="278"/>
      <c r="AO960" s="422"/>
      <c r="AP960" s="247" t="s">
        <v>441</v>
      </c>
      <c r="AQ960" s="247"/>
      <c r="AR960" s="247"/>
      <c r="AS960" s="247"/>
      <c r="AT960" s="247"/>
      <c r="AU960" s="247"/>
      <c r="AV960" s="247"/>
      <c r="AW960" s="247"/>
      <c r="AX960" s="247"/>
      <c r="AY960">
        <f>$AY$958</f>
        <v>0</v>
      </c>
    </row>
    <row r="961" spans="1:51" ht="26.25" customHeight="1" x14ac:dyDescent="0.15">
      <c r="A961" s="916">
        <v>1</v>
      </c>
      <c r="B961" s="916">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17"/>
      <c r="AD961" s="917"/>
      <c r="AE961" s="917"/>
      <c r="AF961" s="917"/>
      <c r="AG961" s="917"/>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6">
        <v>2</v>
      </c>
      <c r="B962" s="916">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17"/>
      <c r="AD962" s="917"/>
      <c r="AE962" s="917"/>
      <c r="AF962" s="917"/>
      <c r="AG962" s="917"/>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6">
        <v>3</v>
      </c>
      <c r="B963" s="916">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17"/>
      <c r="AD963" s="917"/>
      <c r="AE963" s="917"/>
      <c r="AF963" s="917"/>
      <c r="AG963" s="917"/>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6">
        <v>4</v>
      </c>
      <c r="B964" s="916">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17"/>
      <c r="AD964" s="917"/>
      <c r="AE964" s="917"/>
      <c r="AF964" s="917"/>
      <c r="AG964" s="917"/>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6">
        <v>5</v>
      </c>
      <c r="B965" s="916">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17"/>
      <c r="AD965" s="917"/>
      <c r="AE965" s="917"/>
      <c r="AF965" s="917"/>
      <c r="AG965" s="917"/>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6">
        <v>6</v>
      </c>
      <c r="B966" s="916">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17"/>
      <c r="AD966" s="917"/>
      <c r="AE966" s="917"/>
      <c r="AF966" s="917"/>
      <c r="AG966" s="917"/>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6">
        <v>7</v>
      </c>
      <c r="B967" s="916">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17"/>
      <c r="AD967" s="917"/>
      <c r="AE967" s="917"/>
      <c r="AF967" s="917"/>
      <c r="AG967" s="917"/>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6">
        <v>8</v>
      </c>
      <c r="B968" s="916">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17"/>
      <c r="AD968" s="917"/>
      <c r="AE968" s="917"/>
      <c r="AF968" s="917"/>
      <c r="AG968" s="917"/>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6">
        <v>9</v>
      </c>
      <c r="B969" s="916">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17"/>
      <c r="AD969" s="917"/>
      <c r="AE969" s="917"/>
      <c r="AF969" s="917"/>
      <c r="AG969" s="917"/>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6">
        <v>10</v>
      </c>
      <c r="B970" s="916">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17"/>
      <c r="AD970" s="917"/>
      <c r="AE970" s="917"/>
      <c r="AF970" s="917"/>
      <c r="AG970" s="917"/>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6">
        <v>11</v>
      </c>
      <c r="B971" s="916">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17"/>
      <c r="AD971" s="917"/>
      <c r="AE971" s="917"/>
      <c r="AF971" s="917"/>
      <c r="AG971" s="917"/>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6">
        <v>12</v>
      </c>
      <c r="B972" s="916">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17"/>
      <c r="AD972" s="917"/>
      <c r="AE972" s="917"/>
      <c r="AF972" s="917"/>
      <c r="AG972" s="917"/>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6">
        <v>13</v>
      </c>
      <c r="B973" s="916">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17"/>
      <c r="AD973" s="917"/>
      <c r="AE973" s="917"/>
      <c r="AF973" s="917"/>
      <c r="AG973" s="917"/>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6">
        <v>14</v>
      </c>
      <c r="B974" s="916">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17"/>
      <c r="AD974" s="917"/>
      <c r="AE974" s="917"/>
      <c r="AF974" s="917"/>
      <c r="AG974" s="917"/>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6">
        <v>15</v>
      </c>
      <c r="B975" s="916">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17"/>
      <c r="AD975" s="917"/>
      <c r="AE975" s="917"/>
      <c r="AF975" s="917"/>
      <c r="AG975" s="917"/>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6">
        <v>16</v>
      </c>
      <c r="B976" s="916">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17"/>
      <c r="AD976" s="917"/>
      <c r="AE976" s="917"/>
      <c r="AF976" s="917"/>
      <c r="AG976" s="917"/>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6">
        <v>17</v>
      </c>
      <c r="B977" s="916">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17"/>
      <c r="AD977" s="917"/>
      <c r="AE977" s="917"/>
      <c r="AF977" s="917"/>
      <c r="AG977" s="917"/>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6">
        <v>18</v>
      </c>
      <c r="B978" s="916">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17"/>
      <c r="AD978" s="917"/>
      <c r="AE978" s="917"/>
      <c r="AF978" s="917"/>
      <c r="AG978" s="917"/>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6">
        <v>19</v>
      </c>
      <c r="B979" s="916">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17"/>
      <c r="AD979" s="917"/>
      <c r="AE979" s="917"/>
      <c r="AF979" s="917"/>
      <c r="AG979" s="917"/>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6">
        <v>20</v>
      </c>
      <c r="B980" s="916">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17"/>
      <c r="AD980" s="917"/>
      <c r="AE980" s="917"/>
      <c r="AF980" s="917"/>
      <c r="AG980" s="917"/>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6">
        <v>21</v>
      </c>
      <c r="B981" s="916">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17"/>
      <c r="AD981" s="917"/>
      <c r="AE981" s="917"/>
      <c r="AF981" s="917"/>
      <c r="AG981" s="917"/>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6">
        <v>22</v>
      </c>
      <c r="B982" s="916">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17"/>
      <c r="AD982" s="917"/>
      <c r="AE982" s="917"/>
      <c r="AF982" s="917"/>
      <c r="AG982" s="917"/>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6">
        <v>23</v>
      </c>
      <c r="B983" s="916">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17"/>
      <c r="AD983" s="917"/>
      <c r="AE983" s="917"/>
      <c r="AF983" s="917"/>
      <c r="AG983" s="917"/>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6">
        <v>24</v>
      </c>
      <c r="B984" s="916">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17"/>
      <c r="AD984" s="917"/>
      <c r="AE984" s="917"/>
      <c r="AF984" s="917"/>
      <c r="AG984" s="917"/>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6">
        <v>25</v>
      </c>
      <c r="B985" s="916">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17"/>
      <c r="AD985" s="917"/>
      <c r="AE985" s="917"/>
      <c r="AF985" s="917"/>
      <c r="AG985" s="917"/>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6">
        <v>26</v>
      </c>
      <c r="B986" s="916">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17"/>
      <c r="AD986" s="917"/>
      <c r="AE986" s="917"/>
      <c r="AF986" s="917"/>
      <c r="AG986" s="917"/>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6">
        <v>27</v>
      </c>
      <c r="B987" s="916">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17"/>
      <c r="AD987" s="917"/>
      <c r="AE987" s="917"/>
      <c r="AF987" s="917"/>
      <c r="AG987" s="917"/>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6">
        <v>28</v>
      </c>
      <c r="B988" s="916">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17"/>
      <c r="AD988" s="917"/>
      <c r="AE988" s="917"/>
      <c r="AF988" s="917"/>
      <c r="AG988" s="917"/>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6">
        <v>29</v>
      </c>
      <c r="B989" s="916">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17"/>
      <c r="AD989" s="917"/>
      <c r="AE989" s="917"/>
      <c r="AF989" s="917"/>
      <c r="AG989" s="917"/>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6">
        <v>30</v>
      </c>
      <c r="B990" s="916">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17"/>
      <c r="AD990" s="917"/>
      <c r="AE990" s="917"/>
      <c r="AF990" s="917"/>
      <c r="AG990" s="917"/>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436</v>
      </c>
      <c r="Z993" s="463"/>
      <c r="AA993" s="463"/>
      <c r="AB993" s="463"/>
      <c r="AC993" s="247" t="s">
        <v>363</v>
      </c>
      <c r="AD993" s="247"/>
      <c r="AE993" s="247"/>
      <c r="AF993" s="247"/>
      <c r="AG993" s="247"/>
      <c r="AH993" s="463" t="s">
        <v>396</v>
      </c>
      <c r="AI993" s="278"/>
      <c r="AJ993" s="278"/>
      <c r="AK993" s="278"/>
      <c r="AL993" s="278" t="s">
        <v>23</v>
      </c>
      <c r="AM993" s="278"/>
      <c r="AN993" s="278"/>
      <c r="AO993" s="422"/>
      <c r="AP993" s="247" t="s">
        <v>441</v>
      </c>
      <c r="AQ993" s="247"/>
      <c r="AR993" s="247"/>
      <c r="AS993" s="247"/>
      <c r="AT993" s="247"/>
      <c r="AU993" s="247"/>
      <c r="AV993" s="247"/>
      <c r="AW993" s="247"/>
      <c r="AX993" s="247"/>
      <c r="AY993">
        <f>$AY$991</f>
        <v>0</v>
      </c>
    </row>
    <row r="994" spans="1:51" ht="26.25" customHeight="1" x14ac:dyDescent="0.15">
      <c r="A994" s="916">
        <v>1</v>
      </c>
      <c r="B994" s="916">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17"/>
      <c r="AD994" s="917"/>
      <c r="AE994" s="917"/>
      <c r="AF994" s="917"/>
      <c r="AG994" s="917"/>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6">
        <v>2</v>
      </c>
      <c r="B995" s="916">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17"/>
      <c r="AD995" s="917"/>
      <c r="AE995" s="917"/>
      <c r="AF995" s="917"/>
      <c r="AG995" s="917"/>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6">
        <v>3</v>
      </c>
      <c r="B996" s="916">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17"/>
      <c r="AD996" s="917"/>
      <c r="AE996" s="917"/>
      <c r="AF996" s="917"/>
      <c r="AG996" s="917"/>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6">
        <v>4</v>
      </c>
      <c r="B997" s="916">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17"/>
      <c r="AD997" s="917"/>
      <c r="AE997" s="917"/>
      <c r="AF997" s="917"/>
      <c r="AG997" s="917"/>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6">
        <v>5</v>
      </c>
      <c r="B998" s="916">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17"/>
      <c r="AD998" s="917"/>
      <c r="AE998" s="917"/>
      <c r="AF998" s="917"/>
      <c r="AG998" s="917"/>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6">
        <v>6</v>
      </c>
      <c r="B999" s="916">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17"/>
      <c r="AD999" s="917"/>
      <c r="AE999" s="917"/>
      <c r="AF999" s="917"/>
      <c r="AG999" s="917"/>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6">
        <v>7</v>
      </c>
      <c r="B1000" s="916">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17"/>
      <c r="AD1000" s="917"/>
      <c r="AE1000" s="917"/>
      <c r="AF1000" s="917"/>
      <c r="AG1000" s="917"/>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6">
        <v>8</v>
      </c>
      <c r="B1001" s="916">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17"/>
      <c r="AD1001" s="917"/>
      <c r="AE1001" s="917"/>
      <c r="AF1001" s="917"/>
      <c r="AG1001" s="917"/>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6">
        <v>9</v>
      </c>
      <c r="B1002" s="916">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17"/>
      <c r="AD1002" s="917"/>
      <c r="AE1002" s="917"/>
      <c r="AF1002" s="917"/>
      <c r="AG1002" s="917"/>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6">
        <v>10</v>
      </c>
      <c r="B1003" s="916">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17"/>
      <c r="AD1003" s="917"/>
      <c r="AE1003" s="917"/>
      <c r="AF1003" s="917"/>
      <c r="AG1003" s="917"/>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6">
        <v>11</v>
      </c>
      <c r="B1004" s="916">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17"/>
      <c r="AD1004" s="917"/>
      <c r="AE1004" s="917"/>
      <c r="AF1004" s="917"/>
      <c r="AG1004" s="917"/>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6">
        <v>12</v>
      </c>
      <c r="B1005" s="916">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17"/>
      <c r="AD1005" s="917"/>
      <c r="AE1005" s="917"/>
      <c r="AF1005" s="917"/>
      <c r="AG1005" s="917"/>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6">
        <v>13</v>
      </c>
      <c r="B1006" s="916">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17"/>
      <c r="AD1006" s="917"/>
      <c r="AE1006" s="917"/>
      <c r="AF1006" s="917"/>
      <c r="AG1006" s="917"/>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6">
        <v>14</v>
      </c>
      <c r="B1007" s="916">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17"/>
      <c r="AD1007" s="917"/>
      <c r="AE1007" s="917"/>
      <c r="AF1007" s="917"/>
      <c r="AG1007" s="917"/>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6">
        <v>15</v>
      </c>
      <c r="B1008" s="916">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17"/>
      <c r="AD1008" s="917"/>
      <c r="AE1008" s="917"/>
      <c r="AF1008" s="917"/>
      <c r="AG1008" s="917"/>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6">
        <v>16</v>
      </c>
      <c r="B1009" s="916">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17"/>
      <c r="AD1009" s="917"/>
      <c r="AE1009" s="917"/>
      <c r="AF1009" s="917"/>
      <c r="AG1009" s="917"/>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6">
        <v>17</v>
      </c>
      <c r="B1010" s="916">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17"/>
      <c r="AD1010" s="917"/>
      <c r="AE1010" s="917"/>
      <c r="AF1010" s="917"/>
      <c r="AG1010" s="917"/>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6">
        <v>18</v>
      </c>
      <c r="B1011" s="916">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17"/>
      <c r="AD1011" s="917"/>
      <c r="AE1011" s="917"/>
      <c r="AF1011" s="917"/>
      <c r="AG1011" s="917"/>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6">
        <v>19</v>
      </c>
      <c r="B1012" s="916">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17"/>
      <c r="AD1012" s="917"/>
      <c r="AE1012" s="917"/>
      <c r="AF1012" s="917"/>
      <c r="AG1012" s="917"/>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6">
        <v>20</v>
      </c>
      <c r="B1013" s="916">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17"/>
      <c r="AD1013" s="917"/>
      <c r="AE1013" s="917"/>
      <c r="AF1013" s="917"/>
      <c r="AG1013" s="917"/>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6">
        <v>21</v>
      </c>
      <c r="B1014" s="916">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17"/>
      <c r="AD1014" s="917"/>
      <c r="AE1014" s="917"/>
      <c r="AF1014" s="917"/>
      <c r="AG1014" s="917"/>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6">
        <v>22</v>
      </c>
      <c r="B1015" s="916">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17"/>
      <c r="AD1015" s="917"/>
      <c r="AE1015" s="917"/>
      <c r="AF1015" s="917"/>
      <c r="AG1015" s="917"/>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6">
        <v>23</v>
      </c>
      <c r="B1016" s="916">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17"/>
      <c r="AD1016" s="917"/>
      <c r="AE1016" s="917"/>
      <c r="AF1016" s="917"/>
      <c r="AG1016" s="917"/>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6">
        <v>24</v>
      </c>
      <c r="B1017" s="916">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17"/>
      <c r="AD1017" s="917"/>
      <c r="AE1017" s="917"/>
      <c r="AF1017" s="917"/>
      <c r="AG1017" s="917"/>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6">
        <v>25</v>
      </c>
      <c r="B1018" s="916">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17"/>
      <c r="AD1018" s="917"/>
      <c r="AE1018" s="917"/>
      <c r="AF1018" s="917"/>
      <c r="AG1018" s="917"/>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6">
        <v>26</v>
      </c>
      <c r="B1019" s="916">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17"/>
      <c r="AD1019" s="917"/>
      <c r="AE1019" s="917"/>
      <c r="AF1019" s="917"/>
      <c r="AG1019" s="917"/>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6">
        <v>27</v>
      </c>
      <c r="B1020" s="916">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17"/>
      <c r="AD1020" s="917"/>
      <c r="AE1020" s="917"/>
      <c r="AF1020" s="917"/>
      <c r="AG1020" s="917"/>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6">
        <v>28</v>
      </c>
      <c r="B1021" s="916">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17"/>
      <c r="AD1021" s="917"/>
      <c r="AE1021" s="917"/>
      <c r="AF1021" s="917"/>
      <c r="AG1021" s="917"/>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6">
        <v>29</v>
      </c>
      <c r="B1022" s="916">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17"/>
      <c r="AD1022" s="917"/>
      <c r="AE1022" s="917"/>
      <c r="AF1022" s="917"/>
      <c r="AG1022" s="917"/>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6">
        <v>30</v>
      </c>
      <c r="B1023" s="916">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17"/>
      <c r="AD1023" s="917"/>
      <c r="AE1023" s="917"/>
      <c r="AF1023" s="917"/>
      <c r="AG1023" s="917"/>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436</v>
      </c>
      <c r="Z1026" s="463"/>
      <c r="AA1026" s="463"/>
      <c r="AB1026" s="463"/>
      <c r="AC1026" s="247" t="s">
        <v>363</v>
      </c>
      <c r="AD1026" s="247"/>
      <c r="AE1026" s="247"/>
      <c r="AF1026" s="247"/>
      <c r="AG1026" s="247"/>
      <c r="AH1026" s="463" t="s">
        <v>396</v>
      </c>
      <c r="AI1026" s="278"/>
      <c r="AJ1026" s="278"/>
      <c r="AK1026" s="278"/>
      <c r="AL1026" s="278" t="s">
        <v>23</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16">
        <v>1</v>
      </c>
      <c r="B1027" s="916">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17"/>
      <c r="AD1027" s="917"/>
      <c r="AE1027" s="917"/>
      <c r="AF1027" s="917"/>
      <c r="AG1027" s="917"/>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6">
        <v>2</v>
      </c>
      <c r="B1028" s="916">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17"/>
      <c r="AD1028" s="917"/>
      <c r="AE1028" s="917"/>
      <c r="AF1028" s="917"/>
      <c r="AG1028" s="917"/>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6">
        <v>3</v>
      </c>
      <c r="B1029" s="916">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17"/>
      <c r="AD1029" s="917"/>
      <c r="AE1029" s="917"/>
      <c r="AF1029" s="917"/>
      <c r="AG1029" s="917"/>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6">
        <v>4</v>
      </c>
      <c r="B1030" s="916">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17"/>
      <c r="AD1030" s="917"/>
      <c r="AE1030" s="917"/>
      <c r="AF1030" s="917"/>
      <c r="AG1030" s="917"/>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6">
        <v>5</v>
      </c>
      <c r="B1031" s="916">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17"/>
      <c r="AD1031" s="917"/>
      <c r="AE1031" s="917"/>
      <c r="AF1031" s="917"/>
      <c r="AG1031" s="917"/>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6">
        <v>6</v>
      </c>
      <c r="B1032" s="916">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17"/>
      <c r="AD1032" s="917"/>
      <c r="AE1032" s="917"/>
      <c r="AF1032" s="917"/>
      <c r="AG1032" s="917"/>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6">
        <v>7</v>
      </c>
      <c r="B1033" s="916">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17"/>
      <c r="AD1033" s="917"/>
      <c r="AE1033" s="917"/>
      <c r="AF1033" s="917"/>
      <c r="AG1033" s="917"/>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6">
        <v>8</v>
      </c>
      <c r="B1034" s="916">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17"/>
      <c r="AD1034" s="917"/>
      <c r="AE1034" s="917"/>
      <c r="AF1034" s="917"/>
      <c r="AG1034" s="917"/>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6">
        <v>9</v>
      </c>
      <c r="B1035" s="916">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17"/>
      <c r="AD1035" s="917"/>
      <c r="AE1035" s="917"/>
      <c r="AF1035" s="917"/>
      <c r="AG1035" s="917"/>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6">
        <v>10</v>
      </c>
      <c r="B1036" s="916">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17"/>
      <c r="AD1036" s="917"/>
      <c r="AE1036" s="917"/>
      <c r="AF1036" s="917"/>
      <c r="AG1036" s="917"/>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6">
        <v>11</v>
      </c>
      <c r="B1037" s="916">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17"/>
      <c r="AD1037" s="917"/>
      <c r="AE1037" s="917"/>
      <c r="AF1037" s="917"/>
      <c r="AG1037" s="917"/>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6">
        <v>12</v>
      </c>
      <c r="B1038" s="916">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17"/>
      <c r="AD1038" s="917"/>
      <c r="AE1038" s="917"/>
      <c r="AF1038" s="917"/>
      <c r="AG1038" s="917"/>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6">
        <v>13</v>
      </c>
      <c r="B1039" s="916">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17"/>
      <c r="AD1039" s="917"/>
      <c r="AE1039" s="917"/>
      <c r="AF1039" s="917"/>
      <c r="AG1039" s="917"/>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6">
        <v>14</v>
      </c>
      <c r="B1040" s="916">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17"/>
      <c r="AD1040" s="917"/>
      <c r="AE1040" s="917"/>
      <c r="AF1040" s="917"/>
      <c r="AG1040" s="917"/>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6">
        <v>15</v>
      </c>
      <c r="B1041" s="916">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17"/>
      <c r="AD1041" s="917"/>
      <c r="AE1041" s="917"/>
      <c r="AF1041" s="917"/>
      <c r="AG1041" s="917"/>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6">
        <v>16</v>
      </c>
      <c r="B1042" s="916">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17"/>
      <c r="AD1042" s="917"/>
      <c r="AE1042" s="917"/>
      <c r="AF1042" s="917"/>
      <c r="AG1042" s="917"/>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6">
        <v>17</v>
      </c>
      <c r="B1043" s="916">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17"/>
      <c r="AD1043" s="917"/>
      <c r="AE1043" s="917"/>
      <c r="AF1043" s="917"/>
      <c r="AG1043" s="917"/>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6">
        <v>18</v>
      </c>
      <c r="B1044" s="916">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17"/>
      <c r="AD1044" s="917"/>
      <c r="AE1044" s="917"/>
      <c r="AF1044" s="917"/>
      <c r="AG1044" s="917"/>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6">
        <v>19</v>
      </c>
      <c r="B1045" s="916">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17"/>
      <c r="AD1045" s="917"/>
      <c r="AE1045" s="917"/>
      <c r="AF1045" s="917"/>
      <c r="AG1045" s="917"/>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6">
        <v>20</v>
      </c>
      <c r="B1046" s="916">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17"/>
      <c r="AD1046" s="917"/>
      <c r="AE1046" s="917"/>
      <c r="AF1046" s="917"/>
      <c r="AG1046" s="917"/>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6">
        <v>21</v>
      </c>
      <c r="B1047" s="916">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17"/>
      <c r="AD1047" s="917"/>
      <c r="AE1047" s="917"/>
      <c r="AF1047" s="917"/>
      <c r="AG1047" s="917"/>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6">
        <v>22</v>
      </c>
      <c r="B1048" s="916">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17"/>
      <c r="AD1048" s="917"/>
      <c r="AE1048" s="917"/>
      <c r="AF1048" s="917"/>
      <c r="AG1048" s="917"/>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6">
        <v>23</v>
      </c>
      <c r="B1049" s="916">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17"/>
      <c r="AD1049" s="917"/>
      <c r="AE1049" s="917"/>
      <c r="AF1049" s="917"/>
      <c r="AG1049" s="917"/>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6">
        <v>24</v>
      </c>
      <c r="B1050" s="916">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17"/>
      <c r="AD1050" s="917"/>
      <c r="AE1050" s="917"/>
      <c r="AF1050" s="917"/>
      <c r="AG1050" s="917"/>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6">
        <v>25</v>
      </c>
      <c r="B1051" s="916">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17"/>
      <c r="AD1051" s="917"/>
      <c r="AE1051" s="917"/>
      <c r="AF1051" s="917"/>
      <c r="AG1051" s="917"/>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6">
        <v>26</v>
      </c>
      <c r="B1052" s="916">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17"/>
      <c r="AD1052" s="917"/>
      <c r="AE1052" s="917"/>
      <c r="AF1052" s="917"/>
      <c r="AG1052" s="917"/>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6">
        <v>27</v>
      </c>
      <c r="B1053" s="916">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17"/>
      <c r="AD1053" s="917"/>
      <c r="AE1053" s="917"/>
      <c r="AF1053" s="917"/>
      <c r="AG1053" s="917"/>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6">
        <v>28</v>
      </c>
      <c r="B1054" s="916">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17"/>
      <c r="AD1054" s="917"/>
      <c r="AE1054" s="917"/>
      <c r="AF1054" s="917"/>
      <c r="AG1054" s="917"/>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6">
        <v>29</v>
      </c>
      <c r="B1055" s="916">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17"/>
      <c r="AD1055" s="917"/>
      <c r="AE1055" s="917"/>
      <c r="AF1055" s="917"/>
      <c r="AG1055" s="917"/>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6">
        <v>30</v>
      </c>
      <c r="B1056" s="916">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17"/>
      <c r="AD1056" s="917"/>
      <c r="AE1056" s="917"/>
      <c r="AF1056" s="917"/>
      <c r="AG1056" s="917"/>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436</v>
      </c>
      <c r="Z1059" s="463"/>
      <c r="AA1059" s="463"/>
      <c r="AB1059" s="463"/>
      <c r="AC1059" s="247" t="s">
        <v>363</v>
      </c>
      <c r="AD1059" s="247"/>
      <c r="AE1059" s="247"/>
      <c r="AF1059" s="247"/>
      <c r="AG1059" s="247"/>
      <c r="AH1059" s="463" t="s">
        <v>396</v>
      </c>
      <c r="AI1059" s="278"/>
      <c r="AJ1059" s="278"/>
      <c r="AK1059" s="278"/>
      <c r="AL1059" s="278" t="s">
        <v>23</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16">
        <v>1</v>
      </c>
      <c r="B1060" s="916">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17"/>
      <c r="AD1060" s="917"/>
      <c r="AE1060" s="917"/>
      <c r="AF1060" s="917"/>
      <c r="AG1060" s="917"/>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6">
        <v>2</v>
      </c>
      <c r="B1061" s="916">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17"/>
      <c r="AD1061" s="917"/>
      <c r="AE1061" s="917"/>
      <c r="AF1061" s="917"/>
      <c r="AG1061" s="917"/>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6">
        <v>3</v>
      </c>
      <c r="B1062" s="916">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17"/>
      <c r="AD1062" s="917"/>
      <c r="AE1062" s="917"/>
      <c r="AF1062" s="917"/>
      <c r="AG1062" s="917"/>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6">
        <v>4</v>
      </c>
      <c r="B1063" s="916">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17"/>
      <c r="AD1063" s="917"/>
      <c r="AE1063" s="917"/>
      <c r="AF1063" s="917"/>
      <c r="AG1063" s="917"/>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6">
        <v>5</v>
      </c>
      <c r="B1064" s="916">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17"/>
      <c r="AD1064" s="917"/>
      <c r="AE1064" s="917"/>
      <c r="AF1064" s="917"/>
      <c r="AG1064" s="917"/>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6">
        <v>6</v>
      </c>
      <c r="B1065" s="916">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17"/>
      <c r="AD1065" s="917"/>
      <c r="AE1065" s="917"/>
      <c r="AF1065" s="917"/>
      <c r="AG1065" s="917"/>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6">
        <v>7</v>
      </c>
      <c r="B1066" s="916">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17"/>
      <c r="AD1066" s="917"/>
      <c r="AE1066" s="917"/>
      <c r="AF1066" s="917"/>
      <c r="AG1066" s="917"/>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6">
        <v>8</v>
      </c>
      <c r="B1067" s="916">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17"/>
      <c r="AD1067" s="917"/>
      <c r="AE1067" s="917"/>
      <c r="AF1067" s="917"/>
      <c r="AG1067" s="917"/>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6">
        <v>9</v>
      </c>
      <c r="B1068" s="916">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17"/>
      <c r="AD1068" s="917"/>
      <c r="AE1068" s="917"/>
      <c r="AF1068" s="917"/>
      <c r="AG1068" s="917"/>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6">
        <v>10</v>
      </c>
      <c r="B1069" s="916">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17"/>
      <c r="AD1069" s="917"/>
      <c r="AE1069" s="917"/>
      <c r="AF1069" s="917"/>
      <c r="AG1069" s="917"/>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6">
        <v>11</v>
      </c>
      <c r="B1070" s="916">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17"/>
      <c r="AD1070" s="917"/>
      <c r="AE1070" s="917"/>
      <c r="AF1070" s="917"/>
      <c r="AG1070" s="917"/>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6">
        <v>12</v>
      </c>
      <c r="B1071" s="916">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17"/>
      <c r="AD1071" s="917"/>
      <c r="AE1071" s="917"/>
      <c r="AF1071" s="917"/>
      <c r="AG1071" s="917"/>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6">
        <v>13</v>
      </c>
      <c r="B1072" s="916">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17"/>
      <c r="AD1072" s="917"/>
      <c r="AE1072" s="917"/>
      <c r="AF1072" s="917"/>
      <c r="AG1072" s="917"/>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6">
        <v>14</v>
      </c>
      <c r="B1073" s="916">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17"/>
      <c r="AD1073" s="917"/>
      <c r="AE1073" s="917"/>
      <c r="AF1073" s="917"/>
      <c r="AG1073" s="917"/>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6">
        <v>15</v>
      </c>
      <c r="B1074" s="916">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17"/>
      <c r="AD1074" s="917"/>
      <c r="AE1074" s="917"/>
      <c r="AF1074" s="917"/>
      <c r="AG1074" s="917"/>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6">
        <v>16</v>
      </c>
      <c r="B1075" s="916">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17"/>
      <c r="AD1075" s="917"/>
      <c r="AE1075" s="917"/>
      <c r="AF1075" s="917"/>
      <c r="AG1075" s="917"/>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6">
        <v>17</v>
      </c>
      <c r="B1076" s="916">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17"/>
      <c r="AD1076" s="917"/>
      <c r="AE1076" s="917"/>
      <c r="AF1076" s="917"/>
      <c r="AG1076" s="917"/>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6">
        <v>18</v>
      </c>
      <c r="B1077" s="916">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17"/>
      <c r="AD1077" s="917"/>
      <c r="AE1077" s="917"/>
      <c r="AF1077" s="917"/>
      <c r="AG1077" s="917"/>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6">
        <v>19</v>
      </c>
      <c r="B1078" s="916">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17"/>
      <c r="AD1078" s="917"/>
      <c r="AE1078" s="917"/>
      <c r="AF1078" s="917"/>
      <c r="AG1078" s="917"/>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6">
        <v>20</v>
      </c>
      <c r="B1079" s="916">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17"/>
      <c r="AD1079" s="917"/>
      <c r="AE1079" s="917"/>
      <c r="AF1079" s="917"/>
      <c r="AG1079" s="917"/>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6">
        <v>21</v>
      </c>
      <c r="B1080" s="916">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17"/>
      <c r="AD1080" s="917"/>
      <c r="AE1080" s="917"/>
      <c r="AF1080" s="917"/>
      <c r="AG1080" s="917"/>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6">
        <v>22</v>
      </c>
      <c r="B1081" s="916">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17"/>
      <c r="AD1081" s="917"/>
      <c r="AE1081" s="917"/>
      <c r="AF1081" s="917"/>
      <c r="AG1081" s="917"/>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6">
        <v>23</v>
      </c>
      <c r="B1082" s="916">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17"/>
      <c r="AD1082" s="917"/>
      <c r="AE1082" s="917"/>
      <c r="AF1082" s="917"/>
      <c r="AG1082" s="917"/>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6">
        <v>24</v>
      </c>
      <c r="B1083" s="916">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17"/>
      <c r="AD1083" s="917"/>
      <c r="AE1083" s="917"/>
      <c r="AF1083" s="917"/>
      <c r="AG1083" s="917"/>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6">
        <v>25</v>
      </c>
      <c r="B1084" s="916">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17"/>
      <c r="AD1084" s="917"/>
      <c r="AE1084" s="917"/>
      <c r="AF1084" s="917"/>
      <c r="AG1084" s="917"/>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6">
        <v>26</v>
      </c>
      <c r="B1085" s="916">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17"/>
      <c r="AD1085" s="917"/>
      <c r="AE1085" s="917"/>
      <c r="AF1085" s="917"/>
      <c r="AG1085" s="917"/>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6">
        <v>27</v>
      </c>
      <c r="B1086" s="916">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17"/>
      <c r="AD1086" s="917"/>
      <c r="AE1086" s="917"/>
      <c r="AF1086" s="917"/>
      <c r="AG1086" s="917"/>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6">
        <v>28</v>
      </c>
      <c r="B1087" s="916">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17"/>
      <c r="AD1087" s="917"/>
      <c r="AE1087" s="917"/>
      <c r="AF1087" s="917"/>
      <c r="AG1087" s="917"/>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6">
        <v>29</v>
      </c>
      <c r="B1088" s="916">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17"/>
      <c r="AD1088" s="917"/>
      <c r="AE1088" s="917"/>
      <c r="AF1088" s="917"/>
      <c r="AG1088" s="917"/>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6">
        <v>30</v>
      </c>
      <c r="B1089" s="916">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17"/>
      <c r="AD1089" s="917"/>
      <c r="AE1089" s="917"/>
      <c r="AF1089" s="917"/>
      <c r="AG1089" s="917"/>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436</v>
      </c>
      <c r="Z1092" s="463"/>
      <c r="AA1092" s="463"/>
      <c r="AB1092" s="463"/>
      <c r="AC1092" s="247" t="s">
        <v>363</v>
      </c>
      <c r="AD1092" s="247"/>
      <c r="AE1092" s="247"/>
      <c r="AF1092" s="247"/>
      <c r="AG1092" s="247"/>
      <c r="AH1092" s="463" t="s">
        <v>396</v>
      </c>
      <c r="AI1092" s="278"/>
      <c r="AJ1092" s="278"/>
      <c r="AK1092" s="278"/>
      <c r="AL1092" s="278" t="s">
        <v>23</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16">
        <v>1</v>
      </c>
      <c r="B1093" s="916">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17"/>
      <c r="AD1093" s="917"/>
      <c r="AE1093" s="917"/>
      <c r="AF1093" s="917"/>
      <c r="AG1093" s="917"/>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6">
        <v>2</v>
      </c>
      <c r="B1094" s="916">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17"/>
      <c r="AD1094" s="917"/>
      <c r="AE1094" s="917"/>
      <c r="AF1094" s="917"/>
      <c r="AG1094" s="917"/>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6">
        <v>3</v>
      </c>
      <c r="B1095" s="916">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17"/>
      <c r="AD1095" s="917"/>
      <c r="AE1095" s="917"/>
      <c r="AF1095" s="917"/>
      <c r="AG1095" s="917"/>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6">
        <v>4</v>
      </c>
      <c r="B1096" s="916">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17"/>
      <c r="AD1096" s="917"/>
      <c r="AE1096" s="917"/>
      <c r="AF1096" s="917"/>
      <c r="AG1096" s="917"/>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6">
        <v>5</v>
      </c>
      <c r="B1097" s="916">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17"/>
      <c r="AD1097" s="917"/>
      <c r="AE1097" s="917"/>
      <c r="AF1097" s="917"/>
      <c r="AG1097" s="917"/>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6">
        <v>6</v>
      </c>
      <c r="B1098" s="916">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17"/>
      <c r="AD1098" s="917"/>
      <c r="AE1098" s="917"/>
      <c r="AF1098" s="917"/>
      <c r="AG1098" s="917"/>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6">
        <v>7</v>
      </c>
      <c r="B1099" s="916">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17"/>
      <c r="AD1099" s="917"/>
      <c r="AE1099" s="917"/>
      <c r="AF1099" s="917"/>
      <c r="AG1099" s="917"/>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6">
        <v>8</v>
      </c>
      <c r="B1100" s="916">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17"/>
      <c r="AD1100" s="917"/>
      <c r="AE1100" s="917"/>
      <c r="AF1100" s="917"/>
      <c r="AG1100" s="917"/>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6">
        <v>9</v>
      </c>
      <c r="B1101" s="916">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17"/>
      <c r="AD1101" s="917"/>
      <c r="AE1101" s="917"/>
      <c r="AF1101" s="917"/>
      <c r="AG1101" s="917"/>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6">
        <v>10</v>
      </c>
      <c r="B1102" s="916">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17"/>
      <c r="AD1102" s="917"/>
      <c r="AE1102" s="917"/>
      <c r="AF1102" s="917"/>
      <c r="AG1102" s="917"/>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6">
        <v>11</v>
      </c>
      <c r="B1103" s="916">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17"/>
      <c r="AD1103" s="917"/>
      <c r="AE1103" s="917"/>
      <c r="AF1103" s="917"/>
      <c r="AG1103" s="917"/>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6">
        <v>12</v>
      </c>
      <c r="B1104" s="916">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17"/>
      <c r="AD1104" s="917"/>
      <c r="AE1104" s="917"/>
      <c r="AF1104" s="917"/>
      <c r="AG1104" s="917"/>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6">
        <v>13</v>
      </c>
      <c r="B1105" s="916">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17"/>
      <c r="AD1105" s="917"/>
      <c r="AE1105" s="917"/>
      <c r="AF1105" s="917"/>
      <c r="AG1105" s="917"/>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6">
        <v>14</v>
      </c>
      <c r="B1106" s="916">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17"/>
      <c r="AD1106" s="917"/>
      <c r="AE1106" s="917"/>
      <c r="AF1106" s="917"/>
      <c r="AG1106" s="917"/>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6">
        <v>15</v>
      </c>
      <c r="B1107" s="916">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17"/>
      <c r="AD1107" s="917"/>
      <c r="AE1107" s="917"/>
      <c r="AF1107" s="917"/>
      <c r="AG1107" s="917"/>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6">
        <v>16</v>
      </c>
      <c r="B1108" s="916">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17"/>
      <c r="AD1108" s="917"/>
      <c r="AE1108" s="917"/>
      <c r="AF1108" s="917"/>
      <c r="AG1108" s="917"/>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6">
        <v>17</v>
      </c>
      <c r="B1109" s="916">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17"/>
      <c r="AD1109" s="917"/>
      <c r="AE1109" s="917"/>
      <c r="AF1109" s="917"/>
      <c r="AG1109" s="917"/>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6">
        <v>18</v>
      </c>
      <c r="B1110" s="916">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17"/>
      <c r="AD1110" s="917"/>
      <c r="AE1110" s="917"/>
      <c r="AF1110" s="917"/>
      <c r="AG1110" s="917"/>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6">
        <v>19</v>
      </c>
      <c r="B1111" s="916">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17"/>
      <c r="AD1111" s="917"/>
      <c r="AE1111" s="917"/>
      <c r="AF1111" s="917"/>
      <c r="AG1111" s="917"/>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6">
        <v>20</v>
      </c>
      <c r="B1112" s="916">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17"/>
      <c r="AD1112" s="917"/>
      <c r="AE1112" s="917"/>
      <c r="AF1112" s="917"/>
      <c r="AG1112" s="917"/>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6">
        <v>21</v>
      </c>
      <c r="B1113" s="916">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17"/>
      <c r="AD1113" s="917"/>
      <c r="AE1113" s="917"/>
      <c r="AF1113" s="917"/>
      <c r="AG1113" s="917"/>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6">
        <v>22</v>
      </c>
      <c r="B1114" s="916">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17"/>
      <c r="AD1114" s="917"/>
      <c r="AE1114" s="917"/>
      <c r="AF1114" s="917"/>
      <c r="AG1114" s="917"/>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6">
        <v>23</v>
      </c>
      <c r="B1115" s="916">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17"/>
      <c r="AD1115" s="917"/>
      <c r="AE1115" s="917"/>
      <c r="AF1115" s="917"/>
      <c r="AG1115" s="917"/>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6">
        <v>24</v>
      </c>
      <c r="B1116" s="916">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17"/>
      <c r="AD1116" s="917"/>
      <c r="AE1116" s="917"/>
      <c r="AF1116" s="917"/>
      <c r="AG1116" s="917"/>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6">
        <v>25</v>
      </c>
      <c r="B1117" s="916">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17"/>
      <c r="AD1117" s="917"/>
      <c r="AE1117" s="917"/>
      <c r="AF1117" s="917"/>
      <c r="AG1117" s="917"/>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6">
        <v>26</v>
      </c>
      <c r="B1118" s="916">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17"/>
      <c r="AD1118" s="917"/>
      <c r="AE1118" s="917"/>
      <c r="AF1118" s="917"/>
      <c r="AG1118" s="917"/>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6">
        <v>27</v>
      </c>
      <c r="B1119" s="916">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17"/>
      <c r="AD1119" s="917"/>
      <c r="AE1119" s="917"/>
      <c r="AF1119" s="917"/>
      <c r="AG1119" s="917"/>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6">
        <v>28</v>
      </c>
      <c r="B1120" s="916">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17"/>
      <c r="AD1120" s="917"/>
      <c r="AE1120" s="917"/>
      <c r="AF1120" s="917"/>
      <c r="AG1120" s="917"/>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6">
        <v>29</v>
      </c>
      <c r="B1121" s="916">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17"/>
      <c r="AD1121" s="917"/>
      <c r="AE1121" s="917"/>
      <c r="AF1121" s="917"/>
      <c r="AG1121" s="917"/>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6">
        <v>30</v>
      </c>
      <c r="B1122" s="916">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17"/>
      <c r="AD1122" s="917"/>
      <c r="AE1122" s="917"/>
      <c r="AF1122" s="917"/>
      <c r="AG1122" s="917"/>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436</v>
      </c>
      <c r="Z1125" s="463"/>
      <c r="AA1125" s="463"/>
      <c r="AB1125" s="463"/>
      <c r="AC1125" s="247" t="s">
        <v>363</v>
      </c>
      <c r="AD1125" s="247"/>
      <c r="AE1125" s="247"/>
      <c r="AF1125" s="247"/>
      <c r="AG1125" s="247"/>
      <c r="AH1125" s="463" t="s">
        <v>396</v>
      </c>
      <c r="AI1125" s="278"/>
      <c r="AJ1125" s="278"/>
      <c r="AK1125" s="278"/>
      <c r="AL1125" s="278" t="s">
        <v>23</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16">
        <v>1</v>
      </c>
      <c r="B1126" s="916">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17"/>
      <c r="AD1126" s="917"/>
      <c r="AE1126" s="917"/>
      <c r="AF1126" s="917"/>
      <c r="AG1126" s="917"/>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6">
        <v>2</v>
      </c>
      <c r="B1127" s="916">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17"/>
      <c r="AD1127" s="917"/>
      <c r="AE1127" s="917"/>
      <c r="AF1127" s="917"/>
      <c r="AG1127" s="917"/>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6">
        <v>3</v>
      </c>
      <c r="B1128" s="916">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17"/>
      <c r="AD1128" s="917"/>
      <c r="AE1128" s="917"/>
      <c r="AF1128" s="917"/>
      <c r="AG1128" s="917"/>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6">
        <v>4</v>
      </c>
      <c r="B1129" s="916">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17"/>
      <c r="AD1129" s="917"/>
      <c r="AE1129" s="917"/>
      <c r="AF1129" s="917"/>
      <c r="AG1129" s="917"/>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6">
        <v>5</v>
      </c>
      <c r="B1130" s="916">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17"/>
      <c r="AD1130" s="917"/>
      <c r="AE1130" s="917"/>
      <c r="AF1130" s="917"/>
      <c r="AG1130" s="917"/>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6">
        <v>6</v>
      </c>
      <c r="B1131" s="916">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17"/>
      <c r="AD1131" s="917"/>
      <c r="AE1131" s="917"/>
      <c r="AF1131" s="917"/>
      <c r="AG1131" s="917"/>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6">
        <v>7</v>
      </c>
      <c r="B1132" s="916">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17"/>
      <c r="AD1132" s="917"/>
      <c r="AE1132" s="917"/>
      <c r="AF1132" s="917"/>
      <c r="AG1132" s="917"/>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6">
        <v>8</v>
      </c>
      <c r="B1133" s="916">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17"/>
      <c r="AD1133" s="917"/>
      <c r="AE1133" s="917"/>
      <c r="AF1133" s="917"/>
      <c r="AG1133" s="917"/>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6">
        <v>9</v>
      </c>
      <c r="B1134" s="916">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17"/>
      <c r="AD1134" s="917"/>
      <c r="AE1134" s="917"/>
      <c r="AF1134" s="917"/>
      <c r="AG1134" s="917"/>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6">
        <v>10</v>
      </c>
      <c r="B1135" s="916">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17"/>
      <c r="AD1135" s="917"/>
      <c r="AE1135" s="917"/>
      <c r="AF1135" s="917"/>
      <c r="AG1135" s="917"/>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6">
        <v>11</v>
      </c>
      <c r="B1136" s="916">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17"/>
      <c r="AD1136" s="917"/>
      <c r="AE1136" s="917"/>
      <c r="AF1136" s="917"/>
      <c r="AG1136" s="917"/>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6">
        <v>12</v>
      </c>
      <c r="B1137" s="916">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17"/>
      <c r="AD1137" s="917"/>
      <c r="AE1137" s="917"/>
      <c r="AF1137" s="917"/>
      <c r="AG1137" s="917"/>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6">
        <v>13</v>
      </c>
      <c r="B1138" s="916">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17"/>
      <c r="AD1138" s="917"/>
      <c r="AE1138" s="917"/>
      <c r="AF1138" s="917"/>
      <c r="AG1138" s="917"/>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6">
        <v>14</v>
      </c>
      <c r="B1139" s="916">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17"/>
      <c r="AD1139" s="917"/>
      <c r="AE1139" s="917"/>
      <c r="AF1139" s="917"/>
      <c r="AG1139" s="917"/>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6">
        <v>15</v>
      </c>
      <c r="B1140" s="916">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17"/>
      <c r="AD1140" s="917"/>
      <c r="AE1140" s="917"/>
      <c r="AF1140" s="917"/>
      <c r="AG1140" s="917"/>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6">
        <v>16</v>
      </c>
      <c r="B1141" s="916">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17"/>
      <c r="AD1141" s="917"/>
      <c r="AE1141" s="917"/>
      <c r="AF1141" s="917"/>
      <c r="AG1141" s="917"/>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6">
        <v>17</v>
      </c>
      <c r="B1142" s="916">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17"/>
      <c r="AD1142" s="917"/>
      <c r="AE1142" s="917"/>
      <c r="AF1142" s="917"/>
      <c r="AG1142" s="917"/>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6">
        <v>18</v>
      </c>
      <c r="B1143" s="916">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17"/>
      <c r="AD1143" s="917"/>
      <c r="AE1143" s="917"/>
      <c r="AF1143" s="917"/>
      <c r="AG1143" s="917"/>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6">
        <v>19</v>
      </c>
      <c r="B1144" s="916">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17"/>
      <c r="AD1144" s="917"/>
      <c r="AE1144" s="917"/>
      <c r="AF1144" s="917"/>
      <c r="AG1144" s="917"/>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6">
        <v>20</v>
      </c>
      <c r="B1145" s="916">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17"/>
      <c r="AD1145" s="917"/>
      <c r="AE1145" s="917"/>
      <c r="AF1145" s="917"/>
      <c r="AG1145" s="917"/>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6">
        <v>21</v>
      </c>
      <c r="B1146" s="916">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17"/>
      <c r="AD1146" s="917"/>
      <c r="AE1146" s="917"/>
      <c r="AF1146" s="917"/>
      <c r="AG1146" s="917"/>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6">
        <v>22</v>
      </c>
      <c r="B1147" s="916">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17"/>
      <c r="AD1147" s="917"/>
      <c r="AE1147" s="917"/>
      <c r="AF1147" s="917"/>
      <c r="AG1147" s="917"/>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6">
        <v>23</v>
      </c>
      <c r="B1148" s="916">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17"/>
      <c r="AD1148" s="917"/>
      <c r="AE1148" s="917"/>
      <c r="AF1148" s="917"/>
      <c r="AG1148" s="917"/>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6">
        <v>24</v>
      </c>
      <c r="B1149" s="916">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17"/>
      <c r="AD1149" s="917"/>
      <c r="AE1149" s="917"/>
      <c r="AF1149" s="917"/>
      <c r="AG1149" s="917"/>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6">
        <v>25</v>
      </c>
      <c r="B1150" s="916">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17"/>
      <c r="AD1150" s="917"/>
      <c r="AE1150" s="917"/>
      <c r="AF1150" s="917"/>
      <c r="AG1150" s="917"/>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6">
        <v>26</v>
      </c>
      <c r="B1151" s="916">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17"/>
      <c r="AD1151" s="917"/>
      <c r="AE1151" s="917"/>
      <c r="AF1151" s="917"/>
      <c r="AG1151" s="917"/>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6">
        <v>27</v>
      </c>
      <c r="B1152" s="916">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17"/>
      <c r="AD1152" s="917"/>
      <c r="AE1152" s="917"/>
      <c r="AF1152" s="917"/>
      <c r="AG1152" s="917"/>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6">
        <v>28</v>
      </c>
      <c r="B1153" s="916">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17"/>
      <c r="AD1153" s="917"/>
      <c r="AE1153" s="917"/>
      <c r="AF1153" s="917"/>
      <c r="AG1153" s="917"/>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6">
        <v>29</v>
      </c>
      <c r="B1154" s="916">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17"/>
      <c r="AD1154" s="917"/>
      <c r="AE1154" s="917"/>
      <c r="AF1154" s="917"/>
      <c r="AG1154" s="917"/>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6">
        <v>30</v>
      </c>
      <c r="B1155" s="916">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17"/>
      <c r="AD1155" s="917"/>
      <c r="AE1155" s="917"/>
      <c r="AF1155" s="917"/>
      <c r="AG1155" s="917"/>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436</v>
      </c>
      <c r="Z1158" s="463"/>
      <c r="AA1158" s="463"/>
      <c r="AB1158" s="463"/>
      <c r="AC1158" s="247" t="s">
        <v>363</v>
      </c>
      <c r="AD1158" s="247"/>
      <c r="AE1158" s="247"/>
      <c r="AF1158" s="247"/>
      <c r="AG1158" s="247"/>
      <c r="AH1158" s="463" t="s">
        <v>396</v>
      </c>
      <c r="AI1158" s="278"/>
      <c r="AJ1158" s="278"/>
      <c r="AK1158" s="278"/>
      <c r="AL1158" s="278" t="s">
        <v>23</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16">
        <v>1</v>
      </c>
      <c r="B1159" s="916">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17"/>
      <c r="AD1159" s="917"/>
      <c r="AE1159" s="917"/>
      <c r="AF1159" s="917"/>
      <c r="AG1159" s="917"/>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6">
        <v>2</v>
      </c>
      <c r="B1160" s="916">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17"/>
      <c r="AD1160" s="917"/>
      <c r="AE1160" s="917"/>
      <c r="AF1160" s="917"/>
      <c r="AG1160" s="917"/>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6">
        <v>3</v>
      </c>
      <c r="B1161" s="916">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17"/>
      <c r="AD1161" s="917"/>
      <c r="AE1161" s="917"/>
      <c r="AF1161" s="917"/>
      <c r="AG1161" s="917"/>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6">
        <v>4</v>
      </c>
      <c r="B1162" s="916">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17"/>
      <c r="AD1162" s="917"/>
      <c r="AE1162" s="917"/>
      <c r="AF1162" s="917"/>
      <c r="AG1162" s="917"/>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6">
        <v>5</v>
      </c>
      <c r="B1163" s="916">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17"/>
      <c r="AD1163" s="917"/>
      <c r="AE1163" s="917"/>
      <c r="AF1163" s="917"/>
      <c r="AG1163" s="917"/>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6">
        <v>6</v>
      </c>
      <c r="B1164" s="916">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17"/>
      <c r="AD1164" s="917"/>
      <c r="AE1164" s="917"/>
      <c r="AF1164" s="917"/>
      <c r="AG1164" s="917"/>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6">
        <v>7</v>
      </c>
      <c r="B1165" s="916">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17"/>
      <c r="AD1165" s="917"/>
      <c r="AE1165" s="917"/>
      <c r="AF1165" s="917"/>
      <c r="AG1165" s="917"/>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6">
        <v>8</v>
      </c>
      <c r="B1166" s="916">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17"/>
      <c r="AD1166" s="917"/>
      <c r="AE1166" s="917"/>
      <c r="AF1166" s="917"/>
      <c r="AG1166" s="917"/>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6">
        <v>9</v>
      </c>
      <c r="B1167" s="916">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17"/>
      <c r="AD1167" s="917"/>
      <c r="AE1167" s="917"/>
      <c r="AF1167" s="917"/>
      <c r="AG1167" s="917"/>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6">
        <v>10</v>
      </c>
      <c r="B1168" s="916">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17"/>
      <c r="AD1168" s="917"/>
      <c r="AE1168" s="917"/>
      <c r="AF1168" s="917"/>
      <c r="AG1168" s="917"/>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6">
        <v>11</v>
      </c>
      <c r="B1169" s="916">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17"/>
      <c r="AD1169" s="917"/>
      <c r="AE1169" s="917"/>
      <c r="AF1169" s="917"/>
      <c r="AG1169" s="917"/>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6">
        <v>12</v>
      </c>
      <c r="B1170" s="916">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17"/>
      <c r="AD1170" s="917"/>
      <c r="AE1170" s="917"/>
      <c r="AF1170" s="917"/>
      <c r="AG1170" s="917"/>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6">
        <v>13</v>
      </c>
      <c r="B1171" s="916">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17"/>
      <c r="AD1171" s="917"/>
      <c r="AE1171" s="917"/>
      <c r="AF1171" s="917"/>
      <c r="AG1171" s="917"/>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6">
        <v>14</v>
      </c>
      <c r="B1172" s="916">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17"/>
      <c r="AD1172" s="917"/>
      <c r="AE1172" s="917"/>
      <c r="AF1172" s="917"/>
      <c r="AG1172" s="917"/>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6">
        <v>15</v>
      </c>
      <c r="B1173" s="916">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17"/>
      <c r="AD1173" s="917"/>
      <c r="AE1173" s="917"/>
      <c r="AF1173" s="917"/>
      <c r="AG1173" s="917"/>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6">
        <v>16</v>
      </c>
      <c r="B1174" s="916">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17"/>
      <c r="AD1174" s="917"/>
      <c r="AE1174" s="917"/>
      <c r="AF1174" s="917"/>
      <c r="AG1174" s="917"/>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6">
        <v>17</v>
      </c>
      <c r="B1175" s="916">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17"/>
      <c r="AD1175" s="917"/>
      <c r="AE1175" s="917"/>
      <c r="AF1175" s="917"/>
      <c r="AG1175" s="917"/>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6">
        <v>18</v>
      </c>
      <c r="B1176" s="916">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17"/>
      <c r="AD1176" s="917"/>
      <c r="AE1176" s="917"/>
      <c r="AF1176" s="917"/>
      <c r="AG1176" s="917"/>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6">
        <v>19</v>
      </c>
      <c r="B1177" s="916">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17"/>
      <c r="AD1177" s="917"/>
      <c r="AE1177" s="917"/>
      <c r="AF1177" s="917"/>
      <c r="AG1177" s="917"/>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6">
        <v>20</v>
      </c>
      <c r="B1178" s="916">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17"/>
      <c r="AD1178" s="917"/>
      <c r="AE1178" s="917"/>
      <c r="AF1178" s="917"/>
      <c r="AG1178" s="917"/>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6">
        <v>21</v>
      </c>
      <c r="B1179" s="916">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17"/>
      <c r="AD1179" s="917"/>
      <c r="AE1179" s="917"/>
      <c r="AF1179" s="917"/>
      <c r="AG1179" s="917"/>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6">
        <v>22</v>
      </c>
      <c r="B1180" s="916">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17"/>
      <c r="AD1180" s="917"/>
      <c r="AE1180" s="917"/>
      <c r="AF1180" s="917"/>
      <c r="AG1180" s="917"/>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6">
        <v>23</v>
      </c>
      <c r="B1181" s="916">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17"/>
      <c r="AD1181" s="917"/>
      <c r="AE1181" s="917"/>
      <c r="AF1181" s="917"/>
      <c r="AG1181" s="917"/>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6">
        <v>24</v>
      </c>
      <c r="B1182" s="916">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17"/>
      <c r="AD1182" s="917"/>
      <c r="AE1182" s="917"/>
      <c r="AF1182" s="917"/>
      <c r="AG1182" s="917"/>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6">
        <v>25</v>
      </c>
      <c r="B1183" s="916">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17"/>
      <c r="AD1183" s="917"/>
      <c r="AE1183" s="917"/>
      <c r="AF1183" s="917"/>
      <c r="AG1183" s="917"/>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6">
        <v>26</v>
      </c>
      <c r="B1184" s="916">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17"/>
      <c r="AD1184" s="917"/>
      <c r="AE1184" s="917"/>
      <c r="AF1184" s="917"/>
      <c r="AG1184" s="917"/>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6">
        <v>27</v>
      </c>
      <c r="B1185" s="916">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17"/>
      <c r="AD1185" s="917"/>
      <c r="AE1185" s="917"/>
      <c r="AF1185" s="917"/>
      <c r="AG1185" s="917"/>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6">
        <v>28</v>
      </c>
      <c r="B1186" s="916">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17"/>
      <c r="AD1186" s="917"/>
      <c r="AE1186" s="917"/>
      <c r="AF1186" s="917"/>
      <c r="AG1186" s="917"/>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6">
        <v>29</v>
      </c>
      <c r="B1187" s="916">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17"/>
      <c r="AD1187" s="917"/>
      <c r="AE1187" s="917"/>
      <c r="AF1187" s="917"/>
      <c r="AG1187" s="917"/>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6">
        <v>30</v>
      </c>
      <c r="B1188" s="916">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17"/>
      <c r="AD1188" s="917"/>
      <c r="AE1188" s="917"/>
      <c r="AF1188" s="917"/>
      <c r="AG1188" s="917"/>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436</v>
      </c>
      <c r="Z1191" s="463"/>
      <c r="AA1191" s="463"/>
      <c r="AB1191" s="463"/>
      <c r="AC1191" s="247" t="s">
        <v>363</v>
      </c>
      <c r="AD1191" s="247"/>
      <c r="AE1191" s="247"/>
      <c r="AF1191" s="247"/>
      <c r="AG1191" s="247"/>
      <c r="AH1191" s="463" t="s">
        <v>396</v>
      </c>
      <c r="AI1191" s="278"/>
      <c r="AJ1191" s="278"/>
      <c r="AK1191" s="278"/>
      <c r="AL1191" s="278" t="s">
        <v>23</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16">
        <v>1</v>
      </c>
      <c r="B1192" s="916">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17"/>
      <c r="AD1192" s="917"/>
      <c r="AE1192" s="917"/>
      <c r="AF1192" s="917"/>
      <c r="AG1192" s="917"/>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6">
        <v>2</v>
      </c>
      <c r="B1193" s="916">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17"/>
      <c r="AD1193" s="917"/>
      <c r="AE1193" s="917"/>
      <c r="AF1193" s="917"/>
      <c r="AG1193" s="917"/>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6">
        <v>3</v>
      </c>
      <c r="B1194" s="916">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17"/>
      <c r="AD1194" s="917"/>
      <c r="AE1194" s="917"/>
      <c r="AF1194" s="917"/>
      <c r="AG1194" s="917"/>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6">
        <v>4</v>
      </c>
      <c r="B1195" s="916">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17"/>
      <c r="AD1195" s="917"/>
      <c r="AE1195" s="917"/>
      <c r="AF1195" s="917"/>
      <c r="AG1195" s="917"/>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6">
        <v>5</v>
      </c>
      <c r="B1196" s="916">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17"/>
      <c r="AD1196" s="917"/>
      <c r="AE1196" s="917"/>
      <c r="AF1196" s="917"/>
      <c r="AG1196" s="917"/>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6">
        <v>6</v>
      </c>
      <c r="B1197" s="916">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17"/>
      <c r="AD1197" s="917"/>
      <c r="AE1197" s="917"/>
      <c r="AF1197" s="917"/>
      <c r="AG1197" s="917"/>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6">
        <v>7</v>
      </c>
      <c r="B1198" s="916">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17"/>
      <c r="AD1198" s="917"/>
      <c r="AE1198" s="917"/>
      <c r="AF1198" s="917"/>
      <c r="AG1198" s="917"/>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6">
        <v>8</v>
      </c>
      <c r="B1199" s="916">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17"/>
      <c r="AD1199" s="917"/>
      <c r="AE1199" s="917"/>
      <c r="AF1199" s="917"/>
      <c r="AG1199" s="917"/>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6">
        <v>9</v>
      </c>
      <c r="B1200" s="916">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17"/>
      <c r="AD1200" s="917"/>
      <c r="AE1200" s="917"/>
      <c r="AF1200" s="917"/>
      <c r="AG1200" s="917"/>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6">
        <v>10</v>
      </c>
      <c r="B1201" s="916">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17"/>
      <c r="AD1201" s="917"/>
      <c r="AE1201" s="917"/>
      <c r="AF1201" s="917"/>
      <c r="AG1201" s="917"/>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6">
        <v>11</v>
      </c>
      <c r="B1202" s="916">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17"/>
      <c r="AD1202" s="917"/>
      <c r="AE1202" s="917"/>
      <c r="AF1202" s="917"/>
      <c r="AG1202" s="917"/>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6">
        <v>12</v>
      </c>
      <c r="B1203" s="916">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17"/>
      <c r="AD1203" s="917"/>
      <c r="AE1203" s="917"/>
      <c r="AF1203" s="917"/>
      <c r="AG1203" s="917"/>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6">
        <v>13</v>
      </c>
      <c r="B1204" s="916">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17"/>
      <c r="AD1204" s="917"/>
      <c r="AE1204" s="917"/>
      <c r="AF1204" s="917"/>
      <c r="AG1204" s="917"/>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6">
        <v>14</v>
      </c>
      <c r="B1205" s="916">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17"/>
      <c r="AD1205" s="917"/>
      <c r="AE1205" s="917"/>
      <c r="AF1205" s="917"/>
      <c r="AG1205" s="917"/>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6">
        <v>15</v>
      </c>
      <c r="B1206" s="916">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17"/>
      <c r="AD1206" s="917"/>
      <c r="AE1206" s="917"/>
      <c r="AF1206" s="917"/>
      <c r="AG1206" s="917"/>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6">
        <v>16</v>
      </c>
      <c r="B1207" s="916">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17"/>
      <c r="AD1207" s="917"/>
      <c r="AE1207" s="917"/>
      <c r="AF1207" s="917"/>
      <c r="AG1207" s="917"/>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6">
        <v>17</v>
      </c>
      <c r="B1208" s="916">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17"/>
      <c r="AD1208" s="917"/>
      <c r="AE1208" s="917"/>
      <c r="AF1208" s="917"/>
      <c r="AG1208" s="917"/>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6">
        <v>18</v>
      </c>
      <c r="B1209" s="916">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17"/>
      <c r="AD1209" s="917"/>
      <c r="AE1209" s="917"/>
      <c r="AF1209" s="917"/>
      <c r="AG1209" s="917"/>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6">
        <v>19</v>
      </c>
      <c r="B1210" s="916">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17"/>
      <c r="AD1210" s="917"/>
      <c r="AE1210" s="917"/>
      <c r="AF1210" s="917"/>
      <c r="AG1210" s="917"/>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6">
        <v>20</v>
      </c>
      <c r="B1211" s="916">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17"/>
      <c r="AD1211" s="917"/>
      <c r="AE1211" s="917"/>
      <c r="AF1211" s="917"/>
      <c r="AG1211" s="917"/>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6">
        <v>21</v>
      </c>
      <c r="B1212" s="916">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17"/>
      <c r="AD1212" s="917"/>
      <c r="AE1212" s="917"/>
      <c r="AF1212" s="917"/>
      <c r="AG1212" s="917"/>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6">
        <v>22</v>
      </c>
      <c r="B1213" s="916">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17"/>
      <c r="AD1213" s="917"/>
      <c r="AE1213" s="917"/>
      <c r="AF1213" s="917"/>
      <c r="AG1213" s="917"/>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6">
        <v>23</v>
      </c>
      <c r="B1214" s="916">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17"/>
      <c r="AD1214" s="917"/>
      <c r="AE1214" s="917"/>
      <c r="AF1214" s="917"/>
      <c r="AG1214" s="917"/>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6">
        <v>24</v>
      </c>
      <c r="B1215" s="916">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17"/>
      <c r="AD1215" s="917"/>
      <c r="AE1215" s="917"/>
      <c r="AF1215" s="917"/>
      <c r="AG1215" s="917"/>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6">
        <v>25</v>
      </c>
      <c r="B1216" s="916">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17"/>
      <c r="AD1216" s="917"/>
      <c r="AE1216" s="917"/>
      <c r="AF1216" s="917"/>
      <c r="AG1216" s="917"/>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6">
        <v>26</v>
      </c>
      <c r="B1217" s="916">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17"/>
      <c r="AD1217" s="917"/>
      <c r="AE1217" s="917"/>
      <c r="AF1217" s="917"/>
      <c r="AG1217" s="917"/>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6">
        <v>27</v>
      </c>
      <c r="B1218" s="916">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17"/>
      <c r="AD1218" s="917"/>
      <c r="AE1218" s="917"/>
      <c r="AF1218" s="917"/>
      <c r="AG1218" s="917"/>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6">
        <v>28</v>
      </c>
      <c r="B1219" s="916">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17"/>
      <c r="AD1219" s="917"/>
      <c r="AE1219" s="917"/>
      <c r="AF1219" s="917"/>
      <c r="AG1219" s="917"/>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6">
        <v>29</v>
      </c>
      <c r="B1220" s="916">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17"/>
      <c r="AD1220" s="917"/>
      <c r="AE1220" s="917"/>
      <c r="AF1220" s="917"/>
      <c r="AG1220" s="917"/>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6">
        <v>30</v>
      </c>
      <c r="B1221" s="916">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17"/>
      <c r="AD1221" s="917"/>
      <c r="AE1221" s="917"/>
      <c r="AF1221" s="917"/>
      <c r="AG1221" s="917"/>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436</v>
      </c>
      <c r="Z1224" s="463"/>
      <c r="AA1224" s="463"/>
      <c r="AB1224" s="463"/>
      <c r="AC1224" s="247" t="s">
        <v>363</v>
      </c>
      <c r="AD1224" s="247"/>
      <c r="AE1224" s="247"/>
      <c r="AF1224" s="247"/>
      <c r="AG1224" s="247"/>
      <c r="AH1224" s="463" t="s">
        <v>396</v>
      </c>
      <c r="AI1224" s="278"/>
      <c r="AJ1224" s="278"/>
      <c r="AK1224" s="278"/>
      <c r="AL1224" s="278" t="s">
        <v>23</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16">
        <v>1</v>
      </c>
      <c r="B1225" s="916">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17"/>
      <c r="AD1225" s="917"/>
      <c r="AE1225" s="917"/>
      <c r="AF1225" s="917"/>
      <c r="AG1225" s="917"/>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6">
        <v>2</v>
      </c>
      <c r="B1226" s="916">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17"/>
      <c r="AD1226" s="917"/>
      <c r="AE1226" s="917"/>
      <c r="AF1226" s="917"/>
      <c r="AG1226" s="917"/>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6">
        <v>3</v>
      </c>
      <c r="B1227" s="916">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17"/>
      <c r="AD1227" s="917"/>
      <c r="AE1227" s="917"/>
      <c r="AF1227" s="917"/>
      <c r="AG1227" s="917"/>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6">
        <v>4</v>
      </c>
      <c r="B1228" s="916">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17"/>
      <c r="AD1228" s="917"/>
      <c r="AE1228" s="917"/>
      <c r="AF1228" s="917"/>
      <c r="AG1228" s="917"/>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6">
        <v>5</v>
      </c>
      <c r="B1229" s="916">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17"/>
      <c r="AD1229" s="917"/>
      <c r="AE1229" s="917"/>
      <c r="AF1229" s="917"/>
      <c r="AG1229" s="917"/>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6">
        <v>6</v>
      </c>
      <c r="B1230" s="916">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17"/>
      <c r="AD1230" s="917"/>
      <c r="AE1230" s="917"/>
      <c r="AF1230" s="917"/>
      <c r="AG1230" s="917"/>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6">
        <v>7</v>
      </c>
      <c r="B1231" s="916">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17"/>
      <c r="AD1231" s="917"/>
      <c r="AE1231" s="917"/>
      <c r="AF1231" s="917"/>
      <c r="AG1231" s="917"/>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6">
        <v>8</v>
      </c>
      <c r="B1232" s="916">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17"/>
      <c r="AD1232" s="917"/>
      <c r="AE1232" s="917"/>
      <c r="AF1232" s="917"/>
      <c r="AG1232" s="917"/>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6">
        <v>9</v>
      </c>
      <c r="B1233" s="916">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17"/>
      <c r="AD1233" s="917"/>
      <c r="AE1233" s="917"/>
      <c r="AF1233" s="917"/>
      <c r="AG1233" s="917"/>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6">
        <v>10</v>
      </c>
      <c r="B1234" s="916">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17"/>
      <c r="AD1234" s="917"/>
      <c r="AE1234" s="917"/>
      <c r="AF1234" s="917"/>
      <c r="AG1234" s="917"/>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6">
        <v>11</v>
      </c>
      <c r="B1235" s="916">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17"/>
      <c r="AD1235" s="917"/>
      <c r="AE1235" s="917"/>
      <c r="AF1235" s="917"/>
      <c r="AG1235" s="917"/>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6">
        <v>12</v>
      </c>
      <c r="B1236" s="916">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17"/>
      <c r="AD1236" s="917"/>
      <c r="AE1236" s="917"/>
      <c r="AF1236" s="917"/>
      <c r="AG1236" s="917"/>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6">
        <v>13</v>
      </c>
      <c r="B1237" s="916">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17"/>
      <c r="AD1237" s="917"/>
      <c r="AE1237" s="917"/>
      <c r="AF1237" s="917"/>
      <c r="AG1237" s="917"/>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6">
        <v>14</v>
      </c>
      <c r="B1238" s="916">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17"/>
      <c r="AD1238" s="917"/>
      <c r="AE1238" s="917"/>
      <c r="AF1238" s="917"/>
      <c r="AG1238" s="917"/>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6">
        <v>15</v>
      </c>
      <c r="B1239" s="916">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17"/>
      <c r="AD1239" s="917"/>
      <c r="AE1239" s="917"/>
      <c r="AF1239" s="917"/>
      <c r="AG1239" s="917"/>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6">
        <v>16</v>
      </c>
      <c r="B1240" s="916">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17"/>
      <c r="AD1240" s="917"/>
      <c r="AE1240" s="917"/>
      <c r="AF1240" s="917"/>
      <c r="AG1240" s="917"/>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6">
        <v>17</v>
      </c>
      <c r="B1241" s="916">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17"/>
      <c r="AD1241" s="917"/>
      <c r="AE1241" s="917"/>
      <c r="AF1241" s="917"/>
      <c r="AG1241" s="917"/>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6">
        <v>18</v>
      </c>
      <c r="B1242" s="916">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17"/>
      <c r="AD1242" s="917"/>
      <c r="AE1242" s="917"/>
      <c r="AF1242" s="917"/>
      <c r="AG1242" s="917"/>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6">
        <v>19</v>
      </c>
      <c r="B1243" s="916">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17"/>
      <c r="AD1243" s="917"/>
      <c r="AE1243" s="917"/>
      <c r="AF1243" s="917"/>
      <c r="AG1243" s="917"/>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6">
        <v>20</v>
      </c>
      <c r="B1244" s="916">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17"/>
      <c r="AD1244" s="917"/>
      <c r="AE1244" s="917"/>
      <c r="AF1244" s="917"/>
      <c r="AG1244" s="917"/>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6">
        <v>21</v>
      </c>
      <c r="B1245" s="916">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17"/>
      <c r="AD1245" s="917"/>
      <c r="AE1245" s="917"/>
      <c r="AF1245" s="917"/>
      <c r="AG1245" s="917"/>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6">
        <v>22</v>
      </c>
      <c r="B1246" s="916">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17"/>
      <c r="AD1246" s="917"/>
      <c r="AE1246" s="917"/>
      <c r="AF1246" s="917"/>
      <c r="AG1246" s="917"/>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6">
        <v>23</v>
      </c>
      <c r="B1247" s="916">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17"/>
      <c r="AD1247" s="917"/>
      <c r="AE1247" s="917"/>
      <c r="AF1247" s="917"/>
      <c r="AG1247" s="917"/>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6">
        <v>24</v>
      </c>
      <c r="B1248" s="916">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17"/>
      <c r="AD1248" s="917"/>
      <c r="AE1248" s="917"/>
      <c r="AF1248" s="917"/>
      <c r="AG1248" s="917"/>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6">
        <v>25</v>
      </c>
      <c r="B1249" s="916">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17"/>
      <c r="AD1249" s="917"/>
      <c r="AE1249" s="917"/>
      <c r="AF1249" s="917"/>
      <c r="AG1249" s="917"/>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6">
        <v>26</v>
      </c>
      <c r="B1250" s="916">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17"/>
      <c r="AD1250" s="917"/>
      <c r="AE1250" s="917"/>
      <c r="AF1250" s="917"/>
      <c r="AG1250" s="917"/>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6">
        <v>27</v>
      </c>
      <c r="B1251" s="916">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17"/>
      <c r="AD1251" s="917"/>
      <c r="AE1251" s="917"/>
      <c r="AF1251" s="917"/>
      <c r="AG1251" s="917"/>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6">
        <v>28</v>
      </c>
      <c r="B1252" s="916">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17"/>
      <c r="AD1252" s="917"/>
      <c r="AE1252" s="917"/>
      <c r="AF1252" s="917"/>
      <c r="AG1252" s="917"/>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6">
        <v>29</v>
      </c>
      <c r="B1253" s="916">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17"/>
      <c r="AD1253" s="917"/>
      <c r="AE1253" s="917"/>
      <c r="AF1253" s="917"/>
      <c r="AG1253" s="917"/>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6">
        <v>30</v>
      </c>
      <c r="B1254" s="916">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17"/>
      <c r="AD1254" s="917"/>
      <c r="AE1254" s="917"/>
      <c r="AF1254" s="917"/>
      <c r="AG1254" s="917"/>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436</v>
      </c>
      <c r="Z1257" s="463"/>
      <c r="AA1257" s="463"/>
      <c r="AB1257" s="463"/>
      <c r="AC1257" s="247" t="s">
        <v>363</v>
      </c>
      <c r="AD1257" s="247"/>
      <c r="AE1257" s="247"/>
      <c r="AF1257" s="247"/>
      <c r="AG1257" s="247"/>
      <c r="AH1257" s="463" t="s">
        <v>396</v>
      </c>
      <c r="AI1257" s="278"/>
      <c r="AJ1257" s="278"/>
      <c r="AK1257" s="278"/>
      <c r="AL1257" s="278" t="s">
        <v>23</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16">
        <v>1</v>
      </c>
      <c r="B1258" s="916">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17"/>
      <c r="AD1258" s="917"/>
      <c r="AE1258" s="917"/>
      <c r="AF1258" s="917"/>
      <c r="AG1258" s="917"/>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6">
        <v>2</v>
      </c>
      <c r="B1259" s="916">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17"/>
      <c r="AD1259" s="917"/>
      <c r="AE1259" s="917"/>
      <c r="AF1259" s="917"/>
      <c r="AG1259" s="917"/>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6">
        <v>3</v>
      </c>
      <c r="B1260" s="916">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17"/>
      <c r="AD1260" s="917"/>
      <c r="AE1260" s="917"/>
      <c r="AF1260" s="917"/>
      <c r="AG1260" s="917"/>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6">
        <v>4</v>
      </c>
      <c r="B1261" s="916">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17"/>
      <c r="AD1261" s="917"/>
      <c r="AE1261" s="917"/>
      <c r="AF1261" s="917"/>
      <c r="AG1261" s="917"/>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6">
        <v>5</v>
      </c>
      <c r="B1262" s="916">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17"/>
      <c r="AD1262" s="917"/>
      <c r="AE1262" s="917"/>
      <c r="AF1262" s="917"/>
      <c r="AG1262" s="917"/>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6">
        <v>6</v>
      </c>
      <c r="B1263" s="916">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17"/>
      <c r="AD1263" s="917"/>
      <c r="AE1263" s="917"/>
      <c r="AF1263" s="917"/>
      <c r="AG1263" s="917"/>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6">
        <v>7</v>
      </c>
      <c r="B1264" s="916">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17"/>
      <c r="AD1264" s="917"/>
      <c r="AE1264" s="917"/>
      <c r="AF1264" s="917"/>
      <c r="AG1264" s="917"/>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6">
        <v>8</v>
      </c>
      <c r="B1265" s="916">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17"/>
      <c r="AD1265" s="917"/>
      <c r="AE1265" s="917"/>
      <c r="AF1265" s="917"/>
      <c r="AG1265" s="917"/>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6">
        <v>9</v>
      </c>
      <c r="B1266" s="916">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17"/>
      <c r="AD1266" s="917"/>
      <c r="AE1266" s="917"/>
      <c r="AF1266" s="917"/>
      <c r="AG1266" s="917"/>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6">
        <v>10</v>
      </c>
      <c r="B1267" s="916">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17"/>
      <c r="AD1267" s="917"/>
      <c r="AE1267" s="917"/>
      <c r="AF1267" s="917"/>
      <c r="AG1267" s="917"/>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6">
        <v>11</v>
      </c>
      <c r="B1268" s="916">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17"/>
      <c r="AD1268" s="917"/>
      <c r="AE1268" s="917"/>
      <c r="AF1268" s="917"/>
      <c r="AG1268" s="917"/>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6">
        <v>12</v>
      </c>
      <c r="B1269" s="916">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17"/>
      <c r="AD1269" s="917"/>
      <c r="AE1269" s="917"/>
      <c r="AF1269" s="917"/>
      <c r="AG1269" s="917"/>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6">
        <v>13</v>
      </c>
      <c r="B1270" s="916">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17"/>
      <c r="AD1270" s="917"/>
      <c r="AE1270" s="917"/>
      <c r="AF1270" s="917"/>
      <c r="AG1270" s="917"/>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6">
        <v>14</v>
      </c>
      <c r="B1271" s="916">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17"/>
      <c r="AD1271" s="917"/>
      <c r="AE1271" s="917"/>
      <c r="AF1271" s="917"/>
      <c r="AG1271" s="917"/>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6">
        <v>15</v>
      </c>
      <c r="B1272" s="916">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17"/>
      <c r="AD1272" s="917"/>
      <c r="AE1272" s="917"/>
      <c r="AF1272" s="917"/>
      <c r="AG1272" s="917"/>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6">
        <v>16</v>
      </c>
      <c r="B1273" s="916">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17"/>
      <c r="AD1273" s="917"/>
      <c r="AE1273" s="917"/>
      <c r="AF1273" s="917"/>
      <c r="AG1273" s="917"/>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6">
        <v>17</v>
      </c>
      <c r="B1274" s="916">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17"/>
      <c r="AD1274" s="917"/>
      <c r="AE1274" s="917"/>
      <c r="AF1274" s="917"/>
      <c r="AG1274" s="917"/>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6">
        <v>18</v>
      </c>
      <c r="B1275" s="916">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17"/>
      <c r="AD1275" s="917"/>
      <c r="AE1275" s="917"/>
      <c r="AF1275" s="917"/>
      <c r="AG1275" s="917"/>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6">
        <v>19</v>
      </c>
      <c r="B1276" s="916">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17"/>
      <c r="AD1276" s="917"/>
      <c r="AE1276" s="917"/>
      <c r="AF1276" s="917"/>
      <c r="AG1276" s="917"/>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6">
        <v>20</v>
      </c>
      <c r="B1277" s="916">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17"/>
      <c r="AD1277" s="917"/>
      <c r="AE1277" s="917"/>
      <c r="AF1277" s="917"/>
      <c r="AG1277" s="917"/>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6">
        <v>21</v>
      </c>
      <c r="B1278" s="916">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17"/>
      <c r="AD1278" s="917"/>
      <c r="AE1278" s="917"/>
      <c r="AF1278" s="917"/>
      <c r="AG1278" s="917"/>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6">
        <v>22</v>
      </c>
      <c r="B1279" s="916">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17"/>
      <c r="AD1279" s="917"/>
      <c r="AE1279" s="917"/>
      <c r="AF1279" s="917"/>
      <c r="AG1279" s="917"/>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6">
        <v>23</v>
      </c>
      <c r="B1280" s="916">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17"/>
      <c r="AD1280" s="917"/>
      <c r="AE1280" s="917"/>
      <c r="AF1280" s="917"/>
      <c r="AG1280" s="917"/>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6">
        <v>24</v>
      </c>
      <c r="B1281" s="916">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17"/>
      <c r="AD1281" s="917"/>
      <c r="AE1281" s="917"/>
      <c r="AF1281" s="917"/>
      <c r="AG1281" s="917"/>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6">
        <v>25</v>
      </c>
      <c r="B1282" s="916">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17"/>
      <c r="AD1282" s="917"/>
      <c r="AE1282" s="917"/>
      <c r="AF1282" s="917"/>
      <c r="AG1282" s="917"/>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6">
        <v>26</v>
      </c>
      <c r="B1283" s="916">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17"/>
      <c r="AD1283" s="917"/>
      <c r="AE1283" s="917"/>
      <c r="AF1283" s="917"/>
      <c r="AG1283" s="917"/>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6">
        <v>27</v>
      </c>
      <c r="B1284" s="916">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17"/>
      <c r="AD1284" s="917"/>
      <c r="AE1284" s="917"/>
      <c r="AF1284" s="917"/>
      <c r="AG1284" s="917"/>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6">
        <v>28</v>
      </c>
      <c r="B1285" s="916">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17"/>
      <c r="AD1285" s="917"/>
      <c r="AE1285" s="917"/>
      <c r="AF1285" s="917"/>
      <c r="AG1285" s="917"/>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6">
        <v>29</v>
      </c>
      <c r="B1286" s="916">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17"/>
      <c r="AD1286" s="917"/>
      <c r="AE1286" s="917"/>
      <c r="AF1286" s="917"/>
      <c r="AG1286" s="917"/>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6">
        <v>30</v>
      </c>
      <c r="B1287" s="916">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17"/>
      <c r="AD1287" s="917"/>
      <c r="AE1287" s="917"/>
      <c r="AF1287" s="917"/>
      <c r="AG1287" s="917"/>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436</v>
      </c>
      <c r="Z1290" s="463"/>
      <c r="AA1290" s="463"/>
      <c r="AB1290" s="463"/>
      <c r="AC1290" s="247" t="s">
        <v>363</v>
      </c>
      <c r="AD1290" s="247"/>
      <c r="AE1290" s="247"/>
      <c r="AF1290" s="247"/>
      <c r="AG1290" s="247"/>
      <c r="AH1290" s="463" t="s">
        <v>396</v>
      </c>
      <c r="AI1290" s="278"/>
      <c r="AJ1290" s="278"/>
      <c r="AK1290" s="278"/>
      <c r="AL1290" s="278" t="s">
        <v>23</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16">
        <v>1</v>
      </c>
      <c r="B1291" s="916">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17"/>
      <c r="AD1291" s="917"/>
      <c r="AE1291" s="917"/>
      <c r="AF1291" s="917"/>
      <c r="AG1291" s="917"/>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6">
        <v>2</v>
      </c>
      <c r="B1292" s="916">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17"/>
      <c r="AD1292" s="917"/>
      <c r="AE1292" s="917"/>
      <c r="AF1292" s="917"/>
      <c r="AG1292" s="917"/>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6">
        <v>3</v>
      </c>
      <c r="B1293" s="916">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17"/>
      <c r="AD1293" s="917"/>
      <c r="AE1293" s="917"/>
      <c r="AF1293" s="917"/>
      <c r="AG1293" s="917"/>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6">
        <v>4</v>
      </c>
      <c r="B1294" s="916">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17"/>
      <c r="AD1294" s="917"/>
      <c r="AE1294" s="917"/>
      <c r="AF1294" s="917"/>
      <c r="AG1294" s="917"/>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6">
        <v>5</v>
      </c>
      <c r="B1295" s="916">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17"/>
      <c r="AD1295" s="917"/>
      <c r="AE1295" s="917"/>
      <c r="AF1295" s="917"/>
      <c r="AG1295" s="917"/>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6">
        <v>6</v>
      </c>
      <c r="B1296" s="916">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17"/>
      <c r="AD1296" s="917"/>
      <c r="AE1296" s="917"/>
      <c r="AF1296" s="917"/>
      <c r="AG1296" s="917"/>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6">
        <v>7</v>
      </c>
      <c r="B1297" s="916">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17"/>
      <c r="AD1297" s="917"/>
      <c r="AE1297" s="917"/>
      <c r="AF1297" s="917"/>
      <c r="AG1297" s="917"/>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6">
        <v>8</v>
      </c>
      <c r="B1298" s="916">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17"/>
      <c r="AD1298" s="917"/>
      <c r="AE1298" s="917"/>
      <c r="AF1298" s="917"/>
      <c r="AG1298" s="917"/>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6">
        <v>9</v>
      </c>
      <c r="B1299" s="916">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17"/>
      <c r="AD1299" s="917"/>
      <c r="AE1299" s="917"/>
      <c r="AF1299" s="917"/>
      <c r="AG1299" s="917"/>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6">
        <v>10</v>
      </c>
      <c r="B1300" s="916">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17"/>
      <c r="AD1300" s="917"/>
      <c r="AE1300" s="917"/>
      <c r="AF1300" s="917"/>
      <c r="AG1300" s="917"/>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6">
        <v>11</v>
      </c>
      <c r="B1301" s="916">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17"/>
      <c r="AD1301" s="917"/>
      <c r="AE1301" s="917"/>
      <c r="AF1301" s="917"/>
      <c r="AG1301" s="917"/>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6">
        <v>12</v>
      </c>
      <c r="B1302" s="916">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17"/>
      <c r="AD1302" s="917"/>
      <c r="AE1302" s="917"/>
      <c r="AF1302" s="917"/>
      <c r="AG1302" s="917"/>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6">
        <v>13</v>
      </c>
      <c r="B1303" s="916">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17"/>
      <c r="AD1303" s="917"/>
      <c r="AE1303" s="917"/>
      <c r="AF1303" s="917"/>
      <c r="AG1303" s="917"/>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6">
        <v>14</v>
      </c>
      <c r="B1304" s="916">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17"/>
      <c r="AD1304" s="917"/>
      <c r="AE1304" s="917"/>
      <c r="AF1304" s="917"/>
      <c r="AG1304" s="917"/>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6">
        <v>15</v>
      </c>
      <c r="B1305" s="916">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17"/>
      <c r="AD1305" s="917"/>
      <c r="AE1305" s="917"/>
      <c r="AF1305" s="917"/>
      <c r="AG1305" s="917"/>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6">
        <v>16</v>
      </c>
      <c r="B1306" s="916">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17"/>
      <c r="AD1306" s="917"/>
      <c r="AE1306" s="917"/>
      <c r="AF1306" s="917"/>
      <c r="AG1306" s="917"/>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6">
        <v>17</v>
      </c>
      <c r="B1307" s="916">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17"/>
      <c r="AD1307" s="917"/>
      <c r="AE1307" s="917"/>
      <c r="AF1307" s="917"/>
      <c r="AG1307" s="917"/>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6">
        <v>18</v>
      </c>
      <c r="B1308" s="916">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17"/>
      <c r="AD1308" s="917"/>
      <c r="AE1308" s="917"/>
      <c r="AF1308" s="917"/>
      <c r="AG1308" s="917"/>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6">
        <v>19</v>
      </c>
      <c r="B1309" s="916">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17"/>
      <c r="AD1309" s="917"/>
      <c r="AE1309" s="917"/>
      <c r="AF1309" s="917"/>
      <c r="AG1309" s="917"/>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6">
        <v>20</v>
      </c>
      <c r="B1310" s="916">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17"/>
      <c r="AD1310" s="917"/>
      <c r="AE1310" s="917"/>
      <c r="AF1310" s="917"/>
      <c r="AG1310" s="917"/>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6">
        <v>21</v>
      </c>
      <c r="B1311" s="916">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17"/>
      <c r="AD1311" s="917"/>
      <c r="AE1311" s="917"/>
      <c r="AF1311" s="917"/>
      <c r="AG1311" s="917"/>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6">
        <v>22</v>
      </c>
      <c r="B1312" s="916">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17"/>
      <c r="AD1312" s="917"/>
      <c r="AE1312" s="917"/>
      <c r="AF1312" s="917"/>
      <c r="AG1312" s="917"/>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6">
        <v>23</v>
      </c>
      <c r="B1313" s="916">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17"/>
      <c r="AD1313" s="917"/>
      <c r="AE1313" s="917"/>
      <c r="AF1313" s="917"/>
      <c r="AG1313" s="917"/>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6">
        <v>24</v>
      </c>
      <c r="B1314" s="916">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17"/>
      <c r="AD1314" s="917"/>
      <c r="AE1314" s="917"/>
      <c r="AF1314" s="917"/>
      <c r="AG1314" s="917"/>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6">
        <v>25</v>
      </c>
      <c r="B1315" s="916">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17"/>
      <c r="AD1315" s="917"/>
      <c r="AE1315" s="917"/>
      <c r="AF1315" s="917"/>
      <c r="AG1315" s="917"/>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6">
        <v>26</v>
      </c>
      <c r="B1316" s="916">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17"/>
      <c r="AD1316" s="917"/>
      <c r="AE1316" s="917"/>
      <c r="AF1316" s="917"/>
      <c r="AG1316" s="917"/>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6">
        <v>27</v>
      </c>
      <c r="B1317" s="916">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17"/>
      <c r="AD1317" s="917"/>
      <c r="AE1317" s="917"/>
      <c r="AF1317" s="917"/>
      <c r="AG1317" s="917"/>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6">
        <v>28</v>
      </c>
      <c r="B1318" s="916">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17"/>
      <c r="AD1318" s="917"/>
      <c r="AE1318" s="917"/>
      <c r="AF1318" s="917"/>
      <c r="AG1318" s="917"/>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6">
        <v>29</v>
      </c>
      <c r="B1319" s="916">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17"/>
      <c r="AD1319" s="917"/>
      <c r="AE1319" s="917"/>
      <c r="AF1319" s="917"/>
      <c r="AG1319" s="917"/>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6">
        <v>30</v>
      </c>
      <c r="B1320" s="916">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17"/>
      <c r="AD1320" s="917"/>
      <c r="AE1320" s="917"/>
      <c r="AF1320" s="917"/>
      <c r="AG1320" s="917"/>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布施 紀子</dc:creator>
  <cp:lastModifiedBy>ㅤ</cp:lastModifiedBy>
  <cp:lastPrinted>2021-08-13T01:16:46Z</cp:lastPrinted>
  <dcterms:created xsi:type="dcterms:W3CDTF">2012-03-13T00:50:25Z</dcterms:created>
  <dcterms:modified xsi:type="dcterms:W3CDTF">2021-08-30T11:15:05Z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2021-05-24T08:56:06Z</vt:filetime>
  </property>
</Properties>
</file>