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行政事業レビューシート!$A$1:$AX$1141</definedName>
    <definedName name="_xlnm.Print_Area" localSheetId="2">別紙2!$A$1:$AX$14</definedName>
    <definedName name="_xlnm.Print_Area" localSheetId="3">別紙3!$A$1:$AX$33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8" i="7"/>
  <c r="AY1157"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5"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4" i="7"/>
  <c r="AY893"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5"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8"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5"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3" i="7"/>
  <c r="AY332"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8" i="7"/>
  <c r="AY299"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6" i="7"/>
  <c r="AY167"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56" i="6"/>
  <c r="AY255" i="6"/>
  <c r="AY253" i="6"/>
  <c r="AY262" i="6" s="1"/>
  <c r="AU252" i="6"/>
  <c r="Y252" i="6"/>
  <c r="AY245" i="6"/>
  <c r="AY240" i="6"/>
  <c r="AY248" i="6" s="1"/>
  <c r="AU239" i="6"/>
  <c r="Y239" i="6"/>
  <c r="AY227" i="6"/>
  <c r="AY238" i="6" s="1"/>
  <c r="AU226" i="6"/>
  <c r="Y226" i="6"/>
  <c r="AY214" i="6"/>
  <c r="AY226" i="6" s="1"/>
  <c r="AU212" i="6"/>
  <c r="Y212" i="6"/>
  <c r="AY211" i="6"/>
  <c r="AY206" i="6"/>
  <c r="AY203" i="6"/>
  <c r="AY200" i="6"/>
  <c r="AY209" i="6" s="1"/>
  <c r="AU199" i="6"/>
  <c r="Y199" i="6"/>
  <c r="AY187" i="6"/>
  <c r="AY195" i="6" s="1"/>
  <c r="AU186" i="6"/>
  <c r="Y186" i="6"/>
  <c r="AY174" i="6"/>
  <c r="AY185" i="6" s="1"/>
  <c r="AU173" i="6"/>
  <c r="Y173" i="6"/>
  <c r="AY168" i="6"/>
  <c r="AY164" i="6"/>
  <c r="AY161" i="6"/>
  <c r="AY173" i="6" s="1"/>
  <c r="AU159" i="6"/>
  <c r="Y159" i="6"/>
  <c r="AY153" i="6"/>
  <c r="AY147" i="6"/>
  <c r="AY156" i="6" s="1"/>
  <c r="AY146" i="6"/>
  <c r="AU146" i="6"/>
  <c r="Y146" i="6"/>
  <c r="AY144" i="6"/>
  <c r="AY143" i="6"/>
  <c r="AY136" i="6"/>
  <c r="AY135" i="6"/>
  <c r="AY134" i="6"/>
  <c r="AY142" i="6" s="1"/>
  <c r="AU133" i="6"/>
  <c r="Y133" i="6"/>
  <c r="AY121" i="6"/>
  <c r="AY132" i="6" s="1"/>
  <c r="AU120" i="6"/>
  <c r="Y120" i="6"/>
  <c r="AY119" i="6"/>
  <c r="AY115" i="6"/>
  <c r="AY108" i="6"/>
  <c r="AY120" i="6" s="1"/>
  <c r="AU106" i="6"/>
  <c r="Y106" i="6"/>
  <c r="AY94" i="6"/>
  <c r="AY103" i="6" s="1"/>
  <c r="AU93" i="6"/>
  <c r="Y93" i="6"/>
  <c r="AY91" i="6"/>
  <c r="AY86" i="6"/>
  <c r="AY83" i="6"/>
  <c r="AY81" i="6"/>
  <c r="AY89" i="6" s="1"/>
  <c r="AU80" i="6"/>
  <c r="Y80" i="6"/>
  <c r="AY68" i="6"/>
  <c r="AY79" i="6" s="1"/>
  <c r="AU67" i="6"/>
  <c r="Y67" i="6"/>
  <c r="AY66" i="6"/>
  <c r="AY55" i="6"/>
  <c r="AY67" i="6" s="1"/>
  <c r="AY53" i="6"/>
  <c r="AU53" i="6"/>
  <c r="Y53" i="6"/>
  <c r="AY52" i="6"/>
  <c r="AY51" i="6"/>
  <c r="AY44" i="6"/>
  <c r="AY43" i="6"/>
  <c r="AY41" i="6"/>
  <c r="AY50" i="6" s="1"/>
  <c r="AU40" i="6"/>
  <c r="Y40" i="6"/>
  <c r="AY33" i="6"/>
  <c r="AY28" i="6"/>
  <c r="AY36" i="6" s="1"/>
  <c r="AU27" i="6"/>
  <c r="Y27" i="6"/>
  <c r="AY15" i="6"/>
  <c r="AY26" i="6" s="1"/>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101" i="7" l="1"/>
  <c r="AY35" i="7"/>
  <c r="AY69" i="7"/>
  <c r="AY103" i="7"/>
  <c r="AY431" i="7"/>
  <c r="AY465" i="7"/>
  <c r="AY499" i="7"/>
  <c r="AY629" i="7"/>
  <c r="AY961" i="7"/>
  <c r="AY1225" i="7"/>
  <c r="AY497" i="7"/>
  <c r="AY993" i="7"/>
  <c r="AY1093" i="7"/>
  <c r="AY1257" i="7"/>
  <c r="AY37" i="7"/>
  <c r="AY233" i="7"/>
  <c r="AY433" i="7"/>
  <c r="AY563" i="7"/>
  <c r="AY597" i="7"/>
  <c r="AY631" i="7"/>
  <c r="AY761" i="7"/>
  <c r="AY70" i="7"/>
  <c r="AY134" i="7"/>
  <c r="AY202" i="7"/>
  <c r="AY234" i="7"/>
  <c r="AY266" i="7"/>
  <c r="AY398" i="7"/>
  <c r="AY466" i="7"/>
  <c r="AY530" i="7"/>
  <c r="AY598" i="7"/>
  <c r="AY662" i="7"/>
  <c r="AY730" i="7"/>
  <c r="AY762" i="7"/>
  <c r="AY794" i="7"/>
  <c r="AY926" i="7"/>
  <c r="AY994" i="7"/>
  <c r="AY1026" i="7"/>
  <c r="AY1058" i="7"/>
  <c r="AY1190" i="7"/>
  <c r="AY1258" i="7"/>
  <c r="AY267" i="7"/>
  <c r="AY399" i="7"/>
  <c r="AY531" i="7"/>
  <c r="AY663" i="7"/>
  <c r="AY795" i="7"/>
  <c r="AY827" i="7"/>
  <c r="AY927" i="7"/>
  <c r="AY959" i="7"/>
  <c r="AY1059" i="7"/>
  <c r="AY1091" i="7"/>
  <c r="AY1191" i="7"/>
  <c r="AY1223" i="7"/>
  <c r="AY135" i="7"/>
  <c r="AY193" i="6"/>
  <c r="AY104" i="6"/>
  <c r="AY106" i="6"/>
  <c r="AY154" i="6"/>
  <c r="AY196" i="6"/>
  <c r="AY29" i="6"/>
  <c r="AY37" i="6"/>
  <c r="AY40" i="6"/>
  <c r="AY47" i="6"/>
  <c r="AY58" i="6"/>
  <c r="AY87" i="6"/>
  <c r="AY97" i="6"/>
  <c r="AY105" i="6"/>
  <c r="AY139" i="6"/>
  <c r="AY149" i="6"/>
  <c r="AY157" i="6"/>
  <c r="AY159" i="6"/>
  <c r="AY172" i="6"/>
  <c r="AY189" i="6"/>
  <c r="AY197" i="6"/>
  <c r="AY207" i="6"/>
  <c r="AY221" i="6"/>
  <c r="AY241" i="6"/>
  <c r="AY249" i="6"/>
  <c r="AY252" i="6"/>
  <c r="AY259" i="6"/>
  <c r="AY101" i="6"/>
  <c r="AY34" i="6"/>
  <c r="AY96" i="6"/>
  <c r="AY188" i="6"/>
  <c r="AY199" i="6"/>
  <c r="AY217" i="6"/>
  <c r="AY246" i="6"/>
  <c r="AY30" i="6"/>
  <c r="AY38" i="6"/>
  <c r="AY48" i="6"/>
  <c r="AY62" i="6"/>
  <c r="AY82" i="6"/>
  <c r="AY90" i="6"/>
  <c r="AY93" i="6"/>
  <c r="AY100" i="6"/>
  <c r="AY111" i="6"/>
  <c r="AY140" i="6"/>
  <c r="AY150" i="6"/>
  <c r="AY158" i="6"/>
  <c r="AY192" i="6"/>
  <c r="AY202" i="6"/>
  <c r="AY210" i="6"/>
  <c r="AY212" i="6"/>
  <c r="AY225" i="6"/>
  <c r="AY242" i="6"/>
  <c r="AY250" i="6"/>
  <c r="AY260" i="6"/>
  <c r="AY19" i="6"/>
  <c r="AY23" i="6"/>
  <c r="AY178" i="6"/>
  <c r="AY182" i="6"/>
  <c r="AY231" i="6"/>
  <c r="AY235" i="6"/>
  <c r="AY16" i="6"/>
  <c r="AY20" i="6"/>
  <c r="AY24" i="6"/>
  <c r="AY59" i="6"/>
  <c r="AY63" i="6"/>
  <c r="AY69" i="6"/>
  <c r="AY73" i="6"/>
  <c r="AY77" i="6"/>
  <c r="AY122" i="6"/>
  <c r="AY126" i="6"/>
  <c r="AY130" i="6"/>
  <c r="AY175" i="6"/>
  <c r="AY179" i="6"/>
  <c r="AY183" i="6"/>
  <c r="AY218" i="6"/>
  <c r="AY228" i="6"/>
  <c r="AY232" i="6"/>
  <c r="AY236" i="6"/>
  <c r="AY17" i="6"/>
  <c r="AY21" i="6"/>
  <c r="AY25" i="6"/>
  <c r="AY27" i="6"/>
  <c r="AY31" i="6"/>
  <c r="AY35" i="6"/>
  <c r="AY39"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15" i="6"/>
  <c r="AY219" i="6"/>
  <c r="AY223" i="6"/>
  <c r="AY229" i="6"/>
  <c r="AY233" i="6"/>
  <c r="AY237" i="6"/>
  <c r="AY239" i="6"/>
  <c r="AY243" i="6"/>
  <c r="AY247" i="6"/>
  <c r="AY251" i="6"/>
  <c r="AY257" i="6"/>
  <c r="AY261" i="6"/>
  <c r="AY72" i="6"/>
  <c r="AY76" i="6"/>
  <c r="AY125" i="6"/>
  <c r="AY129" i="6"/>
  <c r="AY112" i="6"/>
  <c r="AY116" i="6"/>
  <c r="AY165" i="6"/>
  <c r="AY169" i="6"/>
  <c r="AY222" i="6"/>
  <c r="AY18" i="6"/>
  <c r="AY22" i="6"/>
  <c r="AY32" i="6"/>
  <c r="AY42" i="6"/>
  <c r="AY46" i="6"/>
  <c r="AY57" i="6"/>
  <c r="AY61" i="6"/>
  <c r="AY65" i="6"/>
  <c r="AY71" i="6"/>
  <c r="AY75" i="6"/>
  <c r="AY85" i="6"/>
  <c r="AY95" i="6"/>
  <c r="AY99" i="6"/>
  <c r="AY110" i="6"/>
  <c r="AY114" i="6"/>
  <c r="AY118" i="6"/>
  <c r="AY124" i="6"/>
  <c r="AY128" i="6"/>
  <c r="AY138" i="6"/>
  <c r="AY148" i="6"/>
  <c r="AY152" i="6"/>
  <c r="AY163" i="6"/>
  <c r="AY167" i="6"/>
  <c r="AY171" i="6"/>
  <c r="AY177" i="6"/>
  <c r="AY181" i="6"/>
  <c r="AY191" i="6"/>
  <c r="AY201" i="6"/>
  <c r="AY205" i="6"/>
  <c r="AY216" i="6"/>
  <c r="AY220" i="6"/>
  <c r="AY224" i="6"/>
  <c r="AY230" i="6"/>
  <c r="AY234" i="6"/>
  <c r="AY244" i="6"/>
  <c r="AY254" i="6"/>
  <c r="AY258" i="6"/>
</calcChain>
</file>

<file path=xl/sharedStrings.xml><?xml version="1.0" encoding="utf-8"?>
<sst xmlns="http://schemas.openxmlformats.org/spreadsheetml/2006/main" count="4408" uniqueCount="871">
  <si>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</si>
  <si>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</si>
  <si>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</si>
  <si>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</si>
  <si>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</si>
  <si>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</si>
  <si>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</si>
  <si>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</si>
  <si>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</si>
  <si>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</si>
  <si>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</si>
  <si>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</si>
  <si>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</si>
  <si>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</si>
  <si>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</si>
  <si>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</si>
  <si>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</si>
  <si>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</si>
  <si>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</si>
  <si>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</si>
  <si>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</si>
  <si>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</si>
  <si>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</si>
  <si>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</si>
  <si>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土砂流出に関する推定手法の検討</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</si>
  <si>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</si>
  <si>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</si>
  <si>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</si>
  <si>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</si>
  <si>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</si>
  <si>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</si>
  <si>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</si>
  <si>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</si>
  <si>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</si>
  <si>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</si>
  <si>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</si>
  <si>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</si>
  <si>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</si>
  <si>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</si>
  <si>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</si>
  <si>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</si>
  <si>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</si>
  <si>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</si>
  <si>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</si>
  <si>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</si>
  <si>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</si>
  <si>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</si>
  <si>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B.金森建設（株）</t>
  </si>
  <si>
    <t>単位当たり
コスト</t>
    <rPh sb="0" eb="2">
      <t>タンイ</t>
    </rPh>
    <rPh sb="2" eb="3">
      <t>ア</t>
    </rPh>
    <phoneticPr fontId="4"/>
  </si>
  <si>
    <t>1967年度</t>
    <rPh sb="5" eb="6">
      <t>ド</t>
    </rPh>
    <phoneticPr fontId="4"/>
  </si>
  <si>
    <t>個人A</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</si>
  <si>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</si>
  <si>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</si>
  <si>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</si>
  <si>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</si>
  <si>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</si>
  <si>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</si>
  <si>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</si>
  <si>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</si>
  <si>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</si>
  <si>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</si>
  <si>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</si>
  <si>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</si>
  <si>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</si>
  <si>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</si>
  <si>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佐藤工業（株）</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</si>
  <si>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</si>
  <si>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</si>
  <si>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</si>
  <si>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</si>
  <si>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</si>
  <si>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</si>
  <si>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</si>
  <si>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</si>
  <si>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</si>
  <si>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</si>
  <si>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</si>
  <si>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</si>
  <si>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</si>
  <si>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</si>
  <si>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</si>
  <si>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</si>
  <si>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</si>
  <si>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</si>
  <si>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</si>
  <si>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</si>
  <si>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</si>
  <si>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</si>
  <si>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</si>
  <si>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</si>
  <si>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</si>
  <si>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</si>
  <si>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</si>
  <si>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</si>
  <si>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</si>
  <si>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</si>
  <si>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</si>
  <si>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</si>
  <si>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</si>
  <si>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</si>
  <si>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</si>
  <si>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</si>
  <si>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</si>
  <si>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令和21年度</t>
    <rPh sb="0" eb="2">
      <t>レイワ</t>
    </rPh>
    <rPh sb="4" eb="5">
      <t>ネン</t>
    </rPh>
    <rPh sb="5" eb="6">
      <t>ド</t>
    </rPh>
    <phoneticPr fontId="4"/>
  </si>
  <si>
    <t>直轄事業実施箇所</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</si>
  <si>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</si>
  <si>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</si>
  <si>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</si>
  <si>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</si>
  <si>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</si>
  <si>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個人G</t>
  </si>
  <si>
    <t>地方自治体、民間等に委ねることができない事業なのか。</t>
  </si>
  <si>
    <t>補助事業費</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</si>
  <si>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</si>
  <si>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</si>
  <si>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</si>
  <si>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</si>
  <si>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</si>
  <si>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</si>
  <si>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</si>
  <si>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</si>
  <si>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</si>
  <si>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</si>
  <si>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</si>
  <si>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</si>
  <si>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</si>
  <si>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</si>
  <si>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</si>
  <si>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</si>
  <si>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</si>
  <si>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</si>
  <si>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</si>
  <si>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0"/>
  </si>
  <si>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</si>
  <si>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</si>
  <si>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</si>
  <si>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</si>
  <si>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</si>
  <si>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</si>
  <si>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</si>
  <si>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一般財団法人　日本気象協会</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</si>
  <si>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</si>
  <si>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</si>
  <si>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</si>
  <si>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</si>
  <si>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</si>
  <si>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</si>
  <si>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</si>
  <si>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</si>
  <si>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</si>
  <si>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</si>
  <si>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G.民間企業等</t>
    <rPh sb="2" eb="4">
      <t>ミンカン</t>
    </rPh>
    <rPh sb="4" eb="6">
      <t>キギョウ</t>
    </rPh>
    <rPh sb="6" eb="7">
      <t>トウ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</si>
  <si>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</si>
  <si>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</si>
  <si>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</si>
  <si>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</si>
  <si>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</si>
  <si>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</si>
  <si>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</si>
  <si>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</si>
  <si>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</si>
  <si>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</si>
  <si>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</si>
  <si>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</si>
  <si>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研究業務</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</si>
  <si>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</si>
  <si>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</si>
  <si>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</si>
  <si>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</si>
  <si>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</si>
  <si>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</si>
  <si>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</si>
  <si>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</si>
  <si>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</si>
  <si>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</si>
  <si>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</si>
  <si>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</si>
  <si>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</si>
  <si>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本省</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</si>
  <si>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</si>
  <si>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</si>
  <si>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</si>
  <si>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</si>
  <si>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</si>
  <si>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</si>
  <si>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</si>
  <si>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</si>
  <si>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</si>
  <si>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</si>
  <si>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</si>
  <si>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</si>
  <si>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鳥取県</t>
    <rPh sb="0" eb="3">
      <t>トットリケン</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</si>
  <si>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</si>
  <si>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</si>
  <si>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</si>
  <si>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</si>
  <si>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</si>
  <si>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</si>
  <si>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</si>
  <si>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</si>
  <si>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</si>
  <si>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</si>
  <si>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</si>
  <si>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個人I</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</si>
  <si>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</si>
  <si>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</si>
  <si>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</si>
  <si>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</si>
  <si>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</si>
  <si>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</si>
  <si>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</si>
  <si>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</si>
  <si>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</si>
  <si>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</si>
  <si>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</si>
  <si>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</si>
  <si>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</si>
  <si>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</si>
  <si>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</si>
  <si>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</si>
  <si>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</si>
  <si>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</si>
  <si>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</si>
  <si>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</si>
  <si>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</si>
  <si>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</si>
  <si>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</si>
  <si>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</si>
  <si>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</si>
  <si>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</si>
  <si>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</si>
  <si>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</si>
  <si>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</si>
  <si>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</si>
  <si>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</si>
  <si>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</si>
  <si>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</si>
  <si>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</si>
  <si>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</si>
  <si>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</si>
  <si>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</si>
  <si>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</si>
  <si>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</si>
  <si>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令和2年に発生した土砂災害に対しても被害の防止・軽減効果や保全区域の経済的復興等の効果が発揮されている。
・近年、記録的な豪雨に伴い、表層崩壊が同時多発的に発生し、土石流、土砂・洪水氾濫等による被害が多発しているため、これらへの対応が課題である。</t>
    <rPh sb="353" eb="355">
      <t>キンネン</t>
    </rPh>
    <rPh sb="356" eb="359">
      <t>キロクテキ</t>
    </rPh>
    <rPh sb="360" eb="362">
      <t>ゴウウ</t>
    </rPh>
    <rPh sb="363" eb="364">
      <t>トモナ</t>
    </rPh>
    <rPh sb="366" eb="368">
      <t>ヒョウソウ</t>
    </rPh>
    <rPh sb="368" eb="370">
      <t>ホウカイ</t>
    </rPh>
    <rPh sb="371" eb="373">
      <t>ドウジ</t>
    </rPh>
    <rPh sb="373" eb="375">
      <t>タハツ</t>
    </rPh>
    <rPh sb="375" eb="376">
      <t>テキ</t>
    </rPh>
    <rPh sb="377" eb="379">
      <t>ハッセイ</t>
    </rPh>
    <rPh sb="399" eb="401">
      <t>タハツ</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</si>
  <si>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</si>
  <si>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</si>
  <si>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</si>
  <si>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砂防施設において、土砂流・浮遊砂を捕捉するメカニズム解明のための実験</t>
  </si>
  <si>
    <t>令和17年度</t>
    <rPh sb="0" eb="2">
      <t>レイワ</t>
    </rPh>
    <rPh sb="4" eb="5">
      <t>ネン</t>
    </rPh>
    <rPh sb="5" eb="6">
      <t>ド</t>
    </rPh>
    <phoneticPr fontId="4"/>
  </si>
  <si>
    <t>G.（株）パスコ　中央事業部</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</si>
  <si>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</si>
  <si>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</si>
  <si>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</si>
  <si>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</si>
  <si>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</si>
  <si>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</si>
  <si>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</si>
  <si>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</si>
  <si>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</si>
  <si>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</si>
  <si>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</si>
  <si>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</si>
  <si>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</si>
  <si>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</si>
  <si>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補償金</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</si>
  <si>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</si>
  <si>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</si>
  <si>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</si>
  <si>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</si>
  <si>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</si>
  <si>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（株）森下組</t>
  </si>
  <si>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</si>
  <si>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</si>
  <si>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</si>
  <si>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</si>
  <si>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</si>
  <si>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砂防法等の関係法令に基づき、土砂災害の防止を目的に、直轄事業については国が実施し、補助事業については費用を負担している。</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</si>
  <si>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</si>
  <si>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</si>
  <si>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</si>
  <si>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</si>
  <si>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</si>
  <si>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</si>
  <si>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</si>
  <si>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</si>
  <si>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</si>
  <si>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</si>
  <si>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</si>
  <si>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</si>
  <si>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</si>
  <si>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</si>
  <si>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</si>
  <si>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</si>
  <si>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</si>
  <si>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</si>
  <si>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</si>
  <si>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</si>
  <si>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</si>
  <si>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</si>
  <si>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</si>
  <si>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</si>
  <si>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</si>
  <si>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</si>
  <si>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</si>
  <si>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</si>
  <si>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</si>
  <si>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</si>
  <si>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</si>
  <si>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</si>
  <si>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</si>
  <si>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</si>
  <si>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</si>
  <si>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</si>
  <si>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</si>
  <si>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F. 国土技術政策総合研究所</t>
  </si>
  <si>
    <t>国土交通省</t>
  </si>
  <si>
    <t>昭和18年度</t>
    <rPh sb="0" eb="2">
      <t>ショウワ</t>
    </rPh>
    <rPh sb="4" eb="5">
      <t>ネン</t>
    </rPh>
    <rPh sb="5" eb="6">
      <t>ド</t>
    </rPh>
    <phoneticPr fontId="4"/>
  </si>
  <si>
    <t>環境省</t>
  </si>
  <si>
    <t>土砂管理手法業務</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</si>
  <si>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</si>
  <si>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</si>
  <si>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</si>
  <si>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</si>
  <si>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</si>
  <si>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</si>
  <si>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</si>
  <si>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</si>
  <si>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年度</t>
  </si>
  <si>
    <t>令和26年度</t>
    <rPh sb="0" eb="2">
      <t>レイワ</t>
    </rPh>
    <rPh sb="4" eb="5">
      <t>ネン</t>
    </rPh>
    <rPh sb="5" eb="6">
      <t>ド</t>
    </rPh>
    <phoneticPr fontId="4"/>
  </si>
  <si>
    <t>衛星画像を用いた土砂災害発生箇所調査</t>
  </si>
  <si>
    <t>(株)風組</t>
  </si>
  <si>
    <t>P.</t>
  </si>
  <si>
    <t>Y.</t>
  </si>
  <si>
    <t>昭和51年度</t>
    <rPh sb="0" eb="2">
      <t>ショウワ</t>
    </rPh>
    <rPh sb="4" eb="5">
      <t>ネン</t>
    </rPh>
    <rPh sb="5" eb="6">
      <t>ド</t>
    </rPh>
    <phoneticPr fontId="4"/>
  </si>
  <si>
    <t>X.</t>
  </si>
  <si>
    <t>f.</t>
  </si>
  <si>
    <t>g.</t>
  </si>
  <si>
    <t>令和23年度</t>
    <rPh sb="0" eb="2">
      <t>レイワ</t>
    </rPh>
    <rPh sb="4" eb="5">
      <t>ネン</t>
    </rPh>
    <rPh sb="5" eb="6">
      <t>ド</t>
    </rPh>
    <phoneticPr fontId="4"/>
  </si>
  <si>
    <t>n.</t>
  </si>
  <si>
    <t>4年度
活動見込</t>
    <rPh sb="4" eb="6">
      <t>カツドウ</t>
    </rPh>
    <rPh sb="6" eb="8">
      <t>ミコ</t>
    </rPh>
    <phoneticPr fontId="4"/>
  </si>
  <si>
    <t>o.</t>
  </si>
  <si>
    <t>K</t>
  </si>
  <si>
    <t>砂防施設において、土砂流・浮遊砂を捕捉するメカニズム解明のための実験を実施</t>
  </si>
  <si>
    <t>N</t>
  </si>
  <si>
    <t>P</t>
  </si>
  <si>
    <t>m.</t>
  </si>
  <si>
    <t>画像から得た水位データの精査および降雨流出特性について整理分析</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</si>
  <si>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</si>
  <si>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</si>
  <si>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</si>
  <si>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</si>
  <si>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</si>
  <si>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</si>
  <si>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</si>
  <si>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</si>
  <si>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</si>
  <si>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</si>
  <si>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</si>
  <si>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</si>
  <si>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</si>
  <si>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</si>
  <si>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</si>
  <si>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</si>
  <si>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</si>
  <si>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</si>
  <si>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</si>
  <si>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</si>
  <si>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</si>
  <si>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</si>
  <si>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</si>
  <si>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</si>
  <si>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</si>
  <si>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</si>
  <si>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</si>
  <si>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岩手県</t>
    <rPh sb="0" eb="3">
      <t>イワテケン</t>
    </rPh>
    <phoneticPr fontId="4"/>
  </si>
  <si>
    <t>o</t>
  </si>
  <si>
    <t>算出方法</t>
    <rPh sb="0" eb="2">
      <t>サンシュツ</t>
    </rPh>
    <rPh sb="2" eb="4">
      <t>ホウホウ</t>
    </rPh>
    <phoneticPr fontId="4"/>
  </si>
  <si>
    <t>工事監督支援業務</t>
  </si>
  <si>
    <t>r</t>
  </si>
  <si>
    <t>知的財産</t>
  </si>
  <si>
    <t>s</t>
  </si>
  <si>
    <t>金森建設（株）</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</si>
  <si>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</si>
  <si>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</si>
  <si>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</si>
  <si>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</si>
  <si>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</si>
  <si>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</si>
  <si>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糸魚川市</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</si>
  <si>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</si>
  <si>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</si>
  <si>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</si>
  <si>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</si>
  <si>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</si>
  <si>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</si>
  <si>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</si>
  <si>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砂防設備工事</t>
    <rPh sb="0" eb="2">
      <t>サボウ</t>
    </rPh>
    <rPh sb="2" eb="4">
      <t>セツビ</t>
    </rPh>
    <rPh sb="4" eb="6">
      <t>コウジ</t>
    </rPh>
    <phoneticPr fontId="4"/>
  </si>
  <si>
    <t>南魚沼市</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</si>
  <si>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</si>
  <si>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</si>
  <si>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</si>
  <si>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</si>
  <si>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</si>
  <si>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</si>
  <si>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30"/>
  </si>
  <si>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</si>
  <si>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</si>
  <si>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</si>
  <si>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</si>
  <si>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</si>
  <si>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</si>
  <si>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</si>
  <si>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</si>
  <si>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</si>
  <si>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</si>
  <si>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</si>
  <si>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</si>
  <si>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</si>
  <si>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</si>
  <si>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</si>
  <si>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</si>
  <si>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</si>
  <si>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</si>
  <si>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</si>
  <si>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</si>
  <si>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</si>
  <si>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</si>
  <si>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</si>
  <si>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</si>
  <si>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</si>
  <si>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</si>
  <si>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</si>
  <si>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</si>
  <si>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</si>
  <si>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</si>
  <si>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</si>
  <si>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</si>
  <si>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</si>
  <si>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M.</t>
  </si>
  <si>
    <t>個人B</t>
  </si>
  <si>
    <t>砂防事業</t>
    <rPh sb="0" eb="2">
      <t>サボウ</t>
    </rPh>
    <rPh sb="2" eb="4">
      <t>ジギョウ</t>
    </rPh>
    <phoneticPr fontId="4"/>
  </si>
  <si>
    <t>L.</t>
  </si>
  <si>
    <t>平成9年度</t>
    <rPh sb="0" eb="2">
      <t>ヘイセイ</t>
    </rPh>
    <rPh sb="3" eb="4">
      <t>ネン</t>
    </rPh>
    <rPh sb="4" eb="5">
      <t>ド</t>
    </rPh>
    <phoneticPr fontId="4"/>
  </si>
  <si>
    <t>（株）フクザワコーポレーション</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</si>
  <si>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</si>
  <si>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</si>
  <si>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</si>
  <si>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</si>
  <si>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</si>
  <si>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</si>
  <si>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</si>
  <si>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</si>
  <si>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砂防事業に関する検討・研究等</t>
  </si>
  <si>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</si>
  <si>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</si>
  <si>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</si>
  <si>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</si>
  <si>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</si>
  <si>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</si>
  <si>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</si>
  <si>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</si>
  <si>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</si>
  <si>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</si>
  <si>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</si>
  <si>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</si>
  <si>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</si>
  <si>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土砂災害警戒予測技術の検討</t>
  </si>
  <si>
    <t>l.</t>
  </si>
  <si>
    <t>令和8年度</t>
    <rPh sb="0" eb="2">
      <t>レイワ</t>
    </rPh>
    <rPh sb="3" eb="4">
      <t>ネン</t>
    </rPh>
    <rPh sb="4" eb="5">
      <t>ド</t>
    </rPh>
    <phoneticPr fontId="4"/>
  </si>
  <si>
    <t>q.</t>
  </si>
  <si>
    <t>昭和7年度</t>
    <rPh sb="0" eb="2">
      <t>ショウワ</t>
    </rPh>
    <rPh sb="3" eb="4">
      <t>ネン</t>
    </rPh>
    <rPh sb="4" eb="5">
      <t>ド</t>
    </rPh>
    <phoneticPr fontId="4"/>
  </si>
  <si>
    <t>s.</t>
  </si>
  <si>
    <t>（株）建設技術研究所　北陸支社</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</si>
  <si>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</si>
  <si>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</si>
  <si>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</si>
  <si>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</si>
  <si>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</si>
  <si>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</si>
  <si>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</si>
  <si>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</si>
  <si>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積算技術業務</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</si>
  <si>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</si>
  <si>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</si>
  <si>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</si>
  <si>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</si>
  <si>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</si>
  <si>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</si>
  <si>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</si>
  <si>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</si>
  <si>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</si>
  <si>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</si>
  <si>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</si>
  <si>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</si>
  <si>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</si>
  <si>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</si>
  <si>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</si>
  <si>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</si>
  <si>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</si>
  <si>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</si>
  <si>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</si>
  <si>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</si>
  <si>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</si>
  <si>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</si>
  <si>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</si>
  <si>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</si>
  <si>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</si>
  <si>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</si>
  <si>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国土防災技術（株）宇都宮支店</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</si>
  <si>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</si>
  <si>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</si>
  <si>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</si>
  <si>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</si>
  <si>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</si>
  <si>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</si>
  <si>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</si>
  <si>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</si>
  <si>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</si>
  <si>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</si>
  <si>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</si>
  <si>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</si>
  <si>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</si>
  <si>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</si>
  <si>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</si>
  <si>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</si>
  <si>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</si>
  <si>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</si>
  <si>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</si>
  <si>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</si>
  <si>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</si>
  <si>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</si>
  <si>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透過型砂防堰堤による捕捉効果の精度予測計算手法の改良</t>
  </si>
  <si>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</si>
  <si>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</si>
  <si>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</si>
  <si>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</si>
  <si>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</si>
  <si>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</si>
  <si>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</si>
  <si>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</si>
  <si>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</si>
  <si>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</si>
  <si>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</si>
  <si>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30"/>
  </si>
  <si>
    <t>（株）カネカ建設</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</si>
  <si>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</si>
  <si>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</si>
  <si>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</si>
  <si>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</si>
  <si>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</si>
  <si>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</si>
  <si>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砂防法（明治３０年３月３０日）
第５条：都道府県知事の責任
第６条：国土交通大臣の直轄管理等</t>
  </si>
  <si>
    <t>直轄事業費</t>
    <rPh sb="0" eb="2">
      <t>チョッカツ</t>
    </rPh>
    <rPh sb="2" eb="4">
      <t>ジギョウ</t>
    </rPh>
    <rPh sb="4" eb="5">
      <t>ヒ</t>
    </rPh>
    <phoneticPr fontId="4"/>
  </si>
  <si>
    <t>取組事項</t>
    <rPh sb="0" eb="2">
      <t>トリクミ</t>
    </rPh>
    <rPh sb="2" eb="4">
      <t>ジコウ</t>
    </rPh>
    <phoneticPr fontId="4"/>
  </si>
  <si>
    <t>H.国立大学法人京都大学</t>
  </si>
  <si>
    <t>取組事項</t>
  </si>
  <si>
    <t>統計改革</t>
    <rPh sb="0" eb="2">
      <t>トウケイ</t>
    </rPh>
    <rPh sb="2" eb="4">
      <t>カイカク</t>
    </rPh>
    <phoneticPr fontId="4"/>
  </si>
  <si>
    <t>借地料</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</si>
  <si>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</si>
  <si>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</si>
  <si>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</si>
  <si>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</si>
  <si>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</si>
  <si>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</si>
  <si>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</si>
  <si>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</si>
  <si>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</si>
  <si>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</si>
  <si>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</si>
  <si>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</si>
  <si>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</si>
  <si>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</si>
  <si>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辻建設（株）</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</si>
  <si>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</si>
  <si>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</si>
  <si>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</si>
  <si>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</si>
  <si>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</si>
  <si>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</si>
  <si>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</si>
  <si>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</si>
  <si>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</si>
  <si>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</si>
  <si>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</si>
  <si>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</si>
  <si>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</si>
  <si>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</si>
  <si>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</si>
  <si>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</si>
  <si>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</si>
  <si>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</si>
  <si>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</si>
  <si>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</si>
  <si>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</si>
  <si>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</si>
  <si>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</si>
  <si>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</si>
  <si>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</si>
  <si>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</si>
  <si>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</si>
  <si>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</si>
  <si>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</si>
  <si>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</si>
  <si>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</si>
  <si>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</si>
  <si>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</si>
  <si>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</si>
  <si>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</si>
  <si>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</si>
  <si>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</si>
  <si>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</si>
  <si>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</si>
  <si>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</si>
  <si>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</si>
  <si>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</si>
  <si>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</si>
  <si>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31"/>
  </si>
  <si>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</si>
  <si>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</si>
  <si>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</si>
  <si>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</si>
  <si>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</si>
  <si>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</si>
  <si>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</si>
  <si>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（株）建設マネジメント北陸　松本支店</t>
  </si>
  <si>
    <t>令和2年度</t>
    <rPh sb="0" eb="2">
      <t>レイワ</t>
    </rPh>
    <rPh sb="3" eb="5">
      <t>ネンド</t>
    </rPh>
    <phoneticPr fontId="4"/>
  </si>
  <si>
    <t>要配慮者利用施設、防災拠点を保全し、人命を守る土砂災害対策実施率 （国土交通省水管理・国土保全局調べ（令和3年3月））</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</si>
  <si>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</si>
  <si>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</si>
  <si>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</si>
  <si>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荒山区</t>
  </si>
  <si>
    <t>令和14年度</t>
    <rPh sb="0" eb="2">
      <t>レイワ</t>
    </rPh>
    <rPh sb="4" eb="5">
      <t>ネン</t>
    </rPh>
    <rPh sb="5" eb="6">
      <t>ド</t>
    </rPh>
    <phoneticPr fontId="4"/>
  </si>
  <si>
    <t>令和15年度</t>
    <rPh sb="0" eb="2">
      <t>レイワ</t>
    </rPh>
    <rPh sb="4" eb="5">
      <t>ネン</t>
    </rPh>
    <rPh sb="5" eb="6">
      <t>ド</t>
    </rPh>
    <phoneticPr fontId="4"/>
  </si>
  <si>
    <t>I.地方公共団体</t>
    <rPh sb="2" eb="4">
      <t>チホウ</t>
    </rPh>
    <rPh sb="4" eb="6">
      <t>コウキョウ</t>
    </rPh>
    <rPh sb="6" eb="8">
      <t>ダンタイ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</si>
  <si>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</si>
  <si>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</si>
  <si>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</si>
  <si>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</si>
  <si>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</si>
  <si>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</si>
  <si>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3年度活動見込</t>
    <rPh sb="3" eb="5">
      <t>カツドウ</t>
    </rPh>
    <rPh sb="5" eb="7">
      <t>ミコ</t>
    </rPh>
    <phoneticPr fontId="4"/>
  </si>
  <si>
    <t>随意契約
（企画競争）</t>
  </si>
  <si>
    <t>2年度</t>
  </si>
  <si>
    <t>A.地方整備局</t>
    <rPh sb="2" eb="4">
      <t>チホウ</t>
    </rPh>
    <rPh sb="4" eb="6">
      <t>セイビ</t>
    </rPh>
    <rPh sb="6" eb="7">
      <t>キョク</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</si>
  <si>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</si>
  <si>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</si>
  <si>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</si>
  <si>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</si>
  <si>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富山県</t>
  </si>
  <si>
    <t>1926年度以前</t>
    <rPh sb="5" eb="6">
      <t>ド</t>
    </rPh>
    <rPh sb="6" eb="8">
      <t>イゼン</t>
    </rPh>
    <phoneticPr fontId="4"/>
  </si>
  <si>
    <t>愛媛県</t>
    <rPh sb="0" eb="3">
      <t>エヒメケン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</si>
  <si>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</si>
  <si>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</si>
  <si>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</si>
  <si>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</si>
  <si>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</si>
  <si>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</si>
  <si>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</si>
  <si>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</si>
  <si>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</si>
  <si>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</si>
  <si>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</si>
  <si>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</si>
  <si>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随意契約
（その他）</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</si>
  <si>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</si>
  <si>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</si>
  <si>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</si>
  <si>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</si>
  <si>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</si>
  <si>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</si>
  <si>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</si>
  <si>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</si>
  <si>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</si>
  <si>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</si>
  <si>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</si>
  <si>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</si>
  <si>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</si>
  <si>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データベース構築業務</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</si>
  <si>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</si>
  <si>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</si>
  <si>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</si>
  <si>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</si>
  <si>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</si>
  <si>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</si>
  <si>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</si>
  <si>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</si>
  <si>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</si>
  <si>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</si>
  <si>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</si>
  <si>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</si>
  <si>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1983年度</t>
    <rPh sb="5" eb="6">
      <t>ド</t>
    </rPh>
    <phoneticPr fontId="4"/>
  </si>
  <si>
    <t>1986年度</t>
    <rPh sb="5" eb="6">
      <t>ド</t>
    </rPh>
    <phoneticPr fontId="4"/>
  </si>
  <si>
    <t>中国地方整備局</t>
    <rPh sb="0" eb="2">
      <t>チュウゴク</t>
    </rPh>
    <rPh sb="2" eb="4">
      <t>チホウ</t>
    </rPh>
    <rPh sb="4" eb="6">
      <t>セイビ</t>
    </rPh>
    <rPh sb="6" eb="7">
      <t>キョク</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</si>
  <si>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</si>
  <si>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</si>
  <si>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</si>
  <si>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</si>
  <si>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</si>
  <si>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水管理・国土保全局</t>
    <rPh sb="0" eb="1">
      <t>ミズ</t>
    </rPh>
    <rPh sb="1" eb="3">
      <t>カンリ</t>
    </rPh>
    <rPh sb="4" eb="6">
      <t>コクド</t>
    </rPh>
    <rPh sb="6" eb="9">
      <t>ホゼンキョク</t>
    </rPh>
    <phoneticPr fontId="30"/>
  </si>
  <si>
    <t xml:space="preserve">砂防事業調査委託費    
</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</si>
  <si>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</si>
  <si>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</si>
  <si>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</si>
  <si>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</si>
  <si>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</si>
  <si>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</si>
  <si>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</si>
  <si>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</si>
  <si>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</si>
  <si>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（株）コルバック</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</si>
  <si>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</si>
  <si>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</si>
  <si>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</si>
  <si>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</si>
  <si>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</si>
  <si>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</si>
  <si>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</si>
  <si>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</si>
  <si>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</si>
  <si>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国立大学法人東海国立大学機構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</si>
  <si>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</si>
  <si>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</si>
  <si>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</si>
  <si>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</si>
  <si>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</si>
  <si>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</si>
  <si>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</si>
  <si>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</si>
  <si>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</si>
  <si>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</si>
  <si>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</si>
  <si>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個人H</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</si>
  <si>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</si>
  <si>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</si>
  <si>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</si>
  <si>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</si>
  <si>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</si>
  <si>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</si>
  <si>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</si>
  <si>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重要交通網にかかる箇所における土砂災害対策実施率 （国土交通省水管理・国土保全局調べ（令和3年3月））</t>
  </si>
  <si>
    <t>１２　水害・土砂災害の防止・減災を推進する</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</si>
  <si>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</si>
  <si>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</si>
  <si>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</si>
  <si>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</si>
  <si>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</si>
  <si>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</si>
  <si>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</si>
  <si>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</si>
  <si>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</si>
  <si>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</si>
  <si>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</si>
  <si>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</si>
  <si>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</si>
  <si>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</si>
  <si>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</si>
  <si>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</si>
  <si>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F.本省等</t>
    <rPh sb="2" eb="4">
      <t>ホンショウ</t>
    </rPh>
    <rPh sb="4" eb="5">
      <t>トウ</t>
    </rPh>
    <phoneticPr fontId="4"/>
  </si>
  <si>
    <t>経産</t>
  </si>
  <si>
    <t>国交</t>
  </si>
  <si>
    <t>福岡県</t>
    <rPh sb="0" eb="3">
      <t>フクオカケン</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</si>
  <si>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</si>
  <si>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</si>
  <si>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</si>
  <si>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</si>
  <si>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</si>
  <si>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</si>
  <si>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</si>
  <si>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</si>
  <si>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</si>
  <si>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　土石流災害や土砂流出による被害は梅雨時期や台風時期に多発しており、また、地震によっても発生する。これらは東日本全域（令和元年）、西日本全域（平成30年）、九州北部（平成29年）、熊本県熊本市（平成28年）、広島県広島市（平成26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4">
      <t>ヒガシ</t>
    </rPh>
    <rPh sb="54" eb="56">
      <t>ニホン</t>
    </rPh>
    <rPh sb="56" eb="58">
      <t>ゼンイキ</t>
    </rPh>
    <rPh sb="59" eb="61">
      <t>レイワ</t>
    </rPh>
    <rPh sb="61" eb="63">
      <t>ガンネン</t>
    </rPh>
    <rPh sb="71" eb="73">
      <t>ヘイセイ</t>
    </rPh>
    <rPh sb="75" eb="76">
      <t>ネン</t>
    </rPh>
    <rPh sb="78" eb="80">
      <t>キュウシュウ</t>
    </rPh>
    <rPh sb="80" eb="82">
      <t>ホクブ</t>
    </rPh>
    <rPh sb="83" eb="85">
      <t>ヘイセイ</t>
    </rPh>
    <rPh sb="87" eb="88">
      <t>ネン</t>
    </rPh>
    <rPh sb="104" eb="106">
      <t>ヒロシマ</t>
    </rPh>
    <rPh sb="107" eb="109">
      <t>ヒロシマ</t>
    </rPh>
    <rPh sb="123" eb="125">
      <t>ドシャ</t>
    </rPh>
    <rPh sb="125" eb="127">
      <t>サイガイ</t>
    </rPh>
    <rPh sb="170" eb="172">
      <t>サボウ</t>
    </rPh>
    <rPh sb="172" eb="174">
      <t>ジギョウ</t>
    </rPh>
    <phoneticPr fontId="32"/>
  </si>
  <si>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　補助対象：都府県）</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rPh sb="196" eb="198">
      <t>ホジョ</t>
    </rPh>
    <rPh sb="198" eb="200">
      <t>タイショウ</t>
    </rPh>
    <rPh sb="201" eb="204">
      <t>トフケン</t>
    </rPh>
    <phoneticPr fontId="32"/>
  </si>
  <si>
    <t>砂防設備工事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</si>
  <si>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31"/>
  </si>
  <si>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31"/>
  </si>
  <si>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4"/>
  </si>
  <si>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31"/>
  </si>
  <si>
    <t>土砂災害に関する検討等</t>
    <rPh sb="0" eb="2">
      <t>ドシャ</t>
    </rPh>
    <rPh sb="2" eb="4">
      <t>サイガイ</t>
    </rPh>
    <rPh sb="5" eb="6">
      <t>カン</t>
    </rPh>
    <rPh sb="8" eb="10">
      <t>ケントウ</t>
    </rPh>
    <rPh sb="10" eb="11">
      <t>トウ</t>
    </rPh>
    <phoneticPr fontId="4"/>
  </si>
  <si>
    <t>砂防事業の実施に当たり、計画に関する諸条件により、事業の執行が見込みを下回ったこと等のため。</t>
    <rPh sb="0" eb="2">
      <t>サボウ</t>
    </rPh>
    <phoneticPr fontId="31"/>
  </si>
  <si>
    <t>133</t>
  </si>
  <si>
    <t>負担金</t>
  </si>
  <si>
    <t>掃流砂観測に関する実験、観測データ整理・分析</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</si>
  <si>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31"/>
  </si>
  <si>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</si>
  <si>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整備した施設は、重要交通網や要配慮者利用施設の保全に所要の機能を発揮している。</t>
    <rPh sb="26" eb="28">
      <t>ショヨウ</t>
    </rPh>
    <phoneticPr fontId="31"/>
  </si>
  <si>
    <t>複数の工法を比較検討し、効果的で低コストな工法を用いるなど、コスト縮減に努めている。</t>
  </si>
  <si>
    <t>○</t>
  </si>
  <si>
    <t>有</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</si>
  <si>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【令和元年度行政レビュー外部有識者の所見】
補正予算まで含めると執行率は８割程度となるが、おおむね順調な執行がなされている。重要交通網にかかる箇所における実施率を平成３２年までに約５４％に引き上げることが目標とされているところ、ここ数年５２％（横ばい）で推移するなど達成率がやや頭打ちとなっていることにも留意して、引き続き着実な事業の実施が求められる。</t>
  </si>
  <si>
    <t>190</t>
  </si>
  <si>
    <t>160</t>
  </si>
  <si>
    <t>168</t>
  </si>
  <si>
    <t>120</t>
  </si>
  <si>
    <t>117</t>
  </si>
  <si>
    <t>126</t>
  </si>
  <si>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30"/>
  </si>
  <si>
    <t>（株）ティーネットジャパン　北陸支社</t>
  </si>
  <si>
    <t>補助事業実施箇所</t>
  </si>
  <si>
    <t>箇所</t>
    <rPh sb="0" eb="2">
      <t>カショ</t>
    </rPh>
    <phoneticPr fontId="4"/>
  </si>
  <si>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</si>
  <si>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</si>
  <si>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A.北陸地方整備局</t>
    <rPh sb="2" eb="4">
      <t>ホクリク</t>
    </rPh>
    <rPh sb="4" eb="6">
      <t>チホウ</t>
    </rPh>
    <rPh sb="6" eb="8">
      <t>セイビ</t>
    </rPh>
    <rPh sb="8" eb="9">
      <t>キョク</t>
    </rPh>
    <phoneticPr fontId="4"/>
  </si>
  <si>
    <t>工事の実施及び工事にかかる調査・設計・用地取得等</t>
  </si>
  <si>
    <t>C.個人A</t>
  </si>
  <si>
    <t>D.富山県</t>
  </si>
  <si>
    <t>広島県</t>
    <rPh sb="0" eb="3">
      <t>ヒロシマケン</t>
    </rPh>
    <phoneticPr fontId="4"/>
  </si>
  <si>
    <t>E.国立大学法人東海国立大学機構</t>
  </si>
  <si>
    <t>北陸地方整備局</t>
    <rPh sb="0" eb="7">
      <t>ホクリクチホウセイビキョク</t>
    </rPh>
    <phoneticPr fontId="4"/>
  </si>
  <si>
    <t>関東地方整備局</t>
    <rPh sb="0" eb="2">
      <t>カントウ</t>
    </rPh>
    <rPh sb="2" eb="4">
      <t>チホウ</t>
    </rPh>
    <rPh sb="4" eb="6">
      <t>セイビ</t>
    </rPh>
    <rPh sb="6" eb="7">
      <t>キョク</t>
    </rPh>
    <phoneticPr fontId="4"/>
  </si>
  <si>
    <t>一般競争契約
（総合評価）</t>
  </si>
  <si>
    <t>（株）種村建設</t>
  </si>
  <si>
    <t>（株）相模組</t>
  </si>
  <si>
    <t>大高建設（株）</t>
  </si>
  <si>
    <t>旭原町内会</t>
  </si>
  <si>
    <t>用地費及補償費</t>
  </si>
  <si>
    <t>（株）笛田組</t>
  </si>
  <si>
    <t>C.個人</t>
    <rPh sb="2" eb="4">
      <t>コジン</t>
    </rPh>
    <phoneticPr fontId="4"/>
  </si>
  <si>
    <t>大所民有地総代</t>
  </si>
  <si>
    <t>個人C</t>
  </si>
  <si>
    <t>個人D</t>
  </si>
  <si>
    <t>個人E</t>
  </si>
  <si>
    <t>個人F</t>
  </si>
  <si>
    <t>土地代金</t>
  </si>
  <si>
    <t>湯沢町</t>
  </si>
  <si>
    <t>松本市</t>
  </si>
  <si>
    <t>土砂災害予測技術の検討</t>
  </si>
  <si>
    <t>高山市</t>
  </si>
  <si>
    <t>国立研究開発法人森林研究・整備機構　森林整備センター　東北北海道整備局</t>
  </si>
  <si>
    <t>大野川区</t>
  </si>
  <si>
    <t>E.公益法人</t>
    <rPh sb="2" eb="4">
      <t>コウエキ</t>
    </rPh>
    <rPh sb="4" eb="6">
      <t>ホウジン</t>
    </rPh>
    <phoneticPr fontId="4"/>
  </si>
  <si>
    <t>国立大学法人京都大学</t>
  </si>
  <si>
    <t>（公社）岐阜県公共嘱託登記土地家屋調査士協会</t>
  </si>
  <si>
    <t>登記業務</t>
  </si>
  <si>
    <t>国土技術政策総合研究所</t>
  </si>
  <si>
    <t>H.公益法人</t>
    <rPh sb="2" eb="4">
      <t>コウエキ</t>
    </rPh>
    <rPh sb="4" eb="6">
      <t>ホウジン</t>
    </rPh>
    <phoneticPr fontId="4"/>
  </si>
  <si>
    <t>（株）建設マネジメント北陸　長岡支店</t>
  </si>
  <si>
    <t>（株）建設マネジメント北陸　富山支店</t>
  </si>
  <si>
    <t>佐藤鉄工（株）</t>
  </si>
  <si>
    <t>（株）メイホーエンジニアリング</t>
  </si>
  <si>
    <t>(株)建設マネジメント北陸</t>
  </si>
  <si>
    <t>調査業務</t>
  </si>
  <si>
    <t>検討業務</t>
  </si>
  <si>
    <t>技術審査業務</t>
  </si>
  <si>
    <t>随意契約
（公募）</t>
  </si>
  <si>
    <t>指名競争契約
（総合評価）</t>
  </si>
  <si>
    <t>B</t>
  </si>
  <si>
    <t>直轄事業費</t>
  </si>
  <si>
    <t>通信設備及び通信回線の利用等</t>
  </si>
  <si>
    <t>測量設計費</t>
    <rPh sb="0" eb="2">
      <t>ソクリョウ</t>
    </rPh>
    <rPh sb="2" eb="4">
      <t>セッケイ</t>
    </rPh>
    <rPh sb="4" eb="5">
      <t>ヒ</t>
    </rPh>
    <phoneticPr fontId="4"/>
  </si>
  <si>
    <t>（株）パスコ　中央事業部</t>
  </si>
  <si>
    <t>（株）建設技術研究所　東京本社</t>
  </si>
  <si>
    <t>パシフィックコンサルタンツ（株）茨城事務所</t>
  </si>
  <si>
    <t>（株）気象工学研究所</t>
  </si>
  <si>
    <t>国際航業（株）東京支店</t>
  </si>
  <si>
    <t>鹿児島県</t>
    <rPh sb="0" eb="4">
      <t>カゴシマケン</t>
    </rPh>
    <phoneticPr fontId="4"/>
  </si>
  <si>
    <t>日本工営（株）東京支店</t>
  </si>
  <si>
    <t>（株）エイト日本技術開発</t>
  </si>
  <si>
    <t>透過型砂防堰堤による捕捉効果を精度良く予測できるよう、計算手法を改良</t>
  </si>
  <si>
    <t>地震動に関する数値解析</t>
  </si>
  <si>
    <t>地震時斜面崩壊危険度評価手法の検討</t>
  </si>
  <si>
    <t>測量設計費</t>
    <rPh sb="0" eb="2">
      <t>ソクリョウ</t>
    </rPh>
    <rPh sb="2" eb="5">
      <t>セッケイヒ</t>
    </rPh>
    <phoneticPr fontId="4"/>
  </si>
  <si>
    <t>☑</t>
  </si>
  <si>
    <t>長野県</t>
    <rPh sb="0" eb="3">
      <t>ナガノケン</t>
    </rPh>
    <phoneticPr fontId="4"/>
  </si>
  <si>
    <t>I.広島県</t>
    <rPh sb="2" eb="5">
      <t>ヒロシマケン</t>
    </rPh>
    <phoneticPr fontId="4"/>
  </si>
  <si>
    <t>砂防事業費</t>
    <rPh sb="0" eb="2">
      <t>サボウ</t>
    </rPh>
    <rPh sb="2" eb="5">
      <t>ジギョウヒ</t>
    </rPh>
    <phoneticPr fontId="4"/>
  </si>
  <si>
    <t>総合流域防災事業費</t>
  </si>
  <si>
    <t>直轄事業については、事業目的に沿って予算を執行しており、その執行状況等を適切に把握・確認している。また、補助事業についても、事業目的に沿って適切に予算を配分している。</t>
  </si>
  <si>
    <t>課長　草野　慎一
課長　伊藤　仁志</t>
    <rPh sb="0" eb="2">
      <t>カチョウ</t>
    </rPh>
    <rPh sb="9" eb="11">
      <t>カチョウ</t>
    </rPh>
    <phoneticPr fontId="30"/>
  </si>
  <si>
    <t>本年５月の流域治水関連法の公布なども受け、流域治水の取組が各地域で始まっているところ、本事業についてもこうした流域治水の取組みを踏まえつつ、よりリスクの高い流域において砂防堰堤等の事前防災対策を集中的に行うなど、効果的・効率的な事業実施に努めるべき。</t>
    <rPh sb="76" eb="77">
      <t>タカ</t>
    </rPh>
    <rPh sb="78" eb="80">
      <t>リュウイキ</t>
    </rPh>
    <rPh sb="84" eb="86">
      <t>サボウ</t>
    </rPh>
    <rPh sb="86" eb="88">
      <t>エンテイ</t>
    </rPh>
    <rPh sb="88" eb="89">
      <t>トウ</t>
    </rPh>
    <rPh sb="90" eb="92">
      <t>ジゼン</t>
    </rPh>
    <rPh sb="92" eb="94">
      <t>ボウサイ</t>
    </rPh>
    <rPh sb="94" eb="96">
      <t>タイサク</t>
    </rPh>
    <rPh sb="97" eb="100">
      <t>シュウチュウテキ</t>
    </rPh>
    <rPh sb="101" eb="102">
      <t>オコナ</t>
    </rPh>
    <rPh sb="106" eb="109">
      <t>コウカテキ</t>
    </rPh>
    <rPh sb="110" eb="113">
      <t>コウリツテキ</t>
    </rPh>
    <rPh sb="114" eb="116">
      <t>ジギョウ</t>
    </rPh>
    <rPh sb="116" eb="118">
      <t>ジッシ</t>
    </rPh>
    <rPh sb="119" eb="120">
      <t>ツト</t>
    </rPh>
    <phoneticPr fontId="4"/>
  </si>
  <si>
    <t>気候変動の影響により広域的かつ激甚化・頻発化する土砂災害に対し、関係自治体との連携を強化して人家や生活を支える集落の基幹的機能（施設）が集積したエリア、及びこれらを連結するネットワークインフラを集中的に保全する施設整備を行うとともに、土砂災害リスク情報の充実化や地域住民の土砂災害リスク情報に対する認知度の向上を図り、ハード・ソフトが一体となって土砂災害対策を推進する。</t>
    <rPh sb="117" eb="119">
      <t>ドシャ</t>
    </rPh>
    <phoneticPr fontId="4"/>
  </si>
  <si>
    <t>・新たな成長推進枠：35,078百万円
・「防災・減災、国土強靭化のための５か年加速化対策」については、予算編成過程で検討する。</t>
    <rPh sb="1" eb="2">
      <t>アラ</t>
    </rPh>
    <rPh sb="4" eb="6">
      <t>セイチョウ</t>
    </rPh>
    <rPh sb="6" eb="8">
      <t>スイシン</t>
    </rPh>
    <rPh sb="8" eb="9">
      <t>ワク</t>
    </rPh>
    <rPh sb="16" eb="19">
      <t>ヒャクマンエン</t>
    </rPh>
    <rPh sb="22" eb="24">
      <t>ボウサイ</t>
    </rPh>
    <rPh sb="25" eb="27">
      <t>ゲンサイ</t>
    </rPh>
    <rPh sb="28" eb="30">
      <t>コクド</t>
    </rPh>
    <rPh sb="30" eb="32">
      <t>キョウジン</t>
    </rPh>
    <rPh sb="32" eb="33">
      <t>カ</t>
    </rPh>
    <rPh sb="39" eb="40">
      <t>ネン</t>
    </rPh>
    <rPh sb="40" eb="43">
      <t>カソクカ</t>
    </rPh>
    <rPh sb="43" eb="45">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</si>
</sst>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b/>
      <sz val="14"/>
      <name val="ＭＳ Ｐ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2" applyFont="1" applyBorder="1" applyAlignment="1">
      <alignment horizontal="center" vertical="center"/>
    </xf>
    <xf numFmtId="181" fontId="1" fillId="0" borderId="0" xfId="2" applyNumberFormat="1" applyFont="1" applyBorder="1" applyAlignment="1">
      <alignment horizontal="right" vertical="center"/>
    </xf>
    <xf numFmtId="0" fontId="25" fillId="0" borderId="0" xfId="2" applyFont="1" applyBorder="1" applyAlignment="1">
      <alignment horizontal="left" vertical="center" wrapText="1"/>
    </xf>
    <xf numFmtId="0" fontId="24" fillId="0" borderId="0" xfId="2"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shrinkToFit="1"/>
      <protection locked="0"/>
    </xf>
    <xf numFmtId="49" fontId="0" fillId="5" borderId="70"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159"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パーセント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57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140970</xdr:colOff>
      <xdr:row>1139</xdr:row>
      <xdr:rowOff>8255</xdr:rowOff>
    </xdr:from>
    <xdr:ext cx="9491345" cy="272415"/>
    <xdr:sp macro="" textlink="">
      <xdr:nvSpPr>
        <xdr:cNvPr id="15" name="テキスト ボックス 14"/>
        <xdr:cNvSpPr txBox="1"/>
      </xdr:nvSpPr>
      <xdr:spPr>
        <a:xfrm>
          <a:off x="140970" y="130628390"/>
          <a:ext cx="94913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dr:col>0</xdr:col>
      <xdr:colOff>0</xdr:colOff>
      <xdr:row>838</xdr:row>
      <xdr:rowOff>314325</xdr:rowOff>
    </xdr:from>
    <xdr:ext cx="10069195" cy="629920"/>
    <xdr:sp macro="" textlink="">
      <xdr:nvSpPr>
        <xdr:cNvPr id="18" name="テキスト ボックス 17"/>
        <xdr:cNvSpPr txBox="1"/>
      </xdr:nvSpPr>
      <xdr:spPr>
        <a:xfrm>
          <a:off x="0" y="82957035"/>
          <a:ext cx="10069195" cy="629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t>）の上位１位を記載。</a:t>
          </a:r>
          <a:endParaRPr kumimoji="1" lang="en-US" altLang="ja-JP" sz="1100"/>
        </a:p>
        <a:p>
          <a:r>
            <a:rPr kumimoji="1" lang="en-US" altLang="ja-JP" sz="1100">
              <a:solidFill>
                <a:schemeClr val="tx1"/>
              </a:solidFill>
              <a:effectLst/>
              <a:latin typeface="+mn-lt"/>
              <a:ea typeface="+mn-ea"/>
              <a:cs typeface="+mn-cs"/>
            </a:rPr>
            <a:t>※G,H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a:t>
          </a:r>
          <a:r>
            <a:rPr kumimoji="1" lang="ja-JP" altLang="en-US" sz="1100">
              <a:solidFill>
                <a:schemeClr val="tx1"/>
              </a:solidFill>
              <a:effectLst/>
              <a:latin typeface="+mn-lt"/>
              <a:ea typeface="+mn-ea"/>
              <a:cs typeface="+mn-cs"/>
            </a:rPr>
            <a:t>最も</a:t>
          </a:r>
          <a:r>
            <a:rPr kumimoji="1" lang="ja-JP" altLang="ja-JP" sz="1100">
              <a:solidFill>
                <a:schemeClr val="tx1"/>
              </a:solidFill>
              <a:effectLst/>
              <a:latin typeface="+mn-lt"/>
              <a:ea typeface="+mn-ea"/>
              <a:cs typeface="+mn-cs"/>
            </a:rPr>
            <a:t>支出が大きい国土技術政策総合研究所を代表として、各ブロック（</a:t>
          </a:r>
          <a:r>
            <a:rPr kumimoji="1" lang="en-US" altLang="ja-JP" sz="1100">
              <a:solidFill>
                <a:schemeClr val="tx1"/>
              </a:solidFill>
              <a:effectLst/>
              <a:latin typeface="+mn-lt"/>
              <a:ea typeface="+mn-ea"/>
              <a:cs typeface="+mn-cs"/>
            </a:rPr>
            <a:t>G,H</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0</xdr:col>
      <xdr:colOff>0</xdr:colOff>
      <xdr:row>1106</xdr:row>
      <xdr:rowOff>0</xdr:rowOff>
    </xdr:from>
    <xdr:ext cx="10005695" cy="641350"/>
    <xdr:sp macro="" textlink="">
      <xdr:nvSpPr>
        <xdr:cNvPr id="19" name="テキスト ボックス 18"/>
        <xdr:cNvSpPr txBox="1"/>
      </xdr:nvSpPr>
      <xdr:spPr>
        <a:xfrm>
          <a:off x="0" y="117051455"/>
          <a:ext cx="10005695" cy="641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※G,H</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G,H</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※B,C,D,E,G,H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8</xdr:col>
      <xdr:colOff>24130</xdr:colOff>
      <xdr:row>748</xdr:row>
      <xdr:rowOff>94615</xdr:rowOff>
    </xdr:from>
    <xdr:to>
      <xdr:col>46</xdr:col>
      <xdr:colOff>81280</xdr:colOff>
      <xdr:row>783</xdr:row>
      <xdr:rowOff>153035</xdr:rowOff>
    </xdr:to>
    <xdr:pic>
      <xdr:nvPicPr>
        <xdr:cNvPr id="16" name="図 15"/>
        <xdr:cNvPicPr>
          <a:picLocks noChangeAspect="1" noChangeArrowheads="1"/>
        </xdr:cNvPicPr>
      </xdr:nvPicPr>
      <xdr:blipFill>
        <a:blip xmlns:r="http://schemas.openxmlformats.org/officeDocument/2006/relationships" r:embed="rId1"/>
        <a:stretch>
          <a:fillRect/>
        </a:stretch>
      </xdr:blipFill>
      <xdr:spPr>
        <a:xfrm>
          <a:off x="1624330" y="52496085"/>
          <a:ext cx="7658100" cy="130022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6">
        <v>2021</v>
      </c>
      <c r="AE2" s="876"/>
      <c r="AF2" s="876"/>
      <c r="AG2" s="876"/>
      <c r="AH2" s="876"/>
      <c r="AI2" s="32" t="s">
        <v>558</v>
      </c>
      <c r="AJ2" s="876" t="s">
        <v>759</v>
      </c>
      <c r="AK2" s="876"/>
      <c r="AL2" s="876"/>
      <c r="AM2" s="876"/>
      <c r="AN2" s="32" t="s">
        <v>558</v>
      </c>
      <c r="AO2" s="876">
        <v>20</v>
      </c>
      <c r="AP2" s="876"/>
      <c r="AQ2" s="876"/>
      <c r="AR2" s="40" t="s">
        <v>558</v>
      </c>
      <c r="AS2" s="877">
        <v>126</v>
      </c>
      <c r="AT2" s="877"/>
      <c r="AU2" s="877"/>
      <c r="AV2" s="32" t="str">
        <f>IF(AW2="","","-")</f>
        <v/>
      </c>
      <c r="AW2" s="878"/>
      <c r="AX2" s="878"/>
    </row>
    <row r="3" spans="1:50" ht="21" customHeight="1" x14ac:dyDescent="0.15">
      <c r="A3" s="879" t="s">
        <v>765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100</v>
      </c>
      <c r="AJ3" s="881" t="s">
        <v>315</v>
      </c>
      <c r="AK3" s="881"/>
      <c r="AL3" s="881"/>
      <c r="AM3" s="881"/>
      <c r="AN3" s="881"/>
      <c r="AO3" s="881"/>
      <c r="AP3" s="881"/>
      <c r="AQ3" s="881"/>
      <c r="AR3" s="881"/>
      <c r="AS3" s="881"/>
      <c r="AT3" s="881"/>
      <c r="AU3" s="881"/>
      <c r="AV3" s="881"/>
      <c r="AW3" s="881"/>
      <c r="AX3" s="42" t="s">
        <v>145</v>
      </c>
    </row>
    <row r="4" spans="1:50" ht="24.75" customHeight="1" x14ac:dyDescent="0.15">
      <c r="A4" s="882" t="s">
        <v>56</v>
      </c>
      <c r="B4" s="883"/>
      <c r="C4" s="883"/>
      <c r="D4" s="883"/>
      <c r="E4" s="883"/>
      <c r="F4" s="883"/>
      <c r="G4" s="884" t="s">
        <v>440</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698</v>
      </c>
      <c r="AF4" s="885"/>
      <c r="AG4" s="885"/>
      <c r="AH4" s="885"/>
      <c r="AI4" s="885"/>
      <c r="AJ4" s="885"/>
      <c r="AK4" s="885"/>
      <c r="AL4" s="885"/>
      <c r="AM4" s="885"/>
      <c r="AN4" s="885"/>
      <c r="AO4" s="885"/>
      <c r="AP4" s="890"/>
      <c r="AQ4" s="891" t="s">
        <v>25</v>
      </c>
      <c r="AR4" s="887"/>
      <c r="AS4" s="887"/>
      <c r="AT4" s="887"/>
      <c r="AU4" s="887"/>
      <c r="AV4" s="887"/>
      <c r="AW4" s="887"/>
      <c r="AX4" s="892"/>
    </row>
    <row r="5" spans="1:50" ht="30" customHeight="1" x14ac:dyDescent="0.15">
      <c r="A5" s="893" t="s">
        <v>149</v>
      </c>
      <c r="B5" s="894"/>
      <c r="C5" s="894"/>
      <c r="D5" s="894"/>
      <c r="E5" s="894"/>
      <c r="F5" s="895"/>
      <c r="G5" s="896" t="s">
        <v>155</v>
      </c>
      <c r="H5" s="897"/>
      <c r="I5" s="897"/>
      <c r="J5" s="897"/>
      <c r="K5" s="897"/>
      <c r="L5" s="897"/>
      <c r="M5" s="898" t="s">
        <v>147</v>
      </c>
      <c r="N5" s="899"/>
      <c r="O5" s="899"/>
      <c r="P5" s="899"/>
      <c r="Q5" s="899"/>
      <c r="R5" s="900"/>
      <c r="S5" s="901" t="s">
        <v>33</v>
      </c>
      <c r="T5" s="897"/>
      <c r="U5" s="897"/>
      <c r="V5" s="897"/>
      <c r="W5" s="897"/>
      <c r="X5" s="902"/>
      <c r="Y5" s="903" t="s">
        <v>29</v>
      </c>
      <c r="Z5" s="717"/>
      <c r="AA5" s="717"/>
      <c r="AB5" s="717"/>
      <c r="AC5" s="717"/>
      <c r="AD5" s="718"/>
      <c r="AE5" s="904" t="s">
        <v>517</v>
      </c>
      <c r="AF5" s="904"/>
      <c r="AG5" s="904"/>
      <c r="AH5" s="904"/>
      <c r="AI5" s="904"/>
      <c r="AJ5" s="904"/>
      <c r="AK5" s="904"/>
      <c r="AL5" s="904"/>
      <c r="AM5" s="904"/>
      <c r="AN5" s="904"/>
      <c r="AO5" s="904"/>
      <c r="AP5" s="905"/>
      <c r="AQ5" s="906" t="s">
        <v>867</v>
      </c>
      <c r="AR5" s="907"/>
      <c r="AS5" s="907"/>
      <c r="AT5" s="907"/>
      <c r="AU5" s="907"/>
      <c r="AV5" s="907"/>
      <c r="AW5" s="907"/>
      <c r="AX5" s="908"/>
    </row>
    <row r="6" spans="1:50" ht="39" customHeight="1" x14ac:dyDescent="0.15">
      <c r="A6" s="839" t="s">
        <v>31</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551</v>
      </c>
      <c r="H7" s="756"/>
      <c r="I7" s="756"/>
      <c r="J7" s="756"/>
      <c r="K7" s="756"/>
      <c r="L7" s="756"/>
      <c r="M7" s="756"/>
      <c r="N7" s="756"/>
      <c r="O7" s="756"/>
      <c r="P7" s="756"/>
      <c r="Q7" s="756"/>
      <c r="R7" s="756"/>
      <c r="S7" s="756"/>
      <c r="T7" s="756"/>
      <c r="U7" s="756"/>
      <c r="V7" s="756"/>
      <c r="W7" s="756"/>
      <c r="X7" s="757"/>
      <c r="Y7" s="848" t="s">
        <v>293</v>
      </c>
      <c r="Z7" s="268"/>
      <c r="AA7" s="268"/>
      <c r="AB7" s="268"/>
      <c r="AC7" s="268"/>
      <c r="AD7" s="849"/>
      <c r="AE7" s="850" t="s">
        <v>404</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420</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422</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8" t="s">
        <v>87</v>
      </c>
      <c r="B9" s="129"/>
      <c r="C9" s="129"/>
      <c r="D9" s="129"/>
      <c r="E9" s="129"/>
      <c r="F9" s="129"/>
      <c r="G9" s="861" t="s">
        <v>770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97</v>
      </c>
      <c r="B10" s="865"/>
      <c r="C10" s="865"/>
      <c r="D10" s="865"/>
      <c r="E10" s="865"/>
      <c r="F10" s="865"/>
      <c r="G10" s="866" t="s">
        <v>771</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20</v>
      </c>
      <c r="B11" s="865"/>
      <c r="C11" s="865"/>
      <c r="D11" s="865"/>
      <c r="E11" s="865"/>
      <c r="F11" s="869"/>
      <c r="G11" s="870" t="str">
        <f>入力規則等!P10</f>
        <v>直接実施、委託・請負、補助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25" t="s">
        <v>91</v>
      </c>
      <c r="B12" s="126"/>
      <c r="C12" s="126"/>
      <c r="D12" s="126"/>
      <c r="E12" s="126"/>
      <c r="F12" s="127"/>
      <c r="G12" s="873"/>
      <c r="H12" s="874"/>
      <c r="I12" s="874"/>
      <c r="J12" s="874"/>
      <c r="K12" s="874"/>
      <c r="L12" s="874"/>
      <c r="M12" s="874"/>
      <c r="N12" s="874"/>
      <c r="O12" s="874"/>
      <c r="P12" s="421" t="s">
        <v>525</v>
      </c>
      <c r="Q12" s="296"/>
      <c r="R12" s="296"/>
      <c r="S12" s="296"/>
      <c r="T12" s="296"/>
      <c r="U12" s="296"/>
      <c r="V12" s="297"/>
      <c r="W12" s="421" t="s">
        <v>86</v>
      </c>
      <c r="X12" s="296"/>
      <c r="Y12" s="296"/>
      <c r="Z12" s="296"/>
      <c r="AA12" s="296"/>
      <c r="AB12" s="296"/>
      <c r="AC12" s="297"/>
      <c r="AD12" s="421" t="s">
        <v>207</v>
      </c>
      <c r="AE12" s="296"/>
      <c r="AF12" s="296"/>
      <c r="AG12" s="296"/>
      <c r="AH12" s="296"/>
      <c r="AI12" s="296"/>
      <c r="AJ12" s="297"/>
      <c r="AK12" s="421" t="s">
        <v>766</v>
      </c>
      <c r="AL12" s="296"/>
      <c r="AM12" s="296"/>
      <c r="AN12" s="296"/>
      <c r="AO12" s="296"/>
      <c r="AP12" s="296"/>
      <c r="AQ12" s="297"/>
      <c r="AR12" s="421" t="s">
        <v>767</v>
      </c>
      <c r="AS12" s="296"/>
      <c r="AT12" s="296"/>
      <c r="AU12" s="296"/>
      <c r="AV12" s="296"/>
      <c r="AW12" s="296"/>
      <c r="AX12" s="875"/>
    </row>
    <row r="13" spans="1:50" ht="21" customHeight="1" x14ac:dyDescent="0.15">
      <c r="A13" s="85"/>
      <c r="B13" s="86"/>
      <c r="C13" s="86"/>
      <c r="D13" s="86"/>
      <c r="E13" s="86"/>
      <c r="F13" s="87"/>
      <c r="G13" s="437" t="s">
        <v>5</v>
      </c>
      <c r="H13" s="438"/>
      <c r="I13" s="832" t="s">
        <v>17</v>
      </c>
      <c r="J13" s="833"/>
      <c r="K13" s="833"/>
      <c r="L13" s="833"/>
      <c r="M13" s="833"/>
      <c r="N13" s="833"/>
      <c r="O13" s="834"/>
      <c r="P13" s="789">
        <v>80048</v>
      </c>
      <c r="Q13" s="790"/>
      <c r="R13" s="790"/>
      <c r="S13" s="790"/>
      <c r="T13" s="790"/>
      <c r="U13" s="790"/>
      <c r="V13" s="791"/>
      <c r="W13" s="789">
        <v>123693</v>
      </c>
      <c r="X13" s="790"/>
      <c r="Y13" s="790"/>
      <c r="Z13" s="790"/>
      <c r="AA13" s="790"/>
      <c r="AB13" s="790"/>
      <c r="AC13" s="791"/>
      <c r="AD13" s="789">
        <v>126565</v>
      </c>
      <c r="AE13" s="790"/>
      <c r="AF13" s="790"/>
      <c r="AG13" s="790"/>
      <c r="AH13" s="790"/>
      <c r="AI13" s="790"/>
      <c r="AJ13" s="791"/>
      <c r="AK13" s="789">
        <v>96873</v>
      </c>
      <c r="AL13" s="790"/>
      <c r="AM13" s="790"/>
      <c r="AN13" s="790"/>
      <c r="AO13" s="790"/>
      <c r="AP13" s="790"/>
      <c r="AQ13" s="791"/>
      <c r="AR13" s="804">
        <v>117169</v>
      </c>
      <c r="AS13" s="805"/>
      <c r="AT13" s="805"/>
      <c r="AU13" s="805"/>
      <c r="AV13" s="805"/>
      <c r="AW13" s="805"/>
      <c r="AX13" s="835"/>
    </row>
    <row r="14" spans="1:50" ht="21" customHeight="1" x14ac:dyDescent="0.15">
      <c r="A14" s="85"/>
      <c r="B14" s="86"/>
      <c r="C14" s="86"/>
      <c r="D14" s="86"/>
      <c r="E14" s="86"/>
      <c r="F14" s="87"/>
      <c r="G14" s="439"/>
      <c r="H14" s="440"/>
      <c r="I14" s="818" t="s">
        <v>7</v>
      </c>
      <c r="J14" s="824"/>
      <c r="K14" s="824"/>
      <c r="L14" s="824"/>
      <c r="M14" s="824"/>
      <c r="N14" s="824"/>
      <c r="O14" s="825"/>
      <c r="P14" s="789">
        <v>25768</v>
      </c>
      <c r="Q14" s="790"/>
      <c r="R14" s="790"/>
      <c r="S14" s="790"/>
      <c r="T14" s="790"/>
      <c r="U14" s="790"/>
      <c r="V14" s="791"/>
      <c r="W14" s="789">
        <v>40138</v>
      </c>
      <c r="X14" s="790"/>
      <c r="Y14" s="790"/>
      <c r="Z14" s="790"/>
      <c r="AA14" s="790"/>
      <c r="AB14" s="790"/>
      <c r="AC14" s="791"/>
      <c r="AD14" s="789">
        <v>40571</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85"/>
      <c r="B15" s="86"/>
      <c r="C15" s="86"/>
      <c r="D15" s="86"/>
      <c r="E15" s="86"/>
      <c r="F15" s="87"/>
      <c r="G15" s="439"/>
      <c r="H15" s="440"/>
      <c r="I15" s="818" t="s">
        <v>125</v>
      </c>
      <c r="J15" s="819"/>
      <c r="K15" s="819"/>
      <c r="L15" s="819"/>
      <c r="M15" s="819"/>
      <c r="N15" s="819"/>
      <c r="O15" s="820"/>
      <c r="P15" s="789">
        <v>39619</v>
      </c>
      <c r="Q15" s="790"/>
      <c r="R15" s="790"/>
      <c r="S15" s="790"/>
      <c r="T15" s="790"/>
      <c r="U15" s="790"/>
      <c r="V15" s="791"/>
      <c r="W15" s="789">
        <v>56918</v>
      </c>
      <c r="X15" s="790"/>
      <c r="Y15" s="790"/>
      <c r="Z15" s="790"/>
      <c r="AA15" s="790"/>
      <c r="AB15" s="790"/>
      <c r="AC15" s="791"/>
      <c r="AD15" s="789">
        <v>103771</v>
      </c>
      <c r="AE15" s="790"/>
      <c r="AF15" s="790"/>
      <c r="AG15" s="790"/>
      <c r="AH15" s="790"/>
      <c r="AI15" s="790"/>
      <c r="AJ15" s="791"/>
      <c r="AK15" s="789">
        <v>101683</v>
      </c>
      <c r="AL15" s="790"/>
      <c r="AM15" s="790"/>
      <c r="AN15" s="790"/>
      <c r="AO15" s="790"/>
      <c r="AP15" s="790"/>
      <c r="AQ15" s="791"/>
      <c r="AR15" s="789"/>
      <c r="AS15" s="790"/>
      <c r="AT15" s="790"/>
      <c r="AU15" s="790"/>
      <c r="AV15" s="790"/>
      <c r="AW15" s="790"/>
      <c r="AX15" s="838"/>
    </row>
    <row r="16" spans="1:50" ht="21" customHeight="1" x14ac:dyDescent="0.15">
      <c r="A16" s="85"/>
      <c r="B16" s="86"/>
      <c r="C16" s="86"/>
      <c r="D16" s="86"/>
      <c r="E16" s="86"/>
      <c r="F16" s="87"/>
      <c r="G16" s="439"/>
      <c r="H16" s="440"/>
      <c r="I16" s="818" t="s">
        <v>63</v>
      </c>
      <c r="J16" s="819"/>
      <c r="K16" s="819"/>
      <c r="L16" s="819"/>
      <c r="M16" s="819"/>
      <c r="N16" s="819"/>
      <c r="O16" s="820"/>
      <c r="P16" s="789">
        <v>-56918</v>
      </c>
      <c r="Q16" s="790"/>
      <c r="R16" s="790"/>
      <c r="S16" s="790"/>
      <c r="T16" s="790"/>
      <c r="U16" s="790"/>
      <c r="V16" s="791"/>
      <c r="W16" s="789">
        <v>-103771</v>
      </c>
      <c r="X16" s="790"/>
      <c r="Y16" s="790"/>
      <c r="Z16" s="790"/>
      <c r="AA16" s="790"/>
      <c r="AB16" s="790"/>
      <c r="AC16" s="791"/>
      <c r="AD16" s="789">
        <v>-101683</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85"/>
      <c r="B17" s="86"/>
      <c r="C17" s="86"/>
      <c r="D17" s="86"/>
      <c r="E17" s="86"/>
      <c r="F17" s="87"/>
      <c r="G17" s="439"/>
      <c r="H17" s="440"/>
      <c r="I17" s="818" t="s">
        <v>137</v>
      </c>
      <c r="J17" s="824"/>
      <c r="K17" s="824"/>
      <c r="L17" s="824"/>
      <c r="M17" s="824"/>
      <c r="N17" s="824"/>
      <c r="O17" s="825"/>
      <c r="P17" s="789">
        <v>11</v>
      </c>
      <c r="Q17" s="790"/>
      <c r="R17" s="790"/>
      <c r="S17" s="790"/>
      <c r="T17" s="790"/>
      <c r="U17" s="790"/>
      <c r="V17" s="791"/>
      <c r="W17" s="789">
        <v>0</v>
      </c>
      <c r="X17" s="790"/>
      <c r="Y17" s="790"/>
      <c r="Z17" s="790"/>
      <c r="AA17" s="790"/>
      <c r="AB17" s="790"/>
      <c r="AC17" s="791"/>
      <c r="AD17" s="789">
        <v>68</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85"/>
      <c r="B18" s="86"/>
      <c r="C18" s="86"/>
      <c r="D18" s="86"/>
      <c r="E18" s="86"/>
      <c r="F18" s="87"/>
      <c r="G18" s="441"/>
      <c r="H18" s="442"/>
      <c r="I18" s="828" t="s">
        <v>80</v>
      </c>
      <c r="J18" s="829"/>
      <c r="K18" s="829"/>
      <c r="L18" s="829"/>
      <c r="M18" s="829"/>
      <c r="N18" s="829"/>
      <c r="O18" s="830"/>
      <c r="P18" s="785">
        <f>SUM(P13:V17)</f>
        <v>88528</v>
      </c>
      <c r="Q18" s="786"/>
      <c r="R18" s="786"/>
      <c r="S18" s="786"/>
      <c r="T18" s="786"/>
      <c r="U18" s="786"/>
      <c r="V18" s="787"/>
      <c r="W18" s="785">
        <f>SUM(W13:AC17)</f>
        <v>116978</v>
      </c>
      <c r="X18" s="786"/>
      <c r="Y18" s="786"/>
      <c r="Z18" s="786"/>
      <c r="AA18" s="786"/>
      <c r="AB18" s="786"/>
      <c r="AC18" s="787"/>
      <c r="AD18" s="785">
        <f>SUM(AD13:AJ17)</f>
        <v>169292</v>
      </c>
      <c r="AE18" s="786"/>
      <c r="AF18" s="786"/>
      <c r="AG18" s="786"/>
      <c r="AH18" s="786"/>
      <c r="AI18" s="786"/>
      <c r="AJ18" s="787"/>
      <c r="AK18" s="785">
        <f>SUM(AK13:AQ17)</f>
        <v>198556</v>
      </c>
      <c r="AL18" s="786"/>
      <c r="AM18" s="786"/>
      <c r="AN18" s="786"/>
      <c r="AO18" s="786"/>
      <c r="AP18" s="786"/>
      <c r="AQ18" s="787"/>
      <c r="AR18" s="785">
        <f>SUM(AR13:AX17)</f>
        <v>117169</v>
      </c>
      <c r="AS18" s="786"/>
      <c r="AT18" s="786"/>
      <c r="AU18" s="786"/>
      <c r="AV18" s="786"/>
      <c r="AW18" s="786"/>
      <c r="AX18" s="831"/>
    </row>
    <row r="19" spans="1:50" ht="24.75" customHeight="1" x14ac:dyDescent="0.15">
      <c r="A19" s="85"/>
      <c r="B19" s="86"/>
      <c r="C19" s="86"/>
      <c r="D19" s="86"/>
      <c r="E19" s="86"/>
      <c r="F19" s="87"/>
      <c r="G19" s="810" t="s">
        <v>35</v>
      </c>
      <c r="H19" s="811"/>
      <c r="I19" s="811"/>
      <c r="J19" s="811"/>
      <c r="K19" s="811"/>
      <c r="L19" s="811"/>
      <c r="M19" s="811"/>
      <c r="N19" s="811"/>
      <c r="O19" s="811"/>
      <c r="P19" s="789">
        <v>88243</v>
      </c>
      <c r="Q19" s="790"/>
      <c r="R19" s="790"/>
      <c r="S19" s="790"/>
      <c r="T19" s="790"/>
      <c r="U19" s="790"/>
      <c r="V19" s="791"/>
      <c r="W19" s="789">
        <v>116766</v>
      </c>
      <c r="X19" s="790"/>
      <c r="Y19" s="790"/>
      <c r="Z19" s="790"/>
      <c r="AA19" s="790"/>
      <c r="AB19" s="790"/>
      <c r="AC19" s="791"/>
      <c r="AD19" s="789">
        <v>168299</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5"/>
      <c r="B20" s="86"/>
      <c r="C20" s="86"/>
      <c r="D20" s="86"/>
      <c r="E20" s="86"/>
      <c r="F20" s="87"/>
      <c r="G20" s="810" t="s">
        <v>42</v>
      </c>
      <c r="H20" s="811"/>
      <c r="I20" s="811"/>
      <c r="J20" s="811"/>
      <c r="K20" s="811"/>
      <c r="L20" s="811"/>
      <c r="M20" s="811"/>
      <c r="N20" s="811"/>
      <c r="O20" s="811"/>
      <c r="P20" s="814">
        <f>IF(P18=0,"-",SUM(P19)/P18)</f>
        <v>0.99678067955900962</v>
      </c>
      <c r="Q20" s="814"/>
      <c r="R20" s="814"/>
      <c r="S20" s="814"/>
      <c r="T20" s="814"/>
      <c r="U20" s="814"/>
      <c r="V20" s="814"/>
      <c r="W20" s="814">
        <f>IF(W18=0,"-",SUM(W19)/W18)</f>
        <v>0.99818769341243652</v>
      </c>
      <c r="X20" s="814"/>
      <c r="Y20" s="814"/>
      <c r="Z20" s="814"/>
      <c r="AA20" s="814"/>
      <c r="AB20" s="814"/>
      <c r="AC20" s="814"/>
      <c r="AD20" s="814">
        <f>IF(AD18=0,"-",SUM(AD19)/AD18)</f>
        <v>0.99413439500980549</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8"/>
      <c r="B21" s="129"/>
      <c r="C21" s="129"/>
      <c r="D21" s="129"/>
      <c r="E21" s="129"/>
      <c r="F21" s="130"/>
      <c r="G21" s="816" t="s">
        <v>518</v>
      </c>
      <c r="H21" s="817"/>
      <c r="I21" s="817"/>
      <c r="J21" s="817"/>
      <c r="K21" s="817"/>
      <c r="L21" s="817"/>
      <c r="M21" s="817"/>
      <c r="N21" s="817"/>
      <c r="O21" s="817"/>
      <c r="P21" s="814">
        <f>IF(P19=0,"-",SUM(P19)/SUM(P13,P14))</f>
        <v>0.83392870643380967</v>
      </c>
      <c r="Q21" s="814"/>
      <c r="R21" s="814"/>
      <c r="S21" s="814"/>
      <c r="T21" s="814"/>
      <c r="U21" s="814"/>
      <c r="V21" s="814"/>
      <c r="W21" s="814">
        <f>IF(W19=0,"-",SUM(W19)/SUM(W13,W14))</f>
        <v>0.71272225647160792</v>
      </c>
      <c r="X21" s="814"/>
      <c r="Y21" s="814"/>
      <c r="Z21" s="814"/>
      <c r="AA21" s="814"/>
      <c r="AB21" s="814"/>
      <c r="AC21" s="814"/>
      <c r="AD21" s="814">
        <f>IF(AD19=0,"-",SUM(AD19)/SUM(AD13,AD14))</f>
        <v>1.0069584051311506</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31" t="s">
        <v>281</v>
      </c>
      <c r="B22" s="132"/>
      <c r="C22" s="132"/>
      <c r="D22" s="132"/>
      <c r="E22" s="132"/>
      <c r="F22" s="133"/>
      <c r="G22" s="799" t="s">
        <v>269</v>
      </c>
      <c r="H22" s="197"/>
      <c r="I22" s="197"/>
      <c r="J22" s="197"/>
      <c r="K22" s="197"/>
      <c r="L22" s="197"/>
      <c r="M22" s="197"/>
      <c r="N22" s="197"/>
      <c r="O22" s="198"/>
      <c r="P22" s="196" t="s">
        <v>224</v>
      </c>
      <c r="Q22" s="197"/>
      <c r="R22" s="197"/>
      <c r="S22" s="197"/>
      <c r="T22" s="197"/>
      <c r="U22" s="197"/>
      <c r="V22" s="198"/>
      <c r="W22" s="196" t="s">
        <v>768</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800"/>
    </row>
    <row r="23" spans="1:50" ht="25.5" customHeight="1" x14ac:dyDescent="0.15">
      <c r="A23" s="134"/>
      <c r="B23" s="135"/>
      <c r="C23" s="135"/>
      <c r="D23" s="135"/>
      <c r="E23" s="135"/>
      <c r="F23" s="136"/>
      <c r="G23" s="801" t="s">
        <v>864</v>
      </c>
      <c r="H23" s="802"/>
      <c r="I23" s="802"/>
      <c r="J23" s="802"/>
      <c r="K23" s="802"/>
      <c r="L23" s="802"/>
      <c r="M23" s="802"/>
      <c r="N23" s="802"/>
      <c r="O23" s="803"/>
      <c r="P23" s="804">
        <v>92986</v>
      </c>
      <c r="Q23" s="805"/>
      <c r="R23" s="805"/>
      <c r="S23" s="805"/>
      <c r="T23" s="805"/>
      <c r="U23" s="805"/>
      <c r="V23" s="806"/>
      <c r="W23" s="804">
        <v>112980</v>
      </c>
      <c r="X23" s="805"/>
      <c r="Y23" s="805"/>
      <c r="Z23" s="805"/>
      <c r="AA23" s="805"/>
      <c r="AB23" s="805"/>
      <c r="AC23" s="806"/>
      <c r="AD23" s="140" t="s">
        <v>870</v>
      </c>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ht="25.5" customHeight="1" x14ac:dyDescent="0.15">
      <c r="A24" s="134"/>
      <c r="B24" s="135"/>
      <c r="C24" s="135"/>
      <c r="D24" s="135"/>
      <c r="E24" s="135"/>
      <c r="F24" s="136"/>
      <c r="G24" s="807" t="s">
        <v>865</v>
      </c>
      <c r="H24" s="808"/>
      <c r="I24" s="808"/>
      <c r="J24" s="808"/>
      <c r="K24" s="808"/>
      <c r="L24" s="808"/>
      <c r="M24" s="808"/>
      <c r="N24" s="808"/>
      <c r="O24" s="809"/>
      <c r="P24" s="789">
        <v>3887</v>
      </c>
      <c r="Q24" s="790"/>
      <c r="R24" s="790"/>
      <c r="S24" s="790"/>
      <c r="T24" s="790"/>
      <c r="U24" s="790"/>
      <c r="V24" s="791"/>
      <c r="W24" s="789">
        <v>4189</v>
      </c>
      <c r="X24" s="790"/>
      <c r="Y24" s="790"/>
      <c r="Z24" s="790"/>
      <c r="AA24" s="790"/>
      <c r="AB24" s="790"/>
      <c r="AC24" s="791"/>
      <c r="AD24" s="143"/>
      <c r="AE24" s="144"/>
      <c r="AF24" s="144"/>
      <c r="AG24" s="144"/>
      <c r="AH24" s="144"/>
      <c r="AI24" s="144"/>
      <c r="AJ24" s="144"/>
      <c r="AK24" s="144"/>
      <c r="AL24" s="144"/>
      <c r="AM24" s="144"/>
      <c r="AN24" s="144"/>
      <c r="AO24" s="144"/>
      <c r="AP24" s="144"/>
      <c r="AQ24" s="144"/>
      <c r="AR24" s="144"/>
      <c r="AS24" s="144"/>
      <c r="AT24" s="144"/>
      <c r="AU24" s="144"/>
      <c r="AV24" s="144"/>
      <c r="AW24" s="144"/>
      <c r="AX24" s="145"/>
    </row>
    <row r="25" spans="1:50" ht="25.5" customHeight="1" x14ac:dyDescent="0.15">
      <c r="A25" s="134"/>
      <c r="B25" s="135"/>
      <c r="C25" s="135"/>
      <c r="D25" s="135"/>
      <c r="E25" s="135"/>
      <c r="F25" s="136"/>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43"/>
      <c r="AE25" s="144"/>
      <c r="AF25" s="144"/>
      <c r="AG25" s="144"/>
      <c r="AH25" s="144"/>
      <c r="AI25" s="144"/>
      <c r="AJ25" s="144"/>
      <c r="AK25" s="144"/>
      <c r="AL25" s="144"/>
      <c r="AM25" s="144"/>
      <c r="AN25" s="144"/>
      <c r="AO25" s="144"/>
      <c r="AP25" s="144"/>
      <c r="AQ25" s="144"/>
      <c r="AR25" s="144"/>
      <c r="AS25" s="144"/>
      <c r="AT25" s="144"/>
      <c r="AU25" s="144"/>
      <c r="AV25" s="144"/>
      <c r="AW25" s="144"/>
      <c r="AX25" s="145"/>
    </row>
    <row r="26" spans="1:50" ht="25.5" customHeight="1" x14ac:dyDescent="0.15">
      <c r="A26" s="134"/>
      <c r="B26" s="135"/>
      <c r="C26" s="135"/>
      <c r="D26" s="135"/>
      <c r="E26" s="135"/>
      <c r="F26" s="136"/>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43"/>
      <c r="AE26" s="144"/>
      <c r="AF26" s="144"/>
      <c r="AG26" s="144"/>
      <c r="AH26" s="144"/>
      <c r="AI26" s="144"/>
      <c r="AJ26" s="144"/>
      <c r="AK26" s="144"/>
      <c r="AL26" s="144"/>
      <c r="AM26" s="144"/>
      <c r="AN26" s="144"/>
      <c r="AO26" s="144"/>
      <c r="AP26" s="144"/>
      <c r="AQ26" s="144"/>
      <c r="AR26" s="144"/>
      <c r="AS26" s="144"/>
      <c r="AT26" s="144"/>
      <c r="AU26" s="144"/>
      <c r="AV26" s="144"/>
      <c r="AW26" s="144"/>
      <c r="AX26" s="145"/>
    </row>
    <row r="27" spans="1:50" ht="25.5" customHeight="1" x14ac:dyDescent="0.15">
      <c r="A27" s="134"/>
      <c r="B27" s="135"/>
      <c r="C27" s="135"/>
      <c r="D27" s="135"/>
      <c r="E27" s="135"/>
      <c r="F27" s="136"/>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43"/>
      <c r="AE27" s="144"/>
      <c r="AF27" s="144"/>
      <c r="AG27" s="144"/>
      <c r="AH27" s="144"/>
      <c r="AI27" s="144"/>
      <c r="AJ27" s="144"/>
      <c r="AK27" s="144"/>
      <c r="AL27" s="144"/>
      <c r="AM27" s="144"/>
      <c r="AN27" s="144"/>
      <c r="AO27" s="144"/>
      <c r="AP27" s="144"/>
      <c r="AQ27" s="144"/>
      <c r="AR27" s="144"/>
      <c r="AS27" s="144"/>
      <c r="AT27" s="144"/>
      <c r="AU27" s="144"/>
      <c r="AV27" s="144"/>
      <c r="AW27" s="144"/>
      <c r="AX27" s="145"/>
    </row>
    <row r="28" spans="1:50" ht="25.5" customHeight="1" x14ac:dyDescent="0.15">
      <c r="A28" s="134"/>
      <c r="B28" s="135"/>
      <c r="C28" s="135"/>
      <c r="D28" s="135"/>
      <c r="E28" s="135"/>
      <c r="F28" s="136"/>
      <c r="G28" s="782" t="s">
        <v>172</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43"/>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ht="25.5" customHeight="1" x14ac:dyDescent="0.15">
      <c r="A29" s="137"/>
      <c r="B29" s="138"/>
      <c r="C29" s="138"/>
      <c r="D29" s="138"/>
      <c r="E29" s="138"/>
      <c r="F29" s="139"/>
      <c r="G29" s="788" t="s">
        <v>80</v>
      </c>
      <c r="H29" s="727"/>
      <c r="I29" s="727"/>
      <c r="J29" s="727"/>
      <c r="K29" s="727"/>
      <c r="L29" s="727"/>
      <c r="M29" s="727"/>
      <c r="N29" s="727"/>
      <c r="O29" s="728"/>
      <c r="P29" s="789">
        <f>AK13</f>
        <v>96873</v>
      </c>
      <c r="Q29" s="790"/>
      <c r="R29" s="790"/>
      <c r="S29" s="790"/>
      <c r="T29" s="790"/>
      <c r="U29" s="790"/>
      <c r="V29" s="791"/>
      <c r="W29" s="792">
        <f>AR13</f>
        <v>117169</v>
      </c>
      <c r="X29" s="793"/>
      <c r="Y29" s="793"/>
      <c r="Z29" s="793"/>
      <c r="AA29" s="793"/>
      <c r="AB29" s="793"/>
      <c r="AC29" s="794"/>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18.75" customHeight="1" x14ac:dyDescent="0.15">
      <c r="A30" s="443" t="s">
        <v>513</v>
      </c>
      <c r="B30" s="444"/>
      <c r="C30" s="444"/>
      <c r="D30" s="444"/>
      <c r="E30" s="444"/>
      <c r="F30" s="445"/>
      <c r="G30" s="446" t="s">
        <v>225</v>
      </c>
      <c r="H30" s="447"/>
      <c r="I30" s="447"/>
      <c r="J30" s="447"/>
      <c r="K30" s="447"/>
      <c r="L30" s="447"/>
      <c r="M30" s="447"/>
      <c r="N30" s="447"/>
      <c r="O30" s="448"/>
      <c r="P30" s="449" t="s">
        <v>94</v>
      </c>
      <c r="Q30" s="447"/>
      <c r="R30" s="447"/>
      <c r="S30" s="447"/>
      <c r="T30" s="447"/>
      <c r="U30" s="447"/>
      <c r="V30" s="447"/>
      <c r="W30" s="447"/>
      <c r="X30" s="448"/>
      <c r="Y30" s="450"/>
      <c r="Z30" s="451"/>
      <c r="AA30" s="452"/>
      <c r="AB30" s="453" t="s">
        <v>45</v>
      </c>
      <c r="AC30" s="454"/>
      <c r="AD30" s="455"/>
      <c r="AE30" s="453" t="s">
        <v>525</v>
      </c>
      <c r="AF30" s="454"/>
      <c r="AG30" s="454"/>
      <c r="AH30" s="455"/>
      <c r="AI30" s="456" t="s">
        <v>86</v>
      </c>
      <c r="AJ30" s="456"/>
      <c r="AK30" s="456"/>
      <c r="AL30" s="453"/>
      <c r="AM30" s="456" t="s">
        <v>625</v>
      </c>
      <c r="AN30" s="456"/>
      <c r="AO30" s="456"/>
      <c r="AP30" s="453"/>
      <c r="AQ30" s="795" t="s">
        <v>384</v>
      </c>
      <c r="AR30" s="796"/>
      <c r="AS30" s="796"/>
      <c r="AT30" s="797"/>
      <c r="AU30" s="447" t="s">
        <v>268</v>
      </c>
      <c r="AV30" s="447"/>
      <c r="AW30" s="447"/>
      <c r="AX30" s="798"/>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558</v>
      </c>
      <c r="AR31" s="203"/>
      <c r="AS31" s="181" t="s">
        <v>385</v>
      </c>
      <c r="AT31" s="182"/>
      <c r="AU31" s="257">
        <v>2</v>
      </c>
      <c r="AV31" s="257"/>
      <c r="AW31" s="319" t="s">
        <v>327</v>
      </c>
      <c r="AX31" s="740"/>
    </row>
    <row r="32" spans="1:50" ht="36.950000000000003" customHeight="1" x14ac:dyDescent="0.15">
      <c r="A32" s="374"/>
      <c r="B32" s="372"/>
      <c r="C32" s="372"/>
      <c r="D32" s="372"/>
      <c r="E32" s="372"/>
      <c r="F32" s="373"/>
      <c r="G32" s="364" t="s">
        <v>411</v>
      </c>
      <c r="H32" s="365"/>
      <c r="I32" s="365"/>
      <c r="J32" s="365"/>
      <c r="K32" s="365"/>
      <c r="L32" s="365"/>
      <c r="M32" s="365"/>
      <c r="N32" s="365"/>
      <c r="O32" s="391"/>
      <c r="P32" s="104" t="s">
        <v>132</v>
      </c>
      <c r="Q32" s="104"/>
      <c r="R32" s="104"/>
      <c r="S32" s="104"/>
      <c r="T32" s="104"/>
      <c r="U32" s="104"/>
      <c r="V32" s="104"/>
      <c r="W32" s="104"/>
      <c r="X32" s="191"/>
      <c r="Y32" s="683" t="s">
        <v>53</v>
      </c>
      <c r="Z32" s="776"/>
      <c r="AA32" s="777"/>
      <c r="AB32" s="781" t="s">
        <v>54</v>
      </c>
      <c r="AC32" s="781"/>
      <c r="AD32" s="781"/>
      <c r="AE32" s="335">
        <v>52</v>
      </c>
      <c r="AF32" s="336"/>
      <c r="AG32" s="336"/>
      <c r="AH32" s="336"/>
      <c r="AI32" s="335">
        <v>53</v>
      </c>
      <c r="AJ32" s="336"/>
      <c r="AK32" s="336"/>
      <c r="AL32" s="336"/>
      <c r="AM32" s="335">
        <v>53</v>
      </c>
      <c r="AN32" s="336"/>
      <c r="AO32" s="336"/>
      <c r="AP32" s="336"/>
      <c r="AQ32" s="200" t="s">
        <v>558</v>
      </c>
      <c r="AR32" s="201"/>
      <c r="AS32" s="201"/>
      <c r="AT32" s="202"/>
      <c r="AU32" s="336" t="s">
        <v>558</v>
      </c>
      <c r="AV32" s="336"/>
      <c r="AW32" s="336"/>
      <c r="AX32" s="423"/>
    </row>
    <row r="33" spans="1:51" ht="36.950000000000003"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81" t="s">
        <v>54</v>
      </c>
      <c r="AC33" s="781"/>
      <c r="AD33" s="781"/>
      <c r="AE33" s="335" t="s">
        <v>558</v>
      </c>
      <c r="AF33" s="336"/>
      <c r="AG33" s="336"/>
      <c r="AH33" s="336"/>
      <c r="AI33" s="335" t="s">
        <v>558</v>
      </c>
      <c r="AJ33" s="336"/>
      <c r="AK33" s="336"/>
      <c r="AL33" s="336"/>
      <c r="AM33" s="335" t="s">
        <v>558</v>
      </c>
      <c r="AN33" s="336"/>
      <c r="AO33" s="336"/>
      <c r="AP33" s="336"/>
      <c r="AQ33" s="200" t="s">
        <v>558</v>
      </c>
      <c r="AR33" s="201"/>
      <c r="AS33" s="201"/>
      <c r="AT33" s="202"/>
      <c r="AU33" s="336">
        <v>54</v>
      </c>
      <c r="AV33" s="336"/>
      <c r="AW33" s="336"/>
      <c r="AX33" s="423"/>
    </row>
    <row r="34" spans="1:51" ht="36.950000000000003" customHeight="1" x14ac:dyDescent="0.15">
      <c r="A34" s="374"/>
      <c r="B34" s="372"/>
      <c r="C34" s="372"/>
      <c r="D34" s="372"/>
      <c r="E34" s="372"/>
      <c r="F34" s="373"/>
      <c r="G34" s="367"/>
      <c r="H34" s="368"/>
      <c r="I34" s="368"/>
      <c r="J34" s="368"/>
      <c r="K34" s="368"/>
      <c r="L34" s="368"/>
      <c r="M34" s="368"/>
      <c r="N34" s="368"/>
      <c r="O34" s="394"/>
      <c r="P34" s="110"/>
      <c r="Q34" s="110"/>
      <c r="R34" s="110"/>
      <c r="S34" s="110"/>
      <c r="T34" s="110"/>
      <c r="U34" s="110"/>
      <c r="V34" s="110"/>
      <c r="W34" s="110"/>
      <c r="X34" s="195"/>
      <c r="Y34" s="421" t="s">
        <v>60</v>
      </c>
      <c r="Z34" s="296"/>
      <c r="AA34" s="297"/>
      <c r="AB34" s="422" t="s">
        <v>54</v>
      </c>
      <c r="AC34" s="422"/>
      <c r="AD34" s="422"/>
      <c r="AE34" s="335">
        <v>96</v>
      </c>
      <c r="AF34" s="336"/>
      <c r="AG34" s="336"/>
      <c r="AH34" s="336"/>
      <c r="AI34" s="335">
        <v>98</v>
      </c>
      <c r="AJ34" s="336"/>
      <c r="AK34" s="336"/>
      <c r="AL34" s="336"/>
      <c r="AM34" s="335">
        <v>98</v>
      </c>
      <c r="AN34" s="336"/>
      <c r="AO34" s="336"/>
      <c r="AP34" s="336"/>
      <c r="AQ34" s="200" t="s">
        <v>558</v>
      </c>
      <c r="AR34" s="201"/>
      <c r="AS34" s="201"/>
      <c r="AT34" s="202"/>
      <c r="AU34" s="336" t="s">
        <v>558</v>
      </c>
      <c r="AV34" s="336"/>
      <c r="AW34" s="336"/>
      <c r="AX34" s="423"/>
    </row>
    <row r="35" spans="1:51" ht="23.25" customHeight="1" x14ac:dyDescent="0.15">
      <c r="A35" s="288" t="s">
        <v>297</v>
      </c>
      <c r="B35" s="289"/>
      <c r="C35" s="289"/>
      <c r="D35" s="289"/>
      <c r="E35" s="289"/>
      <c r="F35" s="290"/>
      <c r="G35" s="364" t="s">
        <v>739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513</v>
      </c>
      <c r="B37" s="416"/>
      <c r="C37" s="416"/>
      <c r="D37" s="416"/>
      <c r="E37" s="416"/>
      <c r="F37" s="417"/>
      <c r="G37" s="378" t="s">
        <v>225</v>
      </c>
      <c r="H37" s="379"/>
      <c r="I37" s="379"/>
      <c r="J37" s="379"/>
      <c r="K37" s="379"/>
      <c r="L37" s="379"/>
      <c r="M37" s="379"/>
      <c r="N37" s="379"/>
      <c r="O37" s="380"/>
      <c r="P37" s="381" t="s">
        <v>94</v>
      </c>
      <c r="Q37" s="379"/>
      <c r="R37" s="379"/>
      <c r="S37" s="379"/>
      <c r="T37" s="379"/>
      <c r="U37" s="379"/>
      <c r="V37" s="379"/>
      <c r="W37" s="379"/>
      <c r="X37" s="380"/>
      <c r="Y37" s="382"/>
      <c r="Z37" s="383"/>
      <c r="AA37" s="384"/>
      <c r="AB37" s="388" t="s">
        <v>45</v>
      </c>
      <c r="AC37" s="389"/>
      <c r="AD37" s="390"/>
      <c r="AE37" s="278" t="s">
        <v>525</v>
      </c>
      <c r="AF37" s="278"/>
      <c r="AG37" s="278"/>
      <c r="AH37" s="278"/>
      <c r="AI37" s="278" t="s">
        <v>86</v>
      </c>
      <c r="AJ37" s="278"/>
      <c r="AK37" s="278"/>
      <c r="AL37" s="278"/>
      <c r="AM37" s="278" t="s">
        <v>625</v>
      </c>
      <c r="AN37" s="278"/>
      <c r="AO37" s="278"/>
      <c r="AP37" s="278"/>
      <c r="AQ37" s="223" t="s">
        <v>384</v>
      </c>
      <c r="AR37" s="218"/>
      <c r="AS37" s="218"/>
      <c r="AT37" s="219"/>
      <c r="AU37" s="379" t="s">
        <v>268</v>
      </c>
      <c r="AV37" s="379"/>
      <c r="AW37" s="379"/>
      <c r="AX37" s="780"/>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558</v>
      </c>
      <c r="AR38" s="203"/>
      <c r="AS38" s="181" t="s">
        <v>385</v>
      </c>
      <c r="AT38" s="182"/>
      <c r="AU38" s="257">
        <v>2</v>
      </c>
      <c r="AV38" s="257"/>
      <c r="AW38" s="319" t="s">
        <v>327</v>
      </c>
      <c r="AX38" s="740"/>
      <c r="AY38">
        <f t="shared" ref="AY38:AY43" si="0">$AY$37</f>
        <v>1</v>
      </c>
    </row>
    <row r="39" spans="1:51" ht="39" customHeight="1" x14ac:dyDescent="0.15">
      <c r="A39" s="374"/>
      <c r="B39" s="372"/>
      <c r="C39" s="372"/>
      <c r="D39" s="372"/>
      <c r="E39" s="372"/>
      <c r="F39" s="373"/>
      <c r="G39" s="364" t="s">
        <v>795</v>
      </c>
      <c r="H39" s="365"/>
      <c r="I39" s="365"/>
      <c r="J39" s="365"/>
      <c r="K39" s="365"/>
      <c r="L39" s="365"/>
      <c r="M39" s="365"/>
      <c r="N39" s="365"/>
      <c r="O39" s="391"/>
      <c r="P39" s="104" t="s">
        <v>543</v>
      </c>
      <c r="Q39" s="104"/>
      <c r="R39" s="104"/>
      <c r="S39" s="104"/>
      <c r="T39" s="104"/>
      <c r="U39" s="104"/>
      <c r="V39" s="104"/>
      <c r="W39" s="104"/>
      <c r="X39" s="191"/>
      <c r="Y39" s="683" t="s">
        <v>53</v>
      </c>
      <c r="Z39" s="776"/>
      <c r="AA39" s="777"/>
      <c r="AB39" s="781" t="s">
        <v>54</v>
      </c>
      <c r="AC39" s="781"/>
      <c r="AD39" s="781"/>
      <c r="AE39" s="335">
        <v>40</v>
      </c>
      <c r="AF39" s="336"/>
      <c r="AG39" s="336"/>
      <c r="AH39" s="336"/>
      <c r="AI39" s="335">
        <v>41</v>
      </c>
      <c r="AJ39" s="336"/>
      <c r="AK39" s="336"/>
      <c r="AL39" s="336"/>
      <c r="AM39" s="335">
        <v>42</v>
      </c>
      <c r="AN39" s="336"/>
      <c r="AO39" s="336"/>
      <c r="AP39" s="336"/>
      <c r="AQ39" s="200" t="s">
        <v>558</v>
      </c>
      <c r="AR39" s="201"/>
      <c r="AS39" s="201"/>
      <c r="AT39" s="202"/>
      <c r="AU39" s="336" t="s">
        <v>558</v>
      </c>
      <c r="AV39" s="336"/>
      <c r="AW39" s="336"/>
      <c r="AX39" s="423"/>
      <c r="AY39">
        <f t="shared" si="0"/>
        <v>1</v>
      </c>
    </row>
    <row r="40" spans="1:51" ht="39"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81" t="s">
        <v>54</v>
      </c>
      <c r="AC40" s="781"/>
      <c r="AD40" s="781"/>
      <c r="AE40" s="335" t="s">
        <v>558</v>
      </c>
      <c r="AF40" s="336"/>
      <c r="AG40" s="336"/>
      <c r="AH40" s="336"/>
      <c r="AI40" s="335" t="s">
        <v>558</v>
      </c>
      <c r="AJ40" s="336"/>
      <c r="AK40" s="336"/>
      <c r="AL40" s="336"/>
      <c r="AM40" s="335" t="s">
        <v>558</v>
      </c>
      <c r="AN40" s="336"/>
      <c r="AO40" s="336"/>
      <c r="AP40" s="336"/>
      <c r="AQ40" s="200" t="s">
        <v>558</v>
      </c>
      <c r="AR40" s="201"/>
      <c r="AS40" s="201"/>
      <c r="AT40" s="202"/>
      <c r="AU40" s="336">
        <v>41</v>
      </c>
      <c r="AV40" s="336"/>
      <c r="AW40" s="336"/>
      <c r="AX40" s="423"/>
      <c r="AY40">
        <f t="shared" si="0"/>
        <v>1</v>
      </c>
    </row>
    <row r="41" spans="1:51" ht="39" customHeight="1" x14ac:dyDescent="0.15">
      <c r="A41" s="418"/>
      <c r="B41" s="419"/>
      <c r="C41" s="419"/>
      <c r="D41" s="419"/>
      <c r="E41" s="419"/>
      <c r="F41" s="420"/>
      <c r="G41" s="367"/>
      <c r="H41" s="368"/>
      <c r="I41" s="368"/>
      <c r="J41" s="368"/>
      <c r="K41" s="368"/>
      <c r="L41" s="368"/>
      <c r="M41" s="368"/>
      <c r="N41" s="368"/>
      <c r="O41" s="394"/>
      <c r="P41" s="110"/>
      <c r="Q41" s="110"/>
      <c r="R41" s="110"/>
      <c r="S41" s="110"/>
      <c r="T41" s="110"/>
      <c r="U41" s="110"/>
      <c r="V41" s="110"/>
      <c r="W41" s="110"/>
      <c r="X41" s="195"/>
      <c r="Y41" s="421" t="s">
        <v>60</v>
      </c>
      <c r="Z41" s="296"/>
      <c r="AA41" s="297"/>
      <c r="AB41" s="422" t="s">
        <v>54</v>
      </c>
      <c r="AC41" s="422"/>
      <c r="AD41" s="422"/>
      <c r="AE41" s="335">
        <v>98</v>
      </c>
      <c r="AF41" s="336"/>
      <c r="AG41" s="336"/>
      <c r="AH41" s="336"/>
      <c r="AI41" s="335">
        <v>100</v>
      </c>
      <c r="AJ41" s="336"/>
      <c r="AK41" s="336"/>
      <c r="AL41" s="336"/>
      <c r="AM41" s="335">
        <v>100</v>
      </c>
      <c r="AN41" s="336"/>
      <c r="AO41" s="336"/>
      <c r="AP41" s="336"/>
      <c r="AQ41" s="200" t="s">
        <v>558</v>
      </c>
      <c r="AR41" s="201"/>
      <c r="AS41" s="201"/>
      <c r="AT41" s="202"/>
      <c r="AU41" s="336" t="s">
        <v>558</v>
      </c>
      <c r="AV41" s="336"/>
      <c r="AW41" s="336"/>
      <c r="AX41" s="423"/>
      <c r="AY41">
        <f t="shared" si="0"/>
        <v>1</v>
      </c>
    </row>
    <row r="42" spans="1:51" ht="23.25" customHeight="1" x14ac:dyDescent="0.15">
      <c r="A42" s="288" t="s">
        <v>297</v>
      </c>
      <c r="B42" s="289"/>
      <c r="C42" s="289"/>
      <c r="D42" s="289"/>
      <c r="E42" s="289"/>
      <c r="F42" s="290"/>
      <c r="G42" s="364" t="s">
        <v>626</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513</v>
      </c>
      <c r="B44" s="416"/>
      <c r="C44" s="416"/>
      <c r="D44" s="416"/>
      <c r="E44" s="416"/>
      <c r="F44" s="417"/>
      <c r="G44" s="378" t="s">
        <v>225</v>
      </c>
      <c r="H44" s="379"/>
      <c r="I44" s="379"/>
      <c r="J44" s="379"/>
      <c r="K44" s="379"/>
      <c r="L44" s="379"/>
      <c r="M44" s="379"/>
      <c r="N44" s="379"/>
      <c r="O44" s="380"/>
      <c r="P44" s="381" t="s">
        <v>94</v>
      </c>
      <c r="Q44" s="379"/>
      <c r="R44" s="379"/>
      <c r="S44" s="379"/>
      <c r="T44" s="379"/>
      <c r="U44" s="379"/>
      <c r="V44" s="379"/>
      <c r="W44" s="379"/>
      <c r="X44" s="380"/>
      <c r="Y44" s="382"/>
      <c r="Z44" s="383"/>
      <c r="AA44" s="384"/>
      <c r="AB44" s="388" t="s">
        <v>45</v>
      </c>
      <c r="AC44" s="389"/>
      <c r="AD44" s="390"/>
      <c r="AE44" s="278" t="s">
        <v>525</v>
      </c>
      <c r="AF44" s="278"/>
      <c r="AG44" s="278"/>
      <c r="AH44" s="278"/>
      <c r="AI44" s="278" t="s">
        <v>86</v>
      </c>
      <c r="AJ44" s="278"/>
      <c r="AK44" s="278"/>
      <c r="AL44" s="278"/>
      <c r="AM44" s="278" t="s">
        <v>625</v>
      </c>
      <c r="AN44" s="278"/>
      <c r="AO44" s="278"/>
      <c r="AP44" s="278"/>
      <c r="AQ44" s="223" t="s">
        <v>384</v>
      </c>
      <c r="AR44" s="218"/>
      <c r="AS44" s="218"/>
      <c r="AT44" s="219"/>
      <c r="AU44" s="379" t="s">
        <v>268</v>
      </c>
      <c r="AV44" s="379"/>
      <c r="AW44" s="379"/>
      <c r="AX44" s="780"/>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385</v>
      </c>
      <c r="AT45" s="182"/>
      <c r="AU45" s="257"/>
      <c r="AV45" s="257"/>
      <c r="AW45" s="319" t="s">
        <v>327</v>
      </c>
      <c r="AX45" s="740"/>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3" t="s">
        <v>53</v>
      </c>
      <c r="Z46" s="776"/>
      <c r="AA46" s="777"/>
      <c r="AB46" s="707"/>
      <c r="AC46" s="707"/>
      <c r="AD46" s="707"/>
      <c r="AE46" s="681"/>
      <c r="AF46" s="681"/>
      <c r="AG46" s="681"/>
      <c r="AH46" s="681"/>
      <c r="AI46" s="681"/>
      <c r="AJ46" s="681"/>
      <c r="AK46" s="681"/>
      <c r="AL46" s="681"/>
      <c r="AM46" s="681"/>
      <c r="AN46" s="681"/>
      <c r="AO46" s="681"/>
      <c r="AP46" s="681"/>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6"/>
      <c r="AC47" s="736"/>
      <c r="AD47" s="736"/>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10"/>
      <c r="Q48" s="110"/>
      <c r="R48" s="110"/>
      <c r="S48" s="110"/>
      <c r="T48" s="110"/>
      <c r="U48" s="110"/>
      <c r="V48" s="110"/>
      <c r="W48" s="110"/>
      <c r="X48" s="195"/>
      <c r="Y48" s="421" t="s">
        <v>60</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297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513</v>
      </c>
      <c r="B51" s="372"/>
      <c r="C51" s="372"/>
      <c r="D51" s="372"/>
      <c r="E51" s="372"/>
      <c r="F51" s="373"/>
      <c r="G51" s="378" t="s">
        <v>225</v>
      </c>
      <c r="H51" s="379"/>
      <c r="I51" s="379"/>
      <c r="J51" s="379"/>
      <c r="K51" s="379"/>
      <c r="L51" s="379"/>
      <c r="M51" s="379"/>
      <c r="N51" s="379"/>
      <c r="O51" s="380"/>
      <c r="P51" s="381" t="s">
        <v>94</v>
      </c>
      <c r="Q51" s="379"/>
      <c r="R51" s="379"/>
      <c r="S51" s="379"/>
      <c r="T51" s="379"/>
      <c r="U51" s="379"/>
      <c r="V51" s="379"/>
      <c r="W51" s="379"/>
      <c r="X51" s="380"/>
      <c r="Y51" s="382"/>
      <c r="Z51" s="383"/>
      <c r="AA51" s="384"/>
      <c r="AB51" s="388" t="s">
        <v>45</v>
      </c>
      <c r="AC51" s="389"/>
      <c r="AD51" s="390"/>
      <c r="AE51" s="278" t="s">
        <v>525</v>
      </c>
      <c r="AF51" s="278"/>
      <c r="AG51" s="278"/>
      <c r="AH51" s="278"/>
      <c r="AI51" s="278" t="s">
        <v>86</v>
      </c>
      <c r="AJ51" s="278"/>
      <c r="AK51" s="278"/>
      <c r="AL51" s="278"/>
      <c r="AM51" s="278" t="s">
        <v>625</v>
      </c>
      <c r="AN51" s="278"/>
      <c r="AO51" s="278"/>
      <c r="AP51" s="278"/>
      <c r="AQ51" s="223" t="s">
        <v>384</v>
      </c>
      <c r="AR51" s="218"/>
      <c r="AS51" s="218"/>
      <c r="AT51" s="219"/>
      <c r="AU51" s="778" t="s">
        <v>268</v>
      </c>
      <c r="AV51" s="778"/>
      <c r="AW51" s="778"/>
      <c r="AX51" s="779"/>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385</v>
      </c>
      <c r="AT52" s="182"/>
      <c r="AU52" s="257"/>
      <c r="AV52" s="257"/>
      <c r="AW52" s="319" t="s">
        <v>327</v>
      </c>
      <c r="AX52" s="740"/>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3" t="s">
        <v>53</v>
      </c>
      <c r="Z53" s="776"/>
      <c r="AA53" s="777"/>
      <c r="AB53" s="707"/>
      <c r="AC53" s="707"/>
      <c r="AD53" s="70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6"/>
      <c r="AC54" s="736"/>
      <c r="AD54" s="736"/>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10"/>
      <c r="Q55" s="110"/>
      <c r="R55" s="110"/>
      <c r="S55" s="110"/>
      <c r="T55" s="110"/>
      <c r="U55" s="110"/>
      <c r="V55" s="110"/>
      <c r="W55" s="110"/>
      <c r="X55" s="195"/>
      <c r="Y55" s="421" t="s">
        <v>60</v>
      </c>
      <c r="Z55" s="296"/>
      <c r="AA55" s="297"/>
      <c r="AB55" s="737" t="s">
        <v>54</v>
      </c>
      <c r="AC55" s="737"/>
      <c r="AD55" s="737"/>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297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513</v>
      </c>
      <c r="B58" s="372"/>
      <c r="C58" s="372"/>
      <c r="D58" s="372"/>
      <c r="E58" s="372"/>
      <c r="F58" s="373"/>
      <c r="G58" s="378" t="s">
        <v>225</v>
      </c>
      <c r="H58" s="379"/>
      <c r="I58" s="379"/>
      <c r="J58" s="379"/>
      <c r="K58" s="379"/>
      <c r="L58" s="379"/>
      <c r="M58" s="379"/>
      <c r="N58" s="379"/>
      <c r="O58" s="380"/>
      <c r="P58" s="381" t="s">
        <v>94</v>
      </c>
      <c r="Q58" s="379"/>
      <c r="R58" s="379"/>
      <c r="S58" s="379"/>
      <c r="T58" s="379"/>
      <c r="U58" s="379"/>
      <c r="V58" s="379"/>
      <c r="W58" s="379"/>
      <c r="X58" s="380"/>
      <c r="Y58" s="382"/>
      <c r="Z58" s="383"/>
      <c r="AA58" s="384"/>
      <c r="AB58" s="388" t="s">
        <v>45</v>
      </c>
      <c r="AC58" s="389"/>
      <c r="AD58" s="390"/>
      <c r="AE58" s="278" t="s">
        <v>525</v>
      </c>
      <c r="AF58" s="278"/>
      <c r="AG58" s="278"/>
      <c r="AH58" s="278"/>
      <c r="AI58" s="278" t="s">
        <v>86</v>
      </c>
      <c r="AJ58" s="278"/>
      <c r="AK58" s="278"/>
      <c r="AL58" s="278"/>
      <c r="AM58" s="278" t="s">
        <v>625</v>
      </c>
      <c r="AN58" s="278"/>
      <c r="AO58" s="278"/>
      <c r="AP58" s="278"/>
      <c r="AQ58" s="223" t="s">
        <v>384</v>
      </c>
      <c r="AR58" s="218"/>
      <c r="AS58" s="218"/>
      <c r="AT58" s="219"/>
      <c r="AU58" s="778" t="s">
        <v>268</v>
      </c>
      <c r="AV58" s="778"/>
      <c r="AW58" s="778"/>
      <c r="AX58" s="779"/>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385</v>
      </c>
      <c r="AT59" s="182"/>
      <c r="AU59" s="257"/>
      <c r="AV59" s="257"/>
      <c r="AW59" s="319" t="s">
        <v>327</v>
      </c>
      <c r="AX59" s="740"/>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3" t="s">
        <v>53</v>
      </c>
      <c r="Z60" s="776"/>
      <c r="AA60" s="777"/>
      <c r="AB60" s="707"/>
      <c r="AC60" s="707"/>
      <c r="AD60" s="70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6"/>
      <c r="AC61" s="736"/>
      <c r="AD61" s="736"/>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10"/>
      <c r="Q62" s="110"/>
      <c r="R62" s="110"/>
      <c r="S62" s="110"/>
      <c r="T62" s="110"/>
      <c r="U62" s="110"/>
      <c r="V62" s="110"/>
      <c r="W62" s="110"/>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297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312</v>
      </c>
      <c r="B65" s="355"/>
      <c r="C65" s="355"/>
      <c r="D65" s="355"/>
      <c r="E65" s="355"/>
      <c r="F65" s="356"/>
      <c r="G65" s="395"/>
      <c r="H65" s="178" t="s">
        <v>225</v>
      </c>
      <c r="I65" s="178"/>
      <c r="J65" s="178"/>
      <c r="K65" s="178"/>
      <c r="L65" s="178"/>
      <c r="M65" s="178"/>
      <c r="N65" s="178"/>
      <c r="O65" s="179"/>
      <c r="P65" s="186" t="s">
        <v>94</v>
      </c>
      <c r="Q65" s="178"/>
      <c r="R65" s="178"/>
      <c r="S65" s="178"/>
      <c r="T65" s="178"/>
      <c r="U65" s="178"/>
      <c r="V65" s="179"/>
      <c r="W65" s="397" t="s">
        <v>133</v>
      </c>
      <c r="X65" s="398"/>
      <c r="Y65" s="401"/>
      <c r="Z65" s="401"/>
      <c r="AA65" s="402"/>
      <c r="AB65" s="186" t="s">
        <v>45</v>
      </c>
      <c r="AC65" s="178"/>
      <c r="AD65" s="179"/>
      <c r="AE65" s="278" t="s">
        <v>525</v>
      </c>
      <c r="AF65" s="278"/>
      <c r="AG65" s="278"/>
      <c r="AH65" s="278"/>
      <c r="AI65" s="278" t="s">
        <v>86</v>
      </c>
      <c r="AJ65" s="278"/>
      <c r="AK65" s="278"/>
      <c r="AL65" s="278"/>
      <c r="AM65" s="278" t="s">
        <v>625</v>
      </c>
      <c r="AN65" s="278"/>
      <c r="AO65" s="278"/>
      <c r="AP65" s="278"/>
      <c r="AQ65" s="186" t="s">
        <v>384</v>
      </c>
      <c r="AR65" s="178"/>
      <c r="AS65" s="178"/>
      <c r="AT65" s="179"/>
      <c r="AU65" s="208" t="s">
        <v>268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385</v>
      </c>
      <c r="AT66" s="182"/>
      <c r="AU66" s="257"/>
      <c r="AV66" s="257"/>
      <c r="AW66" s="181" t="s">
        <v>327</v>
      </c>
      <c r="AX66" s="211"/>
      <c r="AY66">
        <f t="shared" ref="AY66:AY72" si="4">$AY$65</f>
        <v>0</v>
      </c>
    </row>
    <row r="67" spans="1:51" ht="23.25" hidden="1" customHeight="1" x14ac:dyDescent="0.15">
      <c r="A67" s="338"/>
      <c r="B67" s="339"/>
      <c r="C67" s="339"/>
      <c r="D67" s="339"/>
      <c r="E67" s="339"/>
      <c r="F67" s="340"/>
      <c r="G67" s="362" t="s">
        <v>389</v>
      </c>
      <c r="H67" s="403"/>
      <c r="I67" s="404"/>
      <c r="J67" s="404"/>
      <c r="K67" s="404"/>
      <c r="L67" s="404"/>
      <c r="M67" s="404"/>
      <c r="N67" s="404"/>
      <c r="O67" s="405"/>
      <c r="P67" s="403"/>
      <c r="Q67" s="404"/>
      <c r="R67" s="404"/>
      <c r="S67" s="404"/>
      <c r="T67" s="404"/>
      <c r="U67" s="404"/>
      <c r="V67" s="405"/>
      <c r="W67" s="409"/>
      <c r="X67" s="410"/>
      <c r="Y67" s="213" t="s">
        <v>53</v>
      </c>
      <c r="Z67" s="213"/>
      <c r="AA67" s="214"/>
      <c r="AB67" s="774" t="s">
        <v>101</v>
      </c>
      <c r="AC67" s="774"/>
      <c r="AD67" s="774"/>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5" t="s">
        <v>101</v>
      </c>
      <c r="AC68" s="775"/>
      <c r="AD68" s="775"/>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2" t="s">
        <v>54</v>
      </c>
      <c r="AC69" s="772"/>
      <c r="AD69" s="772"/>
      <c r="AE69" s="719"/>
      <c r="AF69" s="720"/>
      <c r="AG69" s="720"/>
      <c r="AH69" s="720"/>
      <c r="AI69" s="719"/>
      <c r="AJ69" s="720"/>
      <c r="AK69" s="720"/>
      <c r="AL69" s="720"/>
      <c r="AM69" s="719"/>
      <c r="AN69" s="720"/>
      <c r="AO69" s="720"/>
      <c r="AP69" s="720"/>
      <c r="AQ69" s="335"/>
      <c r="AR69" s="336"/>
      <c r="AS69" s="336"/>
      <c r="AT69" s="337"/>
      <c r="AU69" s="336"/>
      <c r="AV69" s="336"/>
      <c r="AW69" s="336"/>
      <c r="AX69" s="423"/>
      <c r="AY69">
        <f t="shared" si="4"/>
        <v>0</v>
      </c>
    </row>
    <row r="70" spans="1:51" ht="23.25" hidden="1" customHeight="1" x14ac:dyDescent="0.15">
      <c r="A70" s="338" t="s">
        <v>519</v>
      </c>
      <c r="B70" s="339"/>
      <c r="C70" s="339"/>
      <c r="D70" s="339"/>
      <c r="E70" s="339"/>
      <c r="F70" s="340"/>
      <c r="G70" s="344" t="s">
        <v>376</v>
      </c>
      <c r="H70" s="345"/>
      <c r="I70" s="345"/>
      <c r="J70" s="345"/>
      <c r="K70" s="345"/>
      <c r="L70" s="345"/>
      <c r="M70" s="345"/>
      <c r="N70" s="345"/>
      <c r="O70" s="345"/>
      <c r="P70" s="345"/>
      <c r="Q70" s="345"/>
      <c r="R70" s="345"/>
      <c r="S70" s="345"/>
      <c r="T70" s="345"/>
      <c r="U70" s="345"/>
      <c r="V70" s="345"/>
      <c r="W70" s="348" t="s">
        <v>532</v>
      </c>
      <c r="X70" s="349"/>
      <c r="Y70" s="213" t="s">
        <v>53</v>
      </c>
      <c r="Z70" s="213"/>
      <c r="AA70" s="214"/>
      <c r="AB70" s="774" t="s">
        <v>101</v>
      </c>
      <c r="AC70" s="774"/>
      <c r="AD70" s="774"/>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5" t="s">
        <v>101</v>
      </c>
      <c r="AC71" s="775"/>
      <c r="AD71" s="775"/>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2" t="s">
        <v>54</v>
      </c>
      <c r="AC72" s="772"/>
      <c r="AD72" s="772"/>
      <c r="AE72" s="719"/>
      <c r="AF72" s="720"/>
      <c r="AG72" s="720"/>
      <c r="AH72" s="720"/>
      <c r="AI72" s="719"/>
      <c r="AJ72" s="720"/>
      <c r="AK72" s="720"/>
      <c r="AL72" s="720"/>
      <c r="AM72" s="719"/>
      <c r="AN72" s="720"/>
      <c r="AO72" s="720"/>
      <c r="AP72" s="773"/>
      <c r="AQ72" s="335"/>
      <c r="AR72" s="336"/>
      <c r="AS72" s="336"/>
      <c r="AT72" s="337"/>
      <c r="AU72" s="336"/>
      <c r="AV72" s="336"/>
      <c r="AW72" s="336"/>
      <c r="AX72" s="423"/>
      <c r="AY72">
        <f t="shared" si="4"/>
        <v>0</v>
      </c>
    </row>
    <row r="73" spans="1:51" ht="18.75" hidden="1" customHeight="1" x14ac:dyDescent="0.15">
      <c r="A73" s="354" t="s">
        <v>312</v>
      </c>
      <c r="B73" s="355"/>
      <c r="C73" s="355"/>
      <c r="D73" s="355"/>
      <c r="E73" s="355"/>
      <c r="F73" s="356"/>
      <c r="G73" s="357"/>
      <c r="H73" s="178" t="s">
        <v>225</v>
      </c>
      <c r="I73" s="178"/>
      <c r="J73" s="178"/>
      <c r="K73" s="178"/>
      <c r="L73" s="178"/>
      <c r="M73" s="178"/>
      <c r="N73" s="178"/>
      <c r="O73" s="179"/>
      <c r="P73" s="186" t="s">
        <v>94</v>
      </c>
      <c r="Q73" s="178"/>
      <c r="R73" s="178"/>
      <c r="S73" s="178"/>
      <c r="T73" s="178"/>
      <c r="U73" s="178"/>
      <c r="V73" s="178"/>
      <c r="W73" s="178"/>
      <c r="X73" s="179"/>
      <c r="Y73" s="359"/>
      <c r="Z73" s="360"/>
      <c r="AA73" s="361"/>
      <c r="AB73" s="186" t="s">
        <v>45</v>
      </c>
      <c r="AC73" s="178"/>
      <c r="AD73" s="179"/>
      <c r="AE73" s="278" t="s">
        <v>525</v>
      </c>
      <c r="AF73" s="278"/>
      <c r="AG73" s="278"/>
      <c r="AH73" s="278"/>
      <c r="AI73" s="278" t="s">
        <v>86</v>
      </c>
      <c r="AJ73" s="278"/>
      <c r="AK73" s="278"/>
      <c r="AL73" s="278"/>
      <c r="AM73" s="278" t="s">
        <v>625</v>
      </c>
      <c r="AN73" s="278"/>
      <c r="AO73" s="278"/>
      <c r="AP73" s="278"/>
      <c r="AQ73" s="186" t="s">
        <v>384</v>
      </c>
      <c r="AR73" s="178"/>
      <c r="AS73" s="178"/>
      <c r="AT73" s="179"/>
      <c r="AU73" s="250" t="s">
        <v>268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385</v>
      </c>
      <c r="AT74" s="182"/>
      <c r="AU74" s="210"/>
      <c r="AV74" s="203"/>
      <c r="AW74" s="181" t="s">
        <v>327</v>
      </c>
      <c r="AX74" s="211"/>
      <c r="AY74">
        <f>$AY$73</f>
        <v>0</v>
      </c>
    </row>
    <row r="75" spans="1:51" ht="23.25" hidden="1" customHeight="1" x14ac:dyDescent="0.15">
      <c r="A75" s="338"/>
      <c r="B75" s="339"/>
      <c r="C75" s="339"/>
      <c r="D75" s="339"/>
      <c r="E75" s="339"/>
      <c r="F75" s="340"/>
      <c r="G75" s="362" t="s">
        <v>389</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10"/>
      <c r="I77" s="110"/>
      <c r="J77" s="110"/>
      <c r="K77" s="110"/>
      <c r="L77" s="110"/>
      <c r="M77" s="110"/>
      <c r="N77" s="110"/>
      <c r="O77" s="195"/>
      <c r="P77" s="107"/>
      <c r="Q77" s="107"/>
      <c r="R77" s="107"/>
      <c r="S77" s="107"/>
      <c r="T77" s="107"/>
      <c r="U77" s="107"/>
      <c r="V77" s="107"/>
      <c r="W77" s="107"/>
      <c r="X77" s="193"/>
      <c r="Y77" s="186" t="s">
        <v>60</v>
      </c>
      <c r="Z77" s="178"/>
      <c r="AA77" s="179"/>
      <c r="AB77" s="199" t="s">
        <v>54</v>
      </c>
      <c r="AC77" s="199"/>
      <c r="AD77" s="199"/>
      <c r="AE77" s="764"/>
      <c r="AF77" s="765"/>
      <c r="AG77" s="765"/>
      <c r="AH77" s="765"/>
      <c r="AI77" s="764"/>
      <c r="AJ77" s="765"/>
      <c r="AK77" s="765"/>
      <c r="AL77" s="765"/>
      <c r="AM77" s="764"/>
      <c r="AN77" s="765"/>
      <c r="AO77" s="765"/>
      <c r="AP77" s="765"/>
      <c r="AQ77" s="200"/>
      <c r="AR77" s="201"/>
      <c r="AS77" s="201"/>
      <c r="AT77" s="202"/>
      <c r="AU77" s="336"/>
      <c r="AV77" s="336"/>
      <c r="AW77" s="336"/>
      <c r="AX77" s="423"/>
      <c r="AY77">
        <f>$AY$73</f>
        <v>0</v>
      </c>
    </row>
    <row r="78" spans="1:51" ht="69.75" hidden="1" customHeight="1" x14ac:dyDescent="0.15">
      <c r="A78" s="766" t="s">
        <v>538</v>
      </c>
      <c r="B78" s="767"/>
      <c r="C78" s="767"/>
      <c r="D78" s="767"/>
      <c r="E78" s="342" t="s">
        <v>44</v>
      </c>
      <c r="F78" s="343"/>
      <c r="G78" s="14" t="s">
        <v>376</v>
      </c>
      <c r="H78" s="768"/>
      <c r="I78" s="664"/>
      <c r="J78" s="664"/>
      <c r="K78" s="664"/>
      <c r="L78" s="664"/>
      <c r="M78" s="664"/>
      <c r="N78" s="664"/>
      <c r="O78" s="769"/>
      <c r="P78" s="243"/>
      <c r="Q78" s="243"/>
      <c r="R78" s="243"/>
      <c r="S78" s="243"/>
      <c r="T78" s="243"/>
      <c r="U78" s="243"/>
      <c r="V78" s="243"/>
      <c r="W78" s="243"/>
      <c r="X78" s="243"/>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c r="AY78">
        <f>$AY$73</f>
        <v>0</v>
      </c>
    </row>
    <row r="79" spans="1:51" ht="18.75" hidden="1" customHeight="1" x14ac:dyDescent="0.15">
      <c r="A79" s="741" t="s">
        <v>291</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512</v>
      </c>
      <c r="AP79" s="744"/>
      <c r="AQ79" s="744"/>
      <c r="AR79" s="38"/>
      <c r="AS79" s="743"/>
      <c r="AT79" s="744"/>
      <c r="AU79" s="744"/>
      <c r="AV79" s="744"/>
      <c r="AW79" s="744"/>
      <c r="AX79" s="745"/>
      <c r="AY79">
        <f>COUNTIF($AR$79,"☑")</f>
        <v>0</v>
      </c>
    </row>
    <row r="80" spans="1:51" ht="18.75" hidden="1" customHeight="1" x14ac:dyDescent="0.15">
      <c r="A80" s="148" t="s">
        <v>219</v>
      </c>
      <c r="B80" s="746" t="s">
        <v>410</v>
      </c>
      <c r="C80" s="747"/>
      <c r="D80" s="747"/>
      <c r="E80" s="747"/>
      <c r="F80" s="748"/>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1"/>
      <c r="AY80">
        <f>COUNTA($G$82)</f>
        <v>0</v>
      </c>
    </row>
    <row r="81" spans="1:51" ht="22.5" hidden="1" customHeight="1" x14ac:dyDescent="0.15">
      <c r="A81" s="149"/>
      <c r="B81" s="749"/>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0"/>
      <c r="AY81">
        <f t="shared" ref="AY81:AY89" si="5">$AY$80</f>
        <v>0</v>
      </c>
    </row>
    <row r="82" spans="1:51" ht="22.5" hidden="1" customHeight="1" x14ac:dyDescent="0.15">
      <c r="A82" s="149"/>
      <c r="B82" s="749"/>
      <c r="C82" s="311"/>
      <c r="D82" s="311"/>
      <c r="E82" s="311"/>
      <c r="F82" s="312"/>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x14ac:dyDescent="0.15">
      <c r="A83" s="149"/>
      <c r="B83" s="749"/>
      <c r="C83" s="311"/>
      <c r="D83" s="311"/>
      <c r="E83" s="311"/>
      <c r="F83" s="312"/>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x14ac:dyDescent="0.15">
      <c r="A84" s="149"/>
      <c r="B84" s="750"/>
      <c r="C84" s="313"/>
      <c r="D84" s="313"/>
      <c r="E84" s="313"/>
      <c r="F84" s="314"/>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x14ac:dyDescent="0.15">
      <c r="A85" s="149"/>
      <c r="B85" s="311" t="s">
        <v>288</v>
      </c>
      <c r="C85" s="311"/>
      <c r="D85" s="311"/>
      <c r="E85" s="311"/>
      <c r="F85" s="312"/>
      <c r="G85" s="315" t="s">
        <v>39</v>
      </c>
      <c r="H85" s="316"/>
      <c r="I85" s="316"/>
      <c r="J85" s="316"/>
      <c r="K85" s="316"/>
      <c r="L85" s="316"/>
      <c r="M85" s="316"/>
      <c r="N85" s="316"/>
      <c r="O85" s="317"/>
      <c r="P85" s="321" t="s">
        <v>127</v>
      </c>
      <c r="Q85" s="316"/>
      <c r="R85" s="316"/>
      <c r="S85" s="316"/>
      <c r="T85" s="316"/>
      <c r="U85" s="316"/>
      <c r="V85" s="316"/>
      <c r="W85" s="316"/>
      <c r="X85" s="317"/>
      <c r="Y85" s="183"/>
      <c r="Z85" s="184"/>
      <c r="AA85" s="185"/>
      <c r="AB85" s="302" t="s">
        <v>45</v>
      </c>
      <c r="AC85" s="303"/>
      <c r="AD85" s="304"/>
      <c r="AE85" s="278" t="s">
        <v>525</v>
      </c>
      <c r="AF85" s="278"/>
      <c r="AG85" s="278"/>
      <c r="AH85" s="278"/>
      <c r="AI85" s="278" t="s">
        <v>86</v>
      </c>
      <c r="AJ85" s="278"/>
      <c r="AK85" s="278"/>
      <c r="AL85" s="278"/>
      <c r="AM85" s="278" t="s">
        <v>625</v>
      </c>
      <c r="AN85" s="278"/>
      <c r="AO85" s="278"/>
      <c r="AP85" s="278"/>
      <c r="AQ85" s="186" t="s">
        <v>384</v>
      </c>
      <c r="AR85" s="178"/>
      <c r="AS85" s="178"/>
      <c r="AT85" s="179"/>
      <c r="AU85" s="738" t="s">
        <v>268</v>
      </c>
      <c r="AV85" s="738"/>
      <c r="AW85" s="738"/>
      <c r="AX85" s="739"/>
      <c r="AY85">
        <f t="shared" si="5"/>
        <v>0</v>
      </c>
    </row>
    <row r="86" spans="1:51" ht="18.75" hidden="1" customHeight="1" x14ac:dyDescent="0.15">
      <c r="A86" s="149"/>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385</v>
      </c>
      <c r="AT86" s="182"/>
      <c r="AU86" s="257"/>
      <c r="AV86" s="257"/>
      <c r="AW86" s="319" t="s">
        <v>327</v>
      </c>
      <c r="AX86" s="740"/>
      <c r="AY86">
        <f t="shared" si="5"/>
        <v>0</v>
      </c>
    </row>
    <row r="87" spans="1:51" ht="23.25" hidden="1" customHeight="1" x14ac:dyDescent="0.15">
      <c r="A87" s="149"/>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07"/>
      <c r="AC87" s="707"/>
      <c r="AD87" s="70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9"/>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2" t="s">
        <v>102</v>
      </c>
      <c r="Z88" s="298"/>
      <c r="AA88" s="299"/>
      <c r="AB88" s="736"/>
      <c r="AC88" s="736"/>
      <c r="AD88" s="736"/>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9"/>
      <c r="B89" s="313"/>
      <c r="C89" s="313"/>
      <c r="D89" s="313"/>
      <c r="E89" s="313"/>
      <c r="F89" s="314"/>
      <c r="G89" s="194"/>
      <c r="H89" s="110"/>
      <c r="I89" s="110"/>
      <c r="J89" s="110"/>
      <c r="K89" s="110"/>
      <c r="L89" s="110"/>
      <c r="M89" s="110"/>
      <c r="N89" s="110"/>
      <c r="O89" s="195"/>
      <c r="P89" s="309"/>
      <c r="Q89" s="309"/>
      <c r="R89" s="309"/>
      <c r="S89" s="309"/>
      <c r="T89" s="309"/>
      <c r="U89" s="309"/>
      <c r="V89" s="309"/>
      <c r="W89" s="309"/>
      <c r="X89" s="310"/>
      <c r="Y89" s="722" t="s">
        <v>60</v>
      </c>
      <c r="Z89" s="298"/>
      <c r="AA89" s="299"/>
      <c r="AB89" s="737" t="s">
        <v>54</v>
      </c>
      <c r="AC89" s="737"/>
      <c r="AD89" s="737"/>
      <c r="AE89" s="719"/>
      <c r="AF89" s="720"/>
      <c r="AG89" s="720"/>
      <c r="AH89" s="720"/>
      <c r="AI89" s="719"/>
      <c r="AJ89" s="720"/>
      <c r="AK89" s="720"/>
      <c r="AL89" s="720"/>
      <c r="AM89" s="719"/>
      <c r="AN89" s="720"/>
      <c r="AO89" s="720"/>
      <c r="AP89" s="720"/>
      <c r="AQ89" s="200"/>
      <c r="AR89" s="201"/>
      <c r="AS89" s="201"/>
      <c r="AT89" s="202"/>
      <c r="AU89" s="336"/>
      <c r="AV89" s="336"/>
      <c r="AW89" s="336"/>
      <c r="AX89" s="423"/>
      <c r="AY89">
        <f t="shared" si="5"/>
        <v>0</v>
      </c>
    </row>
    <row r="90" spans="1:51" ht="18.75" hidden="1" customHeight="1" x14ac:dyDescent="0.15">
      <c r="A90" s="149"/>
      <c r="B90" s="311" t="s">
        <v>288</v>
      </c>
      <c r="C90" s="311"/>
      <c r="D90" s="311"/>
      <c r="E90" s="311"/>
      <c r="F90" s="312"/>
      <c r="G90" s="315" t="s">
        <v>39</v>
      </c>
      <c r="H90" s="316"/>
      <c r="I90" s="316"/>
      <c r="J90" s="316"/>
      <c r="K90" s="316"/>
      <c r="L90" s="316"/>
      <c r="M90" s="316"/>
      <c r="N90" s="316"/>
      <c r="O90" s="317"/>
      <c r="P90" s="321" t="s">
        <v>127</v>
      </c>
      <c r="Q90" s="316"/>
      <c r="R90" s="316"/>
      <c r="S90" s="316"/>
      <c r="T90" s="316"/>
      <c r="U90" s="316"/>
      <c r="V90" s="316"/>
      <c r="W90" s="316"/>
      <c r="X90" s="317"/>
      <c r="Y90" s="183"/>
      <c r="Z90" s="184"/>
      <c r="AA90" s="185"/>
      <c r="AB90" s="302" t="s">
        <v>45</v>
      </c>
      <c r="AC90" s="303"/>
      <c r="AD90" s="304"/>
      <c r="AE90" s="278" t="s">
        <v>525</v>
      </c>
      <c r="AF90" s="278"/>
      <c r="AG90" s="278"/>
      <c r="AH90" s="278"/>
      <c r="AI90" s="278" t="s">
        <v>86</v>
      </c>
      <c r="AJ90" s="278"/>
      <c r="AK90" s="278"/>
      <c r="AL90" s="278"/>
      <c r="AM90" s="278" t="s">
        <v>625</v>
      </c>
      <c r="AN90" s="278"/>
      <c r="AO90" s="278"/>
      <c r="AP90" s="278"/>
      <c r="AQ90" s="186" t="s">
        <v>384</v>
      </c>
      <c r="AR90" s="178"/>
      <c r="AS90" s="178"/>
      <c r="AT90" s="179"/>
      <c r="AU90" s="738" t="s">
        <v>268</v>
      </c>
      <c r="AV90" s="738"/>
      <c r="AW90" s="738"/>
      <c r="AX90" s="739"/>
      <c r="AY90">
        <f>COUNTA($G$92)</f>
        <v>0</v>
      </c>
    </row>
    <row r="91" spans="1:51" ht="18.75" hidden="1" customHeight="1" x14ac:dyDescent="0.15">
      <c r="A91" s="149"/>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385</v>
      </c>
      <c r="AT91" s="182"/>
      <c r="AU91" s="257"/>
      <c r="AV91" s="257"/>
      <c r="AW91" s="319" t="s">
        <v>327</v>
      </c>
      <c r="AX91" s="740"/>
      <c r="AY91">
        <f>$AY$90</f>
        <v>0</v>
      </c>
    </row>
    <row r="92" spans="1:51" ht="23.25" hidden="1" customHeight="1" x14ac:dyDescent="0.15">
      <c r="A92" s="149"/>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07"/>
      <c r="AC92" s="707"/>
      <c r="AD92" s="70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9"/>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2" t="s">
        <v>102</v>
      </c>
      <c r="Z93" s="298"/>
      <c r="AA93" s="299"/>
      <c r="AB93" s="736"/>
      <c r="AC93" s="736"/>
      <c r="AD93" s="736"/>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9"/>
      <c r="B94" s="313"/>
      <c r="C94" s="313"/>
      <c r="D94" s="313"/>
      <c r="E94" s="313"/>
      <c r="F94" s="314"/>
      <c r="G94" s="194"/>
      <c r="H94" s="110"/>
      <c r="I94" s="110"/>
      <c r="J94" s="110"/>
      <c r="K94" s="110"/>
      <c r="L94" s="110"/>
      <c r="M94" s="110"/>
      <c r="N94" s="110"/>
      <c r="O94" s="195"/>
      <c r="P94" s="309"/>
      <c r="Q94" s="309"/>
      <c r="R94" s="309"/>
      <c r="S94" s="309"/>
      <c r="T94" s="309"/>
      <c r="U94" s="309"/>
      <c r="V94" s="309"/>
      <c r="W94" s="309"/>
      <c r="X94" s="310"/>
      <c r="Y94" s="722" t="s">
        <v>60</v>
      </c>
      <c r="Z94" s="298"/>
      <c r="AA94" s="299"/>
      <c r="AB94" s="737" t="s">
        <v>54</v>
      </c>
      <c r="AC94" s="737"/>
      <c r="AD94" s="737"/>
      <c r="AE94" s="719"/>
      <c r="AF94" s="720"/>
      <c r="AG94" s="720"/>
      <c r="AH94" s="720"/>
      <c r="AI94" s="719"/>
      <c r="AJ94" s="720"/>
      <c r="AK94" s="720"/>
      <c r="AL94" s="720"/>
      <c r="AM94" s="719"/>
      <c r="AN94" s="720"/>
      <c r="AO94" s="720"/>
      <c r="AP94" s="720"/>
      <c r="AQ94" s="200"/>
      <c r="AR94" s="201"/>
      <c r="AS94" s="201"/>
      <c r="AT94" s="202"/>
      <c r="AU94" s="336"/>
      <c r="AV94" s="336"/>
      <c r="AW94" s="336"/>
      <c r="AX94" s="423"/>
      <c r="AY94">
        <f>$AY$90</f>
        <v>0</v>
      </c>
    </row>
    <row r="95" spans="1:51" ht="18.75" hidden="1" customHeight="1" x14ac:dyDescent="0.15">
      <c r="A95" s="149"/>
      <c r="B95" s="311" t="s">
        <v>288</v>
      </c>
      <c r="C95" s="311"/>
      <c r="D95" s="311"/>
      <c r="E95" s="311"/>
      <c r="F95" s="312"/>
      <c r="G95" s="315" t="s">
        <v>39</v>
      </c>
      <c r="H95" s="316"/>
      <c r="I95" s="316"/>
      <c r="J95" s="316"/>
      <c r="K95" s="316"/>
      <c r="L95" s="316"/>
      <c r="M95" s="316"/>
      <c r="N95" s="316"/>
      <c r="O95" s="317"/>
      <c r="P95" s="321" t="s">
        <v>127</v>
      </c>
      <c r="Q95" s="316"/>
      <c r="R95" s="316"/>
      <c r="S95" s="316"/>
      <c r="T95" s="316"/>
      <c r="U95" s="316"/>
      <c r="V95" s="316"/>
      <c r="W95" s="316"/>
      <c r="X95" s="317"/>
      <c r="Y95" s="183"/>
      <c r="Z95" s="184"/>
      <c r="AA95" s="185"/>
      <c r="AB95" s="302" t="s">
        <v>45</v>
      </c>
      <c r="AC95" s="303"/>
      <c r="AD95" s="304"/>
      <c r="AE95" s="278" t="s">
        <v>525</v>
      </c>
      <c r="AF95" s="278"/>
      <c r="AG95" s="278"/>
      <c r="AH95" s="278"/>
      <c r="AI95" s="278" t="s">
        <v>86</v>
      </c>
      <c r="AJ95" s="278"/>
      <c r="AK95" s="278"/>
      <c r="AL95" s="278"/>
      <c r="AM95" s="278" t="s">
        <v>625</v>
      </c>
      <c r="AN95" s="278"/>
      <c r="AO95" s="278"/>
      <c r="AP95" s="278"/>
      <c r="AQ95" s="186" t="s">
        <v>384</v>
      </c>
      <c r="AR95" s="178"/>
      <c r="AS95" s="178"/>
      <c r="AT95" s="179"/>
      <c r="AU95" s="738" t="s">
        <v>268</v>
      </c>
      <c r="AV95" s="738"/>
      <c r="AW95" s="738"/>
      <c r="AX95" s="739"/>
      <c r="AY95">
        <f>COUNTA($G$97)</f>
        <v>0</v>
      </c>
    </row>
    <row r="96" spans="1:51" ht="18.75" hidden="1" customHeight="1" x14ac:dyDescent="0.15">
      <c r="A96" s="149"/>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385</v>
      </c>
      <c r="AT96" s="182"/>
      <c r="AU96" s="257"/>
      <c r="AV96" s="257"/>
      <c r="AW96" s="319" t="s">
        <v>327</v>
      </c>
      <c r="AX96" s="740"/>
      <c r="AY96">
        <f>$AY$95</f>
        <v>0</v>
      </c>
    </row>
    <row r="97" spans="1:51" ht="23.25" hidden="1" customHeight="1" x14ac:dyDescent="0.15">
      <c r="A97" s="149"/>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9"/>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2"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50"/>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3" t="s">
        <v>60</v>
      </c>
      <c r="Z99" s="724"/>
      <c r="AA99" s="725"/>
      <c r="AB99" s="726" t="s">
        <v>54</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79" t="s">
        <v>514</v>
      </c>
      <c r="B100" s="280"/>
      <c r="C100" s="280"/>
      <c r="D100" s="280"/>
      <c r="E100" s="280"/>
      <c r="F100" s="281"/>
      <c r="G100" s="300" t="s">
        <v>14</v>
      </c>
      <c r="H100" s="300"/>
      <c r="I100" s="300"/>
      <c r="J100" s="300"/>
      <c r="K100" s="300"/>
      <c r="L100" s="300"/>
      <c r="M100" s="300"/>
      <c r="N100" s="300"/>
      <c r="O100" s="300"/>
      <c r="P100" s="300"/>
      <c r="Q100" s="300"/>
      <c r="R100" s="300"/>
      <c r="S100" s="300"/>
      <c r="T100" s="300"/>
      <c r="U100" s="300"/>
      <c r="V100" s="300"/>
      <c r="W100" s="300"/>
      <c r="X100" s="301"/>
      <c r="Y100" s="450"/>
      <c r="Z100" s="451"/>
      <c r="AA100" s="452"/>
      <c r="AB100" s="708" t="s">
        <v>45</v>
      </c>
      <c r="AC100" s="708"/>
      <c r="AD100" s="708"/>
      <c r="AE100" s="709" t="s">
        <v>525</v>
      </c>
      <c r="AF100" s="710"/>
      <c r="AG100" s="710"/>
      <c r="AH100" s="711"/>
      <c r="AI100" s="709" t="s">
        <v>86</v>
      </c>
      <c r="AJ100" s="710"/>
      <c r="AK100" s="710"/>
      <c r="AL100" s="711"/>
      <c r="AM100" s="709" t="s">
        <v>625</v>
      </c>
      <c r="AN100" s="710"/>
      <c r="AO100" s="710"/>
      <c r="AP100" s="711"/>
      <c r="AQ100" s="712" t="s">
        <v>184</v>
      </c>
      <c r="AR100" s="713"/>
      <c r="AS100" s="713"/>
      <c r="AT100" s="714"/>
      <c r="AU100" s="712" t="s">
        <v>339</v>
      </c>
      <c r="AV100" s="713"/>
      <c r="AW100" s="713"/>
      <c r="AX100" s="715"/>
    </row>
    <row r="101" spans="1:51" ht="23.25" customHeight="1" x14ac:dyDescent="0.15">
      <c r="A101" s="282"/>
      <c r="B101" s="283"/>
      <c r="C101" s="283"/>
      <c r="D101" s="283"/>
      <c r="E101" s="283"/>
      <c r="F101" s="284"/>
      <c r="G101" s="104" t="s">
        <v>104</v>
      </c>
      <c r="H101" s="104"/>
      <c r="I101" s="104"/>
      <c r="J101" s="104"/>
      <c r="K101" s="104"/>
      <c r="L101" s="104"/>
      <c r="M101" s="104"/>
      <c r="N101" s="104"/>
      <c r="O101" s="104"/>
      <c r="P101" s="104"/>
      <c r="Q101" s="104"/>
      <c r="R101" s="104"/>
      <c r="S101" s="104"/>
      <c r="T101" s="104"/>
      <c r="U101" s="104"/>
      <c r="V101" s="104"/>
      <c r="W101" s="104"/>
      <c r="X101" s="191"/>
      <c r="Y101" s="716" t="s">
        <v>64</v>
      </c>
      <c r="Z101" s="717"/>
      <c r="AA101" s="718"/>
      <c r="AB101" s="707" t="s">
        <v>798</v>
      </c>
      <c r="AC101" s="707"/>
      <c r="AD101" s="707"/>
      <c r="AE101" s="681">
        <v>37</v>
      </c>
      <c r="AF101" s="681"/>
      <c r="AG101" s="681"/>
      <c r="AH101" s="681"/>
      <c r="AI101" s="681">
        <v>37</v>
      </c>
      <c r="AJ101" s="681"/>
      <c r="AK101" s="681"/>
      <c r="AL101" s="681"/>
      <c r="AM101" s="681">
        <v>37</v>
      </c>
      <c r="AN101" s="681"/>
      <c r="AO101" s="681"/>
      <c r="AP101" s="681"/>
      <c r="AQ101" s="681" t="s">
        <v>558</v>
      </c>
      <c r="AR101" s="681"/>
      <c r="AS101" s="681"/>
      <c r="AT101" s="681"/>
      <c r="AU101" s="335"/>
      <c r="AV101" s="336"/>
      <c r="AW101" s="336"/>
      <c r="AX101" s="423"/>
    </row>
    <row r="102" spans="1:51" ht="23.25" customHeight="1" x14ac:dyDescent="0.15">
      <c r="A102" s="285"/>
      <c r="B102" s="286"/>
      <c r="C102" s="286"/>
      <c r="D102" s="286"/>
      <c r="E102" s="286"/>
      <c r="F102" s="287"/>
      <c r="G102" s="110"/>
      <c r="H102" s="110"/>
      <c r="I102" s="110"/>
      <c r="J102" s="110"/>
      <c r="K102" s="110"/>
      <c r="L102" s="110"/>
      <c r="M102" s="110"/>
      <c r="N102" s="110"/>
      <c r="O102" s="110"/>
      <c r="P102" s="110"/>
      <c r="Q102" s="110"/>
      <c r="R102" s="110"/>
      <c r="S102" s="110"/>
      <c r="T102" s="110"/>
      <c r="U102" s="110"/>
      <c r="V102" s="110"/>
      <c r="W102" s="110"/>
      <c r="X102" s="195"/>
      <c r="Y102" s="703" t="s">
        <v>139</v>
      </c>
      <c r="Z102" s="684"/>
      <c r="AA102" s="685"/>
      <c r="AB102" s="707" t="s">
        <v>798</v>
      </c>
      <c r="AC102" s="707"/>
      <c r="AD102" s="707"/>
      <c r="AE102" s="681">
        <v>37</v>
      </c>
      <c r="AF102" s="681"/>
      <c r="AG102" s="681"/>
      <c r="AH102" s="681"/>
      <c r="AI102" s="681">
        <v>37</v>
      </c>
      <c r="AJ102" s="681"/>
      <c r="AK102" s="681"/>
      <c r="AL102" s="681"/>
      <c r="AM102" s="681">
        <v>37</v>
      </c>
      <c r="AN102" s="681"/>
      <c r="AO102" s="681"/>
      <c r="AP102" s="681"/>
      <c r="AQ102" s="681">
        <v>36</v>
      </c>
      <c r="AR102" s="681"/>
      <c r="AS102" s="681"/>
      <c r="AT102" s="681"/>
      <c r="AU102" s="719"/>
      <c r="AV102" s="720"/>
      <c r="AW102" s="720"/>
      <c r="AX102" s="721"/>
    </row>
    <row r="103" spans="1:51" ht="31.5" customHeight="1" x14ac:dyDescent="0.15">
      <c r="A103" s="288" t="s">
        <v>514</v>
      </c>
      <c r="B103" s="289"/>
      <c r="C103" s="289"/>
      <c r="D103" s="289"/>
      <c r="E103" s="289"/>
      <c r="F103" s="290"/>
      <c r="G103" s="298" t="s">
        <v>14</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45</v>
      </c>
      <c r="AC103" s="296"/>
      <c r="AD103" s="297"/>
      <c r="AE103" s="278" t="s">
        <v>525</v>
      </c>
      <c r="AF103" s="278"/>
      <c r="AG103" s="278"/>
      <c r="AH103" s="278"/>
      <c r="AI103" s="278" t="s">
        <v>86</v>
      </c>
      <c r="AJ103" s="278"/>
      <c r="AK103" s="278"/>
      <c r="AL103" s="278"/>
      <c r="AM103" s="278" t="s">
        <v>625</v>
      </c>
      <c r="AN103" s="278"/>
      <c r="AO103" s="278"/>
      <c r="AP103" s="278"/>
      <c r="AQ103" s="694" t="s">
        <v>184</v>
      </c>
      <c r="AR103" s="695"/>
      <c r="AS103" s="695"/>
      <c r="AT103" s="695"/>
      <c r="AU103" s="694" t="s">
        <v>339</v>
      </c>
      <c r="AV103" s="695"/>
      <c r="AW103" s="695"/>
      <c r="AX103" s="696"/>
      <c r="AY103">
        <f>COUNTA($G$104)</f>
        <v>1</v>
      </c>
    </row>
    <row r="104" spans="1:51" ht="23.25" customHeight="1" x14ac:dyDescent="0.15">
      <c r="A104" s="282"/>
      <c r="B104" s="283"/>
      <c r="C104" s="283"/>
      <c r="D104" s="283"/>
      <c r="E104" s="283"/>
      <c r="F104" s="284"/>
      <c r="G104" s="104" t="s">
        <v>797</v>
      </c>
      <c r="H104" s="104"/>
      <c r="I104" s="104"/>
      <c r="J104" s="104"/>
      <c r="K104" s="104"/>
      <c r="L104" s="104"/>
      <c r="M104" s="104"/>
      <c r="N104" s="104"/>
      <c r="O104" s="104"/>
      <c r="P104" s="104"/>
      <c r="Q104" s="104"/>
      <c r="R104" s="104"/>
      <c r="S104" s="104"/>
      <c r="T104" s="104"/>
      <c r="U104" s="104"/>
      <c r="V104" s="104"/>
      <c r="W104" s="104"/>
      <c r="X104" s="191"/>
      <c r="Y104" s="697" t="s">
        <v>64</v>
      </c>
      <c r="Z104" s="698"/>
      <c r="AA104" s="699"/>
      <c r="AB104" s="707" t="s">
        <v>798</v>
      </c>
      <c r="AC104" s="707"/>
      <c r="AD104" s="707"/>
      <c r="AE104" s="681">
        <v>10</v>
      </c>
      <c r="AF104" s="681"/>
      <c r="AG104" s="681"/>
      <c r="AH104" s="681"/>
      <c r="AI104" s="681">
        <v>537</v>
      </c>
      <c r="AJ104" s="681"/>
      <c r="AK104" s="681"/>
      <c r="AL104" s="681"/>
      <c r="AM104" s="681">
        <v>751</v>
      </c>
      <c r="AN104" s="681"/>
      <c r="AO104" s="681"/>
      <c r="AP104" s="681"/>
      <c r="AQ104" s="681" t="s">
        <v>558</v>
      </c>
      <c r="AR104" s="681"/>
      <c r="AS104" s="681"/>
      <c r="AT104" s="681"/>
      <c r="AU104" s="681"/>
      <c r="AV104" s="681"/>
      <c r="AW104" s="681"/>
      <c r="AX104" s="682"/>
      <c r="AY104">
        <f>$AY$103</f>
        <v>1</v>
      </c>
    </row>
    <row r="105" spans="1:51" ht="23.25" customHeight="1" x14ac:dyDescent="0.15">
      <c r="A105" s="285"/>
      <c r="B105" s="286"/>
      <c r="C105" s="286"/>
      <c r="D105" s="286"/>
      <c r="E105" s="286"/>
      <c r="F105" s="287"/>
      <c r="G105" s="110"/>
      <c r="H105" s="110"/>
      <c r="I105" s="110"/>
      <c r="J105" s="110"/>
      <c r="K105" s="110"/>
      <c r="L105" s="110"/>
      <c r="M105" s="110"/>
      <c r="N105" s="110"/>
      <c r="O105" s="110"/>
      <c r="P105" s="110"/>
      <c r="Q105" s="110"/>
      <c r="R105" s="110"/>
      <c r="S105" s="110"/>
      <c r="T105" s="110"/>
      <c r="U105" s="110"/>
      <c r="V105" s="110"/>
      <c r="W105" s="110"/>
      <c r="X105" s="195"/>
      <c r="Y105" s="703" t="s">
        <v>139</v>
      </c>
      <c r="Z105" s="704"/>
      <c r="AA105" s="705"/>
      <c r="AB105" s="707" t="s">
        <v>798</v>
      </c>
      <c r="AC105" s="707"/>
      <c r="AD105" s="707"/>
      <c r="AE105" s="681">
        <v>10</v>
      </c>
      <c r="AF105" s="681"/>
      <c r="AG105" s="681"/>
      <c r="AH105" s="681"/>
      <c r="AI105" s="681">
        <v>516</v>
      </c>
      <c r="AJ105" s="681"/>
      <c r="AK105" s="681"/>
      <c r="AL105" s="681"/>
      <c r="AM105" s="681">
        <v>751</v>
      </c>
      <c r="AN105" s="681"/>
      <c r="AO105" s="681"/>
      <c r="AP105" s="681"/>
      <c r="AQ105" s="681">
        <v>838</v>
      </c>
      <c r="AR105" s="681"/>
      <c r="AS105" s="681"/>
      <c r="AT105" s="681"/>
      <c r="AU105" s="681"/>
      <c r="AV105" s="681"/>
      <c r="AW105" s="681"/>
      <c r="AX105" s="682"/>
      <c r="AY105">
        <f>$AY$103</f>
        <v>1</v>
      </c>
    </row>
    <row r="106" spans="1:51" ht="31.5" hidden="1" customHeight="1" x14ac:dyDescent="0.15">
      <c r="A106" s="288" t="s">
        <v>514</v>
      </c>
      <c r="B106" s="289"/>
      <c r="C106" s="289"/>
      <c r="D106" s="289"/>
      <c r="E106" s="289"/>
      <c r="F106" s="290"/>
      <c r="G106" s="298" t="s">
        <v>14</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45</v>
      </c>
      <c r="AC106" s="296"/>
      <c r="AD106" s="297"/>
      <c r="AE106" s="278" t="s">
        <v>525</v>
      </c>
      <c r="AF106" s="278"/>
      <c r="AG106" s="278"/>
      <c r="AH106" s="278"/>
      <c r="AI106" s="278" t="s">
        <v>86</v>
      </c>
      <c r="AJ106" s="278"/>
      <c r="AK106" s="278"/>
      <c r="AL106" s="278"/>
      <c r="AM106" s="278" t="s">
        <v>625</v>
      </c>
      <c r="AN106" s="278"/>
      <c r="AO106" s="278"/>
      <c r="AP106" s="278"/>
      <c r="AQ106" s="694" t="s">
        <v>184</v>
      </c>
      <c r="AR106" s="695"/>
      <c r="AS106" s="695"/>
      <c r="AT106" s="695"/>
      <c r="AU106" s="694" t="s">
        <v>339</v>
      </c>
      <c r="AV106" s="695"/>
      <c r="AW106" s="695"/>
      <c r="AX106" s="696"/>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7" t="s">
        <v>64</v>
      </c>
      <c r="Z107" s="698"/>
      <c r="AA107" s="699"/>
      <c r="AB107" s="700"/>
      <c r="AC107" s="701"/>
      <c r="AD107" s="702"/>
      <c r="AE107" s="681"/>
      <c r="AF107" s="681"/>
      <c r="AG107" s="681"/>
      <c r="AH107" s="681"/>
      <c r="AI107" s="681"/>
      <c r="AJ107" s="681"/>
      <c r="AK107" s="681"/>
      <c r="AL107" s="681"/>
      <c r="AM107" s="681"/>
      <c r="AN107" s="681"/>
      <c r="AO107" s="681"/>
      <c r="AP107" s="681"/>
      <c r="AQ107" s="681"/>
      <c r="AR107" s="681"/>
      <c r="AS107" s="681"/>
      <c r="AT107" s="681"/>
      <c r="AU107" s="681"/>
      <c r="AV107" s="681"/>
      <c r="AW107" s="681"/>
      <c r="AX107" s="682"/>
      <c r="AY107">
        <f>$AY$106</f>
        <v>0</v>
      </c>
    </row>
    <row r="108" spans="1:51" ht="23.25" hidden="1" customHeight="1" x14ac:dyDescent="0.15">
      <c r="A108" s="285"/>
      <c r="B108" s="286"/>
      <c r="C108" s="286"/>
      <c r="D108" s="286"/>
      <c r="E108" s="286"/>
      <c r="F108" s="287"/>
      <c r="G108" s="110"/>
      <c r="H108" s="110"/>
      <c r="I108" s="110"/>
      <c r="J108" s="110"/>
      <c r="K108" s="110"/>
      <c r="L108" s="110"/>
      <c r="M108" s="110"/>
      <c r="N108" s="110"/>
      <c r="O108" s="110"/>
      <c r="P108" s="110"/>
      <c r="Q108" s="110"/>
      <c r="R108" s="110"/>
      <c r="S108" s="110"/>
      <c r="T108" s="110"/>
      <c r="U108" s="110"/>
      <c r="V108" s="110"/>
      <c r="W108" s="110"/>
      <c r="X108" s="195"/>
      <c r="Y108" s="703" t="s">
        <v>139</v>
      </c>
      <c r="Z108" s="704"/>
      <c r="AA108" s="705"/>
      <c r="AB108" s="332"/>
      <c r="AC108" s="333"/>
      <c r="AD108" s="334"/>
      <c r="AE108" s="681"/>
      <c r="AF108" s="681"/>
      <c r="AG108" s="681"/>
      <c r="AH108" s="681"/>
      <c r="AI108" s="681"/>
      <c r="AJ108" s="681"/>
      <c r="AK108" s="681"/>
      <c r="AL108" s="681"/>
      <c r="AM108" s="681"/>
      <c r="AN108" s="681"/>
      <c r="AO108" s="681"/>
      <c r="AP108" s="681"/>
      <c r="AQ108" s="681"/>
      <c r="AR108" s="681"/>
      <c r="AS108" s="681"/>
      <c r="AT108" s="681"/>
      <c r="AU108" s="681"/>
      <c r="AV108" s="681"/>
      <c r="AW108" s="681"/>
      <c r="AX108" s="682"/>
      <c r="AY108">
        <f>$AY$106</f>
        <v>0</v>
      </c>
    </row>
    <row r="109" spans="1:51" ht="31.5" hidden="1" customHeight="1" x14ac:dyDescent="0.15">
      <c r="A109" s="288" t="s">
        <v>514</v>
      </c>
      <c r="B109" s="289"/>
      <c r="C109" s="289"/>
      <c r="D109" s="289"/>
      <c r="E109" s="289"/>
      <c r="F109" s="290"/>
      <c r="G109" s="298" t="s">
        <v>14</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45</v>
      </c>
      <c r="AC109" s="296"/>
      <c r="AD109" s="297"/>
      <c r="AE109" s="278" t="s">
        <v>525</v>
      </c>
      <c r="AF109" s="278"/>
      <c r="AG109" s="278"/>
      <c r="AH109" s="278"/>
      <c r="AI109" s="278" t="s">
        <v>86</v>
      </c>
      <c r="AJ109" s="278"/>
      <c r="AK109" s="278"/>
      <c r="AL109" s="278"/>
      <c r="AM109" s="278" t="s">
        <v>625</v>
      </c>
      <c r="AN109" s="278"/>
      <c r="AO109" s="278"/>
      <c r="AP109" s="278"/>
      <c r="AQ109" s="694" t="s">
        <v>184</v>
      </c>
      <c r="AR109" s="695"/>
      <c r="AS109" s="695"/>
      <c r="AT109" s="695"/>
      <c r="AU109" s="694" t="s">
        <v>339</v>
      </c>
      <c r="AV109" s="695"/>
      <c r="AW109" s="695"/>
      <c r="AX109" s="696"/>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7" t="s">
        <v>64</v>
      </c>
      <c r="Z110" s="698"/>
      <c r="AA110" s="699"/>
      <c r="AB110" s="700"/>
      <c r="AC110" s="701"/>
      <c r="AD110" s="702"/>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5"/>
      <c r="B111" s="286"/>
      <c r="C111" s="286"/>
      <c r="D111" s="286"/>
      <c r="E111" s="286"/>
      <c r="F111" s="287"/>
      <c r="G111" s="110"/>
      <c r="H111" s="110"/>
      <c r="I111" s="110"/>
      <c r="J111" s="110"/>
      <c r="K111" s="110"/>
      <c r="L111" s="110"/>
      <c r="M111" s="110"/>
      <c r="N111" s="110"/>
      <c r="O111" s="110"/>
      <c r="P111" s="110"/>
      <c r="Q111" s="110"/>
      <c r="R111" s="110"/>
      <c r="S111" s="110"/>
      <c r="T111" s="110"/>
      <c r="U111" s="110"/>
      <c r="V111" s="110"/>
      <c r="W111" s="110"/>
      <c r="X111" s="195"/>
      <c r="Y111" s="703" t="s">
        <v>139</v>
      </c>
      <c r="Z111" s="704"/>
      <c r="AA111" s="705"/>
      <c r="AB111" s="332"/>
      <c r="AC111" s="333"/>
      <c r="AD111" s="334"/>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8" t="s">
        <v>514</v>
      </c>
      <c r="B112" s="289"/>
      <c r="C112" s="289"/>
      <c r="D112" s="289"/>
      <c r="E112" s="289"/>
      <c r="F112" s="290"/>
      <c r="G112" s="298" t="s">
        <v>14</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45</v>
      </c>
      <c r="AC112" s="296"/>
      <c r="AD112" s="297"/>
      <c r="AE112" s="278" t="s">
        <v>525</v>
      </c>
      <c r="AF112" s="278"/>
      <c r="AG112" s="278"/>
      <c r="AH112" s="278"/>
      <c r="AI112" s="278" t="s">
        <v>86</v>
      </c>
      <c r="AJ112" s="278"/>
      <c r="AK112" s="278"/>
      <c r="AL112" s="278"/>
      <c r="AM112" s="278" t="s">
        <v>625</v>
      </c>
      <c r="AN112" s="278"/>
      <c r="AO112" s="278"/>
      <c r="AP112" s="278"/>
      <c r="AQ112" s="694" t="s">
        <v>184</v>
      </c>
      <c r="AR112" s="695"/>
      <c r="AS112" s="695"/>
      <c r="AT112" s="695"/>
      <c r="AU112" s="694" t="s">
        <v>339</v>
      </c>
      <c r="AV112" s="695"/>
      <c r="AW112" s="695"/>
      <c r="AX112" s="696"/>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7" t="s">
        <v>64</v>
      </c>
      <c r="Z113" s="698"/>
      <c r="AA113" s="699"/>
      <c r="AB113" s="700"/>
      <c r="AC113" s="701"/>
      <c r="AD113" s="702"/>
      <c r="AE113" s="681"/>
      <c r="AF113" s="681"/>
      <c r="AG113" s="681"/>
      <c r="AH113" s="681"/>
      <c r="AI113" s="681"/>
      <c r="AJ113" s="681"/>
      <c r="AK113" s="681"/>
      <c r="AL113" s="681"/>
      <c r="AM113" s="681"/>
      <c r="AN113" s="681"/>
      <c r="AO113" s="681"/>
      <c r="AP113" s="681"/>
      <c r="AQ113" s="335"/>
      <c r="AR113" s="336"/>
      <c r="AS113" s="336"/>
      <c r="AT113" s="337"/>
      <c r="AU113" s="681"/>
      <c r="AV113" s="681"/>
      <c r="AW113" s="681"/>
      <c r="AX113" s="682"/>
      <c r="AY113">
        <f>$AY$112</f>
        <v>0</v>
      </c>
    </row>
    <row r="114" spans="1:51" ht="23.25" hidden="1" customHeight="1" x14ac:dyDescent="0.15">
      <c r="A114" s="285"/>
      <c r="B114" s="286"/>
      <c r="C114" s="286"/>
      <c r="D114" s="286"/>
      <c r="E114" s="286"/>
      <c r="F114" s="287"/>
      <c r="G114" s="110"/>
      <c r="H114" s="110"/>
      <c r="I114" s="110"/>
      <c r="J114" s="110"/>
      <c r="K114" s="110"/>
      <c r="L114" s="110"/>
      <c r="M114" s="110"/>
      <c r="N114" s="110"/>
      <c r="O114" s="110"/>
      <c r="P114" s="110"/>
      <c r="Q114" s="110"/>
      <c r="R114" s="110"/>
      <c r="S114" s="110"/>
      <c r="T114" s="110"/>
      <c r="U114" s="110"/>
      <c r="V114" s="110"/>
      <c r="W114" s="110"/>
      <c r="X114" s="195"/>
      <c r="Y114" s="703" t="s">
        <v>139</v>
      </c>
      <c r="Z114" s="704"/>
      <c r="AA114" s="705"/>
      <c r="AB114" s="332"/>
      <c r="AC114" s="333"/>
      <c r="AD114" s="334"/>
      <c r="AE114" s="706"/>
      <c r="AF114" s="706"/>
      <c r="AG114" s="706"/>
      <c r="AH114" s="706"/>
      <c r="AI114" s="706"/>
      <c r="AJ114" s="706"/>
      <c r="AK114" s="706"/>
      <c r="AL114" s="706"/>
      <c r="AM114" s="706"/>
      <c r="AN114" s="706"/>
      <c r="AO114" s="706"/>
      <c r="AP114" s="706"/>
      <c r="AQ114" s="335"/>
      <c r="AR114" s="336"/>
      <c r="AS114" s="336"/>
      <c r="AT114" s="337"/>
      <c r="AU114" s="335"/>
      <c r="AV114" s="336"/>
      <c r="AW114" s="336"/>
      <c r="AX114" s="423"/>
      <c r="AY114">
        <f>$AY$112</f>
        <v>0</v>
      </c>
    </row>
    <row r="115" spans="1:51" ht="23.25" customHeight="1" x14ac:dyDescent="0.15">
      <c r="A115" s="291" t="s">
        <v>48</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91"/>
      <c r="Z115" s="692"/>
      <c r="AA115" s="693"/>
      <c r="AB115" s="421" t="s">
        <v>45</v>
      </c>
      <c r="AC115" s="296"/>
      <c r="AD115" s="297"/>
      <c r="AE115" s="278" t="s">
        <v>525</v>
      </c>
      <c r="AF115" s="278"/>
      <c r="AG115" s="278"/>
      <c r="AH115" s="278"/>
      <c r="AI115" s="278" t="s">
        <v>86</v>
      </c>
      <c r="AJ115" s="278"/>
      <c r="AK115" s="278"/>
      <c r="AL115" s="278"/>
      <c r="AM115" s="278" t="s">
        <v>625</v>
      </c>
      <c r="AN115" s="278"/>
      <c r="AO115" s="278"/>
      <c r="AP115" s="278"/>
      <c r="AQ115" s="675" t="s">
        <v>640</v>
      </c>
      <c r="AR115" s="676"/>
      <c r="AS115" s="676"/>
      <c r="AT115" s="676"/>
      <c r="AU115" s="676"/>
      <c r="AV115" s="676"/>
      <c r="AW115" s="676"/>
      <c r="AX115" s="677"/>
    </row>
    <row r="116" spans="1:51" ht="23.25" customHeight="1" x14ac:dyDescent="0.15">
      <c r="A116" s="266"/>
      <c r="B116" s="264"/>
      <c r="C116" s="264"/>
      <c r="D116" s="264"/>
      <c r="E116" s="264"/>
      <c r="F116" s="265"/>
      <c r="G116" s="270" t="s">
        <v>558</v>
      </c>
      <c r="H116" s="270"/>
      <c r="I116" s="270"/>
      <c r="J116" s="270"/>
      <c r="K116" s="270"/>
      <c r="L116" s="270"/>
      <c r="M116" s="270"/>
      <c r="N116" s="270"/>
      <c r="O116" s="270"/>
      <c r="P116" s="270"/>
      <c r="Q116" s="270"/>
      <c r="R116" s="270"/>
      <c r="S116" s="270"/>
      <c r="T116" s="270"/>
      <c r="U116" s="270"/>
      <c r="V116" s="270"/>
      <c r="W116" s="270"/>
      <c r="X116" s="270"/>
      <c r="Y116" s="678" t="s">
        <v>48</v>
      </c>
      <c r="Z116" s="679"/>
      <c r="AA116" s="680"/>
      <c r="AB116" s="332"/>
      <c r="AC116" s="333"/>
      <c r="AD116" s="334"/>
      <c r="AE116" s="681"/>
      <c r="AF116" s="681"/>
      <c r="AG116" s="681"/>
      <c r="AH116" s="681"/>
      <c r="AI116" s="681"/>
      <c r="AJ116" s="681"/>
      <c r="AK116" s="681"/>
      <c r="AL116" s="681"/>
      <c r="AM116" s="681"/>
      <c r="AN116" s="681"/>
      <c r="AO116" s="681"/>
      <c r="AP116" s="681"/>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3" t="s">
        <v>114</v>
      </c>
      <c r="Z117" s="684"/>
      <c r="AA117" s="685"/>
      <c r="AB117" s="686"/>
      <c r="AC117" s="687"/>
      <c r="AD117" s="688"/>
      <c r="AE117" s="689"/>
      <c r="AF117" s="689"/>
      <c r="AG117" s="689"/>
      <c r="AH117" s="689"/>
      <c r="AI117" s="689"/>
      <c r="AJ117" s="689"/>
      <c r="AK117" s="689"/>
      <c r="AL117" s="689"/>
      <c r="AM117" s="689"/>
      <c r="AN117" s="689"/>
      <c r="AO117" s="689"/>
      <c r="AP117" s="689"/>
      <c r="AQ117" s="689"/>
      <c r="AR117" s="689"/>
      <c r="AS117" s="689"/>
      <c r="AT117" s="689"/>
      <c r="AU117" s="689"/>
      <c r="AV117" s="689"/>
      <c r="AW117" s="689"/>
      <c r="AX117" s="690"/>
    </row>
    <row r="118" spans="1:51" ht="23.25" hidden="1" customHeight="1" x14ac:dyDescent="0.15">
      <c r="A118" s="291" t="s">
        <v>48</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91"/>
      <c r="Z118" s="692"/>
      <c r="AA118" s="693"/>
      <c r="AB118" s="421" t="s">
        <v>45</v>
      </c>
      <c r="AC118" s="296"/>
      <c r="AD118" s="297"/>
      <c r="AE118" s="278" t="s">
        <v>525</v>
      </c>
      <c r="AF118" s="278"/>
      <c r="AG118" s="278"/>
      <c r="AH118" s="278"/>
      <c r="AI118" s="278" t="s">
        <v>86</v>
      </c>
      <c r="AJ118" s="278"/>
      <c r="AK118" s="278"/>
      <c r="AL118" s="278"/>
      <c r="AM118" s="278" t="s">
        <v>625</v>
      </c>
      <c r="AN118" s="278"/>
      <c r="AO118" s="278"/>
      <c r="AP118" s="278"/>
      <c r="AQ118" s="675" t="s">
        <v>640</v>
      </c>
      <c r="AR118" s="676"/>
      <c r="AS118" s="676"/>
      <c r="AT118" s="676"/>
      <c r="AU118" s="676"/>
      <c r="AV118" s="676"/>
      <c r="AW118" s="676"/>
      <c r="AX118" s="677"/>
      <c r="AY118" s="48">
        <f>IF(SUBSTITUTE(SUBSTITUTE($G$119,"／",""),"　","")="",0,1)</f>
        <v>0</v>
      </c>
    </row>
    <row r="119" spans="1:51" ht="23.25" hidden="1" customHeight="1" x14ac:dyDescent="0.15">
      <c r="A119" s="266"/>
      <c r="B119" s="264"/>
      <c r="C119" s="264"/>
      <c r="D119" s="264"/>
      <c r="E119" s="264"/>
      <c r="F119" s="265"/>
      <c r="G119" s="270" t="s">
        <v>522</v>
      </c>
      <c r="H119" s="270"/>
      <c r="I119" s="270"/>
      <c r="J119" s="270"/>
      <c r="K119" s="270"/>
      <c r="L119" s="270"/>
      <c r="M119" s="270"/>
      <c r="N119" s="270"/>
      <c r="O119" s="270"/>
      <c r="P119" s="270"/>
      <c r="Q119" s="270"/>
      <c r="R119" s="270"/>
      <c r="S119" s="270"/>
      <c r="T119" s="270"/>
      <c r="U119" s="270"/>
      <c r="V119" s="270"/>
      <c r="W119" s="270"/>
      <c r="X119" s="270"/>
      <c r="Y119" s="678" t="s">
        <v>48</v>
      </c>
      <c r="Z119" s="679"/>
      <c r="AA119" s="680"/>
      <c r="AB119" s="332"/>
      <c r="AC119" s="333"/>
      <c r="AD119" s="334"/>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3" t="s">
        <v>114</v>
      </c>
      <c r="Z120" s="684"/>
      <c r="AA120" s="685"/>
      <c r="AB120" s="686" t="s">
        <v>129</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f>$AY$118</f>
        <v>0</v>
      </c>
    </row>
    <row r="121" spans="1:51" ht="23.25" hidden="1" customHeight="1" x14ac:dyDescent="0.15">
      <c r="A121" s="291" t="s">
        <v>48</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91"/>
      <c r="Z121" s="692"/>
      <c r="AA121" s="693"/>
      <c r="AB121" s="421" t="s">
        <v>45</v>
      </c>
      <c r="AC121" s="296"/>
      <c r="AD121" s="297"/>
      <c r="AE121" s="278" t="s">
        <v>525</v>
      </c>
      <c r="AF121" s="278"/>
      <c r="AG121" s="278"/>
      <c r="AH121" s="278"/>
      <c r="AI121" s="278" t="s">
        <v>86</v>
      </c>
      <c r="AJ121" s="278"/>
      <c r="AK121" s="278"/>
      <c r="AL121" s="278"/>
      <c r="AM121" s="278" t="s">
        <v>625</v>
      </c>
      <c r="AN121" s="278"/>
      <c r="AO121" s="278"/>
      <c r="AP121" s="278"/>
      <c r="AQ121" s="675" t="s">
        <v>640</v>
      </c>
      <c r="AR121" s="676"/>
      <c r="AS121" s="676"/>
      <c r="AT121" s="676"/>
      <c r="AU121" s="676"/>
      <c r="AV121" s="676"/>
      <c r="AW121" s="676"/>
      <c r="AX121" s="677"/>
      <c r="AY121" s="48">
        <f>IF(SUBSTITUTE(SUBSTITUTE($G$122,"／",""),"　","")="",0,1)</f>
        <v>0</v>
      </c>
    </row>
    <row r="122" spans="1:51" ht="23.25" hidden="1" customHeight="1" x14ac:dyDescent="0.15">
      <c r="A122" s="266"/>
      <c r="B122" s="264"/>
      <c r="C122" s="264"/>
      <c r="D122" s="264"/>
      <c r="E122" s="264"/>
      <c r="F122" s="265"/>
      <c r="G122" s="270" t="s">
        <v>214</v>
      </c>
      <c r="H122" s="270"/>
      <c r="I122" s="270"/>
      <c r="J122" s="270"/>
      <c r="K122" s="270"/>
      <c r="L122" s="270"/>
      <c r="M122" s="270"/>
      <c r="N122" s="270"/>
      <c r="O122" s="270"/>
      <c r="P122" s="270"/>
      <c r="Q122" s="270"/>
      <c r="R122" s="270"/>
      <c r="S122" s="270"/>
      <c r="T122" s="270"/>
      <c r="U122" s="270"/>
      <c r="V122" s="270"/>
      <c r="W122" s="270"/>
      <c r="X122" s="270"/>
      <c r="Y122" s="678" t="s">
        <v>48</v>
      </c>
      <c r="Z122" s="679"/>
      <c r="AA122" s="680"/>
      <c r="AB122" s="332"/>
      <c r="AC122" s="333"/>
      <c r="AD122" s="334"/>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3" t="s">
        <v>114</v>
      </c>
      <c r="Z123" s="684"/>
      <c r="AA123" s="685"/>
      <c r="AB123" s="686" t="s">
        <v>129</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c r="AY123">
        <f>$AY$121</f>
        <v>0</v>
      </c>
    </row>
    <row r="124" spans="1:51" ht="23.25" hidden="1" customHeight="1" x14ac:dyDescent="0.15">
      <c r="A124" s="291" t="s">
        <v>48</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91"/>
      <c r="Z124" s="692"/>
      <c r="AA124" s="693"/>
      <c r="AB124" s="421" t="s">
        <v>45</v>
      </c>
      <c r="AC124" s="296"/>
      <c r="AD124" s="297"/>
      <c r="AE124" s="278" t="s">
        <v>525</v>
      </c>
      <c r="AF124" s="278"/>
      <c r="AG124" s="278"/>
      <c r="AH124" s="278"/>
      <c r="AI124" s="278" t="s">
        <v>86</v>
      </c>
      <c r="AJ124" s="278"/>
      <c r="AK124" s="278"/>
      <c r="AL124" s="278"/>
      <c r="AM124" s="278" t="s">
        <v>625</v>
      </c>
      <c r="AN124" s="278"/>
      <c r="AO124" s="278"/>
      <c r="AP124" s="278"/>
      <c r="AQ124" s="675" t="s">
        <v>640</v>
      </c>
      <c r="AR124" s="676"/>
      <c r="AS124" s="676"/>
      <c r="AT124" s="676"/>
      <c r="AU124" s="676"/>
      <c r="AV124" s="676"/>
      <c r="AW124" s="676"/>
      <c r="AX124" s="677"/>
      <c r="AY124" s="48">
        <f>IF(SUBSTITUTE(SUBSTITUTE($G$125,"／",""),"　","")="",0,1)</f>
        <v>0</v>
      </c>
    </row>
    <row r="125" spans="1:51" ht="23.25" hidden="1" customHeight="1" x14ac:dyDescent="0.15">
      <c r="A125" s="266"/>
      <c r="B125" s="264"/>
      <c r="C125" s="264"/>
      <c r="D125" s="264"/>
      <c r="E125" s="264"/>
      <c r="F125" s="265"/>
      <c r="G125" s="270" t="s">
        <v>214</v>
      </c>
      <c r="H125" s="270"/>
      <c r="I125" s="270"/>
      <c r="J125" s="270"/>
      <c r="K125" s="270"/>
      <c r="L125" s="270"/>
      <c r="M125" s="270"/>
      <c r="N125" s="270"/>
      <c r="O125" s="270"/>
      <c r="P125" s="270"/>
      <c r="Q125" s="270"/>
      <c r="R125" s="270"/>
      <c r="S125" s="270"/>
      <c r="T125" s="270"/>
      <c r="U125" s="270"/>
      <c r="V125" s="270"/>
      <c r="W125" s="270"/>
      <c r="X125" s="294"/>
      <c r="Y125" s="678" t="s">
        <v>48</v>
      </c>
      <c r="Z125" s="679"/>
      <c r="AA125" s="680"/>
      <c r="AB125" s="332"/>
      <c r="AC125" s="333"/>
      <c r="AD125" s="334"/>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3" t="s">
        <v>114</v>
      </c>
      <c r="Z126" s="684"/>
      <c r="AA126" s="685"/>
      <c r="AB126" s="686" t="s">
        <v>129</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94" t="s">
        <v>48</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45</v>
      </c>
      <c r="AC127" s="272"/>
      <c r="AD127" s="273"/>
      <c r="AE127" s="278" t="s">
        <v>525</v>
      </c>
      <c r="AF127" s="278"/>
      <c r="AG127" s="278"/>
      <c r="AH127" s="278"/>
      <c r="AI127" s="278" t="s">
        <v>86</v>
      </c>
      <c r="AJ127" s="278"/>
      <c r="AK127" s="278"/>
      <c r="AL127" s="278"/>
      <c r="AM127" s="278" t="s">
        <v>625</v>
      </c>
      <c r="AN127" s="278"/>
      <c r="AO127" s="278"/>
      <c r="AP127" s="278"/>
      <c r="AQ127" s="675" t="s">
        <v>640</v>
      </c>
      <c r="AR127" s="676"/>
      <c r="AS127" s="676"/>
      <c r="AT127" s="676"/>
      <c r="AU127" s="676"/>
      <c r="AV127" s="676"/>
      <c r="AW127" s="676"/>
      <c r="AX127" s="677"/>
      <c r="AY127" s="48">
        <f>IF(SUBSTITUTE(SUBSTITUTE($G$128,"／",""),"　","")="",0,1)</f>
        <v>0</v>
      </c>
    </row>
    <row r="128" spans="1:51" ht="23.25" hidden="1" customHeight="1" x14ac:dyDescent="0.15">
      <c r="A128" s="266"/>
      <c r="B128" s="264"/>
      <c r="C128" s="264"/>
      <c r="D128" s="264"/>
      <c r="E128" s="264"/>
      <c r="F128" s="265"/>
      <c r="G128" s="270" t="s">
        <v>214</v>
      </c>
      <c r="H128" s="270"/>
      <c r="I128" s="270"/>
      <c r="J128" s="270"/>
      <c r="K128" s="270"/>
      <c r="L128" s="270"/>
      <c r="M128" s="270"/>
      <c r="N128" s="270"/>
      <c r="O128" s="270"/>
      <c r="P128" s="270"/>
      <c r="Q128" s="270"/>
      <c r="R128" s="270"/>
      <c r="S128" s="270"/>
      <c r="T128" s="270"/>
      <c r="U128" s="270"/>
      <c r="V128" s="270"/>
      <c r="W128" s="270"/>
      <c r="X128" s="270"/>
      <c r="Y128" s="678" t="s">
        <v>48</v>
      </c>
      <c r="Z128" s="679"/>
      <c r="AA128" s="680"/>
      <c r="AB128" s="332"/>
      <c r="AC128" s="333"/>
      <c r="AD128" s="334"/>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3" t="s">
        <v>114</v>
      </c>
      <c r="Z129" s="684"/>
      <c r="AA129" s="685"/>
      <c r="AB129" s="686" t="s">
        <v>129</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51" t="s">
        <v>241</v>
      </c>
      <c r="B130" s="152"/>
      <c r="C130" s="157" t="s">
        <v>391</v>
      </c>
      <c r="D130" s="152"/>
      <c r="E130" s="669" t="s">
        <v>433</v>
      </c>
      <c r="F130" s="670"/>
      <c r="G130" s="671" t="s">
        <v>755</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x14ac:dyDescent="0.15">
      <c r="A131" s="153"/>
      <c r="B131" s="154"/>
      <c r="C131" s="158"/>
      <c r="D131" s="154"/>
      <c r="E131" s="658" t="s">
        <v>430</v>
      </c>
      <c r="F131" s="659"/>
      <c r="G131" s="194" t="s">
        <v>740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4"/>
      <c r="AY131">
        <f>$AY$130</f>
        <v>1</v>
      </c>
    </row>
    <row r="132" spans="1:51" ht="18.75" customHeight="1" x14ac:dyDescent="0.15">
      <c r="A132" s="153"/>
      <c r="B132" s="154"/>
      <c r="C132" s="158"/>
      <c r="D132" s="154"/>
      <c r="E132" s="161" t="s">
        <v>370</v>
      </c>
      <c r="F132" s="162"/>
      <c r="G132" s="217" t="s">
        <v>405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6" t="s">
        <v>525</v>
      </c>
      <c r="AF132" s="178"/>
      <c r="AG132" s="178"/>
      <c r="AH132" s="179"/>
      <c r="AI132" s="186" t="s">
        <v>86</v>
      </c>
      <c r="AJ132" s="178"/>
      <c r="AK132" s="178"/>
      <c r="AL132" s="179"/>
      <c r="AM132" s="186" t="s">
        <v>207</v>
      </c>
      <c r="AN132" s="178"/>
      <c r="AO132" s="178"/>
      <c r="AP132" s="179"/>
      <c r="AQ132" s="223" t="s">
        <v>384</v>
      </c>
      <c r="AR132" s="218"/>
      <c r="AS132" s="218"/>
      <c r="AT132" s="219"/>
      <c r="AU132" s="254" t="s">
        <v>409</v>
      </c>
      <c r="AV132" s="254"/>
      <c r="AW132" s="254"/>
      <c r="AX132" s="255"/>
      <c r="AY132">
        <f>COUNTA($G$134)</f>
        <v>1</v>
      </c>
    </row>
    <row r="133" spans="1:51" ht="18.75" customHeight="1" x14ac:dyDescent="0.15">
      <c r="A133" s="153"/>
      <c r="B133" s="154"/>
      <c r="C133" s="158"/>
      <c r="D133" s="154"/>
      <c r="E133" s="158"/>
      <c r="F133" s="163"/>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558</v>
      </c>
      <c r="AR133" s="257"/>
      <c r="AS133" s="181" t="s">
        <v>385</v>
      </c>
      <c r="AT133" s="182"/>
      <c r="AU133" s="203">
        <v>2</v>
      </c>
      <c r="AV133" s="203"/>
      <c r="AW133" s="181" t="s">
        <v>327</v>
      </c>
      <c r="AX133" s="211"/>
      <c r="AY133">
        <f>$AY$132</f>
        <v>1</v>
      </c>
    </row>
    <row r="134" spans="1:51" ht="39.75" customHeight="1" x14ac:dyDescent="0.15">
      <c r="A134" s="153"/>
      <c r="B134" s="154"/>
      <c r="C134" s="158"/>
      <c r="D134" s="154"/>
      <c r="E134" s="158"/>
      <c r="F134" s="163"/>
      <c r="G134" s="190" t="s">
        <v>799</v>
      </c>
      <c r="H134" s="104"/>
      <c r="I134" s="104"/>
      <c r="J134" s="104"/>
      <c r="K134" s="104"/>
      <c r="L134" s="104"/>
      <c r="M134" s="104"/>
      <c r="N134" s="104"/>
      <c r="O134" s="104"/>
      <c r="P134" s="104"/>
      <c r="Q134" s="104"/>
      <c r="R134" s="104"/>
      <c r="S134" s="104"/>
      <c r="T134" s="104"/>
      <c r="U134" s="104"/>
      <c r="V134" s="104"/>
      <c r="W134" s="104"/>
      <c r="X134" s="191"/>
      <c r="Y134" s="212" t="s">
        <v>406</v>
      </c>
      <c r="Z134" s="213"/>
      <c r="AA134" s="214"/>
      <c r="AB134" s="249" t="s">
        <v>54</v>
      </c>
      <c r="AC134" s="204"/>
      <c r="AD134" s="204"/>
      <c r="AE134" s="246">
        <v>40</v>
      </c>
      <c r="AF134" s="201"/>
      <c r="AG134" s="201"/>
      <c r="AH134" s="201"/>
      <c r="AI134" s="246">
        <v>41</v>
      </c>
      <c r="AJ134" s="201"/>
      <c r="AK134" s="201"/>
      <c r="AL134" s="201"/>
      <c r="AM134" s="246">
        <v>42</v>
      </c>
      <c r="AN134" s="201"/>
      <c r="AO134" s="201"/>
      <c r="AP134" s="201"/>
      <c r="AQ134" s="246" t="s">
        <v>558</v>
      </c>
      <c r="AR134" s="201"/>
      <c r="AS134" s="201"/>
      <c r="AT134" s="201"/>
      <c r="AU134" s="246" t="s">
        <v>558</v>
      </c>
      <c r="AV134" s="201"/>
      <c r="AW134" s="201"/>
      <c r="AX134" s="216"/>
      <c r="AY134">
        <f>$AY$132</f>
        <v>1</v>
      </c>
    </row>
    <row r="135" spans="1:51" ht="39.75" customHeight="1" x14ac:dyDescent="0.15">
      <c r="A135" s="153"/>
      <c r="B135" s="154"/>
      <c r="C135" s="158"/>
      <c r="D135" s="154"/>
      <c r="E135" s="158"/>
      <c r="F135" s="163"/>
      <c r="G135" s="194"/>
      <c r="H135" s="110"/>
      <c r="I135" s="110"/>
      <c r="J135" s="110"/>
      <c r="K135" s="110"/>
      <c r="L135" s="110"/>
      <c r="M135" s="110"/>
      <c r="N135" s="110"/>
      <c r="O135" s="110"/>
      <c r="P135" s="110"/>
      <c r="Q135" s="110"/>
      <c r="R135" s="110"/>
      <c r="S135" s="110"/>
      <c r="T135" s="110"/>
      <c r="U135" s="110"/>
      <c r="V135" s="110"/>
      <c r="W135" s="110"/>
      <c r="X135" s="195"/>
      <c r="Y135" s="196" t="s">
        <v>102</v>
      </c>
      <c r="Z135" s="197"/>
      <c r="AA135" s="198"/>
      <c r="AB135" s="245" t="s">
        <v>54</v>
      </c>
      <c r="AC135" s="215"/>
      <c r="AD135" s="215"/>
      <c r="AE135" s="246" t="s">
        <v>558</v>
      </c>
      <c r="AF135" s="201"/>
      <c r="AG135" s="201"/>
      <c r="AH135" s="201"/>
      <c r="AI135" s="246" t="s">
        <v>558</v>
      </c>
      <c r="AJ135" s="201"/>
      <c r="AK135" s="201"/>
      <c r="AL135" s="201"/>
      <c r="AM135" s="246" t="s">
        <v>558</v>
      </c>
      <c r="AN135" s="201"/>
      <c r="AO135" s="201"/>
      <c r="AP135" s="201"/>
      <c r="AQ135" s="246" t="s">
        <v>558</v>
      </c>
      <c r="AR135" s="201"/>
      <c r="AS135" s="201"/>
      <c r="AT135" s="201"/>
      <c r="AU135" s="246">
        <v>41</v>
      </c>
      <c r="AV135" s="201"/>
      <c r="AW135" s="201"/>
      <c r="AX135" s="216"/>
      <c r="AY135">
        <f>$AY$132</f>
        <v>1</v>
      </c>
    </row>
    <row r="136" spans="1:51" ht="18.75" hidden="1" customHeight="1" x14ac:dyDescent="0.15">
      <c r="A136" s="153"/>
      <c r="B136" s="154"/>
      <c r="C136" s="158"/>
      <c r="D136" s="154"/>
      <c r="E136" s="158"/>
      <c r="F136" s="163"/>
      <c r="G136" s="217" t="s">
        <v>405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6" t="s">
        <v>525</v>
      </c>
      <c r="AF136" s="178"/>
      <c r="AG136" s="178"/>
      <c r="AH136" s="179"/>
      <c r="AI136" s="186" t="s">
        <v>86</v>
      </c>
      <c r="AJ136" s="178"/>
      <c r="AK136" s="178"/>
      <c r="AL136" s="179"/>
      <c r="AM136" s="186" t="s">
        <v>207</v>
      </c>
      <c r="AN136" s="178"/>
      <c r="AO136" s="178"/>
      <c r="AP136" s="179"/>
      <c r="AQ136" s="223" t="s">
        <v>384</v>
      </c>
      <c r="AR136" s="218"/>
      <c r="AS136" s="218"/>
      <c r="AT136" s="219"/>
      <c r="AU136" s="254" t="s">
        <v>409</v>
      </c>
      <c r="AV136" s="254"/>
      <c r="AW136" s="254"/>
      <c r="AX136" s="255"/>
      <c r="AY136">
        <f>COUNTA($G$138)</f>
        <v>0</v>
      </c>
    </row>
    <row r="137" spans="1:51" ht="18.75" hidden="1" customHeight="1" x14ac:dyDescent="0.15">
      <c r="A137" s="153"/>
      <c r="B137" s="154"/>
      <c r="C137" s="158"/>
      <c r="D137" s="154"/>
      <c r="E137" s="158"/>
      <c r="F137" s="163"/>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385</v>
      </c>
      <c r="AT137" s="182"/>
      <c r="AU137" s="203"/>
      <c r="AV137" s="203"/>
      <c r="AW137" s="181" t="s">
        <v>327</v>
      </c>
      <c r="AX137" s="211"/>
      <c r="AY137">
        <f>$AY$136</f>
        <v>0</v>
      </c>
    </row>
    <row r="138" spans="1:51" ht="39.75" hidden="1" customHeight="1" x14ac:dyDescent="0.15">
      <c r="A138" s="153"/>
      <c r="B138" s="154"/>
      <c r="C138" s="158"/>
      <c r="D138" s="154"/>
      <c r="E138" s="158"/>
      <c r="F138" s="163"/>
      <c r="G138" s="190"/>
      <c r="H138" s="104"/>
      <c r="I138" s="104"/>
      <c r="J138" s="104"/>
      <c r="K138" s="104"/>
      <c r="L138" s="104"/>
      <c r="M138" s="104"/>
      <c r="N138" s="104"/>
      <c r="O138" s="104"/>
      <c r="P138" s="104"/>
      <c r="Q138" s="104"/>
      <c r="R138" s="104"/>
      <c r="S138" s="104"/>
      <c r="T138" s="104"/>
      <c r="U138" s="104"/>
      <c r="V138" s="104"/>
      <c r="W138" s="104"/>
      <c r="X138" s="191"/>
      <c r="Y138" s="212" t="s">
        <v>406</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3"/>
      <c r="B139" s="154"/>
      <c r="C139" s="158"/>
      <c r="D139" s="154"/>
      <c r="E139" s="158"/>
      <c r="F139" s="163"/>
      <c r="G139" s="194"/>
      <c r="H139" s="110"/>
      <c r="I139" s="110"/>
      <c r="J139" s="110"/>
      <c r="K139" s="110"/>
      <c r="L139" s="110"/>
      <c r="M139" s="110"/>
      <c r="N139" s="110"/>
      <c r="O139" s="110"/>
      <c r="P139" s="110"/>
      <c r="Q139" s="110"/>
      <c r="R139" s="110"/>
      <c r="S139" s="110"/>
      <c r="T139" s="110"/>
      <c r="U139" s="110"/>
      <c r="V139" s="110"/>
      <c r="W139" s="110"/>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3"/>
      <c r="B140" s="154"/>
      <c r="C140" s="158"/>
      <c r="D140" s="154"/>
      <c r="E140" s="158"/>
      <c r="F140" s="163"/>
      <c r="G140" s="217" t="s">
        <v>405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6" t="s">
        <v>525</v>
      </c>
      <c r="AF140" s="178"/>
      <c r="AG140" s="178"/>
      <c r="AH140" s="179"/>
      <c r="AI140" s="186" t="s">
        <v>86</v>
      </c>
      <c r="AJ140" s="178"/>
      <c r="AK140" s="178"/>
      <c r="AL140" s="179"/>
      <c r="AM140" s="186" t="s">
        <v>207</v>
      </c>
      <c r="AN140" s="178"/>
      <c r="AO140" s="178"/>
      <c r="AP140" s="179"/>
      <c r="AQ140" s="223" t="s">
        <v>384</v>
      </c>
      <c r="AR140" s="218"/>
      <c r="AS140" s="218"/>
      <c r="AT140" s="219"/>
      <c r="AU140" s="254" t="s">
        <v>409</v>
      </c>
      <c r="AV140" s="254"/>
      <c r="AW140" s="254"/>
      <c r="AX140" s="255"/>
      <c r="AY140">
        <f>COUNTA($G$142)</f>
        <v>0</v>
      </c>
    </row>
    <row r="141" spans="1:51" ht="18.75" hidden="1" customHeight="1" x14ac:dyDescent="0.15">
      <c r="A141" s="153"/>
      <c r="B141" s="154"/>
      <c r="C141" s="158"/>
      <c r="D141" s="154"/>
      <c r="E141" s="158"/>
      <c r="F141" s="163"/>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385</v>
      </c>
      <c r="AT141" s="182"/>
      <c r="AU141" s="203"/>
      <c r="AV141" s="203"/>
      <c r="AW141" s="181" t="s">
        <v>327</v>
      </c>
      <c r="AX141" s="211"/>
      <c r="AY141">
        <f>$AY$140</f>
        <v>0</v>
      </c>
    </row>
    <row r="142" spans="1:51" ht="39.75" hidden="1" customHeight="1" x14ac:dyDescent="0.15">
      <c r="A142" s="153"/>
      <c r="B142" s="154"/>
      <c r="C142" s="158"/>
      <c r="D142" s="154"/>
      <c r="E142" s="158"/>
      <c r="F142" s="163"/>
      <c r="G142" s="190"/>
      <c r="H142" s="104"/>
      <c r="I142" s="104"/>
      <c r="J142" s="104"/>
      <c r="K142" s="104"/>
      <c r="L142" s="104"/>
      <c r="M142" s="104"/>
      <c r="N142" s="104"/>
      <c r="O142" s="104"/>
      <c r="P142" s="104"/>
      <c r="Q142" s="104"/>
      <c r="R142" s="104"/>
      <c r="S142" s="104"/>
      <c r="T142" s="104"/>
      <c r="U142" s="104"/>
      <c r="V142" s="104"/>
      <c r="W142" s="104"/>
      <c r="X142" s="191"/>
      <c r="Y142" s="212" t="s">
        <v>406</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3"/>
      <c r="B143" s="154"/>
      <c r="C143" s="158"/>
      <c r="D143" s="154"/>
      <c r="E143" s="158"/>
      <c r="F143" s="163"/>
      <c r="G143" s="194"/>
      <c r="H143" s="110"/>
      <c r="I143" s="110"/>
      <c r="J143" s="110"/>
      <c r="K143" s="110"/>
      <c r="L143" s="110"/>
      <c r="M143" s="110"/>
      <c r="N143" s="110"/>
      <c r="O143" s="110"/>
      <c r="P143" s="110"/>
      <c r="Q143" s="110"/>
      <c r="R143" s="110"/>
      <c r="S143" s="110"/>
      <c r="T143" s="110"/>
      <c r="U143" s="110"/>
      <c r="V143" s="110"/>
      <c r="W143" s="110"/>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3"/>
      <c r="B144" s="154"/>
      <c r="C144" s="158"/>
      <c r="D144" s="154"/>
      <c r="E144" s="158"/>
      <c r="F144" s="163"/>
      <c r="G144" s="217" t="s">
        <v>405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6" t="s">
        <v>525</v>
      </c>
      <c r="AF144" s="178"/>
      <c r="AG144" s="178"/>
      <c r="AH144" s="179"/>
      <c r="AI144" s="186" t="s">
        <v>86</v>
      </c>
      <c r="AJ144" s="178"/>
      <c r="AK144" s="178"/>
      <c r="AL144" s="179"/>
      <c r="AM144" s="186" t="s">
        <v>207</v>
      </c>
      <c r="AN144" s="178"/>
      <c r="AO144" s="178"/>
      <c r="AP144" s="179"/>
      <c r="AQ144" s="223" t="s">
        <v>384</v>
      </c>
      <c r="AR144" s="218"/>
      <c r="AS144" s="218"/>
      <c r="AT144" s="219"/>
      <c r="AU144" s="254" t="s">
        <v>409</v>
      </c>
      <c r="AV144" s="254"/>
      <c r="AW144" s="254"/>
      <c r="AX144" s="255"/>
      <c r="AY144">
        <f>COUNTA($G$146)</f>
        <v>0</v>
      </c>
    </row>
    <row r="145" spans="1:51" ht="18.75" hidden="1" customHeight="1" x14ac:dyDescent="0.15">
      <c r="A145" s="153"/>
      <c r="B145" s="154"/>
      <c r="C145" s="158"/>
      <c r="D145" s="154"/>
      <c r="E145" s="158"/>
      <c r="F145" s="163"/>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385</v>
      </c>
      <c r="AT145" s="182"/>
      <c r="AU145" s="203"/>
      <c r="AV145" s="203"/>
      <c r="AW145" s="181" t="s">
        <v>327</v>
      </c>
      <c r="AX145" s="211"/>
      <c r="AY145">
        <f>$AY$144</f>
        <v>0</v>
      </c>
    </row>
    <row r="146" spans="1:51" ht="39.75" hidden="1" customHeight="1" x14ac:dyDescent="0.15">
      <c r="A146" s="153"/>
      <c r="B146" s="154"/>
      <c r="C146" s="158"/>
      <c r="D146" s="154"/>
      <c r="E146" s="158"/>
      <c r="F146" s="163"/>
      <c r="G146" s="190"/>
      <c r="H146" s="104"/>
      <c r="I146" s="104"/>
      <c r="J146" s="104"/>
      <c r="K146" s="104"/>
      <c r="L146" s="104"/>
      <c r="M146" s="104"/>
      <c r="N146" s="104"/>
      <c r="O146" s="104"/>
      <c r="P146" s="104"/>
      <c r="Q146" s="104"/>
      <c r="R146" s="104"/>
      <c r="S146" s="104"/>
      <c r="T146" s="104"/>
      <c r="U146" s="104"/>
      <c r="V146" s="104"/>
      <c r="W146" s="104"/>
      <c r="X146" s="191"/>
      <c r="Y146" s="212" t="s">
        <v>406</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3"/>
      <c r="B147" s="154"/>
      <c r="C147" s="158"/>
      <c r="D147" s="154"/>
      <c r="E147" s="158"/>
      <c r="F147" s="163"/>
      <c r="G147" s="194"/>
      <c r="H147" s="110"/>
      <c r="I147" s="110"/>
      <c r="J147" s="110"/>
      <c r="K147" s="110"/>
      <c r="L147" s="110"/>
      <c r="M147" s="110"/>
      <c r="N147" s="110"/>
      <c r="O147" s="110"/>
      <c r="P147" s="110"/>
      <c r="Q147" s="110"/>
      <c r="R147" s="110"/>
      <c r="S147" s="110"/>
      <c r="T147" s="110"/>
      <c r="U147" s="110"/>
      <c r="V147" s="110"/>
      <c r="W147" s="110"/>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3"/>
      <c r="B148" s="154"/>
      <c r="C148" s="158"/>
      <c r="D148" s="154"/>
      <c r="E148" s="158"/>
      <c r="F148" s="163"/>
      <c r="G148" s="217" t="s">
        <v>405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6" t="s">
        <v>525</v>
      </c>
      <c r="AF148" s="178"/>
      <c r="AG148" s="178"/>
      <c r="AH148" s="179"/>
      <c r="AI148" s="186" t="s">
        <v>86</v>
      </c>
      <c r="AJ148" s="178"/>
      <c r="AK148" s="178"/>
      <c r="AL148" s="179"/>
      <c r="AM148" s="186" t="s">
        <v>207</v>
      </c>
      <c r="AN148" s="178"/>
      <c r="AO148" s="178"/>
      <c r="AP148" s="179"/>
      <c r="AQ148" s="223" t="s">
        <v>384</v>
      </c>
      <c r="AR148" s="218"/>
      <c r="AS148" s="218"/>
      <c r="AT148" s="219"/>
      <c r="AU148" s="254" t="s">
        <v>409</v>
      </c>
      <c r="AV148" s="254"/>
      <c r="AW148" s="254"/>
      <c r="AX148" s="255"/>
      <c r="AY148">
        <f>COUNTA($G$150)</f>
        <v>0</v>
      </c>
    </row>
    <row r="149" spans="1:51" ht="18.75" hidden="1" customHeight="1" x14ac:dyDescent="0.15">
      <c r="A149" s="153"/>
      <c r="B149" s="154"/>
      <c r="C149" s="158"/>
      <c r="D149" s="154"/>
      <c r="E149" s="158"/>
      <c r="F149" s="163"/>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385</v>
      </c>
      <c r="AT149" s="182"/>
      <c r="AU149" s="203"/>
      <c r="AV149" s="203"/>
      <c r="AW149" s="181" t="s">
        <v>327</v>
      </c>
      <c r="AX149" s="211"/>
      <c r="AY149">
        <f>$AY$148</f>
        <v>0</v>
      </c>
    </row>
    <row r="150" spans="1:51" ht="39.75" hidden="1" customHeight="1" x14ac:dyDescent="0.15">
      <c r="A150" s="153"/>
      <c r="B150" s="154"/>
      <c r="C150" s="158"/>
      <c r="D150" s="154"/>
      <c r="E150" s="158"/>
      <c r="F150" s="163"/>
      <c r="G150" s="190"/>
      <c r="H150" s="104"/>
      <c r="I150" s="104"/>
      <c r="J150" s="104"/>
      <c r="K150" s="104"/>
      <c r="L150" s="104"/>
      <c r="M150" s="104"/>
      <c r="N150" s="104"/>
      <c r="O150" s="104"/>
      <c r="P150" s="104"/>
      <c r="Q150" s="104"/>
      <c r="R150" s="104"/>
      <c r="S150" s="104"/>
      <c r="T150" s="104"/>
      <c r="U150" s="104"/>
      <c r="V150" s="104"/>
      <c r="W150" s="104"/>
      <c r="X150" s="191"/>
      <c r="Y150" s="212" t="s">
        <v>406</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3"/>
      <c r="B151" s="154"/>
      <c r="C151" s="158"/>
      <c r="D151" s="154"/>
      <c r="E151" s="158"/>
      <c r="F151" s="163"/>
      <c r="G151" s="194"/>
      <c r="H151" s="110"/>
      <c r="I151" s="110"/>
      <c r="J151" s="110"/>
      <c r="K151" s="110"/>
      <c r="L151" s="110"/>
      <c r="M151" s="110"/>
      <c r="N151" s="110"/>
      <c r="O151" s="110"/>
      <c r="P151" s="110"/>
      <c r="Q151" s="110"/>
      <c r="R151" s="110"/>
      <c r="S151" s="110"/>
      <c r="T151" s="110"/>
      <c r="U151" s="110"/>
      <c r="V151" s="110"/>
      <c r="W151" s="110"/>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3"/>
      <c r="B152" s="154"/>
      <c r="C152" s="158"/>
      <c r="D152" s="154"/>
      <c r="E152" s="158"/>
      <c r="F152" s="163"/>
      <c r="G152" s="224" t="s">
        <v>34</v>
      </c>
      <c r="H152" s="178"/>
      <c r="I152" s="178"/>
      <c r="J152" s="178"/>
      <c r="K152" s="178"/>
      <c r="L152" s="178"/>
      <c r="M152" s="178"/>
      <c r="N152" s="178"/>
      <c r="O152" s="178"/>
      <c r="P152" s="179"/>
      <c r="Q152" s="186" t="s">
        <v>509</v>
      </c>
      <c r="R152" s="178"/>
      <c r="S152" s="178"/>
      <c r="T152" s="178"/>
      <c r="U152" s="178"/>
      <c r="V152" s="178"/>
      <c r="W152" s="178"/>
      <c r="X152" s="178"/>
      <c r="Y152" s="178"/>
      <c r="Z152" s="178"/>
      <c r="AA152" s="178"/>
      <c r="AB152" s="225" t="s">
        <v>511</v>
      </c>
      <c r="AC152" s="178"/>
      <c r="AD152" s="179"/>
      <c r="AE152" s="186" t="s">
        <v>412</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3"/>
      <c r="B153" s="154"/>
      <c r="C153" s="158"/>
      <c r="D153" s="154"/>
      <c r="E153" s="158"/>
      <c r="F153" s="163"/>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3"/>
      <c r="B154" s="154"/>
      <c r="C154" s="158"/>
      <c r="D154" s="154"/>
      <c r="E154" s="158"/>
      <c r="F154" s="163"/>
      <c r="G154" s="190" t="s">
        <v>558</v>
      </c>
      <c r="H154" s="104"/>
      <c r="I154" s="104"/>
      <c r="J154" s="104"/>
      <c r="K154" s="104"/>
      <c r="L154" s="104"/>
      <c r="M154" s="104"/>
      <c r="N154" s="104"/>
      <c r="O154" s="104"/>
      <c r="P154" s="191"/>
      <c r="Q154" s="103" t="s">
        <v>558</v>
      </c>
      <c r="R154" s="104"/>
      <c r="S154" s="104"/>
      <c r="T154" s="104"/>
      <c r="U154" s="104"/>
      <c r="V154" s="104"/>
      <c r="W154" s="104"/>
      <c r="X154" s="104"/>
      <c r="Y154" s="104"/>
      <c r="Z154" s="104"/>
      <c r="AA154" s="261"/>
      <c r="AB154" s="237"/>
      <c r="AC154" s="238"/>
      <c r="AD154" s="238"/>
      <c r="AE154" s="243" t="s">
        <v>558</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3"/>
      <c r="B155" s="154"/>
      <c r="C155" s="158"/>
      <c r="D155" s="154"/>
      <c r="E155" s="158"/>
      <c r="F155" s="163"/>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3"/>
      <c r="B156" s="154"/>
      <c r="C156" s="158"/>
      <c r="D156" s="154"/>
      <c r="E156" s="158"/>
      <c r="F156" s="163"/>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413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3"/>
      <c r="B157" s="154"/>
      <c r="C157" s="158"/>
      <c r="D157" s="154"/>
      <c r="E157" s="158"/>
      <c r="F157" s="163"/>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558</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3"/>
      <c r="B158" s="154"/>
      <c r="C158" s="158"/>
      <c r="D158" s="154"/>
      <c r="E158" s="158"/>
      <c r="F158" s="163"/>
      <c r="G158" s="194"/>
      <c r="H158" s="110"/>
      <c r="I158" s="110"/>
      <c r="J158" s="110"/>
      <c r="K158" s="110"/>
      <c r="L158" s="110"/>
      <c r="M158" s="110"/>
      <c r="N158" s="110"/>
      <c r="O158" s="110"/>
      <c r="P158" s="195"/>
      <c r="Q158" s="109"/>
      <c r="R158" s="110"/>
      <c r="S158" s="110"/>
      <c r="T158" s="110"/>
      <c r="U158" s="110"/>
      <c r="V158" s="110"/>
      <c r="W158" s="110"/>
      <c r="X158" s="110"/>
      <c r="Y158" s="110"/>
      <c r="Z158" s="110"/>
      <c r="AA158" s="263"/>
      <c r="AB158" s="241"/>
      <c r="AC158" s="242"/>
      <c r="AD158" s="242"/>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c r="AY158">
        <f t="shared" si="6"/>
        <v>1</v>
      </c>
    </row>
    <row r="159" spans="1:51" ht="22.5" hidden="1" customHeight="1" x14ac:dyDescent="0.15">
      <c r="A159" s="153"/>
      <c r="B159" s="154"/>
      <c r="C159" s="158"/>
      <c r="D159" s="154"/>
      <c r="E159" s="158"/>
      <c r="F159" s="163"/>
      <c r="G159" s="224" t="s">
        <v>34</v>
      </c>
      <c r="H159" s="178"/>
      <c r="I159" s="178"/>
      <c r="J159" s="178"/>
      <c r="K159" s="178"/>
      <c r="L159" s="178"/>
      <c r="M159" s="178"/>
      <c r="N159" s="178"/>
      <c r="O159" s="178"/>
      <c r="P159" s="179"/>
      <c r="Q159" s="186" t="s">
        <v>509</v>
      </c>
      <c r="R159" s="178"/>
      <c r="S159" s="178"/>
      <c r="T159" s="178"/>
      <c r="U159" s="178"/>
      <c r="V159" s="178"/>
      <c r="W159" s="178"/>
      <c r="X159" s="178"/>
      <c r="Y159" s="178"/>
      <c r="Z159" s="178"/>
      <c r="AA159" s="178"/>
      <c r="AB159" s="225" t="s">
        <v>511</v>
      </c>
      <c r="AC159" s="178"/>
      <c r="AD159" s="179"/>
      <c r="AE159" s="250" t="s">
        <v>412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3"/>
      <c r="B160" s="154"/>
      <c r="C160" s="158"/>
      <c r="D160" s="154"/>
      <c r="E160" s="158"/>
      <c r="F160" s="163"/>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3"/>
      <c r="B161" s="154"/>
      <c r="C161" s="158"/>
      <c r="D161" s="154"/>
      <c r="E161" s="158"/>
      <c r="F161" s="163"/>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3"/>
      <c r="B162" s="154"/>
      <c r="C162" s="158"/>
      <c r="D162" s="154"/>
      <c r="E162" s="158"/>
      <c r="F162" s="163"/>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3"/>
      <c r="B163" s="154"/>
      <c r="C163" s="158"/>
      <c r="D163" s="154"/>
      <c r="E163" s="158"/>
      <c r="F163" s="163"/>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413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3"/>
      <c r="B164" s="154"/>
      <c r="C164" s="158"/>
      <c r="D164" s="154"/>
      <c r="E164" s="158"/>
      <c r="F164" s="163"/>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3"/>
      <c r="B165" s="154"/>
      <c r="C165" s="158"/>
      <c r="D165" s="154"/>
      <c r="E165" s="158"/>
      <c r="F165" s="163"/>
      <c r="G165" s="194"/>
      <c r="H165" s="110"/>
      <c r="I165" s="110"/>
      <c r="J165" s="110"/>
      <c r="K165" s="110"/>
      <c r="L165" s="110"/>
      <c r="M165" s="110"/>
      <c r="N165" s="110"/>
      <c r="O165" s="110"/>
      <c r="P165" s="195"/>
      <c r="Q165" s="109"/>
      <c r="R165" s="110"/>
      <c r="S165" s="110"/>
      <c r="T165" s="110"/>
      <c r="U165" s="110"/>
      <c r="V165" s="110"/>
      <c r="W165" s="110"/>
      <c r="X165" s="110"/>
      <c r="Y165" s="110"/>
      <c r="Z165" s="110"/>
      <c r="AA165" s="263"/>
      <c r="AB165" s="241"/>
      <c r="AC165" s="242"/>
      <c r="AD165" s="242"/>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c r="AY165">
        <f t="shared" si="7"/>
        <v>0</v>
      </c>
    </row>
    <row r="166" spans="1:51" ht="22.5" hidden="1" customHeight="1" x14ac:dyDescent="0.15">
      <c r="A166" s="153"/>
      <c r="B166" s="154"/>
      <c r="C166" s="158"/>
      <c r="D166" s="154"/>
      <c r="E166" s="158"/>
      <c r="F166" s="163"/>
      <c r="G166" s="224" t="s">
        <v>34</v>
      </c>
      <c r="H166" s="178"/>
      <c r="I166" s="178"/>
      <c r="J166" s="178"/>
      <c r="K166" s="178"/>
      <c r="L166" s="178"/>
      <c r="M166" s="178"/>
      <c r="N166" s="178"/>
      <c r="O166" s="178"/>
      <c r="P166" s="179"/>
      <c r="Q166" s="186" t="s">
        <v>509</v>
      </c>
      <c r="R166" s="178"/>
      <c r="S166" s="178"/>
      <c r="T166" s="178"/>
      <c r="U166" s="178"/>
      <c r="V166" s="178"/>
      <c r="W166" s="178"/>
      <c r="X166" s="178"/>
      <c r="Y166" s="178"/>
      <c r="Z166" s="178"/>
      <c r="AA166" s="178"/>
      <c r="AB166" s="225" t="s">
        <v>511</v>
      </c>
      <c r="AC166" s="178"/>
      <c r="AD166" s="179"/>
      <c r="AE166" s="250" t="s">
        <v>412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3"/>
      <c r="B167" s="154"/>
      <c r="C167" s="158"/>
      <c r="D167" s="154"/>
      <c r="E167" s="158"/>
      <c r="F167" s="163"/>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3"/>
      <c r="B168" s="154"/>
      <c r="C168" s="158"/>
      <c r="D168" s="154"/>
      <c r="E168" s="158"/>
      <c r="F168" s="163"/>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3"/>
      <c r="B169" s="154"/>
      <c r="C169" s="158"/>
      <c r="D169" s="154"/>
      <c r="E169" s="158"/>
      <c r="F169" s="163"/>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3"/>
      <c r="B170" s="154"/>
      <c r="C170" s="158"/>
      <c r="D170" s="154"/>
      <c r="E170" s="158"/>
      <c r="F170" s="163"/>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413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3"/>
      <c r="B171" s="154"/>
      <c r="C171" s="158"/>
      <c r="D171" s="154"/>
      <c r="E171" s="158"/>
      <c r="F171" s="163"/>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3"/>
      <c r="B172" s="154"/>
      <c r="C172" s="158"/>
      <c r="D172" s="154"/>
      <c r="E172" s="158"/>
      <c r="F172" s="163"/>
      <c r="G172" s="194"/>
      <c r="H172" s="110"/>
      <c r="I172" s="110"/>
      <c r="J172" s="110"/>
      <c r="K172" s="110"/>
      <c r="L172" s="110"/>
      <c r="M172" s="110"/>
      <c r="N172" s="110"/>
      <c r="O172" s="110"/>
      <c r="P172" s="195"/>
      <c r="Q172" s="109"/>
      <c r="R172" s="110"/>
      <c r="S172" s="110"/>
      <c r="T172" s="110"/>
      <c r="U172" s="110"/>
      <c r="V172" s="110"/>
      <c r="W172" s="110"/>
      <c r="X172" s="110"/>
      <c r="Y172" s="110"/>
      <c r="Z172" s="110"/>
      <c r="AA172" s="263"/>
      <c r="AB172" s="241"/>
      <c r="AC172" s="242"/>
      <c r="AD172" s="242"/>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c r="AY172">
        <f t="shared" si="8"/>
        <v>0</v>
      </c>
    </row>
    <row r="173" spans="1:51" ht="22.5" hidden="1" customHeight="1" x14ac:dyDescent="0.15">
      <c r="A173" s="153"/>
      <c r="B173" s="154"/>
      <c r="C173" s="158"/>
      <c r="D173" s="154"/>
      <c r="E173" s="158"/>
      <c r="F173" s="163"/>
      <c r="G173" s="224" t="s">
        <v>34</v>
      </c>
      <c r="H173" s="178"/>
      <c r="I173" s="178"/>
      <c r="J173" s="178"/>
      <c r="K173" s="178"/>
      <c r="L173" s="178"/>
      <c r="M173" s="178"/>
      <c r="N173" s="178"/>
      <c r="O173" s="178"/>
      <c r="P173" s="179"/>
      <c r="Q173" s="186" t="s">
        <v>509</v>
      </c>
      <c r="R173" s="178"/>
      <c r="S173" s="178"/>
      <c r="T173" s="178"/>
      <c r="U173" s="178"/>
      <c r="V173" s="178"/>
      <c r="W173" s="178"/>
      <c r="X173" s="178"/>
      <c r="Y173" s="178"/>
      <c r="Z173" s="178"/>
      <c r="AA173" s="178"/>
      <c r="AB173" s="225" t="s">
        <v>511</v>
      </c>
      <c r="AC173" s="178"/>
      <c r="AD173" s="179"/>
      <c r="AE173" s="250" t="s">
        <v>412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3"/>
      <c r="B174" s="154"/>
      <c r="C174" s="158"/>
      <c r="D174" s="154"/>
      <c r="E174" s="158"/>
      <c r="F174" s="163"/>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3"/>
      <c r="B175" s="154"/>
      <c r="C175" s="158"/>
      <c r="D175" s="154"/>
      <c r="E175" s="158"/>
      <c r="F175" s="163"/>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3"/>
      <c r="B176" s="154"/>
      <c r="C176" s="158"/>
      <c r="D176" s="154"/>
      <c r="E176" s="158"/>
      <c r="F176" s="163"/>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3"/>
      <c r="B177" s="154"/>
      <c r="C177" s="158"/>
      <c r="D177" s="154"/>
      <c r="E177" s="158"/>
      <c r="F177" s="163"/>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413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3"/>
      <c r="B178" s="154"/>
      <c r="C178" s="158"/>
      <c r="D178" s="154"/>
      <c r="E178" s="158"/>
      <c r="F178" s="163"/>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3"/>
      <c r="B179" s="154"/>
      <c r="C179" s="158"/>
      <c r="D179" s="154"/>
      <c r="E179" s="158"/>
      <c r="F179" s="163"/>
      <c r="G179" s="194"/>
      <c r="H179" s="110"/>
      <c r="I179" s="110"/>
      <c r="J179" s="110"/>
      <c r="K179" s="110"/>
      <c r="L179" s="110"/>
      <c r="M179" s="110"/>
      <c r="N179" s="110"/>
      <c r="O179" s="110"/>
      <c r="P179" s="195"/>
      <c r="Q179" s="109"/>
      <c r="R179" s="110"/>
      <c r="S179" s="110"/>
      <c r="T179" s="110"/>
      <c r="U179" s="110"/>
      <c r="V179" s="110"/>
      <c r="W179" s="110"/>
      <c r="X179" s="110"/>
      <c r="Y179" s="110"/>
      <c r="Z179" s="110"/>
      <c r="AA179" s="263"/>
      <c r="AB179" s="241"/>
      <c r="AC179" s="242"/>
      <c r="AD179" s="242"/>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c r="AY179">
        <f t="shared" si="9"/>
        <v>0</v>
      </c>
    </row>
    <row r="180" spans="1:51" ht="22.5" hidden="1" customHeight="1" x14ac:dyDescent="0.15">
      <c r="A180" s="153"/>
      <c r="B180" s="154"/>
      <c r="C180" s="158"/>
      <c r="D180" s="154"/>
      <c r="E180" s="158"/>
      <c r="F180" s="163"/>
      <c r="G180" s="224" t="s">
        <v>34</v>
      </c>
      <c r="H180" s="178"/>
      <c r="I180" s="178"/>
      <c r="J180" s="178"/>
      <c r="K180" s="178"/>
      <c r="L180" s="178"/>
      <c r="M180" s="178"/>
      <c r="N180" s="178"/>
      <c r="O180" s="178"/>
      <c r="P180" s="179"/>
      <c r="Q180" s="186" t="s">
        <v>509</v>
      </c>
      <c r="R180" s="178"/>
      <c r="S180" s="178"/>
      <c r="T180" s="178"/>
      <c r="U180" s="178"/>
      <c r="V180" s="178"/>
      <c r="W180" s="178"/>
      <c r="X180" s="178"/>
      <c r="Y180" s="178"/>
      <c r="Z180" s="178"/>
      <c r="AA180" s="178"/>
      <c r="AB180" s="225" t="s">
        <v>511</v>
      </c>
      <c r="AC180" s="178"/>
      <c r="AD180" s="179"/>
      <c r="AE180" s="250" t="s">
        <v>412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3"/>
      <c r="B181" s="154"/>
      <c r="C181" s="158"/>
      <c r="D181" s="154"/>
      <c r="E181" s="158"/>
      <c r="F181" s="163"/>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3"/>
      <c r="B182" s="154"/>
      <c r="C182" s="158"/>
      <c r="D182" s="154"/>
      <c r="E182" s="158"/>
      <c r="F182" s="163"/>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3"/>
      <c r="B183" s="154"/>
      <c r="C183" s="158"/>
      <c r="D183" s="154"/>
      <c r="E183" s="158"/>
      <c r="F183" s="163"/>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3"/>
      <c r="B184" s="154"/>
      <c r="C184" s="158"/>
      <c r="D184" s="154"/>
      <c r="E184" s="158"/>
      <c r="F184" s="163"/>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6" t="s">
        <v>413</v>
      </c>
      <c r="AF184" s="666"/>
      <c r="AG184" s="666"/>
      <c r="AH184" s="666"/>
      <c r="AI184" s="666"/>
      <c r="AJ184" s="666"/>
      <c r="AK184" s="666"/>
      <c r="AL184" s="666"/>
      <c r="AM184" s="666"/>
      <c r="AN184" s="666"/>
      <c r="AO184" s="666"/>
      <c r="AP184" s="666"/>
      <c r="AQ184" s="666"/>
      <c r="AR184" s="666"/>
      <c r="AS184" s="666"/>
      <c r="AT184" s="666"/>
      <c r="AU184" s="666"/>
      <c r="AV184" s="666"/>
      <c r="AW184" s="666"/>
      <c r="AX184" s="667"/>
      <c r="AY184">
        <f t="shared" si="10"/>
        <v>0</v>
      </c>
    </row>
    <row r="185" spans="1:51" ht="22.5" hidden="1" customHeight="1" x14ac:dyDescent="0.15">
      <c r="A185" s="153"/>
      <c r="B185" s="154"/>
      <c r="C185" s="158"/>
      <c r="D185" s="154"/>
      <c r="E185" s="158"/>
      <c r="F185" s="163"/>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3"/>
      <c r="B186" s="154"/>
      <c r="C186" s="158"/>
      <c r="D186" s="154"/>
      <c r="E186" s="159"/>
      <c r="F186" s="164"/>
      <c r="G186" s="194"/>
      <c r="H186" s="110"/>
      <c r="I186" s="110"/>
      <c r="J186" s="110"/>
      <c r="K186" s="110"/>
      <c r="L186" s="110"/>
      <c r="M186" s="110"/>
      <c r="N186" s="110"/>
      <c r="O186" s="110"/>
      <c r="P186" s="195"/>
      <c r="Q186" s="109"/>
      <c r="R186" s="110"/>
      <c r="S186" s="110"/>
      <c r="T186" s="110"/>
      <c r="U186" s="110"/>
      <c r="V186" s="110"/>
      <c r="W186" s="110"/>
      <c r="X186" s="110"/>
      <c r="Y186" s="110"/>
      <c r="Z186" s="110"/>
      <c r="AA186" s="263"/>
      <c r="AB186" s="241"/>
      <c r="AC186" s="242"/>
      <c r="AD186" s="242"/>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c r="AY186">
        <f t="shared" si="10"/>
        <v>0</v>
      </c>
    </row>
    <row r="187" spans="1:51" ht="23.25" customHeight="1" x14ac:dyDescent="0.15">
      <c r="A187" s="153"/>
      <c r="B187" s="154"/>
      <c r="C187" s="158"/>
      <c r="D187" s="154"/>
      <c r="E187" s="647" t="s">
        <v>475</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c r="AY187">
        <f>COUNTA($E$188)</f>
        <v>1</v>
      </c>
    </row>
    <row r="188" spans="1:51" ht="24.75" customHeight="1" x14ac:dyDescent="0.15">
      <c r="A188" s="153"/>
      <c r="B188" s="154"/>
      <c r="C188" s="158"/>
      <c r="D188" s="154"/>
      <c r="E188" s="103" t="s">
        <v>800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3"/>
      <c r="B189" s="154"/>
      <c r="C189" s="158"/>
      <c r="D189" s="154"/>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3"/>
      <c r="B190" s="154"/>
      <c r="C190" s="158"/>
      <c r="D190" s="154"/>
      <c r="E190" s="669" t="s">
        <v>433</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c r="AY190">
        <f>COUNTA($G$190)</f>
        <v>0</v>
      </c>
    </row>
    <row r="191" spans="1:51" ht="45" hidden="1" customHeight="1" x14ac:dyDescent="0.15">
      <c r="A191" s="153"/>
      <c r="B191" s="154"/>
      <c r="C191" s="158"/>
      <c r="D191" s="154"/>
      <c r="E191" s="658" t="s">
        <v>430</v>
      </c>
      <c r="F191" s="659"/>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4"/>
      <c r="AY191">
        <f>$AY$190</f>
        <v>0</v>
      </c>
    </row>
    <row r="192" spans="1:51" ht="18.75" hidden="1" customHeight="1" x14ac:dyDescent="0.15">
      <c r="A192" s="153"/>
      <c r="B192" s="154"/>
      <c r="C192" s="158"/>
      <c r="D192" s="154"/>
      <c r="E192" s="161" t="s">
        <v>370</v>
      </c>
      <c r="F192" s="162"/>
      <c r="G192" s="217" t="s">
        <v>405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6" t="s">
        <v>525</v>
      </c>
      <c r="AF192" s="178"/>
      <c r="AG192" s="178"/>
      <c r="AH192" s="179"/>
      <c r="AI192" s="186" t="s">
        <v>86</v>
      </c>
      <c r="AJ192" s="178"/>
      <c r="AK192" s="178"/>
      <c r="AL192" s="179"/>
      <c r="AM192" s="186" t="s">
        <v>207</v>
      </c>
      <c r="AN192" s="178"/>
      <c r="AO192" s="178"/>
      <c r="AP192" s="179"/>
      <c r="AQ192" s="223" t="s">
        <v>384</v>
      </c>
      <c r="AR192" s="218"/>
      <c r="AS192" s="218"/>
      <c r="AT192" s="219"/>
      <c r="AU192" s="254" t="s">
        <v>409</v>
      </c>
      <c r="AV192" s="254"/>
      <c r="AW192" s="254"/>
      <c r="AX192" s="255"/>
      <c r="AY192">
        <f>COUNTA($G$194)</f>
        <v>0</v>
      </c>
    </row>
    <row r="193" spans="1:51" ht="18.75" hidden="1" customHeight="1" x14ac:dyDescent="0.15">
      <c r="A193" s="153"/>
      <c r="B193" s="154"/>
      <c r="C193" s="158"/>
      <c r="D193" s="154"/>
      <c r="E193" s="158"/>
      <c r="F193" s="163"/>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385</v>
      </c>
      <c r="AT193" s="182"/>
      <c r="AU193" s="203"/>
      <c r="AV193" s="203"/>
      <c r="AW193" s="181" t="s">
        <v>327</v>
      </c>
      <c r="AX193" s="211"/>
      <c r="AY193">
        <f>$AY$192</f>
        <v>0</v>
      </c>
    </row>
    <row r="194" spans="1:51" ht="39.75" hidden="1" customHeight="1" x14ac:dyDescent="0.15">
      <c r="A194" s="153"/>
      <c r="B194" s="154"/>
      <c r="C194" s="158"/>
      <c r="D194" s="154"/>
      <c r="E194" s="158"/>
      <c r="F194" s="163"/>
      <c r="G194" s="190"/>
      <c r="H194" s="104"/>
      <c r="I194" s="104"/>
      <c r="J194" s="104"/>
      <c r="K194" s="104"/>
      <c r="L194" s="104"/>
      <c r="M194" s="104"/>
      <c r="N194" s="104"/>
      <c r="O194" s="104"/>
      <c r="P194" s="104"/>
      <c r="Q194" s="104"/>
      <c r="R194" s="104"/>
      <c r="S194" s="104"/>
      <c r="T194" s="104"/>
      <c r="U194" s="104"/>
      <c r="V194" s="104"/>
      <c r="W194" s="104"/>
      <c r="X194" s="191"/>
      <c r="Y194" s="212" t="s">
        <v>406</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3"/>
      <c r="B195" s="154"/>
      <c r="C195" s="158"/>
      <c r="D195" s="154"/>
      <c r="E195" s="158"/>
      <c r="F195" s="163"/>
      <c r="G195" s="194"/>
      <c r="H195" s="110"/>
      <c r="I195" s="110"/>
      <c r="J195" s="110"/>
      <c r="K195" s="110"/>
      <c r="L195" s="110"/>
      <c r="M195" s="110"/>
      <c r="N195" s="110"/>
      <c r="O195" s="110"/>
      <c r="P195" s="110"/>
      <c r="Q195" s="110"/>
      <c r="R195" s="110"/>
      <c r="S195" s="110"/>
      <c r="T195" s="110"/>
      <c r="U195" s="110"/>
      <c r="V195" s="110"/>
      <c r="W195" s="110"/>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3"/>
      <c r="B196" s="154"/>
      <c r="C196" s="158"/>
      <c r="D196" s="154"/>
      <c r="E196" s="158"/>
      <c r="F196" s="163"/>
      <c r="G196" s="217" t="s">
        <v>405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6" t="s">
        <v>525</v>
      </c>
      <c r="AF196" s="178"/>
      <c r="AG196" s="178"/>
      <c r="AH196" s="179"/>
      <c r="AI196" s="186" t="s">
        <v>86</v>
      </c>
      <c r="AJ196" s="178"/>
      <c r="AK196" s="178"/>
      <c r="AL196" s="179"/>
      <c r="AM196" s="186" t="s">
        <v>207</v>
      </c>
      <c r="AN196" s="178"/>
      <c r="AO196" s="178"/>
      <c r="AP196" s="179"/>
      <c r="AQ196" s="223" t="s">
        <v>384</v>
      </c>
      <c r="AR196" s="218"/>
      <c r="AS196" s="218"/>
      <c r="AT196" s="219"/>
      <c r="AU196" s="254" t="s">
        <v>409</v>
      </c>
      <c r="AV196" s="254"/>
      <c r="AW196" s="254"/>
      <c r="AX196" s="255"/>
      <c r="AY196">
        <f>COUNTA($G$198)</f>
        <v>0</v>
      </c>
    </row>
    <row r="197" spans="1:51" ht="18.75" hidden="1" customHeight="1" x14ac:dyDescent="0.15">
      <c r="A197" s="153"/>
      <c r="B197" s="154"/>
      <c r="C197" s="158"/>
      <c r="D197" s="154"/>
      <c r="E197" s="158"/>
      <c r="F197" s="163"/>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385</v>
      </c>
      <c r="AT197" s="182"/>
      <c r="AU197" s="203"/>
      <c r="AV197" s="203"/>
      <c r="AW197" s="181" t="s">
        <v>327</v>
      </c>
      <c r="AX197" s="211"/>
      <c r="AY197">
        <f>$AY$196</f>
        <v>0</v>
      </c>
    </row>
    <row r="198" spans="1:51" ht="39.75" hidden="1" customHeight="1" x14ac:dyDescent="0.15">
      <c r="A198" s="153"/>
      <c r="B198" s="154"/>
      <c r="C198" s="158"/>
      <c r="D198" s="154"/>
      <c r="E198" s="158"/>
      <c r="F198" s="163"/>
      <c r="G198" s="190"/>
      <c r="H198" s="104"/>
      <c r="I198" s="104"/>
      <c r="J198" s="104"/>
      <c r="K198" s="104"/>
      <c r="L198" s="104"/>
      <c r="M198" s="104"/>
      <c r="N198" s="104"/>
      <c r="O198" s="104"/>
      <c r="P198" s="104"/>
      <c r="Q198" s="104"/>
      <c r="R198" s="104"/>
      <c r="S198" s="104"/>
      <c r="T198" s="104"/>
      <c r="U198" s="104"/>
      <c r="V198" s="104"/>
      <c r="W198" s="104"/>
      <c r="X198" s="191"/>
      <c r="Y198" s="212" t="s">
        <v>406</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3"/>
      <c r="B199" s="154"/>
      <c r="C199" s="158"/>
      <c r="D199" s="154"/>
      <c r="E199" s="158"/>
      <c r="F199" s="163"/>
      <c r="G199" s="194"/>
      <c r="H199" s="110"/>
      <c r="I199" s="110"/>
      <c r="J199" s="110"/>
      <c r="K199" s="110"/>
      <c r="L199" s="110"/>
      <c r="M199" s="110"/>
      <c r="N199" s="110"/>
      <c r="O199" s="110"/>
      <c r="P199" s="110"/>
      <c r="Q199" s="110"/>
      <c r="R199" s="110"/>
      <c r="S199" s="110"/>
      <c r="T199" s="110"/>
      <c r="U199" s="110"/>
      <c r="V199" s="110"/>
      <c r="W199" s="110"/>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3"/>
      <c r="B200" s="154"/>
      <c r="C200" s="158"/>
      <c r="D200" s="154"/>
      <c r="E200" s="158"/>
      <c r="F200" s="163"/>
      <c r="G200" s="217" t="s">
        <v>405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6" t="s">
        <v>525</v>
      </c>
      <c r="AF200" s="178"/>
      <c r="AG200" s="178"/>
      <c r="AH200" s="179"/>
      <c r="AI200" s="186" t="s">
        <v>86</v>
      </c>
      <c r="AJ200" s="178"/>
      <c r="AK200" s="178"/>
      <c r="AL200" s="179"/>
      <c r="AM200" s="186" t="s">
        <v>207</v>
      </c>
      <c r="AN200" s="178"/>
      <c r="AO200" s="178"/>
      <c r="AP200" s="179"/>
      <c r="AQ200" s="223" t="s">
        <v>384</v>
      </c>
      <c r="AR200" s="218"/>
      <c r="AS200" s="218"/>
      <c r="AT200" s="219"/>
      <c r="AU200" s="254" t="s">
        <v>409</v>
      </c>
      <c r="AV200" s="254"/>
      <c r="AW200" s="254"/>
      <c r="AX200" s="255"/>
      <c r="AY200">
        <f>COUNTA($G$202)</f>
        <v>0</v>
      </c>
    </row>
    <row r="201" spans="1:51" ht="18.75" hidden="1" customHeight="1" x14ac:dyDescent="0.15">
      <c r="A201" s="153"/>
      <c r="B201" s="154"/>
      <c r="C201" s="158"/>
      <c r="D201" s="154"/>
      <c r="E201" s="158"/>
      <c r="F201" s="163"/>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385</v>
      </c>
      <c r="AT201" s="182"/>
      <c r="AU201" s="203"/>
      <c r="AV201" s="203"/>
      <c r="AW201" s="181" t="s">
        <v>327</v>
      </c>
      <c r="AX201" s="211"/>
      <c r="AY201">
        <f>$AY$200</f>
        <v>0</v>
      </c>
    </row>
    <row r="202" spans="1:51" ht="39.75" hidden="1" customHeight="1" x14ac:dyDescent="0.15">
      <c r="A202" s="153"/>
      <c r="B202" s="154"/>
      <c r="C202" s="158"/>
      <c r="D202" s="154"/>
      <c r="E202" s="158"/>
      <c r="F202" s="163"/>
      <c r="G202" s="190"/>
      <c r="H202" s="104"/>
      <c r="I202" s="104"/>
      <c r="J202" s="104"/>
      <c r="K202" s="104"/>
      <c r="L202" s="104"/>
      <c r="M202" s="104"/>
      <c r="N202" s="104"/>
      <c r="O202" s="104"/>
      <c r="P202" s="104"/>
      <c r="Q202" s="104"/>
      <c r="R202" s="104"/>
      <c r="S202" s="104"/>
      <c r="T202" s="104"/>
      <c r="U202" s="104"/>
      <c r="V202" s="104"/>
      <c r="W202" s="104"/>
      <c r="X202" s="191"/>
      <c r="Y202" s="212" t="s">
        <v>406</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3"/>
      <c r="B203" s="154"/>
      <c r="C203" s="158"/>
      <c r="D203" s="154"/>
      <c r="E203" s="158"/>
      <c r="F203" s="163"/>
      <c r="G203" s="194"/>
      <c r="H203" s="110"/>
      <c r="I203" s="110"/>
      <c r="J203" s="110"/>
      <c r="K203" s="110"/>
      <c r="L203" s="110"/>
      <c r="M203" s="110"/>
      <c r="N203" s="110"/>
      <c r="O203" s="110"/>
      <c r="P203" s="110"/>
      <c r="Q203" s="110"/>
      <c r="R203" s="110"/>
      <c r="S203" s="110"/>
      <c r="T203" s="110"/>
      <c r="U203" s="110"/>
      <c r="V203" s="110"/>
      <c r="W203" s="110"/>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3"/>
      <c r="B204" s="154"/>
      <c r="C204" s="158"/>
      <c r="D204" s="154"/>
      <c r="E204" s="158"/>
      <c r="F204" s="163"/>
      <c r="G204" s="217" t="s">
        <v>405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6" t="s">
        <v>525</v>
      </c>
      <c r="AF204" s="178"/>
      <c r="AG204" s="178"/>
      <c r="AH204" s="179"/>
      <c r="AI204" s="186" t="s">
        <v>86</v>
      </c>
      <c r="AJ204" s="178"/>
      <c r="AK204" s="178"/>
      <c r="AL204" s="179"/>
      <c r="AM204" s="186" t="s">
        <v>207</v>
      </c>
      <c r="AN204" s="178"/>
      <c r="AO204" s="178"/>
      <c r="AP204" s="179"/>
      <c r="AQ204" s="223" t="s">
        <v>384</v>
      </c>
      <c r="AR204" s="218"/>
      <c r="AS204" s="218"/>
      <c r="AT204" s="219"/>
      <c r="AU204" s="254" t="s">
        <v>409</v>
      </c>
      <c r="AV204" s="254"/>
      <c r="AW204" s="254"/>
      <c r="AX204" s="255"/>
      <c r="AY204">
        <f>COUNTA($G$206)</f>
        <v>0</v>
      </c>
    </row>
    <row r="205" spans="1:51" ht="18.75" hidden="1" customHeight="1" x14ac:dyDescent="0.15">
      <c r="A205" s="153"/>
      <c r="B205" s="154"/>
      <c r="C205" s="158"/>
      <c r="D205" s="154"/>
      <c r="E205" s="158"/>
      <c r="F205" s="163"/>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385</v>
      </c>
      <c r="AT205" s="182"/>
      <c r="AU205" s="203"/>
      <c r="AV205" s="203"/>
      <c r="AW205" s="181" t="s">
        <v>327</v>
      </c>
      <c r="AX205" s="211"/>
      <c r="AY205">
        <f>$AY$204</f>
        <v>0</v>
      </c>
    </row>
    <row r="206" spans="1:51" ht="39.75" hidden="1" customHeight="1" x14ac:dyDescent="0.15">
      <c r="A206" s="153"/>
      <c r="B206" s="154"/>
      <c r="C206" s="158"/>
      <c r="D206" s="154"/>
      <c r="E206" s="158"/>
      <c r="F206" s="163"/>
      <c r="G206" s="190"/>
      <c r="H206" s="104"/>
      <c r="I206" s="104"/>
      <c r="J206" s="104"/>
      <c r="K206" s="104"/>
      <c r="L206" s="104"/>
      <c r="M206" s="104"/>
      <c r="N206" s="104"/>
      <c r="O206" s="104"/>
      <c r="P206" s="104"/>
      <c r="Q206" s="104"/>
      <c r="R206" s="104"/>
      <c r="S206" s="104"/>
      <c r="T206" s="104"/>
      <c r="U206" s="104"/>
      <c r="V206" s="104"/>
      <c r="W206" s="104"/>
      <c r="X206" s="191"/>
      <c r="Y206" s="212" t="s">
        <v>406</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3"/>
      <c r="B207" s="154"/>
      <c r="C207" s="158"/>
      <c r="D207" s="154"/>
      <c r="E207" s="158"/>
      <c r="F207" s="163"/>
      <c r="G207" s="194"/>
      <c r="H207" s="110"/>
      <c r="I207" s="110"/>
      <c r="J207" s="110"/>
      <c r="K207" s="110"/>
      <c r="L207" s="110"/>
      <c r="M207" s="110"/>
      <c r="N207" s="110"/>
      <c r="O207" s="110"/>
      <c r="P207" s="110"/>
      <c r="Q207" s="110"/>
      <c r="R207" s="110"/>
      <c r="S207" s="110"/>
      <c r="T207" s="110"/>
      <c r="U207" s="110"/>
      <c r="V207" s="110"/>
      <c r="W207" s="110"/>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3"/>
      <c r="B208" s="154"/>
      <c r="C208" s="158"/>
      <c r="D208" s="154"/>
      <c r="E208" s="158"/>
      <c r="F208" s="163"/>
      <c r="G208" s="217" t="s">
        <v>405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6" t="s">
        <v>525</v>
      </c>
      <c r="AF208" s="178"/>
      <c r="AG208" s="178"/>
      <c r="AH208" s="179"/>
      <c r="AI208" s="186" t="s">
        <v>86</v>
      </c>
      <c r="AJ208" s="178"/>
      <c r="AK208" s="178"/>
      <c r="AL208" s="179"/>
      <c r="AM208" s="186" t="s">
        <v>207</v>
      </c>
      <c r="AN208" s="178"/>
      <c r="AO208" s="178"/>
      <c r="AP208" s="179"/>
      <c r="AQ208" s="223" t="s">
        <v>384</v>
      </c>
      <c r="AR208" s="218"/>
      <c r="AS208" s="218"/>
      <c r="AT208" s="219"/>
      <c r="AU208" s="254" t="s">
        <v>409</v>
      </c>
      <c r="AV208" s="254"/>
      <c r="AW208" s="254"/>
      <c r="AX208" s="255"/>
      <c r="AY208">
        <f>COUNTA($G$210)</f>
        <v>0</v>
      </c>
    </row>
    <row r="209" spans="1:51" ht="18.75" hidden="1" customHeight="1" x14ac:dyDescent="0.15">
      <c r="A209" s="153"/>
      <c r="B209" s="154"/>
      <c r="C209" s="158"/>
      <c r="D209" s="154"/>
      <c r="E209" s="158"/>
      <c r="F209" s="163"/>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385</v>
      </c>
      <c r="AT209" s="182"/>
      <c r="AU209" s="203"/>
      <c r="AV209" s="203"/>
      <c r="AW209" s="181" t="s">
        <v>327</v>
      </c>
      <c r="AX209" s="211"/>
      <c r="AY209">
        <f>$AY$208</f>
        <v>0</v>
      </c>
    </row>
    <row r="210" spans="1:51" ht="39.75" hidden="1" customHeight="1" x14ac:dyDescent="0.15">
      <c r="A210" s="153"/>
      <c r="B210" s="154"/>
      <c r="C210" s="158"/>
      <c r="D210" s="154"/>
      <c r="E210" s="158"/>
      <c r="F210" s="163"/>
      <c r="G210" s="190"/>
      <c r="H210" s="104"/>
      <c r="I210" s="104"/>
      <c r="J210" s="104"/>
      <c r="K210" s="104"/>
      <c r="L210" s="104"/>
      <c r="M210" s="104"/>
      <c r="N210" s="104"/>
      <c r="O210" s="104"/>
      <c r="P210" s="104"/>
      <c r="Q210" s="104"/>
      <c r="R210" s="104"/>
      <c r="S210" s="104"/>
      <c r="T210" s="104"/>
      <c r="U210" s="104"/>
      <c r="V210" s="104"/>
      <c r="W210" s="104"/>
      <c r="X210" s="191"/>
      <c r="Y210" s="212" t="s">
        <v>406</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3"/>
      <c r="B211" s="154"/>
      <c r="C211" s="158"/>
      <c r="D211" s="154"/>
      <c r="E211" s="158"/>
      <c r="F211" s="163"/>
      <c r="G211" s="194"/>
      <c r="H211" s="110"/>
      <c r="I211" s="110"/>
      <c r="J211" s="110"/>
      <c r="K211" s="110"/>
      <c r="L211" s="110"/>
      <c r="M211" s="110"/>
      <c r="N211" s="110"/>
      <c r="O211" s="110"/>
      <c r="P211" s="110"/>
      <c r="Q211" s="110"/>
      <c r="R211" s="110"/>
      <c r="S211" s="110"/>
      <c r="T211" s="110"/>
      <c r="U211" s="110"/>
      <c r="V211" s="110"/>
      <c r="W211" s="110"/>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3"/>
      <c r="B212" s="154"/>
      <c r="C212" s="158"/>
      <c r="D212" s="154"/>
      <c r="E212" s="158"/>
      <c r="F212" s="163"/>
      <c r="G212" s="224" t="s">
        <v>34</v>
      </c>
      <c r="H212" s="178"/>
      <c r="I212" s="178"/>
      <c r="J212" s="178"/>
      <c r="K212" s="178"/>
      <c r="L212" s="178"/>
      <c r="M212" s="178"/>
      <c r="N212" s="178"/>
      <c r="O212" s="178"/>
      <c r="P212" s="179"/>
      <c r="Q212" s="186" t="s">
        <v>509</v>
      </c>
      <c r="R212" s="178"/>
      <c r="S212" s="178"/>
      <c r="T212" s="178"/>
      <c r="U212" s="178"/>
      <c r="V212" s="178"/>
      <c r="W212" s="178"/>
      <c r="X212" s="178"/>
      <c r="Y212" s="178"/>
      <c r="Z212" s="178"/>
      <c r="AA212" s="178"/>
      <c r="AB212" s="225" t="s">
        <v>511</v>
      </c>
      <c r="AC212" s="178"/>
      <c r="AD212" s="179"/>
      <c r="AE212" s="186" t="s">
        <v>412</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3"/>
      <c r="B213" s="154"/>
      <c r="C213" s="158"/>
      <c r="D213" s="154"/>
      <c r="E213" s="158"/>
      <c r="F213" s="163"/>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3"/>
      <c r="B214" s="154"/>
      <c r="C214" s="158"/>
      <c r="D214" s="154"/>
      <c r="E214" s="158"/>
      <c r="F214" s="163"/>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3"/>
      <c r="B215" s="154"/>
      <c r="C215" s="158"/>
      <c r="D215" s="154"/>
      <c r="E215" s="158"/>
      <c r="F215" s="163"/>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3"/>
      <c r="B216" s="154"/>
      <c r="C216" s="158"/>
      <c r="D216" s="154"/>
      <c r="E216" s="158"/>
      <c r="F216" s="163"/>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413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3"/>
      <c r="B217" s="154"/>
      <c r="C217" s="158"/>
      <c r="D217" s="154"/>
      <c r="E217" s="158"/>
      <c r="F217" s="163"/>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3"/>
      <c r="B218" s="154"/>
      <c r="C218" s="158"/>
      <c r="D218" s="154"/>
      <c r="E218" s="158"/>
      <c r="F218" s="163"/>
      <c r="G218" s="194"/>
      <c r="H218" s="110"/>
      <c r="I218" s="110"/>
      <c r="J218" s="110"/>
      <c r="K218" s="110"/>
      <c r="L218" s="110"/>
      <c r="M218" s="110"/>
      <c r="N218" s="110"/>
      <c r="O218" s="110"/>
      <c r="P218" s="195"/>
      <c r="Q218" s="234"/>
      <c r="R218" s="235"/>
      <c r="S218" s="235"/>
      <c r="T218" s="235"/>
      <c r="U218" s="235"/>
      <c r="V218" s="235"/>
      <c r="W218" s="235"/>
      <c r="X218" s="235"/>
      <c r="Y218" s="235"/>
      <c r="Z218" s="235"/>
      <c r="AA218" s="236"/>
      <c r="AB218" s="241"/>
      <c r="AC218" s="242"/>
      <c r="AD218" s="242"/>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c r="AY218">
        <f t="shared" si="11"/>
        <v>0</v>
      </c>
    </row>
    <row r="219" spans="1:51" ht="22.5" hidden="1" customHeight="1" x14ac:dyDescent="0.15">
      <c r="A219" s="153"/>
      <c r="B219" s="154"/>
      <c r="C219" s="158"/>
      <c r="D219" s="154"/>
      <c r="E219" s="158"/>
      <c r="F219" s="163"/>
      <c r="G219" s="224" t="s">
        <v>34</v>
      </c>
      <c r="H219" s="178"/>
      <c r="I219" s="178"/>
      <c r="J219" s="178"/>
      <c r="K219" s="178"/>
      <c r="L219" s="178"/>
      <c r="M219" s="178"/>
      <c r="N219" s="178"/>
      <c r="O219" s="178"/>
      <c r="P219" s="179"/>
      <c r="Q219" s="186" t="s">
        <v>509</v>
      </c>
      <c r="R219" s="178"/>
      <c r="S219" s="178"/>
      <c r="T219" s="178"/>
      <c r="U219" s="178"/>
      <c r="V219" s="178"/>
      <c r="W219" s="178"/>
      <c r="X219" s="178"/>
      <c r="Y219" s="178"/>
      <c r="Z219" s="178"/>
      <c r="AA219" s="178"/>
      <c r="AB219" s="225" t="s">
        <v>511</v>
      </c>
      <c r="AC219" s="178"/>
      <c r="AD219" s="179"/>
      <c r="AE219" s="250" t="s">
        <v>412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3"/>
      <c r="B220" s="154"/>
      <c r="C220" s="158"/>
      <c r="D220" s="154"/>
      <c r="E220" s="158"/>
      <c r="F220" s="163"/>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3"/>
      <c r="B221" s="154"/>
      <c r="C221" s="158"/>
      <c r="D221" s="154"/>
      <c r="E221" s="158"/>
      <c r="F221" s="163"/>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3"/>
      <c r="B222" s="154"/>
      <c r="C222" s="158"/>
      <c r="D222" s="154"/>
      <c r="E222" s="158"/>
      <c r="F222" s="163"/>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3"/>
      <c r="B223" s="154"/>
      <c r="C223" s="158"/>
      <c r="D223" s="154"/>
      <c r="E223" s="158"/>
      <c r="F223" s="163"/>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413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3"/>
      <c r="B224" s="154"/>
      <c r="C224" s="158"/>
      <c r="D224" s="154"/>
      <c r="E224" s="158"/>
      <c r="F224" s="163"/>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3"/>
      <c r="B225" s="154"/>
      <c r="C225" s="158"/>
      <c r="D225" s="154"/>
      <c r="E225" s="158"/>
      <c r="F225" s="163"/>
      <c r="G225" s="194"/>
      <c r="H225" s="110"/>
      <c r="I225" s="110"/>
      <c r="J225" s="110"/>
      <c r="K225" s="110"/>
      <c r="L225" s="110"/>
      <c r="M225" s="110"/>
      <c r="N225" s="110"/>
      <c r="O225" s="110"/>
      <c r="P225" s="195"/>
      <c r="Q225" s="234"/>
      <c r="R225" s="235"/>
      <c r="S225" s="235"/>
      <c r="T225" s="235"/>
      <c r="U225" s="235"/>
      <c r="V225" s="235"/>
      <c r="W225" s="235"/>
      <c r="X225" s="235"/>
      <c r="Y225" s="235"/>
      <c r="Z225" s="235"/>
      <c r="AA225" s="236"/>
      <c r="AB225" s="241"/>
      <c r="AC225" s="242"/>
      <c r="AD225" s="242"/>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c r="AY225">
        <f t="shared" si="12"/>
        <v>0</v>
      </c>
    </row>
    <row r="226" spans="1:51" ht="22.5" hidden="1" customHeight="1" x14ac:dyDescent="0.15">
      <c r="A226" s="153"/>
      <c r="B226" s="154"/>
      <c r="C226" s="158"/>
      <c r="D226" s="154"/>
      <c r="E226" s="158"/>
      <c r="F226" s="163"/>
      <c r="G226" s="224" t="s">
        <v>34</v>
      </c>
      <c r="H226" s="178"/>
      <c r="I226" s="178"/>
      <c r="J226" s="178"/>
      <c r="K226" s="178"/>
      <c r="L226" s="178"/>
      <c r="M226" s="178"/>
      <c r="N226" s="178"/>
      <c r="O226" s="178"/>
      <c r="P226" s="179"/>
      <c r="Q226" s="186" t="s">
        <v>509</v>
      </c>
      <c r="R226" s="178"/>
      <c r="S226" s="178"/>
      <c r="T226" s="178"/>
      <c r="U226" s="178"/>
      <c r="V226" s="178"/>
      <c r="W226" s="178"/>
      <c r="X226" s="178"/>
      <c r="Y226" s="178"/>
      <c r="Z226" s="178"/>
      <c r="AA226" s="178"/>
      <c r="AB226" s="225" t="s">
        <v>511</v>
      </c>
      <c r="AC226" s="178"/>
      <c r="AD226" s="179"/>
      <c r="AE226" s="250" t="s">
        <v>412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3"/>
      <c r="B227" s="154"/>
      <c r="C227" s="158"/>
      <c r="D227" s="154"/>
      <c r="E227" s="158"/>
      <c r="F227" s="163"/>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3"/>
      <c r="B228" s="154"/>
      <c r="C228" s="158"/>
      <c r="D228" s="154"/>
      <c r="E228" s="158"/>
      <c r="F228" s="163"/>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3"/>
      <c r="B229" s="154"/>
      <c r="C229" s="158"/>
      <c r="D229" s="154"/>
      <c r="E229" s="158"/>
      <c r="F229" s="163"/>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3"/>
      <c r="B230" s="154"/>
      <c r="C230" s="158"/>
      <c r="D230" s="154"/>
      <c r="E230" s="158"/>
      <c r="F230" s="163"/>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413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3"/>
      <c r="B231" s="154"/>
      <c r="C231" s="158"/>
      <c r="D231" s="154"/>
      <c r="E231" s="158"/>
      <c r="F231" s="163"/>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3"/>
      <c r="B232" s="154"/>
      <c r="C232" s="158"/>
      <c r="D232" s="154"/>
      <c r="E232" s="158"/>
      <c r="F232" s="163"/>
      <c r="G232" s="194"/>
      <c r="H232" s="110"/>
      <c r="I232" s="110"/>
      <c r="J232" s="110"/>
      <c r="K232" s="110"/>
      <c r="L232" s="110"/>
      <c r="M232" s="110"/>
      <c r="N232" s="110"/>
      <c r="O232" s="110"/>
      <c r="P232" s="195"/>
      <c r="Q232" s="234"/>
      <c r="R232" s="235"/>
      <c r="S232" s="235"/>
      <c r="T232" s="235"/>
      <c r="U232" s="235"/>
      <c r="V232" s="235"/>
      <c r="W232" s="235"/>
      <c r="X232" s="235"/>
      <c r="Y232" s="235"/>
      <c r="Z232" s="235"/>
      <c r="AA232" s="236"/>
      <c r="AB232" s="241"/>
      <c r="AC232" s="242"/>
      <c r="AD232" s="242"/>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c r="AY232">
        <f t="shared" si="13"/>
        <v>0</v>
      </c>
    </row>
    <row r="233" spans="1:51" ht="22.5" hidden="1" customHeight="1" x14ac:dyDescent="0.15">
      <c r="A233" s="153"/>
      <c r="B233" s="154"/>
      <c r="C233" s="158"/>
      <c r="D233" s="154"/>
      <c r="E233" s="158"/>
      <c r="F233" s="163"/>
      <c r="G233" s="224" t="s">
        <v>34</v>
      </c>
      <c r="H233" s="178"/>
      <c r="I233" s="178"/>
      <c r="J233" s="178"/>
      <c r="K233" s="178"/>
      <c r="L233" s="178"/>
      <c r="M233" s="178"/>
      <c r="N233" s="178"/>
      <c r="O233" s="178"/>
      <c r="P233" s="179"/>
      <c r="Q233" s="186" t="s">
        <v>509</v>
      </c>
      <c r="R233" s="178"/>
      <c r="S233" s="178"/>
      <c r="T233" s="178"/>
      <c r="U233" s="178"/>
      <c r="V233" s="178"/>
      <c r="W233" s="178"/>
      <c r="X233" s="178"/>
      <c r="Y233" s="178"/>
      <c r="Z233" s="178"/>
      <c r="AA233" s="178"/>
      <c r="AB233" s="225" t="s">
        <v>511</v>
      </c>
      <c r="AC233" s="178"/>
      <c r="AD233" s="179"/>
      <c r="AE233" s="250" t="s">
        <v>412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3"/>
      <c r="B234" s="154"/>
      <c r="C234" s="158"/>
      <c r="D234" s="154"/>
      <c r="E234" s="158"/>
      <c r="F234" s="163"/>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3"/>
      <c r="B235" s="154"/>
      <c r="C235" s="158"/>
      <c r="D235" s="154"/>
      <c r="E235" s="158"/>
      <c r="F235" s="163"/>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3"/>
      <c r="B236" s="154"/>
      <c r="C236" s="158"/>
      <c r="D236" s="154"/>
      <c r="E236" s="158"/>
      <c r="F236" s="163"/>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3"/>
      <c r="B237" s="154"/>
      <c r="C237" s="158"/>
      <c r="D237" s="154"/>
      <c r="E237" s="158"/>
      <c r="F237" s="163"/>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413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3"/>
      <c r="B238" s="154"/>
      <c r="C238" s="158"/>
      <c r="D238" s="154"/>
      <c r="E238" s="158"/>
      <c r="F238" s="163"/>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3"/>
      <c r="B239" s="154"/>
      <c r="C239" s="158"/>
      <c r="D239" s="154"/>
      <c r="E239" s="158"/>
      <c r="F239" s="163"/>
      <c r="G239" s="194"/>
      <c r="H239" s="110"/>
      <c r="I239" s="110"/>
      <c r="J239" s="110"/>
      <c r="K239" s="110"/>
      <c r="L239" s="110"/>
      <c r="M239" s="110"/>
      <c r="N239" s="110"/>
      <c r="O239" s="110"/>
      <c r="P239" s="195"/>
      <c r="Q239" s="234"/>
      <c r="R239" s="235"/>
      <c r="S239" s="235"/>
      <c r="T239" s="235"/>
      <c r="U239" s="235"/>
      <c r="V239" s="235"/>
      <c r="W239" s="235"/>
      <c r="X239" s="235"/>
      <c r="Y239" s="235"/>
      <c r="Z239" s="235"/>
      <c r="AA239" s="236"/>
      <c r="AB239" s="241"/>
      <c r="AC239" s="242"/>
      <c r="AD239" s="242"/>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c r="AY239">
        <f t="shared" si="14"/>
        <v>0</v>
      </c>
    </row>
    <row r="240" spans="1:51" ht="22.5" hidden="1" customHeight="1" x14ac:dyDescent="0.15">
      <c r="A240" s="153"/>
      <c r="B240" s="154"/>
      <c r="C240" s="158"/>
      <c r="D240" s="154"/>
      <c r="E240" s="158"/>
      <c r="F240" s="163"/>
      <c r="G240" s="224" t="s">
        <v>34</v>
      </c>
      <c r="H240" s="178"/>
      <c r="I240" s="178"/>
      <c r="J240" s="178"/>
      <c r="K240" s="178"/>
      <c r="L240" s="178"/>
      <c r="M240" s="178"/>
      <c r="N240" s="178"/>
      <c r="O240" s="178"/>
      <c r="P240" s="179"/>
      <c r="Q240" s="186" t="s">
        <v>509</v>
      </c>
      <c r="R240" s="178"/>
      <c r="S240" s="178"/>
      <c r="T240" s="178"/>
      <c r="U240" s="178"/>
      <c r="V240" s="178"/>
      <c r="W240" s="178"/>
      <c r="X240" s="178"/>
      <c r="Y240" s="178"/>
      <c r="Z240" s="178"/>
      <c r="AA240" s="178"/>
      <c r="AB240" s="225" t="s">
        <v>511</v>
      </c>
      <c r="AC240" s="178"/>
      <c r="AD240" s="179"/>
      <c r="AE240" s="250" t="s">
        <v>412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3"/>
      <c r="B241" s="154"/>
      <c r="C241" s="158"/>
      <c r="D241" s="154"/>
      <c r="E241" s="158"/>
      <c r="F241" s="163"/>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3"/>
      <c r="B242" s="154"/>
      <c r="C242" s="158"/>
      <c r="D242" s="154"/>
      <c r="E242" s="158"/>
      <c r="F242" s="163"/>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3"/>
      <c r="B243" s="154"/>
      <c r="C243" s="158"/>
      <c r="D243" s="154"/>
      <c r="E243" s="158"/>
      <c r="F243" s="163"/>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3"/>
      <c r="B244" s="154"/>
      <c r="C244" s="158"/>
      <c r="D244" s="154"/>
      <c r="E244" s="158"/>
      <c r="F244" s="163"/>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6" t="s">
        <v>413</v>
      </c>
      <c r="AF244" s="666"/>
      <c r="AG244" s="666"/>
      <c r="AH244" s="666"/>
      <c r="AI244" s="666"/>
      <c r="AJ244" s="666"/>
      <c r="AK244" s="666"/>
      <c r="AL244" s="666"/>
      <c r="AM244" s="666"/>
      <c r="AN244" s="666"/>
      <c r="AO244" s="666"/>
      <c r="AP244" s="666"/>
      <c r="AQ244" s="666"/>
      <c r="AR244" s="666"/>
      <c r="AS244" s="666"/>
      <c r="AT244" s="666"/>
      <c r="AU244" s="666"/>
      <c r="AV244" s="666"/>
      <c r="AW244" s="666"/>
      <c r="AX244" s="667"/>
      <c r="AY244">
        <f t="shared" si="15"/>
        <v>0</v>
      </c>
    </row>
    <row r="245" spans="1:51" ht="22.5" hidden="1" customHeight="1" x14ac:dyDescent="0.15">
      <c r="A245" s="153"/>
      <c r="B245" s="154"/>
      <c r="C245" s="158"/>
      <c r="D245" s="154"/>
      <c r="E245" s="158"/>
      <c r="F245" s="163"/>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3"/>
      <c r="B246" s="154"/>
      <c r="C246" s="158"/>
      <c r="D246" s="154"/>
      <c r="E246" s="159"/>
      <c r="F246" s="164"/>
      <c r="G246" s="194"/>
      <c r="H246" s="110"/>
      <c r="I246" s="110"/>
      <c r="J246" s="110"/>
      <c r="K246" s="110"/>
      <c r="L246" s="110"/>
      <c r="M246" s="110"/>
      <c r="N246" s="110"/>
      <c r="O246" s="110"/>
      <c r="P246" s="195"/>
      <c r="Q246" s="234"/>
      <c r="R246" s="235"/>
      <c r="S246" s="235"/>
      <c r="T246" s="235"/>
      <c r="U246" s="235"/>
      <c r="V246" s="235"/>
      <c r="W246" s="235"/>
      <c r="X246" s="235"/>
      <c r="Y246" s="235"/>
      <c r="Z246" s="235"/>
      <c r="AA246" s="236"/>
      <c r="AB246" s="241"/>
      <c r="AC246" s="242"/>
      <c r="AD246" s="242"/>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c r="AY246">
        <f t="shared" si="15"/>
        <v>0</v>
      </c>
    </row>
    <row r="247" spans="1:51" ht="23.25" hidden="1" customHeight="1" x14ac:dyDescent="0.15">
      <c r="A247" s="153"/>
      <c r="B247" s="154"/>
      <c r="C247" s="158"/>
      <c r="D247" s="154"/>
      <c r="E247" s="647" t="s">
        <v>475</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c r="AY247">
        <f>COUNTA($E$248)</f>
        <v>0</v>
      </c>
    </row>
    <row r="248" spans="1:51" ht="24.75" hidden="1" customHeight="1" x14ac:dyDescent="0.15">
      <c r="A248" s="153"/>
      <c r="B248" s="154"/>
      <c r="C248" s="158"/>
      <c r="D248" s="154"/>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3"/>
      <c r="B249" s="154"/>
      <c r="C249" s="158"/>
      <c r="D249" s="154"/>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3"/>
      <c r="B250" s="154"/>
      <c r="C250" s="158"/>
      <c r="D250" s="154"/>
      <c r="E250" s="669" t="s">
        <v>433</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c r="AY250">
        <f>COUNTA($G$250)</f>
        <v>0</v>
      </c>
    </row>
    <row r="251" spans="1:51" ht="45" hidden="1" customHeight="1" x14ac:dyDescent="0.15">
      <c r="A251" s="153"/>
      <c r="B251" s="154"/>
      <c r="C251" s="158"/>
      <c r="D251" s="154"/>
      <c r="E251" s="658" t="s">
        <v>430</v>
      </c>
      <c r="F251" s="659"/>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4"/>
      <c r="AY251">
        <f>$AY$250</f>
        <v>0</v>
      </c>
    </row>
    <row r="252" spans="1:51" ht="18.75" hidden="1" customHeight="1" x14ac:dyDescent="0.15">
      <c r="A252" s="153"/>
      <c r="B252" s="154"/>
      <c r="C252" s="158"/>
      <c r="D252" s="154"/>
      <c r="E252" s="161" t="s">
        <v>370</v>
      </c>
      <c r="F252" s="162"/>
      <c r="G252" s="217" t="s">
        <v>405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6" t="s">
        <v>525</v>
      </c>
      <c r="AF252" s="178"/>
      <c r="AG252" s="178"/>
      <c r="AH252" s="179"/>
      <c r="AI252" s="186" t="s">
        <v>86</v>
      </c>
      <c r="AJ252" s="178"/>
      <c r="AK252" s="178"/>
      <c r="AL252" s="179"/>
      <c r="AM252" s="186" t="s">
        <v>207</v>
      </c>
      <c r="AN252" s="178"/>
      <c r="AO252" s="178"/>
      <c r="AP252" s="179"/>
      <c r="AQ252" s="223" t="s">
        <v>384</v>
      </c>
      <c r="AR252" s="218"/>
      <c r="AS252" s="218"/>
      <c r="AT252" s="219"/>
      <c r="AU252" s="254" t="s">
        <v>409</v>
      </c>
      <c r="AV252" s="254"/>
      <c r="AW252" s="254"/>
      <c r="AX252" s="255"/>
      <c r="AY252">
        <f>COUNTA($G$254)</f>
        <v>0</v>
      </c>
    </row>
    <row r="253" spans="1:51" ht="18.75" hidden="1" customHeight="1" x14ac:dyDescent="0.15">
      <c r="A253" s="153"/>
      <c r="B253" s="154"/>
      <c r="C253" s="158"/>
      <c r="D253" s="154"/>
      <c r="E253" s="158"/>
      <c r="F253" s="163"/>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385</v>
      </c>
      <c r="AT253" s="182"/>
      <c r="AU253" s="203"/>
      <c r="AV253" s="203"/>
      <c r="AW253" s="181" t="s">
        <v>327</v>
      </c>
      <c r="AX253" s="211"/>
      <c r="AY253">
        <f>$AY$252</f>
        <v>0</v>
      </c>
    </row>
    <row r="254" spans="1:51" ht="39.75" hidden="1" customHeight="1" x14ac:dyDescent="0.15">
      <c r="A254" s="153"/>
      <c r="B254" s="154"/>
      <c r="C254" s="158"/>
      <c r="D254" s="154"/>
      <c r="E254" s="158"/>
      <c r="F254" s="163"/>
      <c r="G254" s="190"/>
      <c r="H254" s="104"/>
      <c r="I254" s="104"/>
      <c r="J254" s="104"/>
      <c r="K254" s="104"/>
      <c r="L254" s="104"/>
      <c r="M254" s="104"/>
      <c r="N254" s="104"/>
      <c r="O254" s="104"/>
      <c r="P254" s="104"/>
      <c r="Q254" s="104"/>
      <c r="R254" s="104"/>
      <c r="S254" s="104"/>
      <c r="T254" s="104"/>
      <c r="U254" s="104"/>
      <c r="V254" s="104"/>
      <c r="W254" s="104"/>
      <c r="X254" s="191"/>
      <c r="Y254" s="212" t="s">
        <v>406</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3"/>
      <c r="B255" s="154"/>
      <c r="C255" s="158"/>
      <c r="D255" s="154"/>
      <c r="E255" s="158"/>
      <c r="F255" s="163"/>
      <c r="G255" s="194"/>
      <c r="H255" s="110"/>
      <c r="I255" s="110"/>
      <c r="J255" s="110"/>
      <c r="K255" s="110"/>
      <c r="L255" s="110"/>
      <c r="M255" s="110"/>
      <c r="N255" s="110"/>
      <c r="O255" s="110"/>
      <c r="P255" s="110"/>
      <c r="Q255" s="110"/>
      <c r="R255" s="110"/>
      <c r="S255" s="110"/>
      <c r="T255" s="110"/>
      <c r="U255" s="110"/>
      <c r="V255" s="110"/>
      <c r="W255" s="110"/>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3"/>
      <c r="B256" s="154"/>
      <c r="C256" s="158"/>
      <c r="D256" s="154"/>
      <c r="E256" s="158"/>
      <c r="F256" s="163"/>
      <c r="G256" s="217" t="s">
        <v>405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6" t="s">
        <v>525</v>
      </c>
      <c r="AF256" s="178"/>
      <c r="AG256" s="178"/>
      <c r="AH256" s="179"/>
      <c r="AI256" s="186" t="s">
        <v>86</v>
      </c>
      <c r="AJ256" s="178"/>
      <c r="AK256" s="178"/>
      <c r="AL256" s="179"/>
      <c r="AM256" s="186" t="s">
        <v>207</v>
      </c>
      <c r="AN256" s="178"/>
      <c r="AO256" s="178"/>
      <c r="AP256" s="179"/>
      <c r="AQ256" s="223" t="s">
        <v>384</v>
      </c>
      <c r="AR256" s="218"/>
      <c r="AS256" s="218"/>
      <c r="AT256" s="219"/>
      <c r="AU256" s="254" t="s">
        <v>409</v>
      </c>
      <c r="AV256" s="254"/>
      <c r="AW256" s="254"/>
      <c r="AX256" s="255"/>
      <c r="AY256">
        <f>COUNTA($G$258)</f>
        <v>0</v>
      </c>
    </row>
    <row r="257" spans="1:51" ht="18.75" hidden="1" customHeight="1" x14ac:dyDescent="0.15">
      <c r="A257" s="153"/>
      <c r="B257" s="154"/>
      <c r="C257" s="158"/>
      <c r="D257" s="154"/>
      <c r="E257" s="158"/>
      <c r="F257" s="163"/>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385</v>
      </c>
      <c r="AT257" s="182"/>
      <c r="AU257" s="203"/>
      <c r="AV257" s="203"/>
      <c r="AW257" s="181" t="s">
        <v>327</v>
      </c>
      <c r="AX257" s="211"/>
      <c r="AY257">
        <f>$AY$256</f>
        <v>0</v>
      </c>
    </row>
    <row r="258" spans="1:51" ht="39.75" hidden="1" customHeight="1" x14ac:dyDescent="0.15">
      <c r="A258" s="153"/>
      <c r="B258" s="154"/>
      <c r="C258" s="158"/>
      <c r="D258" s="154"/>
      <c r="E258" s="158"/>
      <c r="F258" s="163"/>
      <c r="G258" s="190"/>
      <c r="H258" s="104"/>
      <c r="I258" s="104"/>
      <c r="J258" s="104"/>
      <c r="K258" s="104"/>
      <c r="L258" s="104"/>
      <c r="M258" s="104"/>
      <c r="N258" s="104"/>
      <c r="O258" s="104"/>
      <c r="P258" s="104"/>
      <c r="Q258" s="104"/>
      <c r="R258" s="104"/>
      <c r="S258" s="104"/>
      <c r="T258" s="104"/>
      <c r="U258" s="104"/>
      <c r="V258" s="104"/>
      <c r="W258" s="104"/>
      <c r="X258" s="191"/>
      <c r="Y258" s="212" t="s">
        <v>406</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3"/>
      <c r="B259" s="154"/>
      <c r="C259" s="158"/>
      <c r="D259" s="154"/>
      <c r="E259" s="158"/>
      <c r="F259" s="163"/>
      <c r="G259" s="194"/>
      <c r="H259" s="110"/>
      <c r="I259" s="110"/>
      <c r="J259" s="110"/>
      <c r="K259" s="110"/>
      <c r="L259" s="110"/>
      <c r="M259" s="110"/>
      <c r="N259" s="110"/>
      <c r="O259" s="110"/>
      <c r="P259" s="110"/>
      <c r="Q259" s="110"/>
      <c r="R259" s="110"/>
      <c r="S259" s="110"/>
      <c r="T259" s="110"/>
      <c r="U259" s="110"/>
      <c r="V259" s="110"/>
      <c r="W259" s="110"/>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3"/>
      <c r="B260" s="154"/>
      <c r="C260" s="158"/>
      <c r="D260" s="154"/>
      <c r="E260" s="158"/>
      <c r="F260" s="163"/>
      <c r="G260" s="217" t="s">
        <v>405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6" t="s">
        <v>525</v>
      </c>
      <c r="AF260" s="178"/>
      <c r="AG260" s="178"/>
      <c r="AH260" s="179"/>
      <c r="AI260" s="186" t="s">
        <v>86</v>
      </c>
      <c r="AJ260" s="178"/>
      <c r="AK260" s="178"/>
      <c r="AL260" s="179"/>
      <c r="AM260" s="186" t="s">
        <v>207</v>
      </c>
      <c r="AN260" s="178"/>
      <c r="AO260" s="178"/>
      <c r="AP260" s="179"/>
      <c r="AQ260" s="223" t="s">
        <v>384</v>
      </c>
      <c r="AR260" s="218"/>
      <c r="AS260" s="218"/>
      <c r="AT260" s="219"/>
      <c r="AU260" s="254" t="s">
        <v>409</v>
      </c>
      <c r="AV260" s="254"/>
      <c r="AW260" s="254"/>
      <c r="AX260" s="255"/>
      <c r="AY260">
        <f>COUNTA($G$262)</f>
        <v>0</v>
      </c>
    </row>
    <row r="261" spans="1:51" ht="18.75" hidden="1" customHeight="1" x14ac:dyDescent="0.15">
      <c r="A261" s="153"/>
      <c r="B261" s="154"/>
      <c r="C261" s="158"/>
      <c r="D261" s="154"/>
      <c r="E261" s="158"/>
      <c r="F261" s="163"/>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385</v>
      </c>
      <c r="AT261" s="182"/>
      <c r="AU261" s="203"/>
      <c r="AV261" s="203"/>
      <c r="AW261" s="181" t="s">
        <v>327</v>
      </c>
      <c r="AX261" s="211"/>
      <c r="AY261">
        <f>$AY$260</f>
        <v>0</v>
      </c>
    </row>
    <row r="262" spans="1:51" ht="39.75" hidden="1" customHeight="1" x14ac:dyDescent="0.15">
      <c r="A262" s="153"/>
      <c r="B262" s="154"/>
      <c r="C262" s="158"/>
      <c r="D262" s="154"/>
      <c r="E262" s="158"/>
      <c r="F262" s="163"/>
      <c r="G262" s="190"/>
      <c r="H262" s="104"/>
      <c r="I262" s="104"/>
      <c r="J262" s="104"/>
      <c r="K262" s="104"/>
      <c r="L262" s="104"/>
      <c r="M262" s="104"/>
      <c r="N262" s="104"/>
      <c r="O262" s="104"/>
      <c r="P262" s="104"/>
      <c r="Q262" s="104"/>
      <c r="R262" s="104"/>
      <c r="S262" s="104"/>
      <c r="T262" s="104"/>
      <c r="U262" s="104"/>
      <c r="V262" s="104"/>
      <c r="W262" s="104"/>
      <c r="X262" s="191"/>
      <c r="Y262" s="212" t="s">
        <v>406</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3"/>
      <c r="B263" s="154"/>
      <c r="C263" s="158"/>
      <c r="D263" s="154"/>
      <c r="E263" s="158"/>
      <c r="F263" s="163"/>
      <c r="G263" s="194"/>
      <c r="H263" s="110"/>
      <c r="I263" s="110"/>
      <c r="J263" s="110"/>
      <c r="K263" s="110"/>
      <c r="L263" s="110"/>
      <c r="M263" s="110"/>
      <c r="N263" s="110"/>
      <c r="O263" s="110"/>
      <c r="P263" s="110"/>
      <c r="Q263" s="110"/>
      <c r="R263" s="110"/>
      <c r="S263" s="110"/>
      <c r="T263" s="110"/>
      <c r="U263" s="110"/>
      <c r="V263" s="110"/>
      <c r="W263" s="110"/>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3"/>
      <c r="B264" s="154"/>
      <c r="C264" s="158"/>
      <c r="D264" s="154"/>
      <c r="E264" s="158"/>
      <c r="F264" s="163"/>
      <c r="G264" s="224" t="s">
        <v>405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45</v>
      </c>
      <c r="AC264" s="178"/>
      <c r="AD264" s="179"/>
      <c r="AE264" s="186" t="s">
        <v>525</v>
      </c>
      <c r="AF264" s="178"/>
      <c r="AG264" s="178"/>
      <c r="AH264" s="179"/>
      <c r="AI264" s="186" t="s">
        <v>86</v>
      </c>
      <c r="AJ264" s="178"/>
      <c r="AK264" s="178"/>
      <c r="AL264" s="179"/>
      <c r="AM264" s="186" t="s">
        <v>207</v>
      </c>
      <c r="AN264" s="178"/>
      <c r="AO264" s="178"/>
      <c r="AP264" s="179"/>
      <c r="AQ264" s="186" t="s">
        <v>384</v>
      </c>
      <c r="AR264" s="178"/>
      <c r="AS264" s="178"/>
      <c r="AT264" s="179"/>
      <c r="AU264" s="208" t="s">
        <v>409</v>
      </c>
      <c r="AV264" s="208"/>
      <c r="AW264" s="208"/>
      <c r="AX264" s="209"/>
      <c r="AY264">
        <f>COUNTA($G$266)</f>
        <v>0</v>
      </c>
    </row>
    <row r="265" spans="1:51" ht="18.75" hidden="1" customHeight="1" x14ac:dyDescent="0.15">
      <c r="A265" s="153"/>
      <c r="B265" s="154"/>
      <c r="C265" s="158"/>
      <c r="D265" s="154"/>
      <c r="E265" s="158"/>
      <c r="F265" s="163"/>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385</v>
      </c>
      <c r="AT265" s="182"/>
      <c r="AU265" s="203"/>
      <c r="AV265" s="203"/>
      <c r="AW265" s="181" t="s">
        <v>327</v>
      </c>
      <c r="AX265" s="211"/>
      <c r="AY265">
        <f>$AY$264</f>
        <v>0</v>
      </c>
    </row>
    <row r="266" spans="1:51" ht="39.75" hidden="1" customHeight="1" x14ac:dyDescent="0.15">
      <c r="A266" s="153"/>
      <c r="B266" s="154"/>
      <c r="C266" s="158"/>
      <c r="D266" s="154"/>
      <c r="E266" s="158"/>
      <c r="F266" s="163"/>
      <c r="G266" s="190"/>
      <c r="H266" s="104"/>
      <c r="I266" s="104"/>
      <c r="J266" s="104"/>
      <c r="K266" s="104"/>
      <c r="L266" s="104"/>
      <c r="M266" s="104"/>
      <c r="N266" s="104"/>
      <c r="O266" s="104"/>
      <c r="P266" s="104"/>
      <c r="Q266" s="104"/>
      <c r="R266" s="104"/>
      <c r="S266" s="104"/>
      <c r="T266" s="104"/>
      <c r="U266" s="104"/>
      <c r="V266" s="104"/>
      <c r="W266" s="104"/>
      <c r="X266" s="191"/>
      <c r="Y266" s="212" t="s">
        <v>406</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3"/>
      <c r="B267" s="154"/>
      <c r="C267" s="158"/>
      <c r="D267" s="154"/>
      <c r="E267" s="158"/>
      <c r="F267" s="163"/>
      <c r="G267" s="194"/>
      <c r="H267" s="110"/>
      <c r="I267" s="110"/>
      <c r="J267" s="110"/>
      <c r="K267" s="110"/>
      <c r="L267" s="110"/>
      <c r="M267" s="110"/>
      <c r="N267" s="110"/>
      <c r="O267" s="110"/>
      <c r="P267" s="110"/>
      <c r="Q267" s="110"/>
      <c r="R267" s="110"/>
      <c r="S267" s="110"/>
      <c r="T267" s="110"/>
      <c r="U267" s="110"/>
      <c r="V267" s="110"/>
      <c r="W267" s="110"/>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3"/>
      <c r="B268" s="154"/>
      <c r="C268" s="158"/>
      <c r="D268" s="154"/>
      <c r="E268" s="158"/>
      <c r="F268" s="163"/>
      <c r="G268" s="217" t="s">
        <v>405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6" t="s">
        <v>525</v>
      </c>
      <c r="AF268" s="178"/>
      <c r="AG268" s="178"/>
      <c r="AH268" s="179"/>
      <c r="AI268" s="186" t="s">
        <v>86</v>
      </c>
      <c r="AJ268" s="178"/>
      <c r="AK268" s="178"/>
      <c r="AL268" s="179"/>
      <c r="AM268" s="186" t="s">
        <v>207</v>
      </c>
      <c r="AN268" s="178"/>
      <c r="AO268" s="178"/>
      <c r="AP268" s="179"/>
      <c r="AQ268" s="223" t="s">
        <v>384</v>
      </c>
      <c r="AR268" s="218"/>
      <c r="AS268" s="218"/>
      <c r="AT268" s="219"/>
      <c r="AU268" s="254" t="s">
        <v>409</v>
      </c>
      <c r="AV268" s="254"/>
      <c r="AW268" s="254"/>
      <c r="AX268" s="255"/>
      <c r="AY268">
        <f>COUNTA($G$270)</f>
        <v>0</v>
      </c>
    </row>
    <row r="269" spans="1:51" ht="18.75" hidden="1" customHeight="1" x14ac:dyDescent="0.15">
      <c r="A269" s="153"/>
      <c r="B269" s="154"/>
      <c r="C269" s="158"/>
      <c r="D269" s="154"/>
      <c r="E269" s="158"/>
      <c r="F269" s="163"/>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385</v>
      </c>
      <c r="AT269" s="182"/>
      <c r="AU269" s="203"/>
      <c r="AV269" s="203"/>
      <c r="AW269" s="181" t="s">
        <v>327</v>
      </c>
      <c r="AX269" s="211"/>
      <c r="AY269">
        <f>$AY$268</f>
        <v>0</v>
      </c>
    </row>
    <row r="270" spans="1:51" ht="39.75" hidden="1" customHeight="1" x14ac:dyDescent="0.15">
      <c r="A270" s="153"/>
      <c r="B270" s="154"/>
      <c r="C270" s="158"/>
      <c r="D270" s="154"/>
      <c r="E270" s="158"/>
      <c r="F270" s="163"/>
      <c r="G270" s="190"/>
      <c r="H270" s="104"/>
      <c r="I270" s="104"/>
      <c r="J270" s="104"/>
      <c r="K270" s="104"/>
      <c r="L270" s="104"/>
      <c r="M270" s="104"/>
      <c r="N270" s="104"/>
      <c r="O270" s="104"/>
      <c r="P270" s="104"/>
      <c r="Q270" s="104"/>
      <c r="R270" s="104"/>
      <c r="S270" s="104"/>
      <c r="T270" s="104"/>
      <c r="U270" s="104"/>
      <c r="V270" s="104"/>
      <c r="W270" s="104"/>
      <c r="X270" s="191"/>
      <c r="Y270" s="212" t="s">
        <v>406</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3"/>
      <c r="B271" s="154"/>
      <c r="C271" s="158"/>
      <c r="D271" s="154"/>
      <c r="E271" s="158"/>
      <c r="F271" s="163"/>
      <c r="G271" s="194"/>
      <c r="H271" s="110"/>
      <c r="I271" s="110"/>
      <c r="J271" s="110"/>
      <c r="K271" s="110"/>
      <c r="L271" s="110"/>
      <c r="M271" s="110"/>
      <c r="N271" s="110"/>
      <c r="O271" s="110"/>
      <c r="P271" s="110"/>
      <c r="Q271" s="110"/>
      <c r="R271" s="110"/>
      <c r="S271" s="110"/>
      <c r="T271" s="110"/>
      <c r="U271" s="110"/>
      <c r="V271" s="110"/>
      <c r="W271" s="110"/>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3"/>
      <c r="B272" s="154"/>
      <c r="C272" s="158"/>
      <c r="D272" s="154"/>
      <c r="E272" s="158"/>
      <c r="F272" s="163"/>
      <c r="G272" s="224" t="s">
        <v>34</v>
      </c>
      <c r="H272" s="178"/>
      <c r="I272" s="178"/>
      <c r="J272" s="178"/>
      <c r="K272" s="178"/>
      <c r="L272" s="178"/>
      <c r="M272" s="178"/>
      <c r="N272" s="178"/>
      <c r="O272" s="178"/>
      <c r="P272" s="179"/>
      <c r="Q272" s="186" t="s">
        <v>509</v>
      </c>
      <c r="R272" s="178"/>
      <c r="S272" s="178"/>
      <c r="T272" s="178"/>
      <c r="U272" s="178"/>
      <c r="V272" s="178"/>
      <c r="W272" s="178"/>
      <c r="X272" s="178"/>
      <c r="Y272" s="178"/>
      <c r="Z272" s="178"/>
      <c r="AA272" s="178"/>
      <c r="AB272" s="225" t="s">
        <v>511</v>
      </c>
      <c r="AC272" s="178"/>
      <c r="AD272" s="179"/>
      <c r="AE272" s="186" t="s">
        <v>412</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3"/>
      <c r="B273" s="154"/>
      <c r="C273" s="158"/>
      <c r="D273" s="154"/>
      <c r="E273" s="158"/>
      <c r="F273" s="163"/>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3"/>
      <c r="B274" s="154"/>
      <c r="C274" s="158"/>
      <c r="D274" s="154"/>
      <c r="E274" s="158"/>
      <c r="F274" s="163"/>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3"/>
      <c r="B275" s="154"/>
      <c r="C275" s="158"/>
      <c r="D275" s="154"/>
      <c r="E275" s="158"/>
      <c r="F275" s="163"/>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3"/>
      <c r="B276" s="154"/>
      <c r="C276" s="158"/>
      <c r="D276" s="154"/>
      <c r="E276" s="158"/>
      <c r="F276" s="163"/>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413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3"/>
      <c r="B277" s="154"/>
      <c r="C277" s="158"/>
      <c r="D277" s="154"/>
      <c r="E277" s="158"/>
      <c r="F277" s="163"/>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3"/>
      <c r="B278" s="154"/>
      <c r="C278" s="158"/>
      <c r="D278" s="154"/>
      <c r="E278" s="158"/>
      <c r="F278" s="163"/>
      <c r="G278" s="194"/>
      <c r="H278" s="110"/>
      <c r="I278" s="110"/>
      <c r="J278" s="110"/>
      <c r="K278" s="110"/>
      <c r="L278" s="110"/>
      <c r="M278" s="110"/>
      <c r="N278" s="110"/>
      <c r="O278" s="110"/>
      <c r="P278" s="195"/>
      <c r="Q278" s="234"/>
      <c r="R278" s="235"/>
      <c r="S278" s="235"/>
      <c r="T278" s="235"/>
      <c r="U278" s="235"/>
      <c r="V278" s="235"/>
      <c r="W278" s="235"/>
      <c r="X278" s="235"/>
      <c r="Y278" s="235"/>
      <c r="Z278" s="235"/>
      <c r="AA278" s="236"/>
      <c r="AB278" s="241"/>
      <c r="AC278" s="242"/>
      <c r="AD278" s="242"/>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c r="AY278">
        <f t="shared" si="16"/>
        <v>0</v>
      </c>
    </row>
    <row r="279" spans="1:51" ht="22.5" hidden="1" customHeight="1" x14ac:dyDescent="0.15">
      <c r="A279" s="153"/>
      <c r="B279" s="154"/>
      <c r="C279" s="158"/>
      <c r="D279" s="154"/>
      <c r="E279" s="158"/>
      <c r="F279" s="163"/>
      <c r="G279" s="224" t="s">
        <v>34</v>
      </c>
      <c r="H279" s="178"/>
      <c r="I279" s="178"/>
      <c r="J279" s="178"/>
      <c r="K279" s="178"/>
      <c r="L279" s="178"/>
      <c r="M279" s="178"/>
      <c r="N279" s="178"/>
      <c r="O279" s="178"/>
      <c r="P279" s="179"/>
      <c r="Q279" s="186" t="s">
        <v>509</v>
      </c>
      <c r="R279" s="178"/>
      <c r="S279" s="178"/>
      <c r="T279" s="178"/>
      <c r="U279" s="178"/>
      <c r="V279" s="178"/>
      <c r="W279" s="178"/>
      <c r="X279" s="178"/>
      <c r="Y279" s="178"/>
      <c r="Z279" s="178"/>
      <c r="AA279" s="178"/>
      <c r="AB279" s="225" t="s">
        <v>511</v>
      </c>
      <c r="AC279" s="178"/>
      <c r="AD279" s="179"/>
      <c r="AE279" s="250" t="s">
        <v>412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3"/>
      <c r="B280" s="154"/>
      <c r="C280" s="158"/>
      <c r="D280" s="154"/>
      <c r="E280" s="158"/>
      <c r="F280" s="163"/>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3"/>
      <c r="B281" s="154"/>
      <c r="C281" s="158"/>
      <c r="D281" s="154"/>
      <c r="E281" s="158"/>
      <c r="F281" s="163"/>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3"/>
      <c r="B282" s="154"/>
      <c r="C282" s="158"/>
      <c r="D282" s="154"/>
      <c r="E282" s="158"/>
      <c r="F282" s="163"/>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3"/>
      <c r="B283" s="154"/>
      <c r="C283" s="158"/>
      <c r="D283" s="154"/>
      <c r="E283" s="158"/>
      <c r="F283" s="163"/>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413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3"/>
      <c r="B284" s="154"/>
      <c r="C284" s="158"/>
      <c r="D284" s="154"/>
      <c r="E284" s="158"/>
      <c r="F284" s="163"/>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3"/>
      <c r="B285" s="154"/>
      <c r="C285" s="158"/>
      <c r="D285" s="154"/>
      <c r="E285" s="158"/>
      <c r="F285" s="163"/>
      <c r="G285" s="194"/>
      <c r="H285" s="110"/>
      <c r="I285" s="110"/>
      <c r="J285" s="110"/>
      <c r="K285" s="110"/>
      <c r="L285" s="110"/>
      <c r="M285" s="110"/>
      <c r="N285" s="110"/>
      <c r="O285" s="110"/>
      <c r="P285" s="195"/>
      <c r="Q285" s="234"/>
      <c r="R285" s="235"/>
      <c r="S285" s="235"/>
      <c r="T285" s="235"/>
      <c r="U285" s="235"/>
      <c r="V285" s="235"/>
      <c r="W285" s="235"/>
      <c r="X285" s="235"/>
      <c r="Y285" s="235"/>
      <c r="Z285" s="235"/>
      <c r="AA285" s="236"/>
      <c r="AB285" s="241"/>
      <c r="AC285" s="242"/>
      <c r="AD285" s="242"/>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c r="AY285">
        <f t="shared" si="17"/>
        <v>0</v>
      </c>
    </row>
    <row r="286" spans="1:51" ht="22.5" hidden="1" customHeight="1" x14ac:dyDescent="0.15">
      <c r="A286" s="153"/>
      <c r="B286" s="154"/>
      <c r="C286" s="158"/>
      <c r="D286" s="154"/>
      <c r="E286" s="158"/>
      <c r="F286" s="163"/>
      <c r="G286" s="224" t="s">
        <v>34</v>
      </c>
      <c r="H286" s="178"/>
      <c r="I286" s="178"/>
      <c r="J286" s="178"/>
      <c r="K286" s="178"/>
      <c r="L286" s="178"/>
      <c r="M286" s="178"/>
      <c r="N286" s="178"/>
      <c r="O286" s="178"/>
      <c r="P286" s="179"/>
      <c r="Q286" s="186" t="s">
        <v>509</v>
      </c>
      <c r="R286" s="178"/>
      <c r="S286" s="178"/>
      <c r="T286" s="178"/>
      <c r="U286" s="178"/>
      <c r="V286" s="178"/>
      <c r="W286" s="178"/>
      <c r="X286" s="178"/>
      <c r="Y286" s="178"/>
      <c r="Z286" s="178"/>
      <c r="AA286" s="178"/>
      <c r="AB286" s="225" t="s">
        <v>511</v>
      </c>
      <c r="AC286" s="178"/>
      <c r="AD286" s="179"/>
      <c r="AE286" s="250" t="s">
        <v>412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3"/>
      <c r="B287" s="154"/>
      <c r="C287" s="158"/>
      <c r="D287" s="154"/>
      <c r="E287" s="158"/>
      <c r="F287" s="163"/>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3"/>
      <c r="B288" s="154"/>
      <c r="C288" s="158"/>
      <c r="D288" s="154"/>
      <c r="E288" s="158"/>
      <c r="F288" s="163"/>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3"/>
      <c r="B289" s="154"/>
      <c r="C289" s="158"/>
      <c r="D289" s="154"/>
      <c r="E289" s="158"/>
      <c r="F289" s="163"/>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3"/>
      <c r="B290" s="154"/>
      <c r="C290" s="158"/>
      <c r="D290" s="154"/>
      <c r="E290" s="158"/>
      <c r="F290" s="163"/>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413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3"/>
      <c r="B291" s="154"/>
      <c r="C291" s="158"/>
      <c r="D291" s="154"/>
      <c r="E291" s="158"/>
      <c r="F291" s="163"/>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3"/>
      <c r="B292" s="154"/>
      <c r="C292" s="158"/>
      <c r="D292" s="154"/>
      <c r="E292" s="158"/>
      <c r="F292" s="163"/>
      <c r="G292" s="194"/>
      <c r="H292" s="110"/>
      <c r="I292" s="110"/>
      <c r="J292" s="110"/>
      <c r="K292" s="110"/>
      <c r="L292" s="110"/>
      <c r="M292" s="110"/>
      <c r="N292" s="110"/>
      <c r="O292" s="110"/>
      <c r="P292" s="195"/>
      <c r="Q292" s="234"/>
      <c r="R292" s="235"/>
      <c r="S292" s="235"/>
      <c r="T292" s="235"/>
      <c r="U292" s="235"/>
      <c r="V292" s="235"/>
      <c r="W292" s="235"/>
      <c r="X292" s="235"/>
      <c r="Y292" s="235"/>
      <c r="Z292" s="235"/>
      <c r="AA292" s="236"/>
      <c r="AB292" s="241"/>
      <c r="AC292" s="242"/>
      <c r="AD292" s="242"/>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c r="AY292">
        <f t="shared" si="18"/>
        <v>0</v>
      </c>
    </row>
    <row r="293" spans="1:51" ht="22.5" hidden="1" customHeight="1" x14ac:dyDescent="0.15">
      <c r="A293" s="153"/>
      <c r="B293" s="154"/>
      <c r="C293" s="158"/>
      <c r="D293" s="154"/>
      <c r="E293" s="158"/>
      <c r="F293" s="163"/>
      <c r="G293" s="224" t="s">
        <v>34</v>
      </c>
      <c r="H293" s="178"/>
      <c r="I293" s="178"/>
      <c r="J293" s="178"/>
      <c r="K293" s="178"/>
      <c r="L293" s="178"/>
      <c r="M293" s="178"/>
      <c r="N293" s="178"/>
      <c r="O293" s="178"/>
      <c r="P293" s="179"/>
      <c r="Q293" s="186" t="s">
        <v>509</v>
      </c>
      <c r="R293" s="178"/>
      <c r="S293" s="178"/>
      <c r="T293" s="178"/>
      <c r="U293" s="178"/>
      <c r="V293" s="178"/>
      <c r="W293" s="178"/>
      <c r="X293" s="178"/>
      <c r="Y293" s="178"/>
      <c r="Z293" s="178"/>
      <c r="AA293" s="178"/>
      <c r="AB293" s="225" t="s">
        <v>511</v>
      </c>
      <c r="AC293" s="178"/>
      <c r="AD293" s="179"/>
      <c r="AE293" s="250" t="s">
        <v>412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3"/>
      <c r="B294" s="154"/>
      <c r="C294" s="158"/>
      <c r="D294" s="154"/>
      <c r="E294" s="158"/>
      <c r="F294" s="163"/>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3"/>
      <c r="B295" s="154"/>
      <c r="C295" s="158"/>
      <c r="D295" s="154"/>
      <c r="E295" s="158"/>
      <c r="F295" s="163"/>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3"/>
      <c r="B296" s="154"/>
      <c r="C296" s="158"/>
      <c r="D296" s="154"/>
      <c r="E296" s="158"/>
      <c r="F296" s="163"/>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3"/>
      <c r="B297" s="154"/>
      <c r="C297" s="158"/>
      <c r="D297" s="154"/>
      <c r="E297" s="158"/>
      <c r="F297" s="163"/>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413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3"/>
      <c r="B298" s="154"/>
      <c r="C298" s="158"/>
      <c r="D298" s="154"/>
      <c r="E298" s="158"/>
      <c r="F298" s="163"/>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3"/>
      <c r="B299" s="154"/>
      <c r="C299" s="158"/>
      <c r="D299" s="154"/>
      <c r="E299" s="158"/>
      <c r="F299" s="163"/>
      <c r="G299" s="194"/>
      <c r="H299" s="110"/>
      <c r="I299" s="110"/>
      <c r="J299" s="110"/>
      <c r="K299" s="110"/>
      <c r="L299" s="110"/>
      <c r="M299" s="110"/>
      <c r="N299" s="110"/>
      <c r="O299" s="110"/>
      <c r="P299" s="195"/>
      <c r="Q299" s="234"/>
      <c r="R299" s="235"/>
      <c r="S299" s="235"/>
      <c r="T299" s="235"/>
      <c r="U299" s="235"/>
      <c r="V299" s="235"/>
      <c r="W299" s="235"/>
      <c r="X299" s="235"/>
      <c r="Y299" s="235"/>
      <c r="Z299" s="235"/>
      <c r="AA299" s="236"/>
      <c r="AB299" s="241"/>
      <c r="AC299" s="242"/>
      <c r="AD299" s="242"/>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c r="AY299">
        <f t="shared" si="19"/>
        <v>0</v>
      </c>
    </row>
    <row r="300" spans="1:51" ht="22.5" hidden="1" customHeight="1" x14ac:dyDescent="0.15">
      <c r="A300" s="153"/>
      <c r="B300" s="154"/>
      <c r="C300" s="158"/>
      <c r="D300" s="154"/>
      <c r="E300" s="158"/>
      <c r="F300" s="163"/>
      <c r="G300" s="224" t="s">
        <v>34</v>
      </c>
      <c r="H300" s="178"/>
      <c r="I300" s="178"/>
      <c r="J300" s="178"/>
      <c r="K300" s="178"/>
      <c r="L300" s="178"/>
      <c r="M300" s="178"/>
      <c r="N300" s="178"/>
      <c r="O300" s="178"/>
      <c r="P300" s="179"/>
      <c r="Q300" s="186" t="s">
        <v>509</v>
      </c>
      <c r="R300" s="178"/>
      <c r="S300" s="178"/>
      <c r="T300" s="178"/>
      <c r="U300" s="178"/>
      <c r="V300" s="178"/>
      <c r="W300" s="178"/>
      <c r="X300" s="178"/>
      <c r="Y300" s="178"/>
      <c r="Z300" s="178"/>
      <c r="AA300" s="178"/>
      <c r="AB300" s="225" t="s">
        <v>511</v>
      </c>
      <c r="AC300" s="178"/>
      <c r="AD300" s="179"/>
      <c r="AE300" s="250" t="s">
        <v>412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3"/>
      <c r="B301" s="154"/>
      <c r="C301" s="158"/>
      <c r="D301" s="154"/>
      <c r="E301" s="158"/>
      <c r="F301" s="163"/>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3"/>
      <c r="B302" s="154"/>
      <c r="C302" s="158"/>
      <c r="D302" s="154"/>
      <c r="E302" s="158"/>
      <c r="F302" s="163"/>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3"/>
      <c r="B303" s="154"/>
      <c r="C303" s="158"/>
      <c r="D303" s="154"/>
      <c r="E303" s="158"/>
      <c r="F303" s="163"/>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3"/>
      <c r="B304" s="154"/>
      <c r="C304" s="158"/>
      <c r="D304" s="154"/>
      <c r="E304" s="158"/>
      <c r="F304" s="163"/>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6" t="s">
        <v>413</v>
      </c>
      <c r="AF304" s="666"/>
      <c r="AG304" s="666"/>
      <c r="AH304" s="666"/>
      <c r="AI304" s="666"/>
      <c r="AJ304" s="666"/>
      <c r="AK304" s="666"/>
      <c r="AL304" s="666"/>
      <c r="AM304" s="666"/>
      <c r="AN304" s="666"/>
      <c r="AO304" s="666"/>
      <c r="AP304" s="666"/>
      <c r="AQ304" s="666"/>
      <c r="AR304" s="666"/>
      <c r="AS304" s="666"/>
      <c r="AT304" s="666"/>
      <c r="AU304" s="666"/>
      <c r="AV304" s="666"/>
      <c r="AW304" s="666"/>
      <c r="AX304" s="667"/>
      <c r="AY304">
        <f t="shared" si="20"/>
        <v>0</v>
      </c>
    </row>
    <row r="305" spans="1:51" ht="22.5" hidden="1" customHeight="1" x14ac:dyDescent="0.15">
      <c r="A305" s="153"/>
      <c r="B305" s="154"/>
      <c r="C305" s="158"/>
      <c r="D305" s="154"/>
      <c r="E305" s="158"/>
      <c r="F305" s="163"/>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3"/>
      <c r="B306" s="154"/>
      <c r="C306" s="158"/>
      <c r="D306" s="154"/>
      <c r="E306" s="159"/>
      <c r="F306" s="164"/>
      <c r="G306" s="194"/>
      <c r="H306" s="110"/>
      <c r="I306" s="110"/>
      <c r="J306" s="110"/>
      <c r="K306" s="110"/>
      <c r="L306" s="110"/>
      <c r="M306" s="110"/>
      <c r="N306" s="110"/>
      <c r="O306" s="110"/>
      <c r="P306" s="195"/>
      <c r="Q306" s="234"/>
      <c r="R306" s="235"/>
      <c r="S306" s="235"/>
      <c r="T306" s="235"/>
      <c r="U306" s="235"/>
      <c r="V306" s="235"/>
      <c r="W306" s="235"/>
      <c r="X306" s="235"/>
      <c r="Y306" s="235"/>
      <c r="Z306" s="235"/>
      <c r="AA306" s="236"/>
      <c r="AB306" s="241"/>
      <c r="AC306" s="242"/>
      <c r="AD306" s="242"/>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c r="AY306">
        <f t="shared" si="20"/>
        <v>0</v>
      </c>
    </row>
    <row r="307" spans="1:51" ht="23.25" hidden="1" customHeight="1" x14ac:dyDescent="0.15">
      <c r="A307" s="153"/>
      <c r="B307" s="154"/>
      <c r="C307" s="158"/>
      <c r="D307" s="154"/>
      <c r="E307" s="647" t="s">
        <v>475</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c r="AY307">
        <f>COUNTA($E$308)</f>
        <v>0</v>
      </c>
    </row>
    <row r="308" spans="1:51" ht="24.75" hidden="1" customHeight="1" x14ac:dyDescent="0.15">
      <c r="A308" s="153"/>
      <c r="B308" s="154"/>
      <c r="C308" s="158"/>
      <c r="D308" s="154"/>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3"/>
      <c r="B309" s="154"/>
      <c r="C309" s="158"/>
      <c r="D309" s="15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3"/>
      <c r="B310" s="154"/>
      <c r="C310" s="158"/>
      <c r="D310" s="154"/>
      <c r="E310" s="669" t="s">
        <v>433</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c r="AY310">
        <f>COUNTA($G$310)</f>
        <v>0</v>
      </c>
    </row>
    <row r="311" spans="1:51" ht="45" hidden="1" customHeight="1" x14ac:dyDescent="0.15">
      <c r="A311" s="153"/>
      <c r="B311" s="154"/>
      <c r="C311" s="158"/>
      <c r="D311" s="154"/>
      <c r="E311" s="658" t="s">
        <v>430</v>
      </c>
      <c r="F311" s="659"/>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4"/>
      <c r="AY311">
        <f>$AY$310</f>
        <v>0</v>
      </c>
    </row>
    <row r="312" spans="1:51" ht="18.75" hidden="1" customHeight="1" x14ac:dyDescent="0.15">
      <c r="A312" s="153"/>
      <c r="B312" s="154"/>
      <c r="C312" s="158"/>
      <c r="D312" s="154"/>
      <c r="E312" s="161" t="s">
        <v>370</v>
      </c>
      <c r="F312" s="162"/>
      <c r="G312" s="217" t="s">
        <v>405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6" t="s">
        <v>525</v>
      </c>
      <c r="AF312" s="178"/>
      <c r="AG312" s="178"/>
      <c r="AH312" s="179"/>
      <c r="AI312" s="186" t="s">
        <v>86</v>
      </c>
      <c r="AJ312" s="178"/>
      <c r="AK312" s="178"/>
      <c r="AL312" s="179"/>
      <c r="AM312" s="186" t="s">
        <v>207</v>
      </c>
      <c r="AN312" s="178"/>
      <c r="AO312" s="178"/>
      <c r="AP312" s="179"/>
      <c r="AQ312" s="223" t="s">
        <v>384</v>
      </c>
      <c r="AR312" s="218"/>
      <c r="AS312" s="218"/>
      <c r="AT312" s="219"/>
      <c r="AU312" s="254" t="s">
        <v>409</v>
      </c>
      <c r="AV312" s="254"/>
      <c r="AW312" s="254"/>
      <c r="AX312" s="255"/>
      <c r="AY312">
        <f>COUNTA($G$314)</f>
        <v>0</v>
      </c>
    </row>
    <row r="313" spans="1:51" ht="18.75" hidden="1" customHeight="1" x14ac:dyDescent="0.15">
      <c r="A313" s="153"/>
      <c r="B313" s="154"/>
      <c r="C313" s="158"/>
      <c r="D313" s="154"/>
      <c r="E313" s="158"/>
      <c r="F313" s="163"/>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385</v>
      </c>
      <c r="AT313" s="182"/>
      <c r="AU313" s="203"/>
      <c r="AV313" s="203"/>
      <c r="AW313" s="181" t="s">
        <v>327</v>
      </c>
      <c r="AX313" s="211"/>
      <c r="AY313">
        <f>$AY$312</f>
        <v>0</v>
      </c>
    </row>
    <row r="314" spans="1:51" ht="39.75" hidden="1" customHeight="1" x14ac:dyDescent="0.15">
      <c r="A314" s="153"/>
      <c r="B314" s="154"/>
      <c r="C314" s="158"/>
      <c r="D314" s="154"/>
      <c r="E314" s="158"/>
      <c r="F314" s="163"/>
      <c r="G314" s="190"/>
      <c r="H314" s="104"/>
      <c r="I314" s="104"/>
      <c r="J314" s="104"/>
      <c r="K314" s="104"/>
      <c r="L314" s="104"/>
      <c r="M314" s="104"/>
      <c r="N314" s="104"/>
      <c r="O314" s="104"/>
      <c r="P314" s="104"/>
      <c r="Q314" s="104"/>
      <c r="R314" s="104"/>
      <c r="S314" s="104"/>
      <c r="T314" s="104"/>
      <c r="U314" s="104"/>
      <c r="V314" s="104"/>
      <c r="W314" s="104"/>
      <c r="X314" s="191"/>
      <c r="Y314" s="212" t="s">
        <v>406</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3"/>
      <c r="B315" s="154"/>
      <c r="C315" s="158"/>
      <c r="D315" s="154"/>
      <c r="E315" s="158"/>
      <c r="F315" s="163"/>
      <c r="G315" s="194"/>
      <c r="H315" s="110"/>
      <c r="I315" s="110"/>
      <c r="J315" s="110"/>
      <c r="K315" s="110"/>
      <c r="L315" s="110"/>
      <c r="M315" s="110"/>
      <c r="N315" s="110"/>
      <c r="O315" s="110"/>
      <c r="P315" s="110"/>
      <c r="Q315" s="110"/>
      <c r="R315" s="110"/>
      <c r="S315" s="110"/>
      <c r="T315" s="110"/>
      <c r="U315" s="110"/>
      <c r="V315" s="110"/>
      <c r="W315" s="110"/>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3"/>
      <c r="B316" s="154"/>
      <c r="C316" s="158"/>
      <c r="D316" s="154"/>
      <c r="E316" s="158"/>
      <c r="F316" s="163"/>
      <c r="G316" s="217" t="s">
        <v>405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6" t="s">
        <v>525</v>
      </c>
      <c r="AF316" s="178"/>
      <c r="AG316" s="178"/>
      <c r="AH316" s="179"/>
      <c r="AI316" s="186" t="s">
        <v>86</v>
      </c>
      <c r="AJ316" s="178"/>
      <c r="AK316" s="178"/>
      <c r="AL316" s="179"/>
      <c r="AM316" s="186" t="s">
        <v>207</v>
      </c>
      <c r="AN316" s="178"/>
      <c r="AO316" s="178"/>
      <c r="AP316" s="179"/>
      <c r="AQ316" s="223" t="s">
        <v>384</v>
      </c>
      <c r="AR316" s="218"/>
      <c r="AS316" s="218"/>
      <c r="AT316" s="219"/>
      <c r="AU316" s="254" t="s">
        <v>409</v>
      </c>
      <c r="AV316" s="254"/>
      <c r="AW316" s="254"/>
      <c r="AX316" s="255"/>
      <c r="AY316">
        <f>COUNTA($G$318)</f>
        <v>0</v>
      </c>
    </row>
    <row r="317" spans="1:51" ht="18.75" hidden="1" customHeight="1" x14ac:dyDescent="0.15">
      <c r="A317" s="153"/>
      <c r="B317" s="154"/>
      <c r="C317" s="158"/>
      <c r="D317" s="154"/>
      <c r="E317" s="158"/>
      <c r="F317" s="163"/>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385</v>
      </c>
      <c r="AT317" s="182"/>
      <c r="AU317" s="203"/>
      <c r="AV317" s="203"/>
      <c r="AW317" s="181" t="s">
        <v>327</v>
      </c>
      <c r="AX317" s="211"/>
      <c r="AY317">
        <f>$AY$316</f>
        <v>0</v>
      </c>
    </row>
    <row r="318" spans="1:51" ht="39.75" hidden="1" customHeight="1" x14ac:dyDescent="0.15">
      <c r="A318" s="153"/>
      <c r="B318" s="154"/>
      <c r="C318" s="158"/>
      <c r="D318" s="154"/>
      <c r="E318" s="158"/>
      <c r="F318" s="163"/>
      <c r="G318" s="190"/>
      <c r="H318" s="104"/>
      <c r="I318" s="104"/>
      <c r="J318" s="104"/>
      <c r="K318" s="104"/>
      <c r="L318" s="104"/>
      <c r="M318" s="104"/>
      <c r="N318" s="104"/>
      <c r="O318" s="104"/>
      <c r="P318" s="104"/>
      <c r="Q318" s="104"/>
      <c r="R318" s="104"/>
      <c r="S318" s="104"/>
      <c r="T318" s="104"/>
      <c r="U318" s="104"/>
      <c r="V318" s="104"/>
      <c r="W318" s="104"/>
      <c r="X318" s="191"/>
      <c r="Y318" s="212" t="s">
        <v>406</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3"/>
      <c r="B319" s="154"/>
      <c r="C319" s="158"/>
      <c r="D319" s="154"/>
      <c r="E319" s="158"/>
      <c r="F319" s="163"/>
      <c r="G319" s="194"/>
      <c r="H319" s="110"/>
      <c r="I319" s="110"/>
      <c r="J319" s="110"/>
      <c r="K319" s="110"/>
      <c r="L319" s="110"/>
      <c r="M319" s="110"/>
      <c r="N319" s="110"/>
      <c r="O319" s="110"/>
      <c r="P319" s="110"/>
      <c r="Q319" s="110"/>
      <c r="R319" s="110"/>
      <c r="S319" s="110"/>
      <c r="T319" s="110"/>
      <c r="U319" s="110"/>
      <c r="V319" s="110"/>
      <c r="W319" s="110"/>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3"/>
      <c r="B320" s="154"/>
      <c r="C320" s="158"/>
      <c r="D320" s="154"/>
      <c r="E320" s="158"/>
      <c r="F320" s="163"/>
      <c r="G320" s="217" t="s">
        <v>405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6" t="s">
        <v>525</v>
      </c>
      <c r="AF320" s="178"/>
      <c r="AG320" s="178"/>
      <c r="AH320" s="179"/>
      <c r="AI320" s="186" t="s">
        <v>86</v>
      </c>
      <c r="AJ320" s="178"/>
      <c r="AK320" s="178"/>
      <c r="AL320" s="179"/>
      <c r="AM320" s="186" t="s">
        <v>207</v>
      </c>
      <c r="AN320" s="178"/>
      <c r="AO320" s="178"/>
      <c r="AP320" s="179"/>
      <c r="AQ320" s="223" t="s">
        <v>384</v>
      </c>
      <c r="AR320" s="218"/>
      <c r="AS320" s="218"/>
      <c r="AT320" s="219"/>
      <c r="AU320" s="254" t="s">
        <v>409</v>
      </c>
      <c r="AV320" s="254"/>
      <c r="AW320" s="254"/>
      <c r="AX320" s="255"/>
      <c r="AY320">
        <f>COUNTA($G$322)</f>
        <v>0</v>
      </c>
    </row>
    <row r="321" spans="1:51" ht="18.75" hidden="1" customHeight="1" x14ac:dyDescent="0.15">
      <c r="A321" s="153"/>
      <c r="B321" s="154"/>
      <c r="C321" s="158"/>
      <c r="D321" s="154"/>
      <c r="E321" s="158"/>
      <c r="F321" s="163"/>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385</v>
      </c>
      <c r="AT321" s="182"/>
      <c r="AU321" s="203"/>
      <c r="AV321" s="203"/>
      <c r="AW321" s="181" t="s">
        <v>327</v>
      </c>
      <c r="AX321" s="211"/>
      <c r="AY321">
        <f>$AY$320</f>
        <v>0</v>
      </c>
    </row>
    <row r="322" spans="1:51" ht="39.75" hidden="1" customHeight="1" x14ac:dyDescent="0.15">
      <c r="A322" s="153"/>
      <c r="B322" s="154"/>
      <c r="C322" s="158"/>
      <c r="D322" s="154"/>
      <c r="E322" s="158"/>
      <c r="F322" s="163"/>
      <c r="G322" s="190"/>
      <c r="H322" s="104"/>
      <c r="I322" s="104"/>
      <c r="J322" s="104"/>
      <c r="K322" s="104"/>
      <c r="L322" s="104"/>
      <c r="M322" s="104"/>
      <c r="N322" s="104"/>
      <c r="O322" s="104"/>
      <c r="P322" s="104"/>
      <c r="Q322" s="104"/>
      <c r="R322" s="104"/>
      <c r="S322" s="104"/>
      <c r="T322" s="104"/>
      <c r="U322" s="104"/>
      <c r="V322" s="104"/>
      <c r="W322" s="104"/>
      <c r="X322" s="191"/>
      <c r="Y322" s="212" t="s">
        <v>406</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3"/>
      <c r="B323" s="154"/>
      <c r="C323" s="158"/>
      <c r="D323" s="154"/>
      <c r="E323" s="158"/>
      <c r="F323" s="163"/>
      <c r="G323" s="194"/>
      <c r="H323" s="110"/>
      <c r="I323" s="110"/>
      <c r="J323" s="110"/>
      <c r="K323" s="110"/>
      <c r="L323" s="110"/>
      <c r="M323" s="110"/>
      <c r="N323" s="110"/>
      <c r="O323" s="110"/>
      <c r="P323" s="110"/>
      <c r="Q323" s="110"/>
      <c r="R323" s="110"/>
      <c r="S323" s="110"/>
      <c r="T323" s="110"/>
      <c r="U323" s="110"/>
      <c r="V323" s="110"/>
      <c r="W323" s="110"/>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3"/>
      <c r="B324" s="154"/>
      <c r="C324" s="158"/>
      <c r="D324" s="154"/>
      <c r="E324" s="158"/>
      <c r="F324" s="163"/>
      <c r="G324" s="217" t="s">
        <v>405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6" t="s">
        <v>525</v>
      </c>
      <c r="AF324" s="178"/>
      <c r="AG324" s="178"/>
      <c r="AH324" s="179"/>
      <c r="AI324" s="186" t="s">
        <v>86</v>
      </c>
      <c r="AJ324" s="178"/>
      <c r="AK324" s="178"/>
      <c r="AL324" s="179"/>
      <c r="AM324" s="186" t="s">
        <v>207</v>
      </c>
      <c r="AN324" s="178"/>
      <c r="AO324" s="178"/>
      <c r="AP324" s="179"/>
      <c r="AQ324" s="223" t="s">
        <v>384</v>
      </c>
      <c r="AR324" s="218"/>
      <c r="AS324" s="218"/>
      <c r="AT324" s="219"/>
      <c r="AU324" s="254" t="s">
        <v>409</v>
      </c>
      <c r="AV324" s="254"/>
      <c r="AW324" s="254"/>
      <c r="AX324" s="255"/>
      <c r="AY324">
        <f>COUNTA($G$326)</f>
        <v>0</v>
      </c>
    </row>
    <row r="325" spans="1:51" ht="18.75" hidden="1" customHeight="1" x14ac:dyDescent="0.15">
      <c r="A325" s="153"/>
      <c r="B325" s="154"/>
      <c r="C325" s="158"/>
      <c r="D325" s="154"/>
      <c r="E325" s="158"/>
      <c r="F325" s="163"/>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385</v>
      </c>
      <c r="AT325" s="182"/>
      <c r="AU325" s="203"/>
      <c r="AV325" s="203"/>
      <c r="AW325" s="181" t="s">
        <v>327</v>
      </c>
      <c r="AX325" s="211"/>
      <c r="AY325">
        <f>$AY$324</f>
        <v>0</v>
      </c>
    </row>
    <row r="326" spans="1:51" ht="39.75" hidden="1" customHeight="1" x14ac:dyDescent="0.15">
      <c r="A326" s="153"/>
      <c r="B326" s="154"/>
      <c r="C326" s="158"/>
      <c r="D326" s="154"/>
      <c r="E326" s="158"/>
      <c r="F326" s="163"/>
      <c r="G326" s="190"/>
      <c r="H326" s="104"/>
      <c r="I326" s="104"/>
      <c r="J326" s="104"/>
      <c r="K326" s="104"/>
      <c r="L326" s="104"/>
      <c r="M326" s="104"/>
      <c r="N326" s="104"/>
      <c r="O326" s="104"/>
      <c r="P326" s="104"/>
      <c r="Q326" s="104"/>
      <c r="R326" s="104"/>
      <c r="S326" s="104"/>
      <c r="T326" s="104"/>
      <c r="U326" s="104"/>
      <c r="V326" s="104"/>
      <c r="W326" s="104"/>
      <c r="X326" s="191"/>
      <c r="Y326" s="212" t="s">
        <v>406</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3"/>
      <c r="B327" s="154"/>
      <c r="C327" s="158"/>
      <c r="D327" s="154"/>
      <c r="E327" s="158"/>
      <c r="F327" s="163"/>
      <c r="G327" s="194"/>
      <c r="H327" s="110"/>
      <c r="I327" s="110"/>
      <c r="J327" s="110"/>
      <c r="K327" s="110"/>
      <c r="L327" s="110"/>
      <c r="M327" s="110"/>
      <c r="N327" s="110"/>
      <c r="O327" s="110"/>
      <c r="P327" s="110"/>
      <c r="Q327" s="110"/>
      <c r="R327" s="110"/>
      <c r="S327" s="110"/>
      <c r="T327" s="110"/>
      <c r="U327" s="110"/>
      <c r="V327" s="110"/>
      <c r="W327" s="110"/>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3"/>
      <c r="B328" s="154"/>
      <c r="C328" s="158"/>
      <c r="D328" s="154"/>
      <c r="E328" s="158"/>
      <c r="F328" s="163"/>
      <c r="G328" s="217" t="s">
        <v>405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6" t="s">
        <v>525</v>
      </c>
      <c r="AF328" s="178"/>
      <c r="AG328" s="178"/>
      <c r="AH328" s="179"/>
      <c r="AI328" s="186" t="s">
        <v>86</v>
      </c>
      <c r="AJ328" s="178"/>
      <c r="AK328" s="178"/>
      <c r="AL328" s="179"/>
      <c r="AM328" s="186" t="s">
        <v>207</v>
      </c>
      <c r="AN328" s="178"/>
      <c r="AO328" s="178"/>
      <c r="AP328" s="179"/>
      <c r="AQ328" s="223" t="s">
        <v>384</v>
      </c>
      <c r="AR328" s="218"/>
      <c r="AS328" s="218"/>
      <c r="AT328" s="219"/>
      <c r="AU328" s="254" t="s">
        <v>409</v>
      </c>
      <c r="AV328" s="254"/>
      <c r="AW328" s="254"/>
      <c r="AX328" s="255"/>
      <c r="AY328">
        <f>COUNTA($G$330)</f>
        <v>0</v>
      </c>
    </row>
    <row r="329" spans="1:51" ht="18.75" hidden="1" customHeight="1" x14ac:dyDescent="0.15">
      <c r="A329" s="153"/>
      <c r="B329" s="154"/>
      <c r="C329" s="158"/>
      <c r="D329" s="154"/>
      <c r="E329" s="158"/>
      <c r="F329" s="163"/>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385</v>
      </c>
      <c r="AT329" s="182"/>
      <c r="AU329" s="203"/>
      <c r="AV329" s="203"/>
      <c r="AW329" s="181" t="s">
        <v>327</v>
      </c>
      <c r="AX329" s="211"/>
      <c r="AY329">
        <f>$AY$328</f>
        <v>0</v>
      </c>
    </row>
    <row r="330" spans="1:51" ht="39.75" hidden="1" customHeight="1" x14ac:dyDescent="0.15">
      <c r="A330" s="153"/>
      <c r="B330" s="154"/>
      <c r="C330" s="158"/>
      <c r="D330" s="154"/>
      <c r="E330" s="158"/>
      <c r="F330" s="163"/>
      <c r="G330" s="190"/>
      <c r="H330" s="104"/>
      <c r="I330" s="104"/>
      <c r="J330" s="104"/>
      <c r="K330" s="104"/>
      <c r="L330" s="104"/>
      <c r="M330" s="104"/>
      <c r="N330" s="104"/>
      <c r="O330" s="104"/>
      <c r="P330" s="104"/>
      <c r="Q330" s="104"/>
      <c r="R330" s="104"/>
      <c r="S330" s="104"/>
      <c r="T330" s="104"/>
      <c r="U330" s="104"/>
      <c r="V330" s="104"/>
      <c r="W330" s="104"/>
      <c r="X330" s="191"/>
      <c r="Y330" s="212" t="s">
        <v>406</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3"/>
      <c r="B331" s="154"/>
      <c r="C331" s="158"/>
      <c r="D331" s="154"/>
      <c r="E331" s="158"/>
      <c r="F331" s="163"/>
      <c r="G331" s="194"/>
      <c r="H331" s="110"/>
      <c r="I331" s="110"/>
      <c r="J331" s="110"/>
      <c r="K331" s="110"/>
      <c r="L331" s="110"/>
      <c r="M331" s="110"/>
      <c r="N331" s="110"/>
      <c r="O331" s="110"/>
      <c r="P331" s="110"/>
      <c r="Q331" s="110"/>
      <c r="R331" s="110"/>
      <c r="S331" s="110"/>
      <c r="T331" s="110"/>
      <c r="U331" s="110"/>
      <c r="V331" s="110"/>
      <c r="W331" s="110"/>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3"/>
      <c r="B332" s="154"/>
      <c r="C332" s="158"/>
      <c r="D332" s="154"/>
      <c r="E332" s="158"/>
      <c r="F332" s="163"/>
      <c r="G332" s="224" t="s">
        <v>34</v>
      </c>
      <c r="H332" s="178"/>
      <c r="I332" s="178"/>
      <c r="J332" s="178"/>
      <c r="K332" s="178"/>
      <c r="L332" s="178"/>
      <c r="M332" s="178"/>
      <c r="N332" s="178"/>
      <c r="O332" s="178"/>
      <c r="P332" s="179"/>
      <c r="Q332" s="186" t="s">
        <v>509</v>
      </c>
      <c r="R332" s="178"/>
      <c r="S332" s="178"/>
      <c r="T332" s="178"/>
      <c r="U332" s="178"/>
      <c r="V332" s="178"/>
      <c r="W332" s="178"/>
      <c r="X332" s="178"/>
      <c r="Y332" s="178"/>
      <c r="Z332" s="178"/>
      <c r="AA332" s="178"/>
      <c r="AB332" s="225" t="s">
        <v>511</v>
      </c>
      <c r="AC332" s="178"/>
      <c r="AD332" s="179"/>
      <c r="AE332" s="186" t="s">
        <v>412</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3"/>
      <c r="B333" s="154"/>
      <c r="C333" s="158"/>
      <c r="D333" s="154"/>
      <c r="E333" s="158"/>
      <c r="F333" s="163"/>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3"/>
      <c r="B334" s="154"/>
      <c r="C334" s="158"/>
      <c r="D334" s="154"/>
      <c r="E334" s="158"/>
      <c r="F334" s="163"/>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3"/>
      <c r="B335" s="154"/>
      <c r="C335" s="158"/>
      <c r="D335" s="154"/>
      <c r="E335" s="158"/>
      <c r="F335" s="163"/>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3"/>
      <c r="B336" s="154"/>
      <c r="C336" s="158"/>
      <c r="D336" s="154"/>
      <c r="E336" s="158"/>
      <c r="F336" s="163"/>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413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3"/>
      <c r="B337" s="154"/>
      <c r="C337" s="158"/>
      <c r="D337" s="154"/>
      <c r="E337" s="158"/>
      <c r="F337" s="163"/>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3"/>
      <c r="B338" s="154"/>
      <c r="C338" s="158"/>
      <c r="D338" s="154"/>
      <c r="E338" s="158"/>
      <c r="F338" s="163"/>
      <c r="G338" s="194"/>
      <c r="H338" s="110"/>
      <c r="I338" s="110"/>
      <c r="J338" s="110"/>
      <c r="K338" s="110"/>
      <c r="L338" s="110"/>
      <c r="M338" s="110"/>
      <c r="N338" s="110"/>
      <c r="O338" s="110"/>
      <c r="P338" s="195"/>
      <c r="Q338" s="234"/>
      <c r="R338" s="235"/>
      <c r="S338" s="235"/>
      <c r="T338" s="235"/>
      <c r="U338" s="235"/>
      <c r="V338" s="235"/>
      <c r="W338" s="235"/>
      <c r="X338" s="235"/>
      <c r="Y338" s="235"/>
      <c r="Z338" s="235"/>
      <c r="AA338" s="236"/>
      <c r="AB338" s="241"/>
      <c r="AC338" s="242"/>
      <c r="AD338" s="242"/>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c r="AY338">
        <f t="shared" si="21"/>
        <v>0</v>
      </c>
    </row>
    <row r="339" spans="1:51" ht="22.5" hidden="1" customHeight="1" x14ac:dyDescent="0.15">
      <c r="A339" s="153"/>
      <c r="B339" s="154"/>
      <c r="C339" s="158"/>
      <c r="D339" s="154"/>
      <c r="E339" s="158"/>
      <c r="F339" s="163"/>
      <c r="G339" s="224" t="s">
        <v>34</v>
      </c>
      <c r="H339" s="178"/>
      <c r="I339" s="178"/>
      <c r="J339" s="178"/>
      <c r="K339" s="178"/>
      <c r="L339" s="178"/>
      <c r="M339" s="178"/>
      <c r="N339" s="178"/>
      <c r="O339" s="178"/>
      <c r="P339" s="179"/>
      <c r="Q339" s="186" t="s">
        <v>509</v>
      </c>
      <c r="R339" s="178"/>
      <c r="S339" s="178"/>
      <c r="T339" s="178"/>
      <c r="U339" s="178"/>
      <c r="V339" s="178"/>
      <c r="W339" s="178"/>
      <c r="X339" s="178"/>
      <c r="Y339" s="178"/>
      <c r="Z339" s="178"/>
      <c r="AA339" s="178"/>
      <c r="AB339" s="225" t="s">
        <v>511</v>
      </c>
      <c r="AC339" s="178"/>
      <c r="AD339" s="179"/>
      <c r="AE339" s="250" t="s">
        <v>412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3"/>
      <c r="B340" s="154"/>
      <c r="C340" s="158"/>
      <c r="D340" s="154"/>
      <c r="E340" s="158"/>
      <c r="F340" s="163"/>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3"/>
      <c r="B341" s="154"/>
      <c r="C341" s="158"/>
      <c r="D341" s="154"/>
      <c r="E341" s="158"/>
      <c r="F341" s="163"/>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3"/>
      <c r="B342" s="154"/>
      <c r="C342" s="158"/>
      <c r="D342" s="154"/>
      <c r="E342" s="158"/>
      <c r="F342" s="163"/>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3"/>
      <c r="B343" s="154"/>
      <c r="C343" s="158"/>
      <c r="D343" s="154"/>
      <c r="E343" s="158"/>
      <c r="F343" s="163"/>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413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3"/>
      <c r="B344" s="154"/>
      <c r="C344" s="158"/>
      <c r="D344" s="154"/>
      <c r="E344" s="158"/>
      <c r="F344" s="163"/>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3"/>
      <c r="B345" s="154"/>
      <c r="C345" s="158"/>
      <c r="D345" s="154"/>
      <c r="E345" s="158"/>
      <c r="F345" s="163"/>
      <c r="G345" s="194"/>
      <c r="H345" s="110"/>
      <c r="I345" s="110"/>
      <c r="J345" s="110"/>
      <c r="K345" s="110"/>
      <c r="L345" s="110"/>
      <c r="M345" s="110"/>
      <c r="N345" s="110"/>
      <c r="O345" s="110"/>
      <c r="P345" s="195"/>
      <c r="Q345" s="234"/>
      <c r="R345" s="235"/>
      <c r="S345" s="235"/>
      <c r="T345" s="235"/>
      <c r="U345" s="235"/>
      <c r="V345" s="235"/>
      <c r="W345" s="235"/>
      <c r="X345" s="235"/>
      <c r="Y345" s="235"/>
      <c r="Z345" s="235"/>
      <c r="AA345" s="236"/>
      <c r="AB345" s="241"/>
      <c r="AC345" s="242"/>
      <c r="AD345" s="242"/>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c r="AY345">
        <f t="shared" si="22"/>
        <v>0</v>
      </c>
    </row>
    <row r="346" spans="1:51" ht="22.5" hidden="1" customHeight="1" x14ac:dyDescent="0.15">
      <c r="A346" s="153"/>
      <c r="B346" s="154"/>
      <c r="C346" s="158"/>
      <c r="D346" s="154"/>
      <c r="E346" s="158"/>
      <c r="F346" s="163"/>
      <c r="G346" s="224" t="s">
        <v>34</v>
      </c>
      <c r="H346" s="178"/>
      <c r="I346" s="178"/>
      <c r="J346" s="178"/>
      <c r="K346" s="178"/>
      <c r="L346" s="178"/>
      <c r="M346" s="178"/>
      <c r="N346" s="178"/>
      <c r="O346" s="178"/>
      <c r="P346" s="179"/>
      <c r="Q346" s="186" t="s">
        <v>509</v>
      </c>
      <c r="R346" s="178"/>
      <c r="S346" s="178"/>
      <c r="T346" s="178"/>
      <c r="U346" s="178"/>
      <c r="V346" s="178"/>
      <c r="W346" s="178"/>
      <c r="X346" s="178"/>
      <c r="Y346" s="178"/>
      <c r="Z346" s="178"/>
      <c r="AA346" s="178"/>
      <c r="AB346" s="225" t="s">
        <v>511</v>
      </c>
      <c r="AC346" s="178"/>
      <c r="AD346" s="179"/>
      <c r="AE346" s="250" t="s">
        <v>412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3"/>
      <c r="B347" s="154"/>
      <c r="C347" s="158"/>
      <c r="D347" s="154"/>
      <c r="E347" s="158"/>
      <c r="F347" s="163"/>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3"/>
      <c r="B348" s="154"/>
      <c r="C348" s="158"/>
      <c r="D348" s="154"/>
      <c r="E348" s="158"/>
      <c r="F348" s="163"/>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3"/>
      <c r="B349" s="154"/>
      <c r="C349" s="158"/>
      <c r="D349" s="154"/>
      <c r="E349" s="158"/>
      <c r="F349" s="163"/>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3"/>
      <c r="B350" s="154"/>
      <c r="C350" s="158"/>
      <c r="D350" s="154"/>
      <c r="E350" s="158"/>
      <c r="F350" s="163"/>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413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3"/>
      <c r="B351" s="154"/>
      <c r="C351" s="158"/>
      <c r="D351" s="154"/>
      <c r="E351" s="158"/>
      <c r="F351" s="163"/>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3"/>
      <c r="B352" s="154"/>
      <c r="C352" s="158"/>
      <c r="D352" s="154"/>
      <c r="E352" s="158"/>
      <c r="F352" s="163"/>
      <c r="G352" s="194"/>
      <c r="H352" s="110"/>
      <c r="I352" s="110"/>
      <c r="J352" s="110"/>
      <c r="K352" s="110"/>
      <c r="L352" s="110"/>
      <c r="M352" s="110"/>
      <c r="N352" s="110"/>
      <c r="O352" s="110"/>
      <c r="P352" s="195"/>
      <c r="Q352" s="234"/>
      <c r="R352" s="235"/>
      <c r="S352" s="235"/>
      <c r="T352" s="235"/>
      <c r="U352" s="235"/>
      <c r="V352" s="235"/>
      <c r="W352" s="235"/>
      <c r="X352" s="235"/>
      <c r="Y352" s="235"/>
      <c r="Z352" s="235"/>
      <c r="AA352" s="236"/>
      <c r="AB352" s="241"/>
      <c r="AC352" s="242"/>
      <c r="AD352" s="242"/>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c r="AY352">
        <f t="shared" si="23"/>
        <v>0</v>
      </c>
    </row>
    <row r="353" spans="1:51" ht="22.5" hidden="1" customHeight="1" x14ac:dyDescent="0.15">
      <c r="A353" s="153"/>
      <c r="B353" s="154"/>
      <c r="C353" s="158"/>
      <c r="D353" s="154"/>
      <c r="E353" s="158"/>
      <c r="F353" s="163"/>
      <c r="G353" s="224" t="s">
        <v>34</v>
      </c>
      <c r="H353" s="178"/>
      <c r="I353" s="178"/>
      <c r="J353" s="178"/>
      <c r="K353" s="178"/>
      <c r="L353" s="178"/>
      <c r="M353" s="178"/>
      <c r="N353" s="178"/>
      <c r="O353" s="178"/>
      <c r="P353" s="179"/>
      <c r="Q353" s="186" t="s">
        <v>509</v>
      </c>
      <c r="R353" s="178"/>
      <c r="S353" s="178"/>
      <c r="T353" s="178"/>
      <c r="U353" s="178"/>
      <c r="V353" s="178"/>
      <c r="W353" s="178"/>
      <c r="X353" s="178"/>
      <c r="Y353" s="178"/>
      <c r="Z353" s="178"/>
      <c r="AA353" s="178"/>
      <c r="AB353" s="225" t="s">
        <v>511</v>
      </c>
      <c r="AC353" s="178"/>
      <c r="AD353" s="179"/>
      <c r="AE353" s="250" t="s">
        <v>412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3"/>
      <c r="B354" s="154"/>
      <c r="C354" s="158"/>
      <c r="D354" s="154"/>
      <c r="E354" s="158"/>
      <c r="F354" s="163"/>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3"/>
      <c r="B355" s="154"/>
      <c r="C355" s="158"/>
      <c r="D355" s="154"/>
      <c r="E355" s="158"/>
      <c r="F355" s="163"/>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3"/>
      <c r="B356" s="154"/>
      <c r="C356" s="158"/>
      <c r="D356" s="154"/>
      <c r="E356" s="158"/>
      <c r="F356" s="163"/>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3"/>
      <c r="B357" s="154"/>
      <c r="C357" s="158"/>
      <c r="D357" s="154"/>
      <c r="E357" s="158"/>
      <c r="F357" s="163"/>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413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3"/>
      <c r="B358" s="154"/>
      <c r="C358" s="158"/>
      <c r="D358" s="154"/>
      <c r="E358" s="158"/>
      <c r="F358" s="163"/>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3"/>
      <c r="B359" s="154"/>
      <c r="C359" s="158"/>
      <c r="D359" s="154"/>
      <c r="E359" s="158"/>
      <c r="F359" s="163"/>
      <c r="G359" s="194"/>
      <c r="H359" s="110"/>
      <c r="I359" s="110"/>
      <c r="J359" s="110"/>
      <c r="K359" s="110"/>
      <c r="L359" s="110"/>
      <c r="M359" s="110"/>
      <c r="N359" s="110"/>
      <c r="O359" s="110"/>
      <c r="P359" s="195"/>
      <c r="Q359" s="234"/>
      <c r="R359" s="235"/>
      <c r="S359" s="235"/>
      <c r="T359" s="235"/>
      <c r="U359" s="235"/>
      <c r="V359" s="235"/>
      <c r="W359" s="235"/>
      <c r="X359" s="235"/>
      <c r="Y359" s="235"/>
      <c r="Z359" s="235"/>
      <c r="AA359" s="236"/>
      <c r="AB359" s="241"/>
      <c r="AC359" s="242"/>
      <c r="AD359" s="242"/>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c r="AY359">
        <f t="shared" si="24"/>
        <v>0</v>
      </c>
    </row>
    <row r="360" spans="1:51" ht="22.5" hidden="1" customHeight="1" x14ac:dyDescent="0.15">
      <c r="A360" s="153"/>
      <c r="B360" s="154"/>
      <c r="C360" s="158"/>
      <c r="D360" s="154"/>
      <c r="E360" s="158"/>
      <c r="F360" s="163"/>
      <c r="G360" s="224" t="s">
        <v>34</v>
      </c>
      <c r="H360" s="178"/>
      <c r="I360" s="178"/>
      <c r="J360" s="178"/>
      <c r="K360" s="178"/>
      <c r="L360" s="178"/>
      <c r="M360" s="178"/>
      <c r="N360" s="178"/>
      <c r="O360" s="178"/>
      <c r="P360" s="179"/>
      <c r="Q360" s="186" t="s">
        <v>509</v>
      </c>
      <c r="R360" s="178"/>
      <c r="S360" s="178"/>
      <c r="T360" s="178"/>
      <c r="U360" s="178"/>
      <c r="V360" s="178"/>
      <c r="W360" s="178"/>
      <c r="X360" s="178"/>
      <c r="Y360" s="178"/>
      <c r="Z360" s="178"/>
      <c r="AA360" s="178"/>
      <c r="AB360" s="225" t="s">
        <v>511</v>
      </c>
      <c r="AC360" s="178"/>
      <c r="AD360" s="179"/>
      <c r="AE360" s="250" t="s">
        <v>412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3"/>
      <c r="B361" s="154"/>
      <c r="C361" s="158"/>
      <c r="D361" s="154"/>
      <c r="E361" s="158"/>
      <c r="F361" s="163"/>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3"/>
      <c r="B362" s="154"/>
      <c r="C362" s="158"/>
      <c r="D362" s="154"/>
      <c r="E362" s="158"/>
      <c r="F362" s="163"/>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3"/>
      <c r="B363" s="154"/>
      <c r="C363" s="158"/>
      <c r="D363" s="154"/>
      <c r="E363" s="158"/>
      <c r="F363" s="163"/>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3"/>
      <c r="B364" s="154"/>
      <c r="C364" s="158"/>
      <c r="D364" s="154"/>
      <c r="E364" s="158"/>
      <c r="F364" s="163"/>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6" t="s">
        <v>413</v>
      </c>
      <c r="AF364" s="666"/>
      <c r="AG364" s="666"/>
      <c r="AH364" s="666"/>
      <c r="AI364" s="666"/>
      <c r="AJ364" s="666"/>
      <c r="AK364" s="666"/>
      <c r="AL364" s="666"/>
      <c r="AM364" s="666"/>
      <c r="AN364" s="666"/>
      <c r="AO364" s="666"/>
      <c r="AP364" s="666"/>
      <c r="AQ364" s="666"/>
      <c r="AR364" s="666"/>
      <c r="AS364" s="666"/>
      <c r="AT364" s="666"/>
      <c r="AU364" s="666"/>
      <c r="AV364" s="666"/>
      <c r="AW364" s="666"/>
      <c r="AX364" s="667"/>
      <c r="AY364">
        <f t="shared" si="25"/>
        <v>0</v>
      </c>
    </row>
    <row r="365" spans="1:51" ht="22.5" hidden="1" customHeight="1" x14ac:dyDescent="0.15">
      <c r="A365" s="153"/>
      <c r="B365" s="154"/>
      <c r="C365" s="158"/>
      <c r="D365" s="154"/>
      <c r="E365" s="158"/>
      <c r="F365" s="163"/>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3"/>
      <c r="B366" s="154"/>
      <c r="C366" s="158"/>
      <c r="D366" s="154"/>
      <c r="E366" s="159"/>
      <c r="F366" s="164"/>
      <c r="G366" s="194"/>
      <c r="H366" s="110"/>
      <c r="I366" s="110"/>
      <c r="J366" s="110"/>
      <c r="K366" s="110"/>
      <c r="L366" s="110"/>
      <c r="M366" s="110"/>
      <c r="N366" s="110"/>
      <c r="O366" s="110"/>
      <c r="P366" s="195"/>
      <c r="Q366" s="234"/>
      <c r="R366" s="235"/>
      <c r="S366" s="235"/>
      <c r="T366" s="235"/>
      <c r="U366" s="235"/>
      <c r="V366" s="235"/>
      <c r="W366" s="235"/>
      <c r="X366" s="235"/>
      <c r="Y366" s="235"/>
      <c r="Z366" s="235"/>
      <c r="AA366" s="236"/>
      <c r="AB366" s="241"/>
      <c r="AC366" s="242"/>
      <c r="AD366" s="242"/>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c r="AY366">
        <f t="shared" si="25"/>
        <v>0</v>
      </c>
    </row>
    <row r="367" spans="1:51" ht="23.25" hidden="1" customHeight="1" x14ac:dyDescent="0.15">
      <c r="A367" s="153"/>
      <c r="B367" s="154"/>
      <c r="C367" s="158"/>
      <c r="D367" s="154"/>
      <c r="E367" s="647" t="s">
        <v>475</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c r="AY367">
        <f>COUNTA($E$368)</f>
        <v>0</v>
      </c>
    </row>
    <row r="368" spans="1:51" ht="24.75" hidden="1" customHeight="1" x14ac:dyDescent="0.15">
      <c r="A368" s="153"/>
      <c r="B368" s="154"/>
      <c r="C368" s="158"/>
      <c r="D368" s="154"/>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3"/>
      <c r="B369" s="154"/>
      <c r="C369" s="158"/>
      <c r="D369" s="154"/>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3"/>
      <c r="B370" s="154"/>
      <c r="C370" s="158"/>
      <c r="D370" s="154"/>
      <c r="E370" s="669" t="s">
        <v>433</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c r="AY370">
        <f>COUNTA($G$370)</f>
        <v>0</v>
      </c>
    </row>
    <row r="371" spans="1:51" ht="45" hidden="1" customHeight="1" x14ac:dyDescent="0.15">
      <c r="A371" s="153"/>
      <c r="B371" s="154"/>
      <c r="C371" s="158"/>
      <c r="D371" s="154"/>
      <c r="E371" s="658" t="s">
        <v>430</v>
      </c>
      <c r="F371" s="659"/>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4"/>
      <c r="AY371">
        <f>$AY$370</f>
        <v>0</v>
      </c>
    </row>
    <row r="372" spans="1:51" ht="18.75" hidden="1" customHeight="1" x14ac:dyDescent="0.15">
      <c r="A372" s="153"/>
      <c r="B372" s="154"/>
      <c r="C372" s="158"/>
      <c r="D372" s="154"/>
      <c r="E372" s="161" t="s">
        <v>370</v>
      </c>
      <c r="F372" s="162"/>
      <c r="G372" s="217" t="s">
        <v>405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6" t="s">
        <v>525</v>
      </c>
      <c r="AF372" s="178"/>
      <c r="AG372" s="178"/>
      <c r="AH372" s="179"/>
      <c r="AI372" s="186" t="s">
        <v>86</v>
      </c>
      <c r="AJ372" s="178"/>
      <c r="AK372" s="178"/>
      <c r="AL372" s="179"/>
      <c r="AM372" s="186" t="s">
        <v>207</v>
      </c>
      <c r="AN372" s="178"/>
      <c r="AO372" s="178"/>
      <c r="AP372" s="179"/>
      <c r="AQ372" s="223" t="s">
        <v>384</v>
      </c>
      <c r="AR372" s="218"/>
      <c r="AS372" s="218"/>
      <c r="AT372" s="219"/>
      <c r="AU372" s="254" t="s">
        <v>409</v>
      </c>
      <c r="AV372" s="254"/>
      <c r="AW372" s="254"/>
      <c r="AX372" s="255"/>
      <c r="AY372">
        <f>COUNTA($G$374)</f>
        <v>0</v>
      </c>
    </row>
    <row r="373" spans="1:51" ht="18.75" hidden="1" customHeight="1" x14ac:dyDescent="0.15">
      <c r="A373" s="153"/>
      <c r="B373" s="154"/>
      <c r="C373" s="158"/>
      <c r="D373" s="154"/>
      <c r="E373" s="158"/>
      <c r="F373" s="163"/>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385</v>
      </c>
      <c r="AT373" s="182"/>
      <c r="AU373" s="203"/>
      <c r="AV373" s="203"/>
      <c r="AW373" s="181" t="s">
        <v>327</v>
      </c>
      <c r="AX373" s="211"/>
      <c r="AY373">
        <f>$AY$372</f>
        <v>0</v>
      </c>
    </row>
    <row r="374" spans="1:51" ht="39.75" hidden="1" customHeight="1" x14ac:dyDescent="0.15">
      <c r="A374" s="153"/>
      <c r="B374" s="154"/>
      <c r="C374" s="158"/>
      <c r="D374" s="154"/>
      <c r="E374" s="158"/>
      <c r="F374" s="163"/>
      <c r="G374" s="190"/>
      <c r="H374" s="104"/>
      <c r="I374" s="104"/>
      <c r="J374" s="104"/>
      <c r="K374" s="104"/>
      <c r="L374" s="104"/>
      <c r="M374" s="104"/>
      <c r="N374" s="104"/>
      <c r="O374" s="104"/>
      <c r="P374" s="104"/>
      <c r="Q374" s="104"/>
      <c r="R374" s="104"/>
      <c r="S374" s="104"/>
      <c r="T374" s="104"/>
      <c r="U374" s="104"/>
      <c r="V374" s="104"/>
      <c r="W374" s="104"/>
      <c r="X374" s="191"/>
      <c r="Y374" s="212" t="s">
        <v>406</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3"/>
      <c r="B375" s="154"/>
      <c r="C375" s="158"/>
      <c r="D375" s="154"/>
      <c r="E375" s="158"/>
      <c r="F375" s="163"/>
      <c r="G375" s="194"/>
      <c r="H375" s="110"/>
      <c r="I375" s="110"/>
      <c r="J375" s="110"/>
      <c r="K375" s="110"/>
      <c r="L375" s="110"/>
      <c r="M375" s="110"/>
      <c r="N375" s="110"/>
      <c r="O375" s="110"/>
      <c r="P375" s="110"/>
      <c r="Q375" s="110"/>
      <c r="R375" s="110"/>
      <c r="S375" s="110"/>
      <c r="T375" s="110"/>
      <c r="U375" s="110"/>
      <c r="V375" s="110"/>
      <c r="W375" s="110"/>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3"/>
      <c r="B376" s="154"/>
      <c r="C376" s="158"/>
      <c r="D376" s="154"/>
      <c r="E376" s="158"/>
      <c r="F376" s="163"/>
      <c r="G376" s="217" t="s">
        <v>405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6" t="s">
        <v>525</v>
      </c>
      <c r="AF376" s="178"/>
      <c r="AG376" s="178"/>
      <c r="AH376" s="179"/>
      <c r="AI376" s="186" t="s">
        <v>86</v>
      </c>
      <c r="AJ376" s="178"/>
      <c r="AK376" s="178"/>
      <c r="AL376" s="179"/>
      <c r="AM376" s="186" t="s">
        <v>207</v>
      </c>
      <c r="AN376" s="178"/>
      <c r="AO376" s="178"/>
      <c r="AP376" s="179"/>
      <c r="AQ376" s="223" t="s">
        <v>384</v>
      </c>
      <c r="AR376" s="218"/>
      <c r="AS376" s="218"/>
      <c r="AT376" s="219"/>
      <c r="AU376" s="254" t="s">
        <v>409</v>
      </c>
      <c r="AV376" s="254"/>
      <c r="AW376" s="254"/>
      <c r="AX376" s="255"/>
      <c r="AY376">
        <f>COUNTA($G$378)</f>
        <v>0</v>
      </c>
    </row>
    <row r="377" spans="1:51" ht="18.75" hidden="1" customHeight="1" x14ac:dyDescent="0.15">
      <c r="A377" s="153"/>
      <c r="B377" s="154"/>
      <c r="C377" s="158"/>
      <c r="D377" s="154"/>
      <c r="E377" s="158"/>
      <c r="F377" s="163"/>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385</v>
      </c>
      <c r="AT377" s="182"/>
      <c r="AU377" s="203"/>
      <c r="AV377" s="203"/>
      <c r="AW377" s="181" t="s">
        <v>327</v>
      </c>
      <c r="AX377" s="211"/>
      <c r="AY377">
        <f>$AY$376</f>
        <v>0</v>
      </c>
    </row>
    <row r="378" spans="1:51" ht="39.75" hidden="1" customHeight="1" x14ac:dyDescent="0.15">
      <c r="A378" s="153"/>
      <c r="B378" s="154"/>
      <c r="C378" s="158"/>
      <c r="D378" s="154"/>
      <c r="E378" s="158"/>
      <c r="F378" s="163"/>
      <c r="G378" s="190"/>
      <c r="H378" s="104"/>
      <c r="I378" s="104"/>
      <c r="J378" s="104"/>
      <c r="K378" s="104"/>
      <c r="L378" s="104"/>
      <c r="M378" s="104"/>
      <c r="N378" s="104"/>
      <c r="O378" s="104"/>
      <c r="P378" s="104"/>
      <c r="Q378" s="104"/>
      <c r="R378" s="104"/>
      <c r="S378" s="104"/>
      <c r="T378" s="104"/>
      <c r="U378" s="104"/>
      <c r="V378" s="104"/>
      <c r="W378" s="104"/>
      <c r="X378" s="191"/>
      <c r="Y378" s="212" t="s">
        <v>406</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3"/>
      <c r="B379" s="154"/>
      <c r="C379" s="158"/>
      <c r="D379" s="154"/>
      <c r="E379" s="158"/>
      <c r="F379" s="163"/>
      <c r="G379" s="194"/>
      <c r="H379" s="110"/>
      <c r="I379" s="110"/>
      <c r="J379" s="110"/>
      <c r="K379" s="110"/>
      <c r="L379" s="110"/>
      <c r="M379" s="110"/>
      <c r="N379" s="110"/>
      <c r="O379" s="110"/>
      <c r="P379" s="110"/>
      <c r="Q379" s="110"/>
      <c r="R379" s="110"/>
      <c r="S379" s="110"/>
      <c r="T379" s="110"/>
      <c r="U379" s="110"/>
      <c r="V379" s="110"/>
      <c r="W379" s="110"/>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3"/>
      <c r="B380" s="154"/>
      <c r="C380" s="158"/>
      <c r="D380" s="154"/>
      <c r="E380" s="158"/>
      <c r="F380" s="163"/>
      <c r="G380" s="217" t="s">
        <v>405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6" t="s">
        <v>525</v>
      </c>
      <c r="AF380" s="178"/>
      <c r="AG380" s="178"/>
      <c r="AH380" s="179"/>
      <c r="AI380" s="186" t="s">
        <v>86</v>
      </c>
      <c r="AJ380" s="178"/>
      <c r="AK380" s="178"/>
      <c r="AL380" s="179"/>
      <c r="AM380" s="186" t="s">
        <v>207</v>
      </c>
      <c r="AN380" s="178"/>
      <c r="AO380" s="178"/>
      <c r="AP380" s="179"/>
      <c r="AQ380" s="223" t="s">
        <v>384</v>
      </c>
      <c r="AR380" s="218"/>
      <c r="AS380" s="218"/>
      <c r="AT380" s="219"/>
      <c r="AU380" s="254" t="s">
        <v>409</v>
      </c>
      <c r="AV380" s="254"/>
      <c r="AW380" s="254"/>
      <c r="AX380" s="255"/>
      <c r="AY380">
        <f>COUNTA($G$382)</f>
        <v>0</v>
      </c>
    </row>
    <row r="381" spans="1:51" ht="18.75" hidden="1" customHeight="1" x14ac:dyDescent="0.15">
      <c r="A381" s="153"/>
      <c r="B381" s="154"/>
      <c r="C381" s="158"/>
      <c r="D381" s="154"/>
      <c r="E381" s="158"/>
      <c r="F381" s="163"/>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385</v>
      </c>
      <c r="AT381" s="182"/>
      <c r="AU381" s="203"/>
      <c r="AV381" s="203"/>
      <c r="AW381" s="181" t="s">
        <v>327</v>
      </c>
      <c r="AX381" s="211"/>
      <c r="AY381">
        <f>$AY$380</f>
        <v>0</v>
      </c>
    </row>
    <row r="382" spans="1:51" ht="39.75" hidden="1" customHeight="1" x14ac:dyDescent="0.15">
      <c r="A382" s="153"/>
      <c r="B382" s="154"/>
      <c r="C382" s="158"/>
      <c r="D382" s="154"/>
      <c r="E382" s="158"/>
      <c r="F382" s="163"/>
      <c r="G382" s="190"/>
      <c r="H382" s="104"/>
      <c r="I382" s="104"/>
      <c r="J382" s="104"/>
      <c r="K382" s="104"/>
      <c r="L382" s="104"/>
      <c r="M382" s="104"/>
      <c r="N382" s="104"/>
      <c r="O382" s="104"/>
      <c r="P382" s="104"/>
      <c r="Q382" s="104"/>
      <c r="R382" s="104"/>
      <c r="S382" s="104"/>
      <c r="T382" s="104"/>
      <c r="U382" s="104"/>
      <c r="V382" s="104"/>
      <c r="W382" s="104"/>
      <c r="X382" s="191"/>
      <c r="Y382" s="212" t="s">
        <v>406</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3"/>
      <c r="B383" s="154"/>
      <c r="C383" s="158"/>
      <c r="D383" s="154"/>
      <c r="E383" s="158"/>
      <c r="F383" s="163"/>
      <c r="G383" s="194"/>
      <c r="H383" s="110"/>
      <c r="I383" s="110"/>
      <c r="J383" s="110"/>
      <c r="K383" s="110"/>
      <c r="L383" s="110"/>
      <c r="M383" s="110"/>
      <c r="N383" s="110"/>
      <c r="O383" s="110"/>
      <c r="P383" s="110"/>
      <c r="Q383" s="110"/>
      <c r="R383" s="110"/>
      <c r="S383" s="110"/>
      <c r="T383" s="110"/>
      <c r="U383" s="110"/>
      <c r="V383" s="110"/>
      <c r="W383" s="110"/>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3"/>
      <c r="B384" s="154"/>
      <c r="C384" s="158"/>
      <c r="D384" s="154"/>
      <c r="E384" s="158"/>
      <c r="F384" s="163"/>
      <c r="G384" s="217" t="s">
        <v>405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6" t="s">
        <v>525</v>
      </c>
      <c r="AF384" s="178"/>
      <c r="AG384" s="178"/>
      <c r="AH384" s="179"/>
      <c r="AI384" s="186" t="s">
        <v>86</v>
      </c>
      <c r="AJ384" s="178"/>
      <c r="AK384" s="178"/>
      <c r="AL384" s="179"/>
      <c r="AM384" s="186" t="s">
        <v>207</v>
      </c>
      <c r="AN384" s="178"/>
      <c r="AO384" s="178"/>
      <c r="AP384" s="179"/>
      <c r="AQ384" s="223" t="s">
        <v>384</v>
      </c>
      <c r="AR384" s="218"/>
      <c r="AS384" s="218"/>
      <c r="AT384" s="219"/>
      <c r="AU384" s="254" t="s">
        <v>409</v>
      </c>
      <c r="AV384" s="254"/>
      <c r="AW384" s="254"/>
      <c r="AX384" s="255"/>
      <c r="AY384">
        <f>COUNTA($G$386)</f>
        <v>0</v>
      </c>
    </row>
    <row r="385" spans="1:51" ht="18.75" hidden="1" customHeight="1" x14ac:dyDescent="0.15">
      <c r="A385" s="153"/>
      <c r="B385" s="154"/>
      <c r="C385" s="158"/>
      <c r="D385" s="154"/>
      <c r="E385" s="158"/>
      <c r="F385" s="163"/>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385</v>
      </c>
      <c r="AT385" s="182"/>
      <c r="AU385" s="203"/>
      <c r="AV385" s="203"/>
      <c r="AW385" s="181" t="s">
        <v>327</v>
      </c>
      <c r="AX385" s="211"/>
      <c r="AY385">
        <f>$AY$384</f>
        <v>0</v>
      </c>
    </row>
    <row r="386" spans="1:51" ht="39.75" hidden="1" customHeight="1" x14ac:dyDescent="0.15">
      <c r="A386" s="153"/>
      <c r="B386" s="154"/>
      <c r="C386" s="158"/>
      <c r="D386" s="154"/>
      <c r="E386" s="158"/>
      <c r="F386" s="163"/>
      <c r="G386" s="190"/>
      <c r="H386" s="104"/>
      <c r="I386" s="104"/>
      <c r="J386" s="104"/>
      <c r="K386" s="104"/>
      <c r="L386" s="104"/>
      <c r="M386" s="104"/>
      <c r="N386" s="104"/>
      <c r="O386" s="104"/>
      <c r="P386" s="104"/>
      <c r="Q386" s="104"/>
      <c r="R386" s="104"/>
      <c r="S386" s="104"/>
      <c r="T386" s="104"/>
      <c r="U386" s="104"/>
      <c r="V386" s="104"/>
      <c r="W386" s="104"/>
      <c r="X386" s="191"/>
      <c r="Y386" s="212" t="s">
        <v>406</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3"/>
      <c r="B387" s="154"/>
      <c r="C387" s="158"/>
      <c r="D387" s="154"/>
      <c r="E387" s="158"/>
      <c r="F387" s="163"/>
      <c r="G387" s="194"/>
      <c r="H387" s="110"/>
      <c r="I387" s="110"/>
      <c r="J387" s="110"/>
      <c r="K387" s="110"/>
      <c r="L387" s="110"/>
      <c r="M387" s="110"/>
      <c r="N387" s="110"/>
      <c r="O387" s="110"/>
      <c r="P387" s="110"/>
      <c r="Q387" s="110"/>
      <c r="R387" s="110"/>
      <c r="S387" s="110"/>
      <c r="T387" s="110"/>
      <c r="U387" s="110"/>
      <c r="V387" s="110"/>
      <c r="W387" s="110"/>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3"/>
      <c r="B388" s="154"/>
      <c r="C388" s="158"/>
      <c r="D388" s="154"/>
      <c r="E388" s="158"/>
      <c r="F388" s="163"/>
      <c r="G388" s="217" t="s">
        <v>405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6" t="s">
        <v>525</v>
      </c>
      <c r="AF388" s="178"/>
      <c r="AG388" s="178"/>
      <c r="AH388" s="179"/>
      <c r="AI388" s="186" t="s">
        <v>86</v>
      </c>
      <c r="AJ388" s="178"/>
      <c r="AK388" s="178"/>
      <c r="AL388" s="179"/>
      <c r="AM388" s="186" t="s">
        <v>207</v>
      </c>
      <c r="AN388" s="178"/>
      <c r="AO388" s="178"/>
      <c r="AP388" s="179"/>
      <c r="AQ388" s="223" t="s">
        <v>384</v>
      </c>
      <c r="AR388" s="218"/>
      <c r="AS388" s="218"/>
      <c r="AT388" s="219"/>
      <c r="AU388" s="254" t="s">
        <v>409</v>
      </c>
      <c r="AV388" s="254"/>
      <c r="AW388" s="254"/>
      <c r="AX388" s="255"/>
      <c r="AY388">
        <f>COUNTA($G$390)</f>
        <v>0</v>
      </c>
    </row>
    <row r="389" spans="1:51" ht="18.75" hidden="1" customHeight="1" x14ac:dyDescent="0.15">
      <c r="A389" s="153"/>
      <c r="B389" s="154"/>
      <c r="C389" s="158"/>
      <c r="D389" s="154"/>
      <c r="E389" s="158"/>
      <c r="F389" s="163"/>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385</v>
      </c>
      <c r="AT389" s="182"/>
      <c r="AU389" s="203"/>
      <c r="AV389" s="203"/>
      <c r="AW389" s="181" t="s">
        <v>327</v>
      </c>
      <c r="AX389" s="211"/>
      <c r="AY389">
        <f>$AY$388</f>
        <v>0</v>
      </c>
    </row>
    <row r="390" spans="1:51" ht="39.75" hidden="1" customHeight="1" x14ac:dyDescent="0.15">
      <c r="A390" s="153"/>
      <c r="B390" s="154"/>
      <c r="C390" s="158"/>
      <c r="D390" s="154"/>
      <c r="E390" s="158"/>
      <c r="F390" s="163"/>
      <c r="G390" s="190"/>
      <c r="H390" s="104"/>
      <c r="I390" s="104"/>
      <c r="J390" s="104"/>
      <c r="K390" s="104"/>
      <c r="L390" s="104"/>
      <c r="M390" s="104"/>
      <c r="N390" s="104"/>
      <c r="O390" s="104"/>
      <c r="P390" s="104"/>
      <c r="Q390" s="104"/>
      <c r="R390" s="104"/>
      <c r="S390" s="104"/>
      <c r="T390" s="104"/>
      <c r="U390" s="104"/>
      <c r="V390" s="104"/>
      <c r="W390" s="104"/>
      <c r="X390" s="191"/>
      <c r="Y390" s="212" t="s">
        <v>406</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3"/>
      <c r="B391" s="154"/>
      <c r="C391" s="158"/>
      <c r="D391" s="154"/>
      <c r="E391" s="158"/>
      <c r="F391" s="163"/>
      <c r="G391" s="194"/>
      <c r="H391" s="110"/>
      <c r="I391" s="110"/>
      <c r="J391" s="110"/>
      <c r="K391" s="110"/>
      <c r="L391" s="110"/>
      <c r="M391" s="110"/>
      <c r="N391" s="110"/>
      <c r="O391" s="110"/>
      <c r="P391" s="110"/>
      <c r="Q391" s="110"/>
      <c r="R391" s="110"/>
      <c r="S391" s="110"/>
      <c r="T391" s="110"/>
      <c r="U391" s="110"/>
      <c r="V391" s="110"/>
      <c r="W391" s="110"/>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3"/>
      <c r="B392" s="154"/>
      <c r="C392" s="158"/>
      <c r="D392" s="154"/>
      <c r="E392" s="158"/>
      <c r="F392" s="163"/>
      <c r="G392" s="224" t="s">
        <v>34</v>
      </c>
      <c r="H392" s="178"/>
      <c r="I392" s="178"/>
      <c r="J392" s="178"/>
      <c r="K392" s="178"/>
      <c r="L392" s="178"/>
      <c r="M392" s="178"/>
      <c r="N392" s="178"/>
      <c r="O392" s="178"/>
      <c r="P392" s="179"/>
      <c r="Q392" s="186" t="s">
        <v>509</v>
      </c>
      <c r="R392" s="178"/>
      <c r="S392" s="178"/>
      <c r="T392" s="178"/>
      <c r="U392" s="178"/>
      <c r="V392" s="178"/>
      <c r="W392" s="178"/>
      <c r="X392" s="178"/>
      <c r="Y392" s="178"/>
      <c r="Z392" s="178"/>
      <c r="AA392" s="178"/>
      <c r="AB392" s="225" t="s">
        <v>511</v>
      </c>
      <c r="AC392" s="178"/>
      <c r="AD392" s="179"/>
      <c r="AE392" s="186" t="s">
        <v>412</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3"/>
      <c r="B393" s="154"/>
      <c r="C393" s="158"/>
      <c r="D393" s="154"/>
      <c r="E393" s="158"/>
      <c r="F393" s="163"/>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3"/>
      <c r="B394" s="154"/>
      <c r="C394" s="158"/>
      <c r="D394" s="154"/>
      <c r="E394" s="158"/>
      <c r="F394" s="163"/>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3"/>
      <c r="B395" s="154"/>
      <c r="C395" s="158"/>
      <c r="D395" s="154"/>
      <c r="E395" s="158"/>
      <c r="F395" s="163"/>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3"/>
      <c r="B396" s="154"/>
      <c r="C396" s="158"/>
      <c r="D396" s="154"/>
      <c r="E396" s="158"/>
      <c r="F396" s="163"/>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413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3"/>
      <c r="B397" s="154"/>
      <c r="C397" s="158"/>
      <c r="D397" s="154"/>
      <c r="E397" s="158"/>
      <c r="F397" s="163"/>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3"/>
      <c r="B398" s="154"/>
      <c r="C398" s="158"/>
      <c r="D398" s="154"/>
      <c r="E398" s="158"/>
      <c r="F398" s="163"/>
      <c r="G398" s="194"/>
      <c r="H398" s="110"/>
      <c r="I398" s="110"/>
      <c r="J398" s="110"/>
      <c r="K398" s="110"/>
      <c r="L398" s="110"/>
      <c r="M398" s="110"/>
      <c r="N398" s="110"/>
      <c r="O398" s="110"/>
      <c r="P398" s="195"/>
      <c r="Q398" s="234"/>
      <c r="R398" s="235"/>
      <c r="S398" s="235"/>
      <c r="T398" s="235"/>
      <c r="U398" s="235"/>
      <c r="V398" s="235"/>
      <c r="W398" s="235"/>
      <c r="X398" s="235"/>
      <c r="Y398" s="235"/>
      <c r="Z398" s="235"/>
      <c r="AA398" s="236"/>
      <c r="AB398" s="241"/>
      <c r="AC398" s="242"/>
      <c r="AD398" s="242"/>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c r="AY398">
        <f t="shared" si="26"/>
        <v>0</v>
      </c>
    </row>
    <row r="399" spans="1:51" ht="22.5" hidden="1" customHeight="1" x14ac:dyDescent="0.15">
      <c r="A399" s="153"/>
      <c r="B399" s="154"/>
      <c r="C399" s="158"/>
      <c r="D399" s="154"/>
      <c r="E399" s="158"/>
      <c r="F399" s="163"/>
      <c r="G399" s="224" t="s">
        <v>34</v>
      </c>
      <c r="H399" s="178"/>
      <c r="I399" s="178"/>
      <c r="J399" s="178"/>
      <c r="K399" s="178"/>
      <c r="L399" s="178"/>
      <c r="M399" s="178"/>
      <c r="N399" s="178"/>
      <c r="O399" s="178"/>
      <c r="P399" s="179"/>
      <c r="Q399" s="186" t="s">
        <v>509</v>
      </c>
      <c r="R399" s="178"/>
      <c r="S399" s="178"/>
      <c r="T399" s="178"/>
      <c r="U399" s="178"/>
      <c r="V399" s="178"/>
      <c r="W399" s="178"/>
      <c r="X399" s="178"/>
      <c r="Y399" s="178"/>
      <c r="Z399" s="178"/>
      <c r="AA399" s="178"/>
      <c r="AB399" s="225" t="s">
        <v>511</v>
      </c>
      <c r="AC399" s="178"/>
      <c r="AD399" s="179"/>
      <c r="AE399" s="250" t="s">
        <v>412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3"/>
      <c r="B400" s="154"/>
      <c r="C400" s="158"/>
      <c r="D400" s="154"/>
      <c r="E400" s="158"/>
      <c r="F400" s="163"/>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3"/>
      <c r="B401" s="154"/>
      <c r="C401" s="158"/>
      <c r="D401" s="154"/>
      <c r="E401" s="158"/>
      <c r="F401" s="163"/>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3"/>
      <c r="B402" s="154"/>
      <c r="C402" s="158"/>
      <c r="D402" s="154"/>
      <c r="E402" s="158"/>
      <c r="F402" s="163"/>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3"/>
      <c r="B403" s="154"/>
      <c r="C403" s="158"/>
      <c r="D403" s="154"/>
      <c r="E403" s="158"/>
      <c r="F403" s="163"/>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413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3"/>
      <c r="B404" s="154"/>
      <c r="C404" s="158"/>
      <c r="D404" s="154"/>
      <c r="E404" s="158"/>
      <c r="F404" s="163"/>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3"/>
      <c r="B405" s="154"/>
      <c r="C405" s="158"/>
      <c r="D405" s="154"/>
      <c r="E405" s="158"/>
      <c r="F405" s="163"/>
      <c r="G405" s="194"/>
      <c r="H405" s="110"/>
      <c r="I405" s="110"/>
      <c r="J405" s="110"/>
      <c r="K405" s="110"/>
      <c r="L405" s="110"/>
      <c r="M405" s="110"/>
      <c r="N405" s="110"/>
      <c r="O405" s="110"/>
      <c r="P405" s="195"/>
      <c r="Q405" s="234"/>
      <c r="R405" s="235"/>
      <c r="S405" s="235"/>
      <c r="T405" s="235"/>
      <c r="U405" s="235"/>
      <c r="V405" s="235"/>
      <c r="W405" s="235"/>
      <c r="X405" s="235"/>
      <c r="Y405" s="235"/>
      <c r="Z405" s="235"/>
      <c r="AA405" s="236"/>
      <c r="AB405" s="241"/>
      <c r="AC405" s="242"/>
      <c r="AD405" s="242"/>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c r="AY405">
        <f t="shared" si="27"/>
        <v>0</v>
      </c>
    </row>
    <row r="406" spans="1:51" ht="22.5" hidden="1" customHeight="1" x14ac:dyDescent="0.15">
      <c r="A406" s="153"/>
      <c r="B406" s="154"/>
      <c r="C406" s="158"/>
      <c r="D406" s="154"/>
      <c r="E406" s="158"/>
      <c r="F406" s="163"/>
      <c r="G406" s="224" t="s">
        <v>34</v>
      </c>
      <c r="H406" s="178"/>
      <c r="I406" s="178"/>
      <c r="J406" s="178"/>
      <c r="K406" s="178"/>
      <c r="L406" s="178"/>
      <c r="M406" s="178"/>
      <c r="N406" s="178"/>
      <c r="O406" s="178"/>
      <c r="P406" s="179"/>
      <c r="Q406" s="186" t="s">
        <v>509</v>
      </c>
      <c r="R406" s="178"/>
      <c r="S406" s="178"/>
      <c r="T406" s="178"/>
      <c r="U406" s="178"/>
      <c r="V406" s="178"/>
      <c r="W406" s="178"/>
      <c r="X406" s="178"/>
      <c r="Y406" s="178"/>
      <c r="Z406" s="178"/>
      <c r="AA406" s="178"/>
      <c r="AB406" s="225" t="s">
        <v>511</v>
      </c>
      <c r="AC406" s="178"/>
      <c r="AD406" s="179"/>
      <c r="AE406" s="250" t="s">
        <v>412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3"/>
      <c r="B407" s="154"/>
      <c r="C407" s="158"/>
      <c r="D407" s="154"/>
      <c r="E407" s="158"/>
      <c r="F407" s="163"/>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3"/>
      <c r="B408" s="154"/>
      <c r="C408" s="158"/>
      <c r="D408" s="154"/>
      <c r="E408" s="158"/>
      <c r="F408" s="163"/>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3"/>
      <c r="B409" s="154"/>
      <c r="C409" s="158"/>
      <c r="D409" s="154"/>
      <c r="E409" s="158"/>
      <c r="F409" s="163"/>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3"/>
      <c r="B410" s="154"/>
      <c r="C410" s="158"/>
      <c r="D410" s="154"/>
      <c r="E410" s="158"/>
      <c r="F410" s="163"/>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413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3"/>
      <c r="B411" s="154"/>
      <c r="C411" s="158"/>
      <c r="D411" s="154"/>
      <c r="E411" s="158"/>
      <c r="F411" s="163"/>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3"/>
      <c r="B412" s="154"/>
      <c r="C412" s="158"/>
      <c r="D412" s="154"/>
      <c r="E412" s="158"/>
      <c r="F412" s="163"/>
      <c r="G412" s="194"/>
      <c r="H412" s="110"/>
      <c r="I412" s="110"/>
      <c r="J412" s="110"/>
      <c r="K412" s="110"/>
      <c r="L412" s="110"/>
      <c r="M412" s="110"/>
      <c r="N412" s="110"/>
      <c r="O412" s="110"/>
      <c r="P412" s="195"/>
      <c r="Q412" s="234"/>
      <c r="R412" s="235"/>
      <c r="S412" s="235"/>
      <c r="T412" s="235"/>
      <c r="U412" s="235"/>
      <c r="V412" s="235"/>
      <c r="W412" s="235"/>
      <c r="X412" s="235"/>
      <c r="Y412" s="235"/>
      <c r="Z412" s="235"/>
      <c r="AA412" s="236"/>
      <c r="AB412" s="241"/>
      <c r="AC412" s="242"/>
      <c r="AD412" s="242"/>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c r="AY412">
        <f t="shared" si="28"/>
        <v>0</v>
      </c>
    </row>
    <row r="413" spans="1:51" ht="22.5" hidden="1" customHeight="1" x14ac:dyDescent="0.15">
      <c r="A413" s="153"/>
      <c r="B413" s="154"/>
      <c r="C413" s="158"/>
      <c r="D413" s="154"/>
      <c r="E413" s="158"/>
      <c r="F413" s="163"/>
      <c r="G413" s="224" t="s">
        <v>34</v>
      </c>
      <c r="H413" s="178"/>
      <c r="I413" s="178"/>
      <c r="J413" s="178"/>
      <c r="K413" s="178"/>
      <c r="L413" s="178"/>
      <c r="M413" s="178"/>
      <c r="N413" s="178"/>
      <c r="O413" s="178"/>
      <c r="P413" s="179"/>
      <c r="Q413" s="186" t="s">
        <v>509</v>
      </c>
      <c r="R413" s="178"/>
      <c r="S413" s="178"/>
      <c r="T413" s="178"/>
      <c r="U413" s="178"/>
      <c r="V413" s="178"/>
      <c r="W413" s="178"/>
      <c r="X413" s="178"/>
      <c r="Y413" s="178"/>
      <c r="Z413" s="178"/>
      <c r="AA413" s="178"/>
      <c r="AB413" s="225" t="s">
        <v>511</v>
      </c>
      <c r="AC413" s="178"/>
      <c r="AD413" s="179"/>
      <c r="AE413" s="250" t="s">
        <v>412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3"/>
      <c r="B414" s="154"/>
      <c r="C414" s="158"/>
      <c r="D414" s="154"/>
      <c r="E414" s="158"/>
      <c r="F414" s="163"/>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3"/>
      <c r="B415" s="154"/>
      <c r="C415" s="158"/>
      <c r="D415" s="154"/>
      <c r="E415" s="158"/>
      <c r="F415" s="163"/>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3"/>
      <c r="B416" s="154"/>
      <c r="C416" s="158"/>
      <c r="D416" s="154"/>
      <c r="E416" s="158"/>
      <c r="F416" s="163"/>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3"/>
      <c r="B417" s="154"/>
      <c r="C417" s="158"/>
      <c r="D417" s="154"/>
      <c r="E417" s="158"/>
      <c r="F417" s="163"/>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413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3"/>
      <c r="B418" s="154"/>
      <c r="C418" s="158"/>
      <c r="D418" s="154"/>
      <c r="E418" s="158"/>
      <c r="F418" s="163"/>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3"/>
      <c r="B419" s="154"/>
      <c r="C419" s="158"/>
      <c r="D419" s="154"/>
      <c r="E419" s="158"/>
      <c r="F419" s="163"/>
      <c r="G419" s="194"/>
      <c r="H419" s="110"/>
      <c r="I419" s="110"/>
      <c r="J419" s="110"/>
      <c r="K419" s="110"/>
      <c r="L419" s="110"/>
      <c r="M419" s="110"/>
      <c r="N419" s="110"/>
      <c r="O419" s="110"/>
      <c r="P419" s="195"/>
      <c r="Q419" s="234"/>
      <c r="R419" s="235"/>
      <c r="S419" s="235"/>
      <c r="T419" s="235"/>
      <c r="U419" s="235"/>
      <c r="V419" s="235"/>
      <c r="W419" s="235"/>
      <c r="X419" s="235"/>
      <c r="Y419" s="235"/>
      <c r="Z419" s="235"/>
      <c r="AA419" s="236"/>
      <c r="AB419" s="241"/>
      <c r="AC419" s="242"/>
      <c r="AD419" s="242"/>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c r="AY419">
        <f t="shared" si="29"/>
        <v>0</v>
      </c>
    </row>
    <row r="420" spans="1:51" ht="22.5" hidden="1" customHeight="1" x14ac:dyDescent="0.15">
      <c r="A420" s="153"/>
      <c r="B420" s="154"/>
      <c r="C420" s="158"/>
      <c r="D420" s="154"/>
      <c r="E420" s="158"/>
      <c r="F420" s="163"/>
      <c r="G420" s="224" t="s">
        <v>34</v>
      </c>
      <c r="H420" s="178"/>
      <c r="I420" s="178"/>
      <c r="J420" s="178"/>
      <c r="K420" s="178"/>
      <c r="L420" s="178"/>
      <c r="M420" s="178"/>
      <c r="N420" s="178"/>
      <c r="O420" s="178"/>
      <c r="P420" s="179"/>
      <c r="Q420" s="186" t="s">
        <v>509</v>
      </c>
      <c r="R420" s="178"/>
      <c r="S420" s="178"/>
      <c r="T420" s="178"/>
      <c r="U420" s="178"/>
      <c r="V420" s="178"/>
      <c r="W420" s="178"/>
      <c r="X420" s="178"/>
      <c r="Y420" s="178"/>
      <c r="Z420" s="178"/>
      <c r="AA420" s="178"/>
      <c r="AB420" s="225" t="s">
        <v>511</v>
      </c>
      <c r="AC420" s="178"/>
      <c r="AD420" s="179"/>
      <c r="AE420" s="250" t="s">
        <v>412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3"/>
      <c r="B421" s="154"/>
      <c r="C421" s="158"/>
      <c r="D421" s="154"/>
      <c r="E421" s="158"/>
      <c r="F421" s="163"/>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3"/>
      <c r="B422" s="154"/>
      <c r="C422" s="158"/>
      <c r="D422" s="154"/>
      <c r="E422" s="158"/>
      <c r="F422" s="163"/>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3"/>
      <c r="B423" s="154"/>
      <c r="C423" s="158"/>
      <c r="D423" s="154"/>
      <c r="E423" s="158"/>
      <c r="F423" s="163"/>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3"/>
      <c r="B424" s="154"/>
      <c r="C424" s="158"/>
      <c r="D424" s="154"/>
      <c r="E424" s="158"/>
      <c r="F424" s="163"/>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6" t="s">
        <v>413</v>
      </c>
      <c r="AF424" s="666"/>
      <c r="AG424" s="666"/>
      <c r="AH424" s="666"/>
      <c r="AI424" s="666"/>
      <c r="AJ424" s="666"/>
      <c r="AK424" s="666"/>
      <c r="AL424" s="666"/>
      <c r="AM424" s="666"/>
      <c r="AN424" s="666"/>
      <c r="AO424" s="666"/>
      <c r="AP424" s="666"/>
      <c r="AQ424" s="666"/>
      <c r="AR424" s="666"/>
      <c r="AS424" s="666"/>
      <c r="AT424" s="666"/>
      <c r="AU424" s="666"/>
      <c r="AV424" s="666"/>
      <c r="AW424" s="666"/>
      <c r="AX424" s="667"/>
      <c r="AY424">
        <f t="shared" si="30"/>
        <v>0</v>
      </c>
    </row>
    <row r="425" spans="1:51" ht="22.5" hidden="1" customHeight="1" x14ac:dyDescent="0.15">
      <c r="A425" s="153"/>
      <c r="B425" s="154"/>
      <c r="C425" s="158"/>
      <c r="D425" s="154"/>
      <c r="E425" s="158"/>
      <c r="F425" s="163"/>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3"/>
      <c r="B426" s="154"/>
      <c r="C426" s="158"/>
      <c r="D426" s="154"/>
      <c r="E426" s="159"/>
      <c r="F426" s="164"/>
      <c r="G426" s="194"/>
      <c r="H426" s="110"/>
      <c r="I426" s="110"/>
      <c r="J426" s="110"/>
      <c r="K426" s="110"/>
      <c r="L426" s="110"/>
      <c r="M426" s="110"/>
      <c r="N426" s="110"/>
      <c r="O426" s="110"/>
      <c r="P426" s="195"/>
      <c r="Q426" s="234"/>
      <c r="R426" s="235"/>
      <c r="S426" s="235"/>
      <c r="T426" s="235"/>
      <c r="U426" s="235"/>
      <c r="V426" s="235"/>
      <c r="W426" s="235"/>
      <c r="X426" s="235"/>
      <c r="Y426" s="235"/>
      <c r="Z426" s="235"/>
      <c r="AA426" s="236"/>
      <c r="AB426" s="241"/>
      <c r="AC426" s="242"/>
      <c r="AD426" s="242"/>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c r="AY426">
        <f t="shared" si="30"/>
        <v>0</v>
      </c>
    </row>
    <row r="427" spans="1:51" ht="23.25" hidden="1" customHeight="1" x14ac:dyDescent="0.15">
      <c r="A427" s="153"/>
      <c r="B427" s="154"/>
      <c r="C427" s="158"/>
      <c r="D427" s="154"/>
      <c r="E427" s="647" t="s">
        <v>475</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c r="AY427">
        <f>COUNTA($E$428)</f>
        <v>0</v>
      </c>
    </row>
    <row r="428" spans="1:51" ht="24.75" hidden="1" customHeight="1" x14ac:dyDescent="0.15">
      <c r="A428" s="153"/>
      <c r="B428" s="154"/>
      <c r="C428" s="158"/>
      <c r="D428" s="154"/>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3"/>
      <c r="B429" s="154"/>
      <c r="C429" s="159"/>
      <c r="D429" s="16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c r="AY429">
        <f>$AY$427</f>
        <v>0</v>
      </c>
    </row>
    <row r="430" spans="1:51" ht="34.5" customHeight="1" x14ac:dyDescent="0.15">
      <c r="A430" s="153"/>
      <c r="B430" s="154"/>
      <c r="C430" s="161" t="s">
        <v>647</v>
      </c>
      <c r="D430" s="165"/>
      <c r="E430" s="658" t="s">
        <v>553</v>
      </c>
      <c r="F430" s="668"/>
      <c r="G430" s="660" t="s">
        <v>414</v>
      </c>
      <c r="H430" s="648"/>
      <c r="I430" s="648"/>
      <c r="J430" s="661" t="s">
        <v>558</v>
      </c>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c r="AY430" s="49" t="str">
        <f>IF(SUBSTITUTE($J$430,"-","")="","0","1")</f>
        <v>0</v>
      </c>
    </row>
    <row r="431" spans="1:51" ht="18.75" customHeight="1" x14ac:dyDescent="0.15">
      <c r="A431" s="153"/>
      <c r="B431" s="154"/>
      <c r="C431" s="158"/>
      <c r="D431" s="154"/>
      <c r="E431" s="175" t="s">
        <v>395</v>
      </c>
      <c r="F431" s="176"/>
      <c r="G431" s="177" t="s">
        <v>392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45</v>
      </c>
      <c r="AC431" s="178"/>
      <c r="AD431" s="179"/>
      <c r="AE431" s="205" t="s">
        <v>57</v>
      </c>
      <c r="AF431" s="206"/>
      <c r="AG431" s="206"/>
      <c r="AH431" s="207"/>
      <c r="AI431" s="188" t="s">
        <v>642</v>
      </c>
      <c r="AJ431" s="188"/>
      <c r="AK431" s="188"/>
      <c r="AL431" s="186"/>
      <c r="AM431" s="188" t="s">
        <v>59</v>
      </c>
      <c r="AN431" s="188"/>
      <c r="AO431" s="188"/>
      <c r="AP431" s="186"/>
      <c r="AQ431" s="186" t="s">
        <v>384</v>
      </c>
      <c r="AR431" s="178"/>
      <c r="AS431" s="178"/>
      <c r="AT431" s="179"/>
      <c r="AU431" s="208" t="s">
        <v>268</v>
      </c>
      <c r="AV431" s="208"/>
      <c r="AW431" s="208"/>
      <c r="AX431" s="209"/>
      <c r="AY431">
        <f>COUNTA($G$433)</f>
        <v>1</v>
      </c>
    </row>
    <row r="432" spans="1:51" ht="18.75" customHeight="1" x14ac:dyDescent="0.15">
      <c r="A432" s="153"/>
      <c r="B432" s="154"/>
      <c r="C432" s="158"/>
      <c r="D432" s="154"/>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385</v>
      </c>
      <c r="AH432" s="182"/>
      <c r="AI432" s="189"/>
      <c r="AJ432" s="189"/>
      <c r="AK432" s="189"/>
      <c r="AL432" s="187"/>
      <c r="AM432" s="189"/>
      <c r="AN432" s="189"/>
      <c r="AO432" s="189"/>
      <c r="AP432" s="187"/>
      <c r="AQ432" s="210"/>
      <c r="AR432" s="203"/>
      <c r="AS432" s="181" t="s">
        <v>385</v>
      </c>
      <c r="AT432" s="182"/>
      <c r="AU432" s="203"/>
      <c r="AV432" s="203"/>
      <c r="AW432" s="181" t="s">
        <v>327</v>
      </c>
      <c r="AX432" s="211"/>
      <c r="AY432">
        <f>$AY$431</f>
        <v>1</v>
      </c>
    </row>
    <row r="433" spans="1:51" ht="23.25" customHeight="1" x14ac:dyDescent="0.15">
      <c r="A433" s="153"/>
      <c r="B433" s="154"/>
      <c r="C433" s="158"/>
      <c r="D433" s="154"/>
      <c r="E433" s="175"/>
      <c r="F433" s="176"/>
      <c r="G433" s="190" t="s">
        <v>558</v>
      </c>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1</v>
      </c>
    </row>
    <row r="434" spans="1:51" ht="23.25" customHeight="1" x14ac:dyDescent="0.15">
      <c r="A434" s="153"/>
      <c r="B434" s="154"/>
      <c r="C434" s="158"/>
      <c r="D434" s="154"/>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1</v>
      </c>
    </row>
    <row r="435" spans="1:51" ht="23.25" customHeight="1" x14ac:dyDescent="0.15">
      <c r="A435" s="153"/>
      <c r="B435" s="154"/>
      <c r="C435" s="158"/>
      <c r="D435" s="154"/>
      <c r="E435" s="175"/>
      <c r="F435" s="176"/>
      <c r="G435" s="194"/>
      <c r="H435" s="110"/>
      <c r="I435" s="110"/>
      <c r="J435" s="110"/>
      <c r="K435" s="110"/>
      <c r="L435" s="110"/>
      <c r="M435" s="110"/>
      <c r="N435" s="110"/>
      <c r="O435" s="110"/>
      <c r="P435" s="110"/>
      <c r="Q435" s="110"/>
      <c r="R435" s="110"/>
      <c r="S435" s="110"/>
      <c r="T435" s="110"/>
      <c r="U435" s="110"/>
      <c r="V435" s="110"/>
      <c r="W435" s="110"/>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1</v>
      </c>
    </row>
    <row r="436" spans="1:51" ht="18.75" hidden="1" customHeight="1" x14ac:dyDescent="0.15">
      <c r="A436" s="153"/>
      <c r="B436" s="154"/>
      <c r="C436" s="158"/>
      <c r="D436" s="154"/>
      <c r="E436" s="175" t="s">
        <v>395</v>
      </c>
      <c r="F436" s="176"/>
      <c r="G436" s="177" t="s">
        <v>392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45</v>
      </c>
      <c r="AC436" s="178"/>
      <c r="AD436" s="179"/>
      <c r="AE436" s="205" t="s">
        <v>57</v>
      </c>
      <c r="AF436" s="206"/>
      <c r="AG436" s="206"/>
      <c r="AH436" s="207"/>
      <c r="AI436" s="188" t="s">
        <v>642</v>
      </c>
      <c r="AJ436" s="188"/>
      <c r="AK436" s="188"/>
      <c r="AL436" s="186"/>
      <c r="AM436" s="188" t="s">
        <v>59</v>
      </c>
      <c r="AN436" s="188"/>
      <c r="AO436" s="188"/>
      <c r="AP436" s="186"/>
      <c r="AQ436" s="186" t="s">
        <v>384</v>
      </c>
      <c r="AR436" s="178"/>
      <c r="AS436" s="178"/>
      <c r="AT436" s="179"/>
      <c r="AU436" s="208" t="s">
        <v>268</v>
      </c>
      <c r="AV436" s="208"/>
      <c r="AW436" s="208"/>
      <c r="AX436" s="209"/>
      <c r="AY436">
        <f>COUNTA($G$438)</f>
        <v>0</v>
      </c>
    </row>
    <row r="437" spans="1:51" ht="18.75" hidden="1" customHeight="1" x14ac:dyDescent="0.15">
      <c r="A437" s="153"/>
      <c r="B437" s="154"/>
      <c r="C437" s="158"/>
      <c r="D437" s="154"/>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385</v>
      </c>
      <c r="AH437" s="182"/>
      <c r="AI437" s="189"/>
      <c r="AJ437" s="189"/>
      <c r="AK437" s="189"/>
      <c r="AL437" s="187"/>
      <c r="AM437" s="189"/>
      <c r="AN437" s="189"/>
      <c r="AO437" s="189"/>
      <c r="AP437" s="187"/>
      <c r="AQ437" s="210"/>
      <c r="AR437" s="203"/>
      <c r="AS437" s="181" t="s">
        <v>385</v>
      </c>
      <c r="AT437" s="182"/>
      <c r="AU437" s="203"/>
      <c r="AV437" s="203"/>
      <c r="AW437" s="181" t="s">
        <v>327</v>
      </c>
      <c r="AX437" s="211"/>
      <c r="AY437">
        <f>$AY$436</f>
        <v>0</v>
      </c>
    </row>
    <row r="438" spans="1:51" ht="23.25" hidden="1" customHeight="1" x14ac:dyDescent="0.15">
      <c r="A438" s="153"/>
      <c r="B438" s="154"/>
      <c r="C438" s="158"/>
      <c r="D438" s="154"/>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3"/>
      <c r="B439" s="154"/>
      <c r="C439" s="158"/>
      <c r="D439" s="154"/>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3"/>
      <c r="B440" s="154"/>
      <c r="C440" s="158"/>
      <c r="D440" s="154"/>
      <c r="E440" s="175"/>
      <c r="F440" s="176"/>
      <c r="G440" s="194"/>
      <c r="H440" s="110"/>
      <c r="I440" s="110"/>
      <c r="J440" s="110"/>
      <c r="K440" s="110"/>
      <c r="L440" s="110"/>
      <c r="M440" s="110"/>
      <c r="N440" s="110"/>
      <c r="O440" s="110"/>
      <c r="P440" s="110"/>
      <c r="Q440" s="110"/>
      <c r="R440" s="110"/>
      <c r="S440" s="110"/>
      <c r="T440" s="110"/>
      <c r="U440" s="110"/>
      <c r="V440" s="110"/>
      <c r="W440" s="110"/>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3"/>
      <c r="B441" s="154"/>
      <c r="C441" s="158"/>
      <c r="D441" s="154"/>
      <c r="E441" s="175" t="s">
        <v>395</v>
      </c>
      <c r="F441" s="176"/>
      <c r="G441" s="177" t="s">
        <v>392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45</v>
      </c>
      <c r="AC441" s="178"/>
      <c r="AD441" s="179"/>
      <c r="AE441" s="205" t="s">
        <v>57</v>
      </c>
      <c r="AF441" s="206"/>
      <c r="AG441" s="206"/>
      <c r="AH441" s="207"/>
      <c r="AI441" s="188" t="s">
        <v>642</v>
      </c>
      <c r="AJ441" s="188"/>
      <c r="AK441" s="188"/>
      <c r="AL441" s="186"/>
      <c r="AM441" s="188" t="s">
        <v>59</v>
      </c>
      <c r="AN441" s="188"/>
      <c r="AO441" s="188"/>
      <c r="AP441" s="186"/>
      <c r="AQ441" s="186" t="s">
        <v>384</v>
      </c>
      <c r="AR441" s="178"/>
      <c r="AS441" s="178"/>
      <c r="AT441" s="179"/>
      <c r="AU441" s="208" t="s">
        <v>268</v>
      </c>
      <c r="AV441" s="208"/>
      <c r="AW441" s="208"/>
      <c r="AX441" s="209"/>
      <c r="AY441">
        <f>COUNTA($G$443)</f>
        <v>0</v>
      </c>
    </row>
    <row r="442" spans="1:51" ht="18.75" hidden="1" customHeight="1" x14ac:dyDescent="0.15">
      <c r="A442" s="153"/>
      <c r="B442" s="154"/>
      <c r="C442" s="158"/>
      <c r="D442" s="154"/>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385</v>
      </c>
      <c r="AH442" s="182"/>
      <c r="AI442" s="189"/>
      <c r="AJ442" s="189"/>
      <c r="AK442" s="189"/>
      <c r="AL442" s="187"/>
      <c r="AM442" s="189"/>
      <c r="AN442" s="189"/>
      <c r="AO442" s="189"/>
      <c r="AP442" s="187"/>
      <c r="AQ442" s="210"/>
      <c r="AR442" s="203"/>
      <c r="AS442" s="181" t="s">
        <v>385</v>
      </c>
      <c r="AT442" s="182"/>
      <c r="AU442" s="203"/>
      <c r="AV442" s="203"/>
      <c r="AW442" s="181" t="s">
        <v>327</v>
      </c>
      <c r="AX442" s="211"/>
      <c r="AY442">
        <f>$AY$441</f>
        <v>0</v>
      </c>
    </row>
    <row r="443" spans="1:51" ht="23.25" hidden="1" customHeight="1" x14ac:dyDescent="0.15">
      <c r="A443" s="153"/>
      <c r="B443" s="154"/>
      <c r="C443" s="158"/>
      <c r="D443" s="154"/>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3"/>
      <c r="B444" s="154"/>
      <c r="C444" s="158"/>
      <c r="D444" s="154"/>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3"/>
      <c r="B445" s="154"/>
      <c r="C445" s="158"/>
      <c r="D445" s="154"/>
      <c r="E445" s="175"/>
      <c r="F445" s="176"/>
      <c r="G445" s="194"/>
      <c r="H445" s="110"/>
      <c r="I445" s="110"/>
      <c r="J445" s="110"/>
      <c r="K445" s="110"/>
      <c r="L445" s="110"/>
      <c r="M445" s="110"/>
      <c r="N445" s="110"/>
      <c r="O445" s="110"/>
      <c r="P445" s="110"/>
      <c r="Q445" s="110"/>
      <c r="R445" s="110"/>
      <c r="S445" s="110"/>
      <c r="T445" s="110"/>
      <c r="U445" s="110"/>
      <c r="V445" s="110"/>
      <c r="W445" s="110"/>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3"/>
      <c r="B446" s="154"/>
      <c r="C446" s="158"/>
      <c r="D446" s="154"/>
      <c r="E446" s="175" t="s">
        <v>395</v>
      </c>
      <c r="F446" s="176"/>
      <c r="G446" s="177" t="s">
        <v>392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45</v>
      </c>
      <c r="AC446" s="178"/>
      <c r="AD446" s="179"/>
      <c r="AE446" s="205" t="s">
        <v>57</v>
      </c>
      <c r="AF446" s="206"/>
      <c r="AG446" s="206"/>
      <c r="AH446" s="207"/>
      <c r="AI446" s="188" t="s">
        <v>642</v>
      </c>
      <c r="AJ446" s="188"/>
      <c r="AK446" s="188"/>
      <c r="AL446" s="186"/>
      <c r="AM446" s="188" t="s">
        <v>59</v>
      </c>
      <c r="AN446" s="188"/>
      <c r="AO446" s="188"/>
      <c r="AP446" s="186"/>
      <c r="AQ446" s="186" t="s">
        <v>384</v>
      </c>
      <c r="AR446" s="178"/>
      <c r="AS446" s="178"/>
      <c r="AT446" s="179"/>
      <c r="AU446" s="208" t="s">
        <v>268</v>
      </c>
      <c r="AV446" s="208"/>
      <c r="AW446" s="208"/>
      <c r="AX446" s="209"/>
      <c r="AY446">
        <f>COUNTA($G$448)</f>
        <v>0</v>
      </c>
    </row>
    <row r="447" spans="1:51" ht="18.75" hidden="1" customHeight="1" x14ac:dyDescent="0.15">
      <c r="A447" s="153"/>
      <c r="B447" s="154"/>
      <c r="C447" s="158"/>
      <c r="D447" s="154"/>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385</v>
      </c>
      <c r="AH447" s="182"/>
      <c r="AI447" s="189"/>
      <c r="AJ447" s="189"/>
      <c r="AK447" s="189"/>
      <c r="AL447" s="187"/>
      <c r="AM447" s="189"/>
      <c r="AN447" s="189"/>
      <c r="AO447" s="189"/>
      <c r="AP447" s="187"/>
      <c r="AQ447" s="210"/>
      <c r="AR447" s="203"/>
      <c r="AS447" s="181" t="s">
        <v>385</v>
      </c>
      <c r="AT447" s="182"/>
      <c r="AU447" s="203"/>
      <c r="AV447" s="203"/>
      <c r="AW447" s="181" t="s">
        <v>327</v>
      </c>
      <c r="AX447" s="211"/>
      <c r="AY447">
        <f>$AY$446</f>
        <v>0</v>
      </c>
    </row>
    <row r="448" spans="1:51" ht="23.25" hidden="1" customHeight="1" x14ac:dyDescent="0.15">
      <c r="A448" s="153"/>
      <c r="B448" s="154"/>
      <c r="C448" s="158"/>
      <c r="D448" s="154"/>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3"/>
      <c r="B449" s="154"/>
      <c r="C449" s="158"/>
      <c r="D449" s="154"/>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3"/>
      <c r="B450" s="154"/>
      <c r="C450" s="158"/>
      <c r="D450" s="154"/>
      <c r="E450" s="175"/>
      <c r="F450" s="176"/>
      <c r="G450" s="194"/>
      <c r="H450" s="110"/>
      <c r="I450" s="110"/>
      <c r="J450" s="110"/>
      <c r="K450" s="110"/>
      <c r="L450" s="110"/>
      <c r="M450" s="110"/>
      <c r="N450" s="110"/>
      <c r="O450" s="110"/>
      <c r="P450" s="110"/>
      <c r="Q450" s="110"/>
      <c r="R450" s="110"/>
      <c r="S450" s="110"/>
      <c r="T450" s="110"/>
      <c r="U450" s="110"/>
      <c r="V450" s="110"/>
      <c r="W450" s="110"/>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3"/>
      <c r="B451" s="154"/>
      <c r="C451" s="158"/>
      <c r="D451" s="154"/>
      <c r="E451" s="175" t="s">
        <v>395</v>
      </c>
      <c r="F451" s="176"/>
      <c r="G451" s="177" t="s">
        <v>392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45</v>
      </c>
      <c r="AC451" s="178"/>
      <c r="AD451" s="179"/>
      <c r="AE451" s="205" t="s">
        <v>57</v>
      </c>
      <c r="AF451" s="206"/>
      <c r="AG451" s="206"/>
      <c r="AH451" s="207"/>
      <c r="AI451" s="188" t="s">
        <v>642</v>
      </c>
      <c r="AJ451" s="188"/>
      <c r="AK451" s="188"/>
      <c r="AL451" s="186"/>
      <c r="AM451" s="188" t="s">
        <v>59</v>
      </c>
      <c r="AN451" s="188"/>
      <c r="AO451" s="188"/>
      <c r="AP451" s="186"/>
      <c r="AQ451" s="186" t="s">
        <v>384</v>
      </c>
      <c r="AR451" s="178"/>
      <c r="AS451" s="178"/>
      <c r="AT451" s="179"/>
      <c r="AU451" s="208" t="s">
        <v>268</v>
      </c>
      <c r="AV451" s="208"/>
      <c r="AW451" s="208"/>
      <c r="AX451" s="209"/>
      <c r="AY451">
        <f>COUNTA($G$453)</f>
        <v>0</v>
      </c>
    </row>
    <row r="452" spans="1:51" ht="18.75" hidden="1" customHeight="1" x14ac:dyDescent="0.15">
      <c r="A452" s="153"/>
      <c r="B452" s="154"/>
      <c r="C452" s="158"/>
      <c r="D452" s="154"/>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385</v>
      </c>
      <c r="AH452" s="182"/>
      <c r="AI452" s="189"/>
      <c r="AJ452" s="189"/>
      <c r="AK452" s="189"/>
      <c r="AL452" s="187"/>
      <c r="AM452" s="189"/>
      <c r="AN452" s="189"/>
      <c r="AO452" s="189"/>
      <c r="AP452" s="187"/>
      <c r="AQ452" s="210"/>
      <c r="AR452" s="203"/>
      <c r="AS452" s="181" t="s">
        <v>385</v>
      </c>
      <c r="AT452" s="182"/>
      <c r="AU452" s="203"/>
      <c r="AV452" s="203"/>
      <c r="AW452" s="181" t="s">
        <v>327</v>
      </c>
      <c r="AX452" s="211"/>
      <c r="AY452">
        <f>$AY$451</f>
        <v>0</v>
      </c>
    </row>
    <row r="453" spans="1:51" ht="23.25" hidden="1" customHeight="1" x14ac:dyDescent="0.15">
      <c r="A453" s="153"/>
      <c r="B453" s="154"/>
      <c r="C453" s="158"/>
      <c r="D453" s="154"/>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3"/>
      <c r="B454" s="154"/>
      <c r="C454" s="158"/>
      <c r="D454" s="154"/>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3"/>
      <c r="B455" s="154"/>
      <c r="C455" s="158"/>
      <c r="D455" s="154"/>
      <c r="E455" s="175"/>
      <c r="F455" s="176"/>
      <c r="G455" s="194"/>
      <c r="H455" s="110"/>
      <c r="I455" s="110"/>
      <c r="J455" s="110"/>
      <c r="K455" s="110"/>
      <c r="L455" s="110"/>
      <c r="M455" s="110"/>
      <c r="N455" s="110"/>
      <c r="O455" s="110"/>
      <c r="P455" s="110"/>
      <c r="Q455" s="110"/>
      <c r="R455" s="110"/>
      <c r="S455" s="110"/>
      <c r="T455" s="110"/>
      <c r="U455" s="110"/>
      <c r="V455" s="110"/>
      <c r="W455" s="110"/>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3"/>
      <c r="B456" s="154"/>
      <c r="C456" s="158"/>
      <c r="D456" s="154"/>
      <c r="E456" s="175" t="s">
        <v>398</v>
      </c>
      <c r="F456" s="176"/>
      <c r="G456" s="177" t="s">
        <v>394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45</v>
      </c>
      <c r="AC456" s="178"/>
      <c r="AD456" s="179"/>
      <c r="AE456" s="205" t="s">
        <v>57</v>
      </c>
      <c r="AF456" s="206"/>
      <c r="AG456" s="206"/>
      <c r="AH456" s="207"/>
      <c r="AI456" s="188" t="s">
        <v>642</v>
      </c>
      <c r="AJ456" s="188"/>
      <c r="AK456" s="188"/>
      <c r="AL456" s="186"/>
      <c r="AM456" s="188" t="s">
        <v>59</v>
      </c>
      <c r="AN456" s="188"/>
      <c r="AO456" s="188"/>
      <c r="AP456" s="186"/>
      <c r="AQ456" s="186" t="s">
        <v>384</v>
      </c>
      <c r="AR456" s="178"/>
      <c r="AS456" s="178"/>
      <c r="AT456" s="179"/>
      <c r="AU456" s="208" t="s">
        <v>268</v>
      </c>
      <c r="AV456" s="208"/>
      <c r="AW456" s="208"/>
      <c r="AX456" s="209"/>
      <c r="AY456">
        <f>COUNTA($G$458)</f>
        <v>1</v>
      </c>
    </row>
    <row r="457" spans="1:51" ht="18.75" customHeight="1" x14ac:dyDescent="0.15">
      <c r="A457" s="153"/>
      <c r="B457" s="154"/>
      <c r="C457" s="158"/>
      <c r="D457" s="154"/>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385</v>
      </c>
      <c r="AH457" s="182"/>
      <c r="AI457" s="189"/>
      <c r="AJ457" s="189"/>
      <c r="AK457" s="189"/>
      <c r="AL457" s="187"/>
      <c r="AM457" s="189"/>
      <c r="AN457" s="189"/>
      <c r="AO457" s="189"/>
      <c r="AP457" s="187"/>
      <c r="AQ457" s="210"/>
      <c r="AR457" s="203"/>
      <c r="AS457" s="181" t="s">
        <v>385</v>
      </c>
      <c r="AT457" s="182"/>
      <c r="AU457" s="203"/>
      <c r="AV457" s="203"/>
      <c r="AW457" s="181" t="s">
        <v>327</v>
      </c>
      <c r="AX457" s="211"/>
      <c r="AY457">
        <f>$AY$456</f>
        <v>1</v>
      </c>
    </row>
    <row r="458" spans="1:51" ht="23.25" customHeight="1" x14ac:dyDescent="0.15">
      <c r="A458" s="153"/>
      <c r="B458" s="154"/>
      <c r="C458" s="158"/>
      <c r="D458" s="154"/>
      <c r="E458" s="175"/>
      <c r="F458" s="176"/>
      <c r="G458" s="190" t="s">
        <v>558</v>
      </c>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1</v>
      </c>
    </row>
    <row r="459" spans="1:51" ht="23.25" customHeight="1" x14ac:dyDescent="0.15">
      <c r="A459" s="153"/>
      <c r="B459" s="154"/>
      <c r="C459" s="158"/>
      <c r="D459" s="154"/>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1</v>
      </c>
    </row>
    <row r="460" spans="1:51" ht="23.25" customHeight="1" x14ac:dyDescent="0.15">
      <c r="A460" s="153"/>
      <c r="B460" s="154"/>
      <c r="C460" s="158"/>
      <c r="D460" s="154"/>
      <c r="E460" s="175"/>
      <c r="F460" s="176"/>
      <c r="G460" s="194"/>
      <c r="H460" s="110"/>
      <c r="I460" s="110"/>
      <c r="J460" s="110"/>
      <c r="K460" s="110"/>
      <c r="L460" s="110"/>
      <c r="M460" s="110"/>
      <c r="N460" s="110"/>
      <c r="O460" s="110"/>
      <c r="P460" s="110"/>
      <c r="Q460" s="110"/>
      <c r="R460" s="110"/>
      <c r="S460" s="110"/>
      <c r="T460" s="110"/>
      <c r="U460" s="110"/>
      <c r="V460" s="110"/>
      <c r="W460" s="110"/>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1</v>
      </c>
    </row>
    <row r="461" spans="1:51" ht="18.75" hidden="1" customHeight="1" x14ac:dyDescent="0.15">
      <c r="A461" s="153"/>
      <c r="B461" s="154"/>
      <c r="C461" s="158"/>
      <c r="D461" s="154"/>
      <c r="E461" s="175" t="s">
        <v>398</v>
      </c>
      <c r="F461" s="176"/>
      <c r="G461" s="177" t="s">
        <v>394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45</v>
      </c>
      <c r="AC461" s="178"/>
      <c r="AD461" s="179"/>
      <c r="AE461" s="205" t="s">
        <v>57</v>
      </c>
      <c r="AF461" s="206"/>
      <c r="AG461" s="206"/>
      <c r="AH461" s="207"/>
      <c r="AI461" s="188" t="s">
        <v>642</v>
      </c>
      <c r="AJ461" s="188"/>
      <c r="AK461" s="188"/>
      <c r="AL461" s="186"/>
      <c r="AM461" s="188" t="s">
        <v>59</v>
      </c>
      <c r="AN461" s="188"/>
      <c r="AO461" s="188"/>
      <c r="AP461" s="186"/>
      <c r="AQ461" s="186" t="s">
        <v>384</v>
      </c>
      <c r="AR461" s="178"/>
      <c r="AS461" s="178"/>
      <c r="AT461" s="179"/>
      <c r="AU461" s="208" t="s">
        <v>268</v>
      </c>
      <c r="AV461" s="208"/>
      <c r="AW461" s="208"/>
      <c r="AX461" s="209"/>
      <c r="AY461">
        <f>COUNTA($G$463)</f>
        <v>0</v>
      </c>
    </row>
    <row r="462" spans="1:51" ht="18.75" hidden="1" customHeight="1" x14ac:dyDescent="0.15">
      <c r="A462" s="153"/>
      <c r="B462" s="154"/>
      <c r="C462" s="158"/>
      <c r="D462" s="154"/>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385</v>
      </c>
      <c r="AH462" s="182"/>
      <c r="AI462" s="189"/>
      <c r="AJ462" s="189"/>
      <c r="AK462" s="189"/>
      <c r="AL462" s="187"/>
      <c r="AM462" s="189"/>
      <c r="AN462" s="189"/>
      <c r="AO462" s="189"/>
      <c r="AP462" s="187"/>
      <c r="AQ462" s="210"/>
      <c r="AR462" s="203"/>
      <c r="AS462" s="181" t="s">
        <v>385</v>
      </c>
      <c r="AT462" s="182"/>
      <c r="AU462" s="203"/>
      <c r="AV462" s="203"/>
      <c r="AW462" s="181" t="s">
        <v>327</v>
      </c>
      <c r="AX462" s="211"/>
      <c r="AY462">
        <f>$AY$461</f>
        <v>0</v>
      </c>
    </row>
    <row r="463" spans="1:51" ht="23.25" hidden="1" customHeight="1" x14ac:dyDescent="0.15">
      <c r="A463" s="153"/>
      <c r="B463" s="154"/>
      <c r="C463" s="158"/>
      <c r="D463" s="154"/>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3"/>
      <c r="B464" s="154"/>
      <c r="C464" s="158"/>
      <c r="D464" s="154"/>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3"/>
      <c r="B465" s="154"/>
      <c r="C465" s="158"/>
      <c r="D465" s="154"/>
      <c r="E465" s="175"/>
      <c r="F465" s="176"/>
      <c r="G465" s="194"/>
      <c r="H465" s="110"/>
      <c r="I465" s="110"/>
      <c r="J465" s="110"/>
      <c r="K465" s="110"/>
      <c r="L465" s="110"/>
      <c r="M465" s="110"/>
      <c r="N465" s="110"/>
      <c r="O465" s="110"/>
      <c r="P465" s="110"/>
      <c r="Q465" s="110"/>
      <c r="R465" s="110"/>
      <c r="S465" s="110"/>
      <c r="T465" s="110"/>
      <c r="U465" s="110"/>
      <c r="V465" s="110"/>
      <c r="W465" s="110"/>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3"/>
      <c r="B466" s="154"/>
      <c r="C466" s="158"/>
      <c r="D466" s="154"/>
      <c r="E466" s="175" t="s">
        <v>398</v>
      </c>
      <c r="F466" s="176"/>
      <c r="G466" s="177" t="s">
        <v>394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45</v>
      </c>
      <c r="AC466" s="178"/>
      <c r="AD466" s="179"/>
      <c r="AE466" s="205" t="s">
        <v>57</v>
      </c>
      <c r="AF466" s="206"/>
      <c r="AG466" s="206"/>
      <c r="AH466" s="207"/>
      <c r="AI466" s="188" t="s">
        <v>642</v>
      </c>
      <c r="AJ466" s="188"/>
      <c r="AK466" s="188"/>
      <c r="AL466" s="186"/>
      <c r="AM466" s="188" t="s">
        <v>59</v>
      </c>
      <c r="AN466" s="188"/>
      <c r="AO466" s="188"/>
      <c r="AP466" s="186"/>
      <c r="AQ466" s="186" t="s">
        <v>384</v>
      </c>
      <c r="AR466" s="178"/>
      <c r="AS466" s="178"/>
      <c r="AT466" s="179"/>
      <c r="AU466" s="208" t="s">
        <v>268</v>
      </c>
      <c r="AV466" s="208"/>
      <c r="AW466" s="208"/>
      <c r="AX466" s="209"/>
      <c r="AY466">
        <f>COUNTA($G$468)</f>
        <v>0</v>
      </c>
    </row>
    <row r="467" spans="1:51" ht="18.75" hidden="1" customHeight="1" x14ac:dyDescent="0.15">
      <c r="A467" s="153"/>
      <c r="B467" s="154"/>
      <c r="C467" s="158"/>
      <c r="D467" s="154"/>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385</v>
      </c>
      <c r="AH467" s="182"/>
      <c r="AI467" s="189"/>
      <c r="AJ467" s="189"/>
      <c r="AK467" s="189"/>
      <c r="AL467" s="187"/>
      <c r="AM467" s="189"/>
      <c r="AN467" s="189"/>
      <c r="AO467" s="189"/>
      <c r="AP467" s="187"/>
      <c r="AQ467" s="210"/>
      <c r="AR467" s="203"/>
      <c r="AS467" s="181" t="s">
        <v>385</v>
      </c>
      <c r="AT467" s="182"/>
      <c r="AU467" s="203"/>
      <c r="AV467" s="203"/>
      <c r="AW467" s="181" t="s">
        <v>327</v>
      </c>
      <c r="AX467" s="211"/>
      <c r="AY467">
        <f>$AY$466</f>
        <v>0</v>
      </c>
    </row>
    <row r="468" spans="1:51" ht="23.25" hidden="1" customHeight="1" x14ac:dyDescent="0.15">
      <c r="A468" s="153"/>
      <c r="B468" s="154"/>
      <c r="C468" s="158"/>
      <c r="D468" s="154"/>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3"/>
      <c r="B469" s="154"/>
      <c r="C469" s="158"/>
      <c r="D469" s="154"/>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3"/>
      <c r="B470" s="154"/>
      <c r="C470" s="158"/>
      <c r="D470" s="154"/>
      <c r="E470" s="175"/>
      <c r="F470" s="176"/>
      <c r="G470" s="194"/>
      <c r="H470" s="110"/>
      <c r="I470" s="110"/>
      <c r="J470" s="110"/>
      <c r="K470" s="110"/>
      <c r="L470" s="110"/>
      <c r="M470" s="110"/>
      <c r="N470" s="110"/>
      <c r="O470" s="110"/>
      <c r="P470" s="110"/>
      <c r="Q470" s="110"/>
      <c r="R470" s="110"/>
      <c r="S470" s="110"/>
      <c r="T470" s="110"/>
      <c r="U470" s="110"/>
      <c r="V470" s="110"/>
      <c r="W470" s="110"/>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3"/>
      <c r="B471" s="154"/>
      <c r="C471" s="158"/>
      <c r="D471" s="154"/>
      <c r="E471" s="175" t="s">
        <v>398</v>
      </c>
      <c r="F471" s="176"/>
      <c r="G471" s="177" t="s">
        <v>394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45</v>
      </c>
      <c r="AC471" s="178"/>
      <c r="AD471" s="179"/>
      <c r="AE471" s="205" t="s">
        <v>57</v>
      </c>
      <c r="AF471" s="206"/>
      <c r="AG471" s="206"/>
      <c r="AH471" s="207"/>
      <c r="AI471" s="188" t="s">
        <v>642</v>
      </c>
      <c r="AJ471" s="188"/>
      <c r="AK471" s="188"/>
      <c r="AL471" s="186"/>
      <c r="AM471" s="188" t="s">
        <v>59</v>
      </c>
      <c r="AN471" s="188"/>
      <c r="AO471" s="188"/>
      <c r="AP471" s="186"/>
      <c r="AQ471" s="186" t="s">
        <v>384</v>
      </c>
      <c r="AR471" s="178"/>
      <c r="AS471" s="178"/>
      <c r="AT471" s="179"/>
      <c r="AU471" s="208" t="s">
        <v>268</v>
      </c>
      <c r="AV471" s="208"/>
      <c r="AW471" s="208"/>
      <c r="AX471" s="209"/>
      <c r="AY471">
        <f>COUNTA($G$473)</f>
        <v>0</v>
      </c>
    </row>
    <row r="472" spans="1:51" ht="18.75" hidden="1" customHeight="1" x14ac:dyDescent="0.15">
      <c r="A472" s="153"/>
      <c r="B472" s="154"/>
      <c r="C472" s="158"/>
      <c r="D472" s="154"/>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385</v>
      </c>
      <c r="AH472" s="182"/>
      <c r="AI472" s="189"/>
      <c r="AJ472" s="189"/>
      <c r="AK472" s="189"/>
      <c r="AL472" s="187"/>
      <c r="AM472" s="189"/>
      <c r="AN472" s="189"/>
      <c r="AO472" s="189"/>
      <c r="AP472" s="187"/>
      <c r="AQ472" s="210"/>
      <c r="AR472" s="203"/>
      <c r="AS472" s="181" t="s">
        <v>385</v>
      </c>
      <c r="AT472" s="182"/>
      <c r="AU472" s="203"/>
      <c r="AV472" s="203"/>
      <c r="AW472" s="181" t="s">
        <v>327</v>
      </c>
      <c r="AX472" s="211"/>
      <c r="AY472">
        <f>$AY$471</f>
        <v>0</v>
      </c>
    </row>
    <row r="473" spans="1:51" ht="23.25" hidden="1" customHeight="1" x14ac:dyDescent="0.15">
      <c r="A473" s="153"/>
      <c r="B473" s="154"/>
      <c r="C473" s="158"/>
      <c r="D473" s="154"/>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3"/>
      <c r="B474" s="154"/>
      <c r="C474" s="158"/>
      <c r="D474" s="154"/>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3"/>
      <c r="B475" s="154"/>
      <c r="C475" s="158"/>
      <c r="D475" s="154"/>
      <c r="E475" s="175"/>
      <c r="F475" s="176"/>
      <c r="G475" s="194"/>
      <c r="H475" s="110"/>
      <c r="I475" s="110"/>
      <c r="J475" s="110"/>
      <c r="K475" s="110"/>
      <c r="L475" s="110"/>
      <c r="M475" s="110"/>
      <c r="N475" s="110"/>
      <c r="O475" s="110"/>
      <c r="P475" s="110"/>
      <c r="Q475" s="110"/>
      <c r="R475" s="110"/>
      <c r="S475" s="110"/>
      <c r="T475" s="110"/>
      <c r="U475" s="110"/>
      <c r="V475" s="110"/>
      <c r="W475" s="110"/>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3"/>
      <c r="B476" s="154"/>
      <c r="C476" s="158"/>
      <c r="D476" s="154"/>
      <c r="E476" s="175" t="s">
        <v>398</v>
      </c>
      <c r="F476" s="176"/>
      <c r="G476" s="177" t="s">
        <v>394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45</v>
      </c>
      <c r="AC476" s="178"/>
      <c r="AD476" s="179"/>
      <c r="AE476" s="205" t="s">
        <v>57</v>
      </c>
      <c r="AF476" s="206"/>
      <c r="AG476" s="206"/>
      <c r="AH476" s="207"/>
      <c r="AI476" s="188" t="s">
        <v>642</v>
      </c>
      <c r="AJ476" s="188"/>
      <c r="AK476" s="188"/>
      <c r="AL476" s="186"/>
      <c r="AM476" s="188" t="s">
        <v>59</v>
      </c>
      <c r="AN476" s="188"/>
      <c r="AO476" s="188"/>
      <c r="AP476" s="186"/>
      <c r="AQ476" s="186" t="s">
        <v>384</v>
      </c>
      <c r="AR476" s="178"/>
      <c r="AS476" s="178"/>
      <c r="AT476" s="179"/>
      <c r="AU476" s="208" t="s">
        <v>268</v>
      </c>
      <c r="AV476" s="208"/>
      <c r="AW476" s="208"/>
      <c r="AX476" s="209"/>
      <c r="AY476">
        <f>COUNTA($G$478)</f>
        <v>0</v>
      </c>
    </row>
    <row r="477" spans="1:51" ht="18.75" hidden="1" customHeight="1" x14ac:dyDescent="0.15">
      <c r="A477" s="153"/>
      <c r="B477" s="154"/>
      <c r="C477" s="158"/>
      <c r="D477" s="154"/>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385</v>
      </c>
      <c r="AH477" s="182"/>
      <c r="AI477" s="189"/>
      <c r="AJ477" s="189"/>
      <c r="AK477" s="189"/>
      <c r="AL477" s="187"/>
      <c r="AM477" s="189"/>
      <c r="AN477" s="189"/>
      <c r="AO477" s="189"/>
      <c r="AP477" s="187"/>
      <c r="AQ477" s="210"/>
      <c r="AR477" s="203"/>
      <c r="AS477" s="181" t="s">
        <v>385</v>
      </c>
      <c r="AT477" s="182"/>
      <c r="AU477" s="203"/>
      <c r="AV477" s="203"/>
      <c r="AW477" s="181" t="s">
        <v>327</v>
      </c>
      <c r="AX477" s="211"/>
      <c r="AY477">
        <f>$AY$476</f>
        <v>0</v>
      </c>
    </row>
    <row r="478" spans="1:51" ht="23.25" hidden="1" customHeight="1" x14ac:dyDescent="0.15">
      <c r="A478" s="153"/>
      <c r="B478" s="154"/>
      <c r="C478" s="158"/>
      <c r="D478" s="154"/>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3"/>
      <c r="B479" s="154"/>
      <c r="C479" s="158"/>
      <c r="D479" s="154"/>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3"/>
      <c r="B480" s="154"/>
      <c r="C480" s="158"/>
      <c r="D480" s="154"/>
      <c r="E480" s="175"/>
      <c r="F480" s="176"/>
      <c r="G480" s="194"/>
      <c r="H480" s="110"/>
      <c r="I480" s="110"/>
      <c r="J480" s="110"/>
      <c r="K480" s="110"/>
      <c r="L480" s="110"/>
      <c r="M480" s="110"/>
      <c r="N480" s="110"/>
      <c r="O480" s="110"/>
      <c r="P480" s="110"/>
      <c r="Q480" s="110"/>
      <c r="R480" s="110"/>
      <c r="S480" s="110"/>
      <c r="T480" s="110"/>
      <c r="U480" s="110"/>
      <c r="V480" s="110"/>
      <c r="W480" s="110"/>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3"/>
      <c r="B481" s="154"/>
      <c r="C481" s="158"/>
      <c r="D481" s="154"/>
      <c r="E481" s="647" t="s">
        <v>210</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c r="AY481">
        <f>COUNTA($E$482)</f>
        <v>1</v>
      </c>
    </row>
    <row r="482" spans="1:51" ht="24.75" customHeight="1" x14ac:dyDescent="0.15">
      <c r="A482" s="153"/>
      <c r="B482" s="154"/>
      <c r="C482" s="158"/>
      <c r="D482" s="154"/>
      <c r="E482" s="103" t="s">
        <v>558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3"/>
      <c r="B483" s="154"/>
      <c r="C483" s="158"/>
      <c r="D483" s="154"/>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c r="AY483">
        <f>$AY$482</f>
        <v>1</v>
      </c>
    </row>
    <row r="484" spans="1:51" ht="34.5" hidden="1" customHeight="1" x14ac:dyDescent="0.15">
      <c r="A484" s="153"/>
      <c r="B484" s="154"/>
      <c r="C484" s="158"/>
      <c r="D484" s="154"/>
      <c r="E484" s="658" t="s">
        <v>555</v>
      </c>
      <c r="F484" s="659"/>
      <c r="G484" s="660" t="s">
        <v>414</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c r="AY484" s="49" t="str">
        <f>IF(SUBSTITUTE($J$484,"-","")="","0","1")</f>
        <v>0</v>
      </c>
    </row>
    <row r="485" spans="1:51" ht="18.75" hidden="1" customHeight="1" x14ac:dyDescent="0.15">
      <c r="A485" s="153"/>
      <c r="B485" s="154"/>
      <c r="C485" s="158"/>
      <c r="D485" s="154"/>
      <c r="E485" s="175" t="s">
        <v>395</v>
      </c>
      <c r="F485" s="176"/>
      <c r="G485" s="177" t="s">
        <v>392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45</v>
      </c>
      <c r="AC485" s="178"/>
      <c r="AD485" s="179"/>
      <c r="AE485" s="205" t="s">
        <v>57</v>
      </c>
      <c r="AF485" s="206"/>
      <c r="AG485" s="206"/>
      <c r="AH485" s="207"/>
      <c r="AI485" s="188" t="s">
        <v>642</v>
      </c>
      <c r="AJ485" s="188"/>
      <c r="AK485" s="188"/>
      <c r="AL485" s="186"/>
      <c r="AM485" s="188" t="s">
        <v>59</v>
      </c>
      <c r="AN485" s="188"/>
      <c r="AO485" s="188"/>
      <c r="AP485" s="186"/>
      <c r="AQ485" s="186" t="s">
        <v>384</v>
      </c>
      <c r="AR485" s="178"/>
      <c r="AS485" s="178"/>
      <c r="AT485" s="179"/>
      <c r="AU485" s="208" t="s">
        <v>268</v>
      </c>
      <c r="AV485" s="208"/>
      <c r="AW485" s="208"/>
      <c r="AX485" s="209"/>
      <c r="AY485">
        <f>COUNTA($G$487)</f>
        <v>0</v>
      </c>
    </row>
    <row r="486" spans="1:51" ht="18.75" hidden="1" customHeight="1" x14ac:dyDescent="0.15">
      <c r="A486" s="153"/>
      <c r="B486" s="154"/>
      <c r="C486" s="158"/>
      <c r="D486" s="154"/>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385</v>
      </c>
      <c r="AH486" s="182"/>
      <c r="AI486" s="189"/>
      <c r="AJ486" s="189"/>
      <c r="AK486" s="189"/>
      <c r="AL486" s="187"/>
      <c r="AM486" s="189"/>
      <c r="AN486" s="189"/>
      <c r="AO486" s="189"/>
      <c r="AP486" s="187"/>
      <c r="AQ486" s="210"/>
      <c r="AR486" s="203"/>
      <c r="AS486" s="181" t="s">
        <v>385</v>
      </c>
      <c r="AT486" s="182"/>
      <c r="AU486" s="203"/>
      <c r="AV486" s="203"/>
      <c r="AW486" s="181" t="s">
        <v>327</v>
      </c>
      <c r="AX486" s="211"/>
      <c r="AY486">
        <f>$AY$485</f>
        <v>0</v>
      </c>
    </row>
    <row r="487" spans="1:51" ht="23.25" hidden="1" customHeight="1" x14ac:dyDescent="0.15">
      <c r="A487" s="153"/>
      <c r="B487" s="154"/>
      <c r="C487" s="158"/>
      <c r="D487" s="154"/>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3"/>
      <c r="B488" s="154"/>
      <c r="C488" s="158"/>
      <c r="D488" s="154"/>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3"/>
      <c r="B489" s="154"/>
      <c r="C489" s="158"/>
      <c r="D489" s="154"/>
      <c r="E489" s="175"/>
      <c r="F489" s="176"/>
      <c r="G489" s="194"/>
      <c r="H489" s="110"/>
      <c r="I489" s="110"/>
      <c r="J489" s="110"/>
      <c r="K489" s="110"/>
      <c r="L489" s="110"/>
      <c r="M489" s="110"/>
      <c r="N489" s="110"/>
      <c r="O489" s="110"/>
      <c r="P489" s="110"/>
      <c r="Q489" s="110"/>
      <c r="R489" s="110"/>
      <c r="S489" s="110"/>
      <c r="T489" s="110"/>
      <c r="U489" s="110"/>
      <c r="V489" s="110"/>
      <c r="W489" s="110"/>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3"/>
      <c r="B490" s="154"/>
      <c r="C490" s="158"/>
      <c r="D490" s="154"/>
      <c r="E490" s="175" t="s">
        <v>395</v>
      </c>
      <c r="F490" s="176"/>
      <c r="G490" s="177" t="s">
        <v>392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45</v>
      </c>
      <c r="AC490" s="178"/>
      <c r="AD490" s="179"/>
      <c r="AE490" s="205" t="s">
        <v>57</v>
      </c>
      <c r="AF490" s="206"/>
      <c r="AG490" s="206"/>
      <c r="AH490" s="207"/>
      <c r="AI490" s="188" t="s">
        <v>642</v>
      </c>
      <c r="AJ490" s="188"/>
      <c r="AK490" s="188"/>
      <c r="AL490" s="186"/>
      <c r="AM490" s="188" t="s">
        <v>59</v>
      </c>
      <c r="AN490" s="188"/>
      <c r="AO490" s="188"/>
      <c r="AP490" s="186"/>
      <c r="AQ490" s="186" t="s">
        <v>384</v>
      </c>
      <c r="AR490" s="178"/>
      <c r="AS490" s="178"/>
      <c r="AT490" s="179"/>
      <c r="AU490" s="208" t="s">
        <v>268</v>
      </c>
      <c r="AV490" s="208"/>
      <c r="AW490" s="208"/>
      <c r="AX490" s="209"/>
      <c r="AY490">
        <f>COUNTA($G$492)</f>
        <v>0</v>
      </c>
    </row>
    <row r="491" spans="1:51" ht="18.75" hidden="1" customHeight="1" x14ac:dyDescent="0.15">
      <c r="A491" s="153"/>
      <c r="B491" s="154"/>
      <c r="C491" s="158"/>
      <c r="D491" s="154"/>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385</v>
      </c>
      <c r="AH491" s="182"/>
      <c r="AI491" s="189"/>
      <c r="AJ491" s="189"/>
      <c r="AK491" s="189"/>
      <c r="AL491" s="187"/>
      <c r="AM491" s="189"/>
      <c r="AN491" s="189"/>
      <c r="AO491" s="189"/>
      <c r="AP491" s="187"/>
      <c r="AQ491" s="210"/>
      <c r="AR491" s="203"/>
      <c r="AS491" s="181" t="s">
        <v>385</v>
      </c>
      <c r="AT491" s="182"/>
      <c r="AU491" s="203"/>
      <c r="AV491" s="203"/>
      <c r="AW491" s="181" t="s">
        <v>327</v>
      </c>
      <c r="AX491" s="211"/>
      <c r="AY491">
        <f>$AY$490</f>
        <v>0</v>
      </c>
    </row>
    <row r="492" spans="1:51" ht="23.25" hidden="1" customHeight="1" x14ac:dyDescent="0.15">
      <c r="A492" s="153"/>
      <c r="B492" s="154"/>
      <c r="C492" s="158"/>
      <c r="D492" s="154"/>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3"/>
      <c r="B493" s="154"/>
      <c r="C493" s="158"/>
      <c r="D493" s="154"/>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3"/>
      <c r="B494" s="154"/>
      <c r="C494" s="158"/>
      <c r="D494" s="154"/>
      <c r="E494" s="175"/>
      <c r="F494" s="176"/>
      <c r="G494" s="194"/>
      <c r="H494" s="110"/>
      <c r="I494" s="110"/>
      <c r="J494" s="110"/>
      <c r="K494" s="110"/>
      <c r="L494" s="110"/>
      <c r="M494" s="110"/>
      <c r="N494" s="110"/>
      <c r="O494" s="110"/>
      <c r="P494" s="110"/>
      <c r="Q494" s="110"/>
      <c r="R494" s="110"/>
      <c r="S494" s="110"/>
      <c r="T494" s="110"/>
      <c r="U494" s="110"/>
      <c r="V494" s="110"/>
      <c r="W494" s="110"/>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3"/>
      <c r="B495" s="154"/>
      <c r="C495" s="158"/>
      <c r="D495" s="154"/>
      <c r="E495" s="175" t="s">
        <v>395</v>
      </c>
      <c r="F495" s="176"/>
      <c r="G495" s="177" t="s">
        <v>392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45</v>
      </c>
      <c r="AC495" s="178"/>
      <c r="AD495" s="179"/>
      <c r="AE495" s="205" t="s">
        <v>57</v>
      </c>
      <c r="AF495" s="206"/>
      <c r="AG495" s="206"/>
      <c r="AH495" s="207"/>
      <c r="AI495" s="188" t="s">
        <v>642</v>
      </c>
      <c r="AJ495" s="188"/>
      <c r="AK495" s="188"/>
      <c r="AL495" s="186"/>
      <c r="AM495" s="188" t="s">
        <v>59</v>
      </c>
      <c r="AN495" s="188"/>
      <c r="AO495" s="188"/>
      <c r="AP495" s="186"/>
      <c r="AQ495" s="186" t="s">
        <v>384</v>
      </c>
      <c r="AR495" s="178"/>
      <c r="AS495" s="178"/>
      <c r="AT495" s="179"/>
      <c r="AU495" s="208" t="s">
        <v>268</v>
      </c>
      <c r="AV495" s="208"/>
      <c r="AW495" s="208"/>
      <c r="AX495" s="209"/>
      <c r="AY495">
        <f>COUNTA($G$497)</f>
        <v>0</v>
      </c>
    </row>
    <row r="496" spans="1:51" ht="18.75" hidden="1" customHeight="1" x14ac:dyDescent="0.15">
      <c r="A496" s="153"/>
      <c r="B496" s="154"/>
      <c r="C496" s="158"/>
      <c r="D496" s="154"/>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385</v>
      </c>
      <c r="AH496" s="182"/>
      <c r="AI496" s="189"/>
      <c r="AJ496" s="189"/>
      <c r="AK496" s="189"/>
      <c r="AL496" s="187"/>
      <c r="AM496" s="189"/>
      <c r="AN496" s="189"/>
      <c r="AO496" s="189"/>
      <c r="AP496" s="187"/>
      <c r="AQ496" s="210"/>
      <c r="AR496" s="203"/>
      <c r="AS496" s="181" t="s">
        <v>385</v>
      </c>
      <c r="AT496" s="182"/>
      <c r="AU496" s="203"/>
      <c r="AV496" s="203"/>
      <c r="AW496" s="181" t="s">
        <v>327</v>
      </c>
      <c r="AX496" s="211"/>
      <c r="AY496">
        <f>$AY$495</f>
        <v>0</v>
      </c>
    </row>
    <row r="497" spans="1:51" ht="23.25" hidden="1" customHeight="1" x14ac:dyDescent="0.15">
      <c r="A497" s="153"/>
      <c r="B497" s="154"/>
      <c r="C497" s="158"/>
      <c r="D497" s="154"/>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3"/>
      <c r="B498" s="154"/>
      <c r="C498" s="158"/>
      <c r="D498" s="154"/>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3"/>
      <c r="B499" s="154"/>
      <c r="C499" s="158"/>
      <c r="D499" s="154"/>
      <c r="E499" s="175"/>
      <c r="F499" s="176"/>
      <c r="G499" s="194"/>
      <c r="H499" s="110"/>
      <c r="I499" s="110"/>
      <c r="J499" s="110"/>
      <c r="K499" s="110"/>
      <c r="L499" s="110"/>
      <c r="M499" s="110"/>
      <c r="N499" s="110"/>
      <c r="O499" s="110"/>
      <c r="P499" s="110"/>
      <c r="Q499" s="110"/>
      <c r="R499" s="110"/>
      <c r="S499" s="110"/>
      <c r="T499" s="110"/>
      <c r="U499" s="110"/>
      <c r="V499" s="110"/>
      <c r="W499" s="110"/>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3"/>
      <c r="B500" s="154"/>
      <c r="C500" s="158"/>
      <c r="D500" s="154"/>
      <c r="E500" s="175" t="s">
        <v>395</v>
      </c>
      <c r="F500" s="176"/>
      <c r="G500" s="177" t="s">
        <v>392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45</v>
      </c>
      <c r="AC500" s="178"/>
      <c r="AD500" s="179"/>
      <c r="AE500" s="205" t="s">
        <v>57</v>
      </c>
      <c r="AF500" s="206"/>
      <c r="AG500" s="206"/>
      <c r="AH500" s="207"/>
      <c r="AI500" s="188" t="s">
        <v>642</v>
      </c>
      <c r="AJ500" s="188"/>
      <c r="AK500" s="188"/>
      <c r="AL500" s="186"/>
      <c r="AM500" s="188" t="s">
        <v>59</v>
      </c>
      <c r="AN500" s="188"/>
      <c r="AO500" s="188"/>
      <c r="AP500" s="186"/>
      <c r="AQ500" s="186" t="s">
        <v>384</v>
      </c>
      <c r="AR500" s="178"/>
      <c r="AS500" s="178"/>
      <c r="AT500" s="179"/>
      <c r="AU500" s="208" t="s">
        <v>268</v>
      </c>
      <c r="AV500" s="208"/>
      <c r="AW500" s="208"/>
      <c r="AX500" s="209"/>
      <c r="AY500">
        <f>COUNTA($G$502)</f>
        <v>0</v>
      </c>
    </row>
    <row r="501" spans="1:51" ht="18.75" hidden="1" customHeight="1" x14ac:dyDescent="0.15">
      <c r="A501" s="153"/>
      <c r="B501" s="154"/>
      <c r="C501" s="158"/>
      <c r="D501" s="154"/>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385</v>
      </c>
      <c r="AH501" s="182"/>
      <c r="AI501" s="189"/>
      <c r="AJ501" s="189"/>
      <c r="AK501" s="189"/>
      <c r="AL501" s="187"/>
      <c r="AM501" s="189"/>
      <c r="AN501" s="189"/>
      <c r="AO501" s="189"/>
      <c r="AP501" s="187"/>
      <c r="AQ501" s="210"/>
      <c r="AR501" s="203"/>
      <c r="AS501" s="181" t="s">
        <v>385</v>
      </c>
      <c r="AT501" s="182"/>
      <c r="AU501" s="203"/>
      <c r="AV501" s="203"/>
      <c r="AW501" s="181" t="s">
        <v>327</v>
      </c>
      <c r="AX501" s="211"/>
      <c r="AY501">
        <f>$AY$500</f>
        <v>0</v>
      </c>
    </row>
    <row r="502" spans="1:51" ht="23.25" hidden="1" customHeight="1" x14ac:dyDescent="0.15">
      <c r="A502" s="153"/>
      <c r="B502" s="154"/>
      <c r="C502" s="158"/>
      <c r="D502" s="154"/>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3"/>
      <c r="B503" s="154"/>
      <c r="C503" s="158"/>
      <c r="D503" s="154"/>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3"/>
      <c r="B504" s="154"/>
      <c r="C504" s="158"/>
      <c r="D504" s="154"/>
      <c r="E504" s="175"/>
      <c r="F504" s="176"/>
      <c r="G504" s="194"/>
      <c r="H504" s="110"/>
      <c r="I504" s="110"/>
      <c r="J504" s="110"/>
      <c r="K504" s="110"/>
      <c r="L504" s="110"/>
      <c r="M504" s="110"/>
      <c r="N504" s="110"/>
      <c r="O504" s="110"/>
      <c r="P504" s="110"/>
      <c r="Q504" s="110"/>
      <c r="R504" s="110"/>
      <c r="S504" s="110"/>
      <c r="T504" s="110"/>
      <c r="U504" s="110"/>
      <c r="V504" s="110"/>
      <c r="W504" s="110"/>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3"/>
      <c r="B505" s="154"/>
      <c r="C505" s="158"/>
      <c r="D505" s="154"/>
      <c r="E505" s="175" t="s">
        <v>395</v>
      </c>
      <c r="F505" s="176"/>
      <c r="G505" s="177" t="s">
        <v>392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45</v>
      </c>
      <c r="AC505" s="178"/>
      <c r="AD505" s="179"/>
      <c r="AE505" s="205" t="s">
        <v>57</v>
      </c>
      <c r="AF505" s="206"/>
      <c r="AG505" s="206"/>
      <c r="AH505" s="207"/>
      <c r="AI505" s="188" t="s">
        <v>642</v>
      </c>
      <c r="AJ505" s="188"/>
      <c r="AK505" s="188"/>
      <c r="AL505" s="186"/>
      <c r="AM505" s="188" t="s">
        <v>59</v>
      </c>
      <c r="AN505" s="188"/>
      <c r="AO505" s="188"/>
      <c r="AP505" s="186"/>
      <c r="AQ505" s="186" t="s">
        <v>384</v>
      </c>
      <c r="AR505" s="178"/>
      <c r="AS505" s="178"/>
      <c r="AT505" s="179"/>
      <c r="AU505" s="208" t="s">
        <v>268</v>
      </c>
      <c r="AV505" s="208"/>
      <c r="AW505" s="208"/>
      <c r="AX505" s="209"/>
      <c r="AY505">
        <f>COUNTA($G$507)</f>
        <v>0</v>
      </c>
    </row>
    <row r="506" spans="1:51" ht="18.75" hidden="1" customHeight="1" x14ac:dyDescent="0.15">
      <c r="A506" s="153"/>
      <c r="B506" s="154"/>
      <c r="C506" s="158"/>
      <c r="D506" s="154"/>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385</v>
      </c>
      <c r="AH506" s="182"/>
      <c r="AI506" s="189"/>
      <c r="AJ506" s="189"/>
      <c r="AK506" s="189"/>
      <c r="AL506" s="187"/>
      <c r="AM506" s="189"/>
      <c r="AN506" s="189"/>
      <c r="AO506" s="189"/>
      <c r="AP506" s="187"/>
      <c r="AQ506" s="210"/>
      <c r="AR506" s="203"/>
      <c r="AS506" s="181" t="s">
        <v>385</v>
      </c>
      <c r="AT506" s="182"/>
      <c r="AU506" s="203"/>
      <c r="AV506" s="203"/>
      <c r="AW506" s="181" t="s">
        <v>327</v>
      </c>
      <c r="AX506" s="211"/>
      <c r="AY506">
        <f>$AY$505</f>
        <v>0</v>
      </c>
    </row>
    <row r="507" spans="1:51" ht="23.25" hidden="1" customHeight="1" x14ac:dyDescent="0.15">
      <c r="A507" s="153"/>
      <c r="B507" s="154"/>
      <c r="C507" s="158"/>
      <c r="D507" s="154"/>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3"/>
      <c r="B508" s="154"/>
      <c r="C508" s="158"/>
      <c r="D508" s="154"/>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3"/>
      <c r="B509" s="154"/>
      <c r="C509" s="158"/>
      <c r="D509" s="154"/>
      <c r="E509" s="175"/>
      <c r="F509" s="176"/>
      <c r="G509" s="194"/>
      <c r="H509" s="110"/>
      <c r="I509" s="110"/>
      <c r="J509" s="110"/>
      <c r="K509" s="110"/>
      <c r="L509" s="110"/>
      <c r="M509" s="110"/>
      <c r="N509" s="110"/>
      <c r="O509" s="110"/>
      <c r="P509" s="110"/>
      <c r="Q509" s="110"/>
      <c r="R509" s="110"/>
      <c r="S509" s="110"/>
      <c r="T509" s="110"/>
      <c r="U509" s="110"/>
      <c r="V509" s="110"/>
      <c r="W509" s="110"/>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3"/>
      <c r="B510" s="154"/>
      <c r="C510" s="158"/>
      <c r="D510" s="154"/>
      <c r="E510" s="175" t="s">
        <v>398</v>
      </c>
      <c r="F510" s="176"/>
      <c r="G510" s="177" t="s">
        <v>394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45</v>
      </c>
      <c r="AC510" s="178"/>
      <c r="AD510" s="179"/>
      <c r="AE510" s="205" t="s">
        <v>57</v>
      </c>
      <c r="AF510" s="206"/>
      <c r="AG510" s="206"/>
      <c r="AH510" s="207"/>
      <c r="AI510" s="188" t="s">
        <v>642</v>
      </c>
      <c r="AJ510" s="188"/>
      <c r="AK510" s="188"/>
      <c r="AL510" s="186"/>
      <c r="AM510" s="188" t="s">
        <v>59</v>
      </c>
      <c r="AN510" s="188"/>
      <c r="AO510" s="188"/>
      <c r="AP510" s="186"/>
      <c r="AQ510" s="186" t="s">
        <v>384</v>
      </c>
      <c r="AR510" s="178"/>
      <c r="AS510" s="178"/>
      <c r="AT510" s="179"/>
      <c r="AU510" s="208" t="s">
        <v>268</v>
      </c>
      <c r="AV510" s="208"/>
      <c r="AW510" s="208"/>
      <c r="AX510" s="209"/>
      <c r="AY510">
        <f>COUNTA($G$512)</f>
        <v>0</v>
      </c>
    </row>
    <row r="511" spans="1:51" ht="18.75" hidden="1" customHeight="1" x14ac:dyDescent="0.15">
      <c r="A511" s="153"/>
      <c r="B511" s="154"/>
      <c r="C511" s="158"/>
      <c r="D511" s="154"/>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385</v>
      </c>
      <c r="AH511" s="182"/>
      <c r="AI511" s="189"/>
      <c r="AJ511" s="189"/>
      <c r="AK511" s="189"/>
      <c r="AL511" s="187"/>
      <c r="AM511" s="189"/>
      <c r="AN511" s="189"/>
      <c r="AO511" s="189"/>
      <c r="AP511" s="187"/>
      <c r="AQ511" s="210"/>
      <c r="AR511" s="203"/>
      <c r="AS511" s="181" t="s">
        <v>385</v>
      </c>
      <c r="AT511" s="182"/>
      <c r="AU511" s="203"/>
      <c r="AV511" s="203"/>
      <c r="AW511" s="181" t="s">
        <v>327</v>
      </c>
      <c r="AX511" s="211"/>
      <c r="AY511">
        <f>$AY$510</f>
        <v>0</v>
      </c>
    </row>
    <row r="512" spans="1:51" ht="23.25" hidden="1" customHeight="1" x14ac:dyDescent="0.15">
      <c r="A512" s="153"/>
      <c r="B512" s="154"/>
      <c r="C512" s="158"/>
      <c r="D512" s="154"/>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3"/>
      <c r="B513" s="154"/>
      <c r="C513" s="158"/>
      <c r="D513" s="154"/>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3"/>
      <c r="B514" s="154"/>
      <c r="C514" s="158"/>
      <c r="D514" s="154"/>
      <c r="E514" s="175"/>
      <c r="F514" s="176"/>
      <c r="G514" s="194"/>
      <c r="H514" s="110"/>
      <c r="I514" s="110"/>
      <c r="J514" s="110"/>
      <c r="K514" s="110"/>
      <c r="L514" s="110"/>
      <c r="M514" s="110"/>
      <c r="N514" s="110"/>
      <c r="O514" s="110"/>
      <c r="P514" s="110"/>
      <c r="Q514" s="110"/>
      <c r="R514" s="110"/>
      <c r="S514" s="110"/>
      <c r="T514" s="110"/>
      <c r="U514" s="110"/>
      <c r="V514" s="110"/>
      <c r="W514" s="110"/>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3"/>
      <c r="B515" s="154"/>
      <c r="C515" s="158"/>
      <c r="D515" s="154"/>
      <c r="E515" s="175" t="s">
        <v>398</v>
      </c>
      <c r="F515" s="176"/>
      <c r="G515" s="177" t="s">
        <v>394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45</v>
      </c>
      <c r="AC515" s="178"/>
      <c r="AD515" s="179"/>
      <c r="AE515" s="205" t="s">
        <v>57</v>
      </c>
      <c r="AF515" s="206"/>
      <c r="AG515" s="206"/>
      <c r="AH515" s="207"/>
      <c r="AI515" s="188" t="s">
        <v>642</v>
      </c>
      <c r="AJ515" s="188"/>
      <c r="AK515" s="188"/>
      <c r="AL515" s="186"/>
      <c r="AM515" s="188" t="s">
        <v>59</v>
      </c>
      <c r="AN515" s="188"/>
      <c r="AO515" s="188"/>
      <c r="AP515" s="186"/>
      <c r="AQ515" s="186" t="s">
        <v>384</v>
      </c>
      <c r="AR515" s="178"/>
      <c r="AS515" s="178"/>
      <c r="AT515" s="179"/>
      <c r="AU515" s="208" t="s">
        <v>268</v>
      </c>
      <c r="AV515" s="208"/>
      <c r="AW515" s="208"/>
      <c r="AX515" s="209"/>
      <c r="AY515">
        <f>COUNTA($G$517)</f>
        <v>0</v>
      </c>
    </row>
    <row r="516" spans="1:51" ht="18.75" hidden="1" customHeight="1" x14ac:dyDescent="0.15">
      <c r="A516" s="153"/>
      <c r="B516" s="154"/>
      <c r="C516" s="158"/>
      <c r="D516" s="154"/>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385</v>
      </c>
      <c r="AH516" s="182"/>
      <c r="AI516" s="189"/>
      <c r="AJ516" s="189"/>
      <c r="AK516" s="189"/>
      <c r="AL516" s="187"/>
      <c r="AM516" s="189"/>
      <c r="AN516" s="189"/>
      <c r="AO516" s="189"/>
      <c r="AP516" s="187"/>
      <c r="AQ516" s="210"/>
      <c r="AR516" s="203"/>
      <c r="AS516" s="181" t="s">
        <v>385</v>
      </c>
      <c r="AT516" s="182"/>
      <c r="AU516" s="203"/>
      <c r="AV516" s="203"/>
      <c r="AW516" s="181" t="s">
        <v>327</v>
      </c>
      <c r="AX516" s="211"/>
      <c r="AY516">
        <f>$AY$515</f>
        <v>0</v>
      </c>
    </row>
    <row r="517" spans="1:51" ht="23.25" hidden="1" customHeight="1" x14ac:dyDescent="0.15">
      <c r="A517" s="153"/>
      <c r="B517" s="154"/>
      <c r="C517" s="158"/>
      <c r="D517" s="154"/>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3"/>
      <c r="B518" s="154"/>
      <c r="C518" s="158"/>
      <c r="D518" s="154"/>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3"/>
      <c r="B519" s="154"/>
      <c r="C519" s="158"/>
      <c r="D519" s="154"/>
      <c r="E519" s="175"/>
      <c r="F519" s="176"/>
      <c r="G519" s="194"/>
      <c r="H519" s="110"/>
      <c r="I519" s="110"/>
      <c r="J519" s="110"/>
      <c r="K519" s="110"/>
      <c r="L519" s="110"/>
      <c r="M519" s="110"/>
      <c r="N519" s="110"/>
      <c r="O519" s="110"/>
      <c r="P519" s="110"/>
      <c r="Q519" s="110"/>
      <c r="R519" s="110"/>
      <c r="S519" s="110"/>
      <c r="T519" s="110"/>
      <c r="U519" s="110"/>
      <c r="V519" s="110"/>
      <c r="W519" s="110"/>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3"/>
      <c r="B520" s="154"/>
      <c r="C520" s="158"/>
      <c r="D520" s="154"/>
      <c r="E520" s="175" t="s">
        <v>398</v>
      </c>
      <c r="F520" s="176"/>
      <c r="G520" s="177" t="s">
        <v>394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45</v>
      </c>
      <c r="AC520" s="178"/>
      <c r="AD520" s="179"/>
      <c r="AE520" s="205" t="s">
        <v>57</v>
      </c>
      <c r="AF520" s="206"/>
      <c r="AG520" s="206"/>
      <c r="AH520" s="207"/>
      <c r="AI520" s="188" t="s">
        <v>642</v>
      </c>
      <c r="AJ520" s="188"/>
      <c r="AK520" s="188"/>
      <c r="AL520" s="186"/>
      <c r="AM520" s="188" t="s">
        <v>59</v>
      </c>
      <c r="AN520" s="188"/>
      <c r="AO520" s="188"/>
      <c r="AP520" s="186"/>
      <c r="AQ520" s="186" t="s">
        <v>384</v>
      </c>
      <c r="AR520" s="178"/>
      <c r="AS520" s="178"/>
      <c r="AT520" s="179"/>
      <c r="AU520" s="208" t="s">
        <v>268</v>
      </c>
      <c r="AV520" s="208"/>
      <c r="AW520" s="208"/>
      <c r="AX520" s="209"/>
      <c r="AY520">
        <f>COUNTA($G$522)</f>
        <v>0</v>
      </c>
    </row>
    <row r="521" spans="1:51" ht="18.75" hidden="1" customHeight="1" x14ac:dyDescent="0.15">
      <c r="A521" s="153"/>
      <c r="B521" s="154"/>
      <c r="C521" s="158"/>
      <c r="D521" s="154"/>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385</v>
      </c>
      <c r="AH521" s="182"/>
      <c r="AI521" s="189"/>
      <c r="AJ521" s="189"/>
      <c r="AK521" s="189"/>
      <c r="AL521" s="187"/>
      <c r="AM521" s="189"/>
      <c r="AN521" s="189"/>
      <c r="AO521" s="189"/>
      <c r="AP521" s="187"/>
      <c r="AQ521" s="210"/>
      <c r="AR521" s="203"/>
      <c r="AS521" s="181" t="s">
        <v>385</v>
      </c>
      <c r="AT521" s="182"/>
      <c r="AU521" s="203"/>
      <c r="AV521" s="203"/>
      <c r="AW521" s="181" t="s">
        <v>327</v>
      </c>
      <c r="AX521" s="211"/>
      <c r="AY521">
        <f>$AY$520</f>
        <v>0</v>
      </c>
    </row>
    <row r="522" spans="1:51" ht="23.25" hidden="1" customHeight="1" x14ac:dyDescent="0.15">
      <c r="A522" s="153"/>
      <c r="B522" s="154"/>
      <c r="C522" s="158"/>
      <c r="D522" s="154"/>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3"/>
      <c r="B523" s="154"/>
      <c r="C523" s="158"/>
      <c r="D523" s="154"/>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3"/>
      <c r="B524" s="154"/>
      <c r="C524" s="158"/>
      <c r="D524" s="154"/>
      <c r="E524" s="175"/>
      <c r="F524" s="176"/>
      <c r="G524" s="194"/>
      <c r="H524" s="110"/>
      <c r="I524" s="110"/>
      <c r="J524" s="110"/>
      <c r="K524" s="110"/>
      <c r="L524" s="110"/>
      <c r="M524" s="110"/>
      <c r="N524" s="110"/>
      <c r="O524" s="110"/>
      <c r="P524" s="110"/>
      <c r="Q524" s="110"/>
      <c r="R524" s="110"/>
      <c r="S524" s="110"/>
      <c r="T524" s="110"/>
      <c r="U524" s="110"/>
      <c r="V524" s="110"/>
      <c r="W524" s="110"/>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3"/>
      <c r="B525" s="154"/>
      <c r="C525" s="158"/>
      <c r="D525" s="154"/>
      <c r="E525" s="175" t="s">
        <v>398</v>
      </c>
      <c r="F525" s="176"/>
      <c r="G525" s="177" t="s">
        <v>394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45</v>
      </c>
      <c r="AC525" s="178"/>
      <c r="AD525" s="179"/>
      <c r="AE525" s="205" t="s">
        <v>57</v>
      </c>
      <c r="AF525" s="206"/>
      <c r="AG525" s="206"/>
      <c r="AH525" s="207"/>
      <c r="AI525" s="188" t="s">
        <v>642</v>
      </c>
      <c r="AJ525" s="188"/>
      <c r="AK525" s="188"/>
      <c r="AL525" s="186"/>
      <c r="AM525" s="188" t="s">
        <v>59</v>
      </c>
      <c r="AN525" s="188"/>
      <c r="AO525" s="188"/>
      <c r="AP525" s="186"/>
      <c r="AQ525" s="186" t="s">
        <v>384</v>
      </c>
      <c r="AR525" s="178"/>
      <c r="AS525" s="178"/>
      <c r="AT525" s="179"/>
      <c r="AU525" s="208" t="s">
        <v>268</v>
      </c>
      <c r="AV525" s="208"/>
      <c r="AW525" s="208"/>
      <c r="AX525" s="209"/>
      <c r="AY525">
        <f>COUNTA($G$527)</f>
        <v>0</v>
      </c>
    </row>
    <row r="526" spans="1:51" ht="18.75" hidden="1" customHeight="1" x14ac:dyDescent="0.15">
      <c r="A526" s="153"/>
      <c r="B526" s="154"/>
      <c r="C526" s="158"/>
      <c r="D526" s="154"/>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385</v>
      </c>
      <c r="AH526" s="182"/>
      <c r="AI526" s="189"/>
      <c r="AJ526" s="189"/>
      <c r="AK526" s="189"/>
      <c r="AL526" s="187"/>
      <c r="AM526" s="189"/>
      <c r="AN526" s="189"/>
      <c r="AO526" s="189"/>
      <c r="AP526" s="187"/>
      <c r="AQ526" s="210"/>
      <c r="AR526" s="203"/>
      <c r="AS526" s="181" t="s">
        <v>385</v>
      </c>
      <c r="AT526" s="182"/>
      <c r="AU526" s="203"/>
      <c r="AV526" s="203"/>
      <c r="AW526" s="181" t="s">
        <v>327</v>
      </c>
      <c r="AX526" s="211"/>
      <c r="AY526">
        <f>$AY$525</f>
        <v>0</v>
      </c>
    </row>
    <row r="527" spans="1:51" ht="23.25" hidden="1" customHeight="1" x14ac:dyDescent="0.15">
      <c r="A527" s="153"/>
      <c r="B527" s="154"/>
      <c r="C527" s="158"/>
      <c r="D527" s="154"/>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3"/>
      <c r="B528" s="154"/>
      <c r="C528" s="158"/>
      <c r="D528" s="154"/>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3"/>
      <c r="B529" s="154"/>
      <c r="C529" s="158"/>
      <c r="D529" s="154"/>
      <c r="E529" s="175"/>
      <c r="F529" s="176"/>
      <c r="G529" s="194"/>
      <c r="H529" s="110"/>
      <c r="I529" s="110"/>
      <c r="J529" s="110"/>
      <c r="K529" s="110"/>
      <c r="L529" s="110"/>
      <c r="M529" s="110"/>
      <c r="N529" s="110"/>
      <c r="O529" s="110"/>
      <c r="P529" s="110"/>
      <c r="Q529" s="110"/>
      <c r="R529" s="110"/>
      <c r="S529" s="110"/>
      <c r="T529" s="110"/>
      <c r="U529" s="110"/>
      <c r="V529" s="110"/>
      <c r="W529" s="110"/>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3"/>
      <c r="B530" s="154"/>
      <c r="C530" s="158"/>
      <c r="D530" s="154"/>
      <c r="E530" s="175" t="s">
        <v>398</v>
      </c>
      <c r="F530" s="176"/>
      <c r="G530" s="177" t="s">
        <v>394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45</v>
      </c>
      <c r="AC530" s="178"/>
      <c r="AD530" s="179"/>
      <c r="AE530" s="205" t="s">
        <v>57</v>
      </c>
      <c r="AF530" s="206"/>
      <c r="AG530" s="206"/>
      <c r="AH530" s="207"/>
      <c r="AI530" s="188" t="s">
        <v>642</v>
      </c>
      <c r="AJ530" s="188"/>
      <c r="AK530" s="188"/>
      <c r="AL530" s="186"/>
      <c r="AM530" s="188" t="s">
        <v>59</v>
      </c>
      <c r="AN530" s="188"/>
      <c r="AO530" s="188"/>
      <c r="AP530" s="186"/>
      <c r="AQ530" s="186" t="s">
        <v>384</v>
      </c>
      <c r="AR530" s="178"/>
      <c r="AS530" s="178"/>
      <c r="AT530" s="179"/>
      <c r="AU530" s="208" t="s">
        <v>268</v>
      </c>
      <c r="AV530" s="208"/>
      <c r="AW530" s="208"/>
      <c r="AX530" s="209"/>
      <c r="AY530">
        <f>COUNTA($G$532)</f>
        <v>0</v>
      </c>
    </row>
    <row r="531" spans="1:51" ht="18.75" hidden="1" customHeight="1" x14ac:dyDescent="0.15">
      <c r="A531" s="153"/>
      <c r="B531" s="154"/>
      <c r="C531" s="158"/>
      <c r="D531" s="154"/>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385</v>
      </c>
      <c r="AH531" s="182"/>
      <c r="AI531" s="189"/>
      <c r="AJ531" s="189"/>
      <c r="AK531" s="189"/>
      <c r="AL531" s="187"/>
      <c r="AM531" s="189"/>
      <c r="AN531" s="189"/>
      <c r="AO531" s="189"/>
      <c r="AP531" s="187"/>
      <c r="AQ531" s="210"/>
      <c r="AR531" s="203"/>
      <c r="AS531" s="181" t="s">
        <v>385</v>
      </c>
      <c r="AT531" s="182"/>
      <c r="AU531" s="203"/>
      <c r="AV531" s="203"/>
      <c r="AW531" s="181" t="s">
        <v>327</v>
      </c>
      <c r="AX531" s="211"/>
      <c r="AY531">
        <f>$AY$530</f>
        <v>0</v>
      </c>
    </row>
    <row r="532" spans="1:51" ht="23.25" hidden="1" customHeight="1" x14ac:dyDescent="0.15">
      <c r="A532" s="153"/>
      <c r="B532" s="154"/>
      <c r="C532" s="158"/>
      <c r="D532" s="154"/>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3"/>
      <c r="B533" s="154"/>
      <c r="C533" s="158"/>
      <c r="D533" s="154"/>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3"/>
      <c r="B534" s="154"/>
      <c r="C534" s="158"/>
      <c r="D534" s="154"/>
      <c r="E534" s="175"/>
      <c r="F534" s="176"/>
      <c r="G534" s="194"/>
      <c r="H534" s="110"/>
      <c r="I534" s="110"/>
      <c r="J534" s="110"/>
      <c r="K534" s="110"/>
      <c r="L534" s="110"/>
      <c r="M534" s="110"/>
      <c r="N534" s="110"/>
      <c r="O534" s="110"/>
      <c r="P534" s="110"/>
      <c r="Q534" s="110"/>
      <c r="R534" s="110"/>
      <c r="S534" s="110"/>
      <c r="T534" s="110"/>
      <c r="U534" s="110"/>
      <c r="V534" s="110"/>
      <c r="W534" s="110"/>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3"/>
      <c r="B535" s="154"/>
      <c r="C535" s="158"/>
      <c r="D535" s="154"/>
      <c r="E535" s="647" t="s">
        <v>162</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c r="AY535">
        <f>COUNTA($E$536)</f>
        <v>0</v>
      </c>
    </row>
    <row r="536" spans="1:51" ht="24.75" hidden="1" customHeight="1" x14ac:dyDescent="0.15">
      <c r="A536" s="153"/>
      <c r="B536" s="154"/>
      <c r="C536" s="158"/>
      <c r="D536" s="154"/>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3"/>
      <c r="B537" s="154"/>
      <c r="C537" s="158"/>
      <c r="D537" s="154"/>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AY537">
        <f>$AY$535</f>
        <v>0</v>
      </c>
    </row>
    <row r="538" spans="1:51" ht="34.5" hidden="1" customHeight="1" x14ac:dyDescent="0.15">
      <c r="A538" s="153"/>
      <c r="B538" s="154"/>
      <c r="C538" s="158"/>
      <c r="D538" s="154"/>
      <c r="E538" s="658" t="s">
        <v>555</v>
      </c>
      <c r="F538" s="659"/>
      <c r="G538" s="660" t="s">
        <v>414</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c r="AY538" s="49" t="str">
        <f>IF(SUBSTITUTE($J$538,"-","")="","0","1")</f>
        <v>0</v>
      </c>
    </row>
    <row r="539" spans="1:51" ht="18.75" hidden="1" customHeight="1" x14ac:dyDescent="0.15">
      <c r="A539" s="153"/>
      <c r="B539" s="154"/>
      <c r="C539" s="158"/>
      <c r="D539" s="154"/>
      <c r="E539" s="175" t="s">
        <v>395</v>
      </c>
      <c r="F539" s="176"/>
      <c r="G539" s="177" t="s">
        <v>392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45</v>
      </c>
      <c r="AC539" s="178"/>
      <c r="AD539" s="179"/>
      <c r="AE539" s="205" t="s">
        <v>57</v>
      </c>
      <c r="AF539" s="206"/>
      <c r="AG539" s="206"/>
      <c r="AH539" s="207"/>
      <c r="AI539" s="188" t="s">
        <v>642</v>
      </c>
      <c r="AJ539" s="188"/>
      <c r="AK539" s="188"/>
      <c r="AL539" s="186"/>
      <c r="AM539" s="188" t="s">
        <v>59</v>
      </c>
      <c r="AN539" s="188"/>
      <c r="AO539" s="188"/>
      <c r="AP539" s="186"/>
      <c r="AQ539" s="186" t="s">
        <v>384</v>
      </c>
      <c r="AR539" s="178"/>
      <c r="AS539" s="178"/>
      <c r="AT539" s="179"/>
      <c r="AU539" s="208" t="s">
        <v>268</v>
      </c>
      <c r="AV539" s="208"/>
      <c r="AW539" s="208"/>
      <c r="AX539" s="209"/>
      <c r="AY539">
        <f>COUNTA($G$541)</f>
        <v>0</v>
      </c>
    </row>
    <row r="540" spans="1:51" ht="18.75" hidden="1" customHeight="1" x14ac:dyDescent="0.15">
      <c r="A540" s="153"/>
      <c r="B540" s="154"/>
      <c r="C540" s="158"/>
      <c r="D540" s="154"/>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385</v>
      </c>
      <c r="AH540" s="182"/>
      <c r="AI540" s="189"/>
      <c r="AJ540" s="189"/>
      <c r="AK540" s="189"/>
      <c r="AL540" s="187"/>
      <c r="AM540" s="189"/>
      <c r="AN540" s="189"/>
      <c r="AO540" s="189"/>
      <c r="AP540" s="187"/>
      <c r="AQ540" s="210"/>
      <c r="AR540" s="203"/>
      <c r="AS540" s="181" t="s">
        <v>385</v>
      </c>
      <c r="AT540" s="182"/>
      <c r="AU540" s="203"/>
      <c r="AV540" s="203"/>
      <c r="AW540" s="181" t="s">
        <v>327</v>
      </c>
      <c r="AX540" s="211"/>
      <c r="AY540">
        <f>$AY$539</f>
        <v>0</v>
      </c>
    </row>
    <row r="541" spans="1:51" ht="23.25" hidden="1" customHeight="1" x14ac:dyDescent="0.15">
      <c r="A541" s="153"/>
      <c r="B541" s="154"/>
      <c r="C541" s="158"/>
      <c r="D541" s="154"/>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3"/>
      <c r="B542" s="154"/>
      <c r="C542" s="158"/>
      <c r="D542" s="154"/>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3"/>
      <c r="B543" s="154"/>
      <c r="C543" s="158"/>
      <c r="D543" s="154"/>
      <c r="E543" s="175"/>
      <c r="F543" s="176"/>
      <c r="G543" s="194"/>
      <c r="H543" s="110"/>
      <c r="I543" s="110"/>
      <c r="J543" s="110"/>
      <c r="K543" s="110"/>
      <c r="L543" s="110"/>
      <c r="M543" s="110"/>
      <c r="N543" s="110"/>
      <c r="O543" s="110"/>
      <c r="P543" s="110"/>
      <c r="Q543" s="110"/>
      <c r="R543" s="110"/>
      <c r="S543" s="110"/>
      <c r="T543" s="110"/>
      <c r="U543" s="110"/>
      <c r="V543" s="110"/>
      <c r="W543" s="110"/>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3"/>
      <c r="B544" s="154"/>
      <c r="C544" s="158"/>
      <c r="D544" s="154"/>
      <c r="E544" s="175" t="s">
        <v>395</v>
      </c>
      <c r="F544" s="176"/>
      <c r="G544" s="177" t="s">
        <v>392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45</v>
      </c>
      <c r="AC544" s="178"/>
      <c r="AD544" s="179"/>
      <c r="AE544" s="205" t="s">
        <v>57</v>
      </c>
      <c r="AF544" s="206"/>
      <c r="AG544" s="206"/>
      <c r="AH544" s="207"/>
      <c r="AI544" s="188" t="s">
        <v>642</v>
      </c>
      <c r="AJ544" s="188"/>
      <c r="AK544" s="188"/>
      <c r="AL544" s="186"/>
      <c r="AM544" s="188" t="s">
        <v>59</v>
      </c>
      <c r="AN544" s="188"/>
      <c r="AO544" s="188"/>
      <c r="AP544" s="186"/>
      <c r="AQ544" s="186" t="s">
        <v>384</v>
      </c>
      <c r="AR544" s="178"/>
      <c r="AS544" s="178"/>
      <c r="AT544" s="179"/>
      <c r="AU544" s="208" t="s">
        <v>268</v>
      </c>
      <c r="AV544" s="208"/>
      <c r="AW544" s="208"/>
      <c r="AX544" s="209"/>
      <c r="AY544">
        <f>COUNTA($G$546)</f>
        <v>0</v>
      </c>
    </row>
    <row r="545" spans="1:51" ht="18.75" hidden="1" customHeight="1" x14ac:dyDescent="0.15">
      <c r="A545" s="153"/>
      <c r="B545" s="154"/>
      <c r="C545" s="158"/>
      <c r="D545" s="154"/>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385</v>
      </c>
      <c r="AH545" s="182"/>
      <c r="AI545" s="189"/>
      <c r="AJ545" s="189"/>
      <c r="AK545" s="189"/>
      <c r="AL545" s="187"/>
      <c r="AM545" s="189"/>
      <c r="AN545" s="189"/>
      <c r="AO545" s="189"/>
      <c r="AP545" s="187"/>
      <c r="AQ545" s="210"/>
      <c r="AR545" s="203"/>
      <c r="AS545" s="181" t="s">
        <v>385</v>
      </c>
      <c r="AT545" s="182"/>
      <c r="AU545" s="203"/>
      <c r="AV545" s="203"/>
      <c r="AW545" s="181" t="s">
        <v>327</v>
      </c>
      <c r="AX545" s="211"/>
      <c r="AY545">
        <f>$AY$544</f>
        <v>0</v>
      </c>
    </row>
    <row r="546" spans="1:51" ht="23.25" hidden="1" customHeight="1" x14ac:dyDescent="0.15">
      <c r="A546" s="153"/>
      <c r="B546" s="154"/>
      <c r="C546" s="158"/>
      <c r="D546" s="154"/>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3"/>
      <c r="B547" s="154"/>
      <c r="C547" s="158"/>
      <c r="D547" s="154"/>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3"/>
      <c r="B548" s="154"/>
      <c r="C548" s="158"/>
      <c r="D548" s="154"/>
      <c r="E548" s="175"/>
      <c r="F548" s="176"/>
      <c r="G548" s="194"/>
      <c r="H548" s="110"/>
      <c r="I548" s="110"/>
      <c r="J548" s="110"/>
      <c r="K548" s="110"/>
      <c r="L548" s="110"/>
      <c r="M548" s="110"/>
      <c r="N548" s="110"/>
      <c r="O548" s="110"/>
      <c r="P548" s="110"/>
      <c r="Q548" s="110"/>
      <c r="R548" s="110"/>
      <c r="S548" s="110"/>
      <c r="T548" s="110"/>
      <c r="U548" s="110"/>
      <c r="V548" s="110"/>
      <c r="W548" s="110"/>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3"/>
      <c r="B549" s="154"/>
      <c r="C549" s="158"/>
      <c r="D549" s="154"/>
      <c r="E549" s="175" t="s">
        <v>395</v>
      </c>
      <c r="F549" s="176"/>
      <c r="G549" s="177" t="s">
        <v>392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45</v>
      </c>
      <c r="AC549" s="178"/>
      <c r="AD549" s="179"/>
      <c r="AE549" s="205" t="s">
        <v>57</v>
      </c>
      <c r="AF549" s="206"/>
      <c r="AG549" s="206"/>
      <c r="AH549" s="207"/>
      <c r="AI549" s="188" t="s">
        <v>642</v>
      </c>
      <c r="AJ549" s="188"/>
      <c r="AK549" s="188"/>
      <c r="AL549" s="186"/>
      <c r="AM549" s="188" t="s">
        <v>59</v>
      </c>
      <c r="AN549" s="188"/>
      <c r="AO549" s="188"/>
      <c r="AP549" s="186"/>
      <c r="AQ549" s="186" t="s">
        <v>384</v>
      </c>
      <c r="AR549" s="178"/>
      <c r="AS549" s="178"/>
      <c r="AT549" s="179"/>
      <c r="AU549" s="208" t="s">
        <v>268</v>
      </c>
      <c r="AV549" s="208"/>
      <c r="AW549" s="208"/>
      <c r="AX549" s="209"/>
      <c r="AY549">
        <f>COUNTA($G$551)</f>
        <v>0</v>
      </c>
    </row>
    <row r="550" spans="1:51" ht="18.75" hidden="1" customHeight="1" x14ac:dyDescent="0.15">
      <c r="A550" s="153"/>
      <c r="B550" s="154"/>
      <c r="C550" s="158"/>
      <c r="D550" s="154"/>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385</v>
      </c>
      <c r="AH550" s="182"/>
      <c r="AI550" s="189"/>
      <c r="AJ550" s="189"/>
      <c r="AK550" s="189"/>
      <c r="AL550" s="187"/>
      <c r="AM550" s="189"/>
      <c r="AN550" s="189"/>
      <c r="AO550" s="189"/>
      <c r="AP550" s="187"/>
      <c r="AQ550" s="210"/>
      <c r="AR550" s="203"/>
      <c r="AS550" s="181" t="s">
        <v>385</v>
      </c>
      <c r="AT550" s="182"/>
      <c r="AU550" s="203"/>
      <c r="AV550" s="203"/>
      <c r="AW550" s="181" t="s">
        <v>327</v>
      </c>
      <c r="AX550" s="211"/>
      <c r="AY550">
        <f>$AY$549</f>
        <v>0</v>
      </c>
    </row>
    <row r="551" spans="1:51" ht="23.25" hidden="1" customHeight="1" x14ac:dyDescent="0.15">
      <c r="A551" s="153"/>
      <c r="B551" s="154"/>
      <c r="C551" s="158"/>
      <c r="D551" s="154"/>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3"/>
      <c r="B552" s="154"/>
      <c r="C552" s="158"/>
      <c r="D552" s="154"/>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3"/>
      <c r="B553" s="154"/>
      <c r="C553" s="158"/>
      <c r="D553" s="154"/>
      <c r="E553" s="175"/>
      <c r="F553" s="176"/>
      <c r="G553" s="194"/>
      <c r="H553" s="110"/>
      <c r="I553" s="110"/>
      <c r="J553" s="110"/>
      <c r="K553" s="110"/>
      <c r="L553" s="110"/>
      <c r="M553" s="110"/>
      <c r="N553" s="110"/>
      <c r="O553" s="110"/>
      <c r="P553" s="110"/>
      <c r="Q553" s="110"/>
      <c r="R553" s="110"/>
      <c r="S553" s="110"/>
      <c r="T553" s="110"/>
      <c r="U553" s="110"/>
      <c r="V553" s="110"/>
      <c r="W553" s="110"/>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3"/>
      <c r="B554" s="154"/>
      <c r="C554" s="158"/>
      <c r="D554" s="154"/>
      <c r="E554" s="175" t="s">
        <v>395</v>
      </c>
      <c r="F554" s="176"/>
      <c r="G554" s="177" t="s">
        <v>392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45</v>
      </c>
      <c r="AC554" s="178"/>
      <c r="AD554" s="179"/>
      <c r="AE554" s="205" t="s">
        <v>57</v>
      </c>
      <c r="AF554" s="206"/>
      <c r="AG554" s="206"/>
      <c r="AH554" s="207"/>
      <c r="AI554" s="188" t="s">
        <v>642</v>
      </c>
      <c r="AJ554" s="188"/>
      <c r="AK554" s="188"/>
      <c r="AL554" s="186"/>
      <c r="AM554" s="188" t="s">
        <v>59</v>
      </c>
      <c r="AN554" s="188"/>
      <c r="AO554" s="188"/>
      <c r="AP554" s="186"/>
      <c r="AQ554" s="186" t="s">
        <v>384</v>
      </c>
      <c r="AR554" s="178"/>
      <c r="AS554" s="178"/>
      <c r="AT554" s="179"/>
      <c r="AU554" s="208" t="s">
        <v>268</v>
      </c>
      <c r="AV554" s="208"/>
      <c r="AW554" s="208"/>
      <c r="AX554" s="209"/>
      <c r="AY554">
        <f>COUNTA($G$556)</f>
        <v>0</v>
      </c>
    </row>
    <row r="555" spans="1:51" ht="18.75" hidden="1" customHeight="1" x14ac:dyDescent="0.15">
      <c r="A555" s="153"/>
      <c r="B555" s="154"/>
      <c r="C555" s="158"/>
      <c r="D555" s="154"/>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385</v>
      </c>
      <c r="AH555" s="182"/>
      <c r="AI555" s="189"/>
      <c r="AJ555" s="189"/>
      <c r="AK555" s="189"/>
      <c r="AL555" s="187"/>
      <c r="AM555" s="189"/>
      <c r="AN555" s="189"/>
      <c r="AO555" s="189"/>
      <c r="AP555" s="187"/>
      <c r="AQ555" s="210"/>
      <c r="AR555" s="203"/>
      <c r="AS555" s="181" t="s">
        <v>385</v>
      </c>
      <c r="AT555" s="182"/>
      <c r="AU555" s="203"/>
      <c r="AV555" s="203"/>
      <c r="AW555" s="181" t="s">
        <v>327</v>
      </c>
      <c r="AX555" s="211"/>
      <c r="AY555">
        <f>$AY$554</f>
        <v>0</v>
      </c>
    </row>
    <row r="556" spans="1:51" ht="23.25" hidden="1" customHeight="1" x14ac:dyDescent="0.15">
      <c r="A556" s="153"/>
      <c r="B556" s="154"/>
      <c r="C556" s="158"/>
      <c r="D556" s="154"/>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3"/>
      <c r="B557" s="154"/>
      <c r="C557" s="158"/>
      <c r="D557" s="154"/>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3"/>
      <c r="B558" s="154"/>
      <c r="C558" s="158"/>
      <c r="D558" s="154"/>
      <c r="E558" s="175"/>
      <c r="F558" s="176"/>
      <c r="G558" s="194"/>
      <c r="H558" s="110"/>
      <c r="I558" s="110"/>
      <c r="J558" s="110"/>
      <c r="K558" s="110"/>
      <c r="L558" s="110"/>
      <c r="M558" s="110"/>
      <c r="N558" s="110"/>
      <c r="O558" s="110"/>
      <c r="P558" s="110"/>
      <c r="Q558" s="110"/>
      <c r="R558" s="110"/>
      <c r="S558" s="110"/>
      <c r="T558" s="110"/>
      <c r="U558" s="110"/>
      <c r="V558" s="110"/>
      <c r="W558" s="110"/>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3"/>
      <c r="B559" s="154"/>
      <c r="C559" s="158"/>
      <c r="D559" s="154"/>
      <c r="E559" s="175" t="s">
        <v>395</v>
      </c>
      <c r="F559" s="176"/>
      <c r="G559" s="177" t="s">
        <v>392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45</v>
      </c>
      <c r="AC559" s="178"/>
      <c r="AD559" s="179"/>
      <c r="AE559" s="205" t="s">
        <v>57</v>
      </c>
      <c r="AF559" s="206"/>
      <c r="AG559" s="206"/>
      <c r="AH559" s="207"/>
      <c r="AI559" s="188" t="s">
        <v>642</v>
      </c>
      <c r="AJ559" s="188"/>
      <c r="AK559" s="188"/>
      <c r="AL559" s="186"/>
      <c r="AM559" s="188" t="s">
        <v>59</v>
      </c>
      <c r="AN559" s="188"/>
      <c r="AO559" s="188"/>
      <c r="AP559" s="186"/>
      <c r="AQ559" s="186" t="s">
        <v>384</v>
      </c>
      <c r="AR559" s="178"/>
      <c r="AS559" s="178"/>
      <c r="AT559" s="179"/>
      <c r="AU559" s="208" t="s">
        <v>268</v>
      </c>
      <c r="AV559" s="208"/>
      <c r="AW559" s="208"/>
      <c r="AX559" s="209"/>
      <c r="AY559">
        <f>COUNTA($G$561)</f>
        <v>0</v>
      </c>
    </row>
    <row r="560" spans="1:51" ht="18.75" hidden="1" customHeight="1" x14ac:dyDescent="0.15">
      <c r="A560" s="153"/>
      <c r="B560" s="154"/>
      <c r="C560" s="158"/>
      <c r="D560" s="154"/>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385</v>
      </c>
      <c r="AH560" s="182"/>
      <c r="AI560" s="189"/>
      <c r="AJ560" s="189"/>
      <c r="AK560" s="189"/>
      <c r="AL560" s="187"/>
      <c r="AM560" s="189"/>
      <c r="AN560" s="189"/>
      <c r="AO560" s="189"/>
      <c r="AP560" s="187"/>
      <c r="AQ560" s="210"/>
      <c r="AR560" s="203"/>
      <c r="AS560" s="181" t="s">
        <v>385</v>
      </c>
      <c r="AT560" s="182"/>
      <c r="AU560" s="203"/>
      <c r="AV560" s="203"/>
      <c r="AW560" s="181" t="s">
        <v>327</v>
      </c>
      <c r="AX560" s="211"/>
      <c r="AY560">
        <f>$AY$559</f>
        <v>0</v>
      </c>
    </row>
    <row r="561" spans="1:51" ht="23.25" hidden="1" customHeight="1" x14ac:dyDescent="0.15">
      <c r="A561" s="153"/>
      <c r="B561" s="154"/>
      <c r="C561" s="158"/>
      <c r="D561" s="154"/>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3"/>
      <c r="B562" s="154"/>
      <c r="C562" s="158"/>
      <c r="D562" s="154"/>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3"/>
      <c r="B563" s="154"/>
      <c r="C563" s="158"/>
      <c r="D563" s="154"/>
      <c r="E563" s="175"/>
      <c r="F563" s="176"/>
      <c r="G563" s="194"/>
      <c r="H563" s="110"/>
      <c r="I563" s="110"/>
      <c r="J563" s="110"/>
      <c r="K563" s="110"/>
      <c r="L563" s="110"/>
      <c r="M563" s="110"/>
      <c r="N563" s="110"/>
      <c r="O563" s="110"/>
      <c r="P563" s="110"/>
      <c r="Q563" s="110"/>
      <c r="R563" s="110"/>
      <c r="S563" s="110"/>
      <c r="T563" s="110"/>
      <c r="U563" s="110"/>
      <c r="V563" s="110"/>
      <c r="W563" s="110"/>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3"/>
      <c r="B564" s="154"/>
      <c r="C564" s="158"/>
      <c r="D564" s="154"/>
      <c r="E564" s="175" t="s">
        <v>398</v>
      </c>
      <c r="F564" s="176"/>
      <c r="G564" s="177" t="s">
        <v>394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45</v>
      </c>
      <c r="AC564" s="178"/>
      <c r="AD564" s="179"/>
      <c r="AE564" s="205" t="s">
        <v>57</v>
      </c>
      <c r="AF564" s="206"/>
      <c r="AG564" s="206"/>
      <c r="AH564" s="207"/>
      <c r="AI564" s="188" t="s">
        <v>642</v>
      </c>
      <c r="AJ564" s="188"/>
      <c r="AK564" s="188"/>
      <c r="AL564" s="186"/>
      <c r="AM564" s="188" t="s">
        <v>59</v>
      </c>
      <c r="AN564" s="188"/>
      <c r="AO564" s="188"/>
      <c r="AP564" s="186"/>
      <c r="AQ564" s="186" t="s">
        <v>384</v>
      </c>
      <c r="AR564" s="178"/>
      <c r="AS564" s="178"/>
      <c r="AT564" s="179"/>
      <c r="AU564" s="208" t="s">
        <v>268</v>
      </c>
      <c r="AV564" s="208"/>
      <c r="AW564" s="208"/>
      <c r="AX564" s="209"/>
      <c r="AY564">
        <f>COUNTA($G$566)</f>
        <v>0</v>
      </c>
    </row>
    <row r="565" spans="1:51" ht="18.75" hidden="1" customHeight="1" x14ac:dyDescent="0.15">
      <c r="A565" s="153"/>
      <c r="B565" s="154"/>
      <c r="C565" s="158"/>
      <c r="D565" s="154"/>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385</v>
      </c>
      <c r="AH565" s="182"/>
      <c r="AI565" s="189"/>
      <c r="AJ565" s="189"/>
      <c r="AK565" s="189"/>
      <c r="AL565" s="187"/>
      <c r="AM565" s="189"/>
      <c r="AN565" s="189"/>
      <c r="AO565" s="189"/>
      <c r="AP565" s="187"/>
      <c r="AQ565" s="210"/>
      <c r="AR565" s="203"/>
      <c r="AS565" s="181" t="s">
        <v>385</v>
      </c>
      <c r="AT565" s="182"/>
      <c r="AU565" s="203"/>
      <c r="AV565" s="203"/>
      <c r="AW565" s="181" t="s">
        <v>327</v>
      </c>
      <c r="AX565" s="211"/>
      <c r="AY565">
        <f>$AY$564</f>
        <v>0</v>
      </c>
    </row>
    <row r="566" spans="1:51" ht="23.25" hidden="1" customHeight="1" x14ac:dyDescent="0.15">
      <c r="A566" s="153"/>
      <c r="B566" s="154"/>
      <c r="C566" s="158"/>
      <c r="D566" s="154"/>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3"/>
      <c r="B567" s="154"/>
      <c r="C567" s="158"/>
      <c r="D567" s="154"/>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3"/>
      <c r="B568" s="154"/>
      <c r="C568" s="158"/>
      <c r="D568" s="154"/>
      <c r="E568" s="175"/>
      <c r="F568" s="176"/>
      <c r="G568" s="194"/>
      <c r="H568" s="110"/>
      <c r="I568" s="110"/>
      <c r="J568" s="110"/>
      <c r="K568" s="110"/>
      <c r="L568" s="110"/>
      <c r="M568" s="110"/>
      <c r="N568" s="110"/>
      <c r="O568" s="110"/>
      <c r="P568" s="110"/>
      <c r="Q568" s="110"/>
      <c r="R568" s="110"/>
      <c r="S568" s="110"/>
      <c r="T568" s="110"/>
      <c r="U568" s="110"/>
      <c r="V568" s="110"/>
      <c r="W568" s="110"/>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3"/>
      <c r="B569" s="154"/>
      <c r="C569" s="158"/>
      <c r="D569" s="154"/>
      <c r="E569" s="175" t="s">
        <v>398</v>
      </c>
      <c r="F569" s="176"/>
      <c r="G569" s="177" t="s">
        <v>394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45</v>
      </c>
      <c r="AC569" s="178"/>
      <c r="AD569" s="179"/>
      <c r="AE569" s="205" t="s">
        <v>57</v>
      </c>
      <c r="AF569" s="206"/>
      <c r="AG569" s="206"/>
      <c r="AH569" s="207"/>
      <c r="AI569" s="188" t="s">
        <v>642</v>
      </c>
      <c r="AJ569" s="188"/>
      <c r="AK569" s="188"/>
      <c r="AL569" s="186"/>
      <c r="AM569" s="188" t="s">
        <v>59</v>
      </c>
      <c r="AN569" s="188"/>
      <c r="AO569" s="188"/>
      <c r="AP569" s="186"/>
      <c r="AQ569" s="186" t="s">
        <v>384</v>
      </c>
      <c r="AR569" s="178"/>
      <c r="AS569" s="178"/>
      <c r="AT569" s="179"/>
      <c r="AU569" s="208" t="s">
        <v>268</v>
      </c>
      <c r="AV569" s="208"/>
      <c r="AW569" s="208"/>
      <c r="AX569" s="209"/>
      <c r="AY569">
        <f>COUNTA($G$571)</f>
        <v>0</v>
      </c>
    </row>
    <row r="570" spans="1:51" ht="18.75" hidden="1" customHeight="1" x14ac:dyDescent="0.15">
      <c r="A570" s="153"/>
      <c r="B570" s="154"/>
      <c r="C570" s="158"/>
      <c r="D570" s="154"/>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385</v>
      </c>
      <c r="AH570" s="182"/>
      <c r="AI570" s="189"/>
      <c r="AJ570" s="189"/>
      <c r="AK570" s="189"/>
      <c r="AL570" s="187"/>
      <c r="AM570" s="189"/>
      <c r="AN570" s="189"/>
      <c r="AO570" s="189"/>
      <c r="AP570" s="187"/>
      <c r="AQ570" s="210"/>
      <c r="AR570" s="203"/>
      <c r="AS570" s="181" t="s">
        <v>385</v>
      </c>
      <c r="AT570" s="182"/>
      <c r="AU570" s="203"/>
      <c r="AV570" s="203"/>
      <c r="AW570" s="181" t="s">
        <v>327</v>
      </c>
      <c r="AX570" s="211"/>
      <c r="AY570">
        <f>$AY$569</f>
        <v>0</v>
      </c>
    </row>
    <row r="571" spans="1:51" ht="23.25" hidden="1" customHeight="1" x14ac:dyDescent="0.15">
      <c r="A571" s="153"/>
      <c r="B571" s="154"/>
      <c r="C571" s="158"/>
      <c r="D571" s="154"/>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3"/>
      <c r="B572" s="154"/>
      <c r="C572" s="158"/>
      <c r="D572" s="154"/>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3"/>
      <c r="B573" s="154"/>
      <c r="C573" s="158"/>
      <c r="D573" s="154"/>
      <c r="E573" s="175"/>
      <c r="F573" s="176"/>
      <c r="G573" s="194"/>
      <c r="H573" s="110"/>
      <c r="I573" s="110"/>
      <c r="J573" s="110"/>
      <c r="K573" s="110"/>
      <c r="L573" s="110"/>
      <c r="M573" s="110"/>
      <c r="N573" s="110"/>
      <c r="O573" s="110"/>
      <c r="P573" s="110"/>
      <c r="Q573" s="110"/>
      <c r="R573" s="110"/>
      <c r="S573" s="110"/>
      <c r="T573" s="110"/>
      <c r="U573" s="110"/>
      <c r="V573" s="110"/>
      <c r="W573" s="110"/>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3"/>
      <c r="B574" s="154"/>
      <c r="C574" s="158"/>
      <c r="D574" s="154"/>
      <c r="E574" s="175" t="s">
        <v>398</v>
      </c>
      <c r="F574" s="176"/>
      <c r="G574" s="177" t="s">
        <v>394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45</v>
      </c>
      <c r="AC574" s="178"/>
      <c r="AD574" s="179"/>
      <c r="AE574" s="205" t="s">
        <v>57</v>
      </c>
      <c r="AF574" s="206"/>
      <c r="AG574" s="206"/>
      <c r="AH574" s="207"/>
      <c r="AI574" s="188" t="s">
        <v>642</v>
      </c>
      <c r="AJ574" s="188"/>
      <c r="AK574" s="188"/>
      <c r="AL574" s="186"/>
      <c r="AM574" s="188" t="s">
        <v>59</v>
      </c>
      <c r="AN574" s="188"/>
      <c r="AO574" s="188"/>
      <c r="AP574" s="186"/>
      <c r="AQ574" s="186" t="s">
        <v>384</v>
      </c>
      <c r="AR574" s="178"/>
      <c r="AS574" s="178"/>
      <c r="AT574" s="179"/>
      <c r="AU574" s="208" t="s">
        <v>268</v>
      </c>
      <c r="AV574" s="208"/>
      <c r="AW574" s="208"/>
      <c r="AX574" s="209"/>
      <c r="AY574">
        <f>COUNTA($G$576)</f>
        <v>0</v>
      </c>
    </row>
    <row r="575" spans="1:51" ht="18.75" hidden="1" customHeight="1" x14ac:dyDescent="0.15">
      <c r="A575" s="153"/>
      <c r="B575" s="154"/>
      <c r="C575" s="158"/>
      <c r="D575" s="154"/>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385</v>
      </c>
      <c r="AH575" s="182"/>
      <c r="AI575" s="189"/>
      <c r="AJ575" s="189"/>
      <c r="AK575" s="189"/>
      <c r="AL575" s="187"/>
      <c r="AM575" s="189"/>
      <c r="AN575" s="189"/>
      <c r="AO575" s="189"/>
      <c r="AP575" s="187"/>
      <c r="AQ575" s="210"/>
      <c r="AR575" s="203"/>
      <c r="AS575" s="181" t="s">
        <v>385</v>
      </c>
      <c r="AT575" s="182"/>
      <c r="AU575" s="203"/>
      <c r="AV575" s="203"/>
      <c r="AW575" s="181" t="s">
        <v>327</v>
      </c>
      <c r="AX575" s="211"/>
      <c r="AY575">
        <f>$AY$574</f>
        <v>0</v>
      </c>
    </row>
    <row r="576" spans="1:51" ht="23.25" hidden="1" customHeight="1" x14ac:dyDescent="0.15">
      <c r="A576" s="153"/>
      <c r="B576" s="154"/>
      <c r="C576" s="158"/>
      <c r="D576" s="154"/>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3"/>
      <c r="B577" s="154"/>
      <c r="C577" s="158"/>
      <c r="D577" s="154"/>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3"/>
      <c r="B578" s="154"/>
      <c r="C578" s="158"/>
      <c r="D578" s="154"/>
      <c r="E578" s="175"/>
      <c r="F578" s="176"/>
      <c r="G578" s="194"/>
      <c r="H578" s="110"/>
      <c r="I578" s="110"/>
      <c r="J578" s="110"/>
      <c r="K578" s="110"/>
      <c r="L578" s="110"/>
      <c r="M578" s="110"/>
      <c r="N578" s="110"/>
      <c r="O578" s="110"/>
      <c r="P578" s="110"/>
      <c r="Q578" s="110"/>
      <c r="R578" s="110"/>
      <c r="S578" s="110"/>
      <c r="T578" s="110"/>
      <c r="U578" s="110"/>
      <c r="V578" s="110"/>
      <c r="W578" s="110"/>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3"/>
      <c r="B579" s="154"/>
      <c r="C579" s="158"/>
      <c r="D579" s="154"/>
      <c r="E579" s="175" t="s">
        <v>398</v>
      </c>
      <c r="F579" s="176"/>
      <c r="G579" s="177" t="s">
        <v>394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45</v>
      </c>
      <c r="AC579" s="178"/>
      <c r="AD579" s="179"/>
      <c r="AE579" s="205" t="s">
        <v>57</v>
      </c>
      <c r="AF579" s="206"/>
      <c r="AG579" s="206"/>
      <c r="AH579" s="207"/>
      <c r="AI579" s="188" t="s">
        <v>642</v>
      </c>
      <c r="AJ579" s="188"/>
      <c r="AK579" s="188"/>
      <c r="AL579" s="186"/>
      <c r="AM579" s="188" t="s">
        <v>59</v>
      </c>
      <c r="AN579" s="188"/>
      <c r="AO579" s="188"/>
      <c r="AP579" s="186"/>
      <c r="AQ579" s="186" t="s">
        <v>384</v>
      </c>
      <c r="AR579" s="178"/>
      <c r="AS579" s="178"/>
      <c r="AT579" s="179"/>
      <c r="AU579" s="208" t="s">
        <v>268</v>
      </c>
      <c r="AV579" s="208"/>
      <c r="AW579" s="208"/>
      <c r="AX579" s="209"/>
      <c r="AY579">
        <f>COUNTA($G$581)</f>
        <v>0</v>
      </c>
    </row>
    <row r="580" spans="1:51" ht="18.75" hidden="1" customHeight="1" x14ac:dyDescent="0.15">
      <c r="A580" s="153"/>
      <c r="B580" s="154"/>
      <c r="C580" s="158"/>
      <c r="D580" s="154"/>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385</v>
      </c>
      <c r="AH580" s="182"/>
      <c r="AI580" s="189"/>
      <c r="AJ580" s="189"/>
      <c r="AK580" s="189"/>
      <c r="AL580" s="187"/>
      <c r="AM580" s="189"/>
      <c r="AN580" s="189"/>
      <c r="AO580" s="189"/>
      <c r="AP580" s="187"/>
      <c r="AQ580" s="210"/>
      <c r="AR580" s="203"/>
      <c r="AS580" s="181" t="s">
        <v>385</v>
      </c>
      <c r="AT580" s="182"/>
      <c r="AU580" s="203"/>
      <c r="AV580" s="203"/>
      <c r="AW580" s="181" t="s">
        <v>327</v>
      </c>
      <c r="AX580" s="211"/>
      <c r="AY580">
        <f>$AY$579</f>
        <v>0</v>
      </c>
    </row>
    <row r="581" spans="1:51" ht="23.25" hidden="1" customHeight="1" x14ac:dyDescent="0.15">
      <c r="A581" s="153"/>
      <c r="B581" s="154"/>
      <c r="C581" s="158"/>
      <c r="D581" s="154"/>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3"/>
      <c r="B582" s="154"/>
      <c r="C582" s="158"/>
      <c r="D582" s="154"/>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3"/>
      <c r="B583" s="154"/>
      <c r="C583" s="158"/>
      <c r="D583" s="154"/>
      <c r="E583" s="175"/>
      <c r="F583" s="176"/>
      <c r="G583" s="194"/>
      <c r="H583" s="110"/>
      <c r="I583" s="110"/>
      <c r="J583" s="110"/>
      <c r="K583" s="110"/>
      <c r="L583" s="110"/>
      <c r="M583" s="110"/>
      <c r="N583" s="110"/>
      <c r="O583" s="110"/>
      <c r="P583" s="110"/>
      <c r="Q583" s="110"/>
      <c r="R583" s="110"/>
      <c r="S583" s="110"/>
      <c r="T583" s="110"/>
      <c r="U583" s="110"/>
      <c r="V583" s="110"/>
      <c r="W583" s="110"/>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3"/>
      <c r="B584" s="154"/>
      <c r="C584" s="158"/>
      <c r="D584" s="154"/>
      <c r="E584" s="175" t="s">
        <v>398</v>
      </c>
      <c r="F584" s="176"/>
      <c r="G584" s="177" t="s">
        <v>394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45</v>
      </c>
      <c r="AC584" s="178"/>
      <c r="AD584" s="179"/>
      <c r="AE584" s="205" t="s">
        <v>57</v>
      </c>
      <c r="AF584" s="206"/>
      <c r="AG584" s="206"/>
      <c r="AH584" s="207"/>
      <c r="AI584" s="188" t="s">
        <v>642</v>
      </c>
      <c r="AJ584" s="188"/>
      <c r="AK584" s="188"/>
      <c r="AL584" s="186"/>
      <c r="AM584" s="188" t="s">
        <v>59</v>
      </c>
      <c r="AN584" s="188"/>
      <c r="AO584" s="188"/>
      <c r="AP584" s="186"/>
      <c r="AQ584" s="186" t="s">
        <v>384</v>
      </c>
      <c r="AR584" s="178"/>
      <c r="AS584" s="178"/>
      <c r="AT584" s="179"/>
      <c r="AU584" s="208" t="s">
        <v>268</v>
      </c>
      <c r="AV584" s="208"/>
      <c r="AW584" s="208"/>
      <c r="AX584" s="209"/>
      <c r="AY584">
        <f>COUNTA($G$586)</f>
        <v>0</v>
      </c>
    </row>
    <row r="585" spans="1:51" ht="18.75" hidden="1" customHeight="1" x14ac:dyDescent="0.15">
      <c r="A585" s="153"/>
      <c r="B585" s="154"/>
      <c r="C585" s="158"/>
      <c r="D585" s="154"/>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385</v>
      </c>
      <c r="AH585" s="182"/>
      <c r="AI585" s="189"/>
      <c r="AJ585" s="189"/>
      <c r="AK585" s="189"/>
      <c r="AL585" s="187"/>
      <c r="AM585" s="189"/>
      <c r="AN585" s="189"/>
      <c r="AO585" s="189"/>
      <c r="AP585" s="187"/>
      <c r="AQ585" s="210"/>
      <c r="AR585" s="203"/>
      <c r="AS585" s="181" t="s">
        <v>385</v>
      </c>
      <c r="AT585" s="182"/>
      <c r="AU585" s="203"/>
      <c r="AV585" s="203"/>
      <c r="AW585" s="181" t="s">
        <v>327</v>
      </c>
      <c r="AX585" s="211"/>
      <c r="AY585">
        <f>$AY$584</f>
        <v>0</v>
      </c>
    </row>
    <row r="586" spans="1:51" ht="23.25" hidden="1" customHeight="1" x14ac:dyDescent="0.15">
      <c r="A586" s="153"/>
      <c r="B586" s="154"/>
      <c r="C586" s="158"/>
      <c r="D586" s="154"/>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3"/>
      <c r="B587" s="154"/>
      <c r="C587" s="158"/>
      <c r="D587" s="154"/>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3"/>
      <c r="B588" s="154"/>
      <c r="C588" s="158"/>
      <c r="D588" s="154"/>
      <c r="E588" s="175"/>
      <c r="F588" s="176"/>
      <c r="G588" s="194"/>
      <c r="H588" s="110"/>
      <c r="I588" s="110"/>
      <c r="J588" s="110"/>
      <c r="K588" s="110"/>
      <c r="L588" s="110"/>
      <c r="M588" s="110"/>
      <c r="N588" s="110"/>
      <c r="O588" s="110"/>
      <c r="P588" s="110"/>
      <c r="Q588" s="110"/>
      <c r="R588" s="110"/>
      <c r="S588" s="110"/>
      <c r="T588" s="110"/>
      <c r="U588" s="110"/>
      <c r="V588" s="110"/>
      <c r="W588" s="110"/>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3"/>
      <c r="B589" s="154"/>
      <c r="C589" s="158"/>
      <c r="D589" s="154"/>
      <c r="E589" s="647" t="s">
        <v>162</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c r="AY589">
        <f>COUNTA($E$590)</f>
        <v>0</v>
      </c>
    </row>
    <row r="590" spans="1:51" ht="24.75" hidden="1" customHeight="1" x14ac:dyDescent="0.15">
      <c r="A590" s="153"/>
      <c r="B590" s="154"/>
      <c r="C590" s="158"/>
      <c r="D590" s="154"/>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3"/>
      <c r="B591" s="154"/>
      <c r="C591" s="158"/>
      <c r="D591" s="154"/>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c r="AY591">
        <f>$AY$589</f>
        <v>0</v>
      </c>
    </row>
    <row r="592" spans="1:51" ht="34.5" hidden="1" customHeight="1" x14ac:dyDescent="0.15">
      <c r="A592" s="153"/>
      <c r="B592" s="154"/>
      <c r="C592" s="158"/>
      <c r="D592" s="154"/>
      <c r="E592" s="658" t="s">
        <v>555</v>
      </c>
      <c r="F592" s="659"/>
      <c r="G592" s="660" t="s">
        <v>414</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c r="AY592" s="49" t="str">
        <f>IF(SUBSTITUTE($J$592,"-","")="","0","1")</f>
        <v>0</v>
      </c>
    </row>
    <row r="593" spans="1:51" ht="18.75" hidden="1" customHeight="1" x14ac:dyDescent="0.15">
      <c r="A593" s="153"/>
      <c r="B593" s="154"/>
      <c r="C593" s="158"/>
      <c r="D593" s="154"/>
      <c r="E593" s="175" t="s">
        <v>395</v>
      </c>
      <c r="F593" s="176"/>
      <c r="G593" s="177" t="s">
        <v>392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45</v>
      </c>
      <c r="AC593" s="178"/>
      <c r="AD593" s="179"/>
      <c r="AE593" s="205" t="s">
        <v>57</v>
      </c>
      <c r="AF593" s="206"/>
      <c r="AG593" s="206"/>
      <c r="AH593" s="207"/>
      <c r="AI593" s="188" t="s">
        <v>642</v>
      </c>
      <c r="AJ593" s="188"/>
      <c r="AK593" s="188"/>
      <c r="AL593" s="186"/>
      <c r="AM593" s="188" t="s">
        <v>59</v>
      </c>
      <c r="AN593" s="188"/>
      <c r="AO593" s="188"/>
      <c r="AP593" s="186"/>
      <c r="AQ593" s="186" t="s">
        <v>384</v>
      </c>
      <c r="AR593" s="178"/>
      <c r="AS593" s="178"/>
      <c r="AT593" s="179"/>
      <c r="AU593" s="208" t="s">
        <v>268</v>
      </c>
      <c r="AV593" s="208"/>
      <c r="AW593" s="208"/>
      <c r="AX593" s="209"/>
      <c r="AY593">
        <f>COUNTA($G$595)</f>
        <v>0</v>
      </c>
    </row>
    <row r="594" spans="1:51" ht="18.75" hidden="1" customHeight="1" x14ac:dyDescent="0.15">
      <c r="A594" s="153"/>
      <c r="B594" s="154"/>
      <c r="C594" s="158"/>
      <c r="D594" s="154"/>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385</v>
      </c>
      <c r="AH594" s="182"/>
      <c r="AI594" s="189"/>
      <c r="AJ594" s="189"/>
      <c r="AK594" s="189"/>
      <c r="AL594" s="187"/>
      <c r="AM594" s="189"/>
      <c r="AN594" s="189"/>
      <c r="AO594" s="189"/>
      <c r="AP594" s="187"/>
      <c r="AQ594" s="210"/>
      <c r="AR594" s="203"/>
      <c r="AS594" s="181" t="s">
        <v>385</v>
      </c>
      <c r="AT594" s="182"/>
      <c r="AU594" s="203"/>
      <c r="AV594" s="203"/>
      <c r="AW594" s="181" t="s">
        <v>327</v>
      </c>
      <c r="AX594" s="211"/>
      <c r="AY594">
        <f>$AY$593</f>
        <v>0</v>
      </c>
    </row>
    <row r="595" spans="1:51" ht="23.25" hidden="1" customHeight="1" x14ac:dyDescent="0.15">
      <c r="A595" s="153"/>
      <c r="B595" s="154"/>
      <c r="C595" s="158"/>
      <c r="D595" s="154"/>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3"/>
      <c r="B596" s="154"/>
      <c r="C596" s="158"/>
      <c r="D596" s="154"/>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3"/>
      <c r="B597" s="154"/>
      <c r="C597" s="158"/>
      <c r="D597" s="154"/>
      <c r="E597" s="175"/>
      <c r="F597" s="176"/>
      <c r="G597" s="194"/>
      <c r="H597" s="110"/>
      <c r="I597" s="110"/>
      <c r="J597" s="110"/>
      <c r="K597" s="110"/>
      <c r="L597" s="110"/>
      <c r="M597" s="110"/>
      <c r="N597" s="110"/>
      <c r="O597" s="110"/>
      <c r="P597" s="110"/>
      <c r="Q597" s="110"/>
      <c r="R597" s="110"/>
      <c r="S597" s="110"/>
      <c r="T597" s="110"/>
      <c r="U597" s="110"/>
      <c r="V597" s="110"/>
      <c r="W597" s="110"/>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3"/>
      <c r="B598" s="154"/>
      <c r="C598" s="158"/>
      <c r="D598" s="154"/>
      <c r="E598" s="175" t="s">
        <v>395</v>
      </c>
      <c r="F598" s="176"/>
      <c r="G598" s="177" t="s">
        <v>392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45</v>
      </c>
      <c r="AC598" s="178"/>
      <c r="AD598" s="179"/>
      <c r="AE598" s="205" t="s">
        <v>57</v>
      </c>
      <c r="AF598" s="206"/>
      <c r="AG598" s="206"/>
      <c r="AH598" s="207"/>
      <c r="AI598" s="188" t="s">
        <v>642</v>
      </c>
      <c r="AJ598" s="188"/>
      <c r="AK598" s="188"/>
      <c r="AL598" s="186"/>
      <c r="AM598" s="188" t="s">
        <v>59</v>
      </c>
      <c r="AN598" s="188"/>
      <c r="AO598" s="188"/>
      <c r="AP598" s="186"/>
      <c r="AQ598" s="186" t="s">
        <v>384</v>
      </c>
      <c r="AR598" s="178"/>
      <c r="AS598" s="178"/>
      <c r="AT598" s="179"/>
      <c r="AU598" s="208" t="s">
        <v>268</v>
      </c>
      <c r="AV598" s="208"/>
      <c r="AW598" s="208"/>
      <c r="AX598" s="209"/>
      <c r="AY598">
        <f>COUNTA($G$600)</f>
        <v>0</v>
      </c>
    </row>
    <row r="599" spans="1:51" ht="18.75" hidden="1" customHeight="1" x14ac:dyDescent="0.15">
      <c r="A599" s="153"/>
      <c r="B599" s="154"/>
      <c r="C599" s="158"/>
      <c r="D599" s="154"/>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385</v>
      </c>
      <c r="AH599" s="182"/>
      <c r="AI599" s="189"/>
      <c r="AJ599" s="189"/>
      <c r="AK599" s="189"/>
      <c r="AL599" s="187"/>
      <c r="AM599" s="189"/>
      <c r="AN599" s="189"/>
      <c r="AO599" s="189"/>
      <c r="AP599" s="187"/>
      <c r="AQ599" s="210"/>
      <c r="AR599" s="203"/>
      <c r="AS599" s="181" t="s">
        <v>385</v>
      </c>
      <c r="AT599" s="182"/>
      <c r="AU599" s="203"/>
      <c r="AV599" s="203"/>
      <c r="AW599" s="181" t="s">
        <v>327</v>
      </c>
      <c r="AX599" s="211"/>
      <c r="AY599">
        <f>$AY$598</f>
        <v>0</v>
      </c>
    </row>
    <row r="600" spans="1:51" ht="23.25" hidden="1" customHeight="1" x14ac:dyDescent="0.15">
      <c r="A600" s="153"/>
      <c r="B600" s="154"/>
      <c r="C600" s="158"/>
      <c r="D600" s="154"/>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3"/>
      <c r="B601" s="154"/>
      <c r="C601" s="158"/>
      <c r="D601" s="154"/>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3"/>
      <c r="B602" s="154"/>
      <c r="C602" s="158"/>
      <c r="D602" s="154"/>
      <c r="E602" s="175"/>
      <c r="F602" s="176"/>
      <c r="G602" s="194"/>
      <c r="H602" s="110"/>
      <c r="I602" s="110"/>
      <c r="J602" s="110"/>
      <c r="K602" s="110"/>
      <c r="L602" s="110"/>
      <c r="M602" s="110"/>
      <c r="N602" s="110"/>
      <c r="O602" s="110"/>
      <c r="P602" s="110"/>
      <c r="Q602" s="110"/>
      <c r="R602" s="110"/>
      <c r="S602" s="110"/>
      <c r="T602" s="110"/>
      <c r="U602" s="110"/>
      <c r="V602" s="110"/>
      <c r="W602" s="110"/>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3"/>
      <c r="B603" s="154"/>
      <c r="C603" s="158"/>
      <c r="D603" s="154"/>
      <c r="E603" s="175" t="s">
        <v>395</v>
      </c>
      <c r="F603" s="176"/>
      <c r="G603" s="177" t="s">
        <v>392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45</v>
      </c>
      <c r="AC603" s="178"/>
      <c r="AD603" s="179"/>
      <c r="AE603" s="205" t="s">
        <v>57</v>
      </c>
      <c r="AF603" s="206"/>
      <c r="AG603" s="206"/>
      <c r="AH603" s="207"/>
      <c r="AI603" s="188" t="s">
        <v>642</v>
      </c>
      <c r="AJ603" s="188"/>
      <c r="AK603" s="188"/>
      <c r="AL603" s="186"/>
      <c r="AM603" s="188" t="s">
        <v>59</v>
      </c>
      <c r="AN603" s="188"/>
      <c r="AO603" s="188"/>
      <c r="AP603" s="186"/>
      <c r="AQ603" s="186" t="s">
        <v>384</v>
      </c>
      <c r="AR603" s="178"/>
      <c r="AS603" s="178"/>
      <c r="AT603" s="179"/>
      <c r="AU603" s="208" t="s">
        <v>268</v>
      </c>
      <c r="AV603" s="208"/>
      <c r="AW603" s="208"/>
      <c r="AX603" s="209"/>
      <c r="AY603">
        <f>COUNTA($G$605)</f>
        <v>0</v>
      </c>
    </row>
    <row r="604" spans="1:51" ht="18.75" hidden="1" customHeight="1" x14ac:dyDescent="0.15">
      <c r="A604" s="153"/>
      <c r="B604" s="154"/>
      <c r="C604" s="158"/>
      <c r="D604" s="154"/>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385</v>
      </c>
      <c r="AH604" s="182"/>
      <c r="AI604" s="189"/>
      <c r="AJ604" s="189"/>
      <c r="AK604" s="189"/>
      <c r="AL604" s="187"/>
      <c r="AM604" s="189"/>
      <c r="AN604" s="189"/>
      <c r="AO604" s="189"/>
      <c r="AP604" s="187"/>
      <c r="AQ604" s="210"/>
      <c r="AR604" s="203"/>
      <c r="AS604" s="181" t="s">
        <v>385</v>
      </c>
      <c r="AT604" s="182"/>
      <c r="AU604" s="203"/>
      <c r="AV604" s="203"/>
      <c r="AW604" s="181" t="s">
        <v>327</v>
      </c>
      <c r="AX604" s="211"/>
      <c r="AY604">
        <f>$AY$603</f>
        <v>0</v>
      </c>
    </row>
    <row r="605" spans="1:51" ht="23.25" hidden="1" customHeight="1" x14ac:dyDescent="0.15">
      <c r="A605" s="153"/>
      <c r="B605" s="154"/>
      <c r="C605" s="158"/>
      <c r="D605" s="154"/>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3"/>
      <c r="B606" s="154"/>
      <c r="C606" s="158"/>
      <c r="D606" s="154"/>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3"/>
      <c r="B607" s="154"/>
      <c r="C607" s="158"/>
      <c r="D607" s="154"/>
      <c r="E607" s="175"/>
      <c r="F607" s="176"/>
      <c r="G607" s="194"/>
      <c r="H607" s="110"/>
      <c r="I607" s="110"/>
      <c r="J607" s="110"/>
      <c r="K607" s="110"/>
      <c r="L607" s="110"/>
      <c r="M607" s="110"/>
      <c r="N607" s="110"/>
      <c r="O607" s="110"/>
      <c r="P607" s="110"/>
      <c r="Q607" s="110"/>
      <c r="R607" s="110"/>
      <c r="S607" s="110"/>
      <c r="T607" s="110"/>
      <c r="U607" s="110"/>
      <c r="V607" s="110"/>
      <c r="W607" s="110"/>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3"/>
      <c r="B608" s="154"/>
      <c r="C608" s="158"/>
      <c r="D608" s="154"/>
      <c r="E608" s="175" t="s">
        <v>395</v>
      </c>
      <c r="F608" s="176"/>
      <c r="G608" s="177" t="s">
        <v>392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45</v>
      </c>
      <c r="AC608" s="178"/>
      <c r="AD608" s="179"/>
      <c r="AE608" s="205" t="s">
        <v>57</v>
      </c>
      <c r="AF608" s="206"/>
      <c r="AG608" s="206"/>
      <c r="AH608" s="207"/>
      <c r="AI608" s="188" t="s">
        <v>642</v>
      </c>
      <c r="AJ608" s="188"/>
      <c r="AK608" s="188"/>
      <c r="AL608" s="186"/>
      <c r="AM608" s="188" t="s">
        <v>59</v>
      </c>
      <c r="AN608" s="188"/>
      <c r="AO608" s="188"/>
      <c r="AP608" s="186"/>
      <c r="AQ608" s="186" t="s">
        <v>384</v>
      </c>
      <c r="AR608" s="178"/>
      <c r="AS608" s="178"/>
      <c r="AT608" s="179"/>
      <c r="AU608" s="208" t="s">
        <v>268</v>
      </c>
      <c r="AV608" s="208"/>
      <c r="AW608" s="208"/>
      <c r="AX608" s="209"/>
      <c r="AY608">
        <f>COUNTA($G$610)</f>
        <v>0</v>
      </c>
    </row>
    <row r="609" spans="1:51" ht="18.75" hidden="1" customHeight="1" x14ac:dyDescent="0.15">
      <c r="A609" s="153"/>
      <c r="B609" s="154"/>
      <c r="C609" s="158"/>
      <c r="D609" s="154"/>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385</v>
      </c>
      <c r="AH609" s="182"/>
      <c r="AI609" s="189"/>
      <c r="AJ609" s="189"/>
      <c r="AK609" s="189"/>
      <c r="AL609" s="187"/>
      <c r="AM609" s="189"/>
      <c r="AN609" s="189"/>
      <c r="AO609" s="189"/>
      <c r="AP609" s="187"/>
      <c r="AQ609" s="210"/>
      <c r="AR609" s="203"/>
      <c r="AS609" s="181" t="s">
        <v>385</v>
      </c>
      <c r="AT609" s="182"/>
      <c r="AU609" s="203"/>
      <c r="AV609" s="203"/>
      <c r="AW609" s="181" t="s">
        <v>327</v>
      </c>
      <c r="AX609" s="211"/>
      <c r="AY609">
        <f>$AY$608</f>
        <v>0</v>
      </c>
    </row>
    <row r="610" spans="1:51" ht="23.25" hidden="1" customHeight="1" x14ac:dyDescent="0.15">
      <c r="A610" s="153"/>
      <c r="B610" s="154"/>
      <c r="C610" s="158"/>
      <c r="D610" s="154"/>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3"/>
      <c r="B611" s="154"/>
      <c r="C611" s="158"/>
      <c r="D611" s="154"/>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3"/>
      <c r="B612" s="154"/>
      <c r="C612" s="158"/>
      <c r="D612" s="154"/>
      <c r="E612" s="175"/>
      <c r="F612" s="176"/>
      <c r="G612" s="194"/>
      <c r="H612" s="110"/>
      <c r="I612" s="110"/>
      <c r="J612" s="110"/>
      <c r="K612" s="110"/>
      <c r="L612" s="110"/>
      <c r="M612" s="110"/>
      <c r="N612" s="110"/>
      <c r="O612" s="110"/>
      <c r="P612" s="110"/>
      <c r="Q612" s="110"/>
      <c r="R612" s="110"/>
      <c r="S612" s="110"/>
      <c r="T612" s="110"/>
      <c r="U612" s="110"/>
      <c r="V612" s="110"/>
      <c r="W612" s="110"/>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3"/>
      <c r="B613" s="154"/>
      <c r="C613" s="158"/>
      <c r="D613" s="154"/>
      <c r="E613" s="175" t="s">
        <v>395</v>
      </c>
      <c r="F613" s="176"/>
      <c r="G613" s="177" t="s">
        <v>392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45</v>
      </c>
      <c r="AC613" s="178"/>
      <c r="AD613" s="179"/>
      <c r="AE613" s="205" t="s">
        <v>57</v>
      </c>
      <c r="AF613" s="206"/>
      <c r="AG613" s="206"/>
      <c r="AH613" s="207"/>
      <c r="AI613" s="188" t="s">
        <v>642</v>
      </c>
      <c r="AJ613" s="188"/>
      <c r="AK613" s="188"/>
      <c r="AL613" s="186"/>
      <c r="AM613" s="188" t="s">
        <v>59</v>
      </c>
      <c r="AN613" s="188"/>
      <c r="AO613" s="188"/>
      <c r="AP613" s="186"/>
      <c r="AQ613" s="186" t="s">
        <v>384</v>
      </c>
      <c r="AR613" s="178"/>
      <c r="AS613" s="178"/>
      <c r="AT613" s="179"/>
      <c r="AU613" s="208" t="s">
        <v>268</v>
      </c>
      <c r="AV613" s="208"/>
      <c r="AW613" s="208"/>
      <c r="AX613" s="209"/>
      <c r="AY613">
        <f>COUNTA($G$615)</f>
        <v>0</v>
      </c>
    </row>
    <row r="614" spans="1:51" ht="18.75" hidden="1" customHeight="1" x14ac:dyDescent="0.15">
      <c r="A614" s="153"/>
      <c r="B614" s="154"/>
      <c r="C614" s="158"/>
      <c r="D614" s="154"/>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385</v>
      </c>
      <c r="AH614" s="182"/>
      <c r="AI614" s="189"/>
      <c r="AJ614" s="189"/>
      <c r="AK614" s="189"/>
      <c r="AL614" s="187"/>
      <c r="AM614" s="189"/>
      <c r="AN614" s="189"/>
      <c r="AO614" s="189"/>
      <c r="AP614" s="187"/>
      <c r="AQ614" s="210"/>
      <c r="AR614" s="203"/>
      <c r="AS614" s="181" t="s">
        <v>385</v>
      </c>
      <c r="AT614" s="182"/>
      <c r="AU614" s="203"/>
      <c r="AV614" s="203"/>
      <c r="AW614" s="181" t="s">
        <v>327</v>
      </c>
      <c r="AX614" s="211"/>
      <c r="AY614">
        <f>$AY$613</f>
        <v>0</v>
      </c>
    </row>
    <row r="615" spans="1:51" ht="23.25" hidden="1" customHeight="1" x14ac:dyDescent="0.15">
      <c r="A615" s="153"/>
      <c r="B615" s="154"/>
      <c r="C615" s="158"/>
      <c r="D615" s="154"/>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3"/>
      <c r="B616" s="154"/>
      <c r="C616" s="158"/>
      <c r="D616" s="154"/>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3"/>
      <c r="B617" s="154"/>
      <c r="C617" s="158"/>
      <c r="D617" s="154"/>
      <c r="E617" s="175"/>
      <c r="F617" s="176"/>
      <c r="G617" s="194"/>
      <c r="H617" s="110"/>
      <c r="I617" s="110"/>
      <c r="J617" s="110"/>
      <c r="K617" s="110"/>
      <c r="L617" s="110"/>
      <c r="M617" s="110"/>
      <c r="N617" s="110"/>
      <c r="O617" s="110"/>
      <c r="P617" s="110"/>
      <c r="Q617" s="110"/>
      <c r="R617" s="110"/>
      <c r="S617" s="110"/>
      <c r="T617" s="110"/>
      <c r="U617" s="110"/>
      <c r="V617" s="110"/>
      <c r="W617" s="110"/>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3"/>
      <c r="B618" s="154"/>
      <c r="C618" s="158"/>
      <c r="D618" s="154"/>
      <c r="E618" s="175" t="s">
        <v>398</v>
      </c>
      <c r="F618" s="176"/>
      <c r="G618" s="177" t="s">
        <v>394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45</v>
      </c>
      <c r="AC618" s="178"/>
      <c r="AD618" s="179"/>
      <c r="AE618" s="205" t="s">
        <v>57</v>
      </c>
      <c r="AF618" s="206"/>
      <c r="AG618" s="206"/>
      <c r="AH618" s="207"/>
      <c r="AI618" s="188" t="s">
        <v>642</v>
      </c>
      <c r="AJ618" s="188"/>
      <c r="AK618" s="188"/>
      <c r="AL618" s="186"/>
      <c r="AM618" s="188" t="s">
        <v>59</v>
      </c>
      <c r="AN618" s="188"/>
      <c r="AO618" s="188"/>
      <c r="AP618" s="186"/>
      <c r="AQ618" s="186" t="s">
        <v>384</v>
      </c>
      <c r="AR618" s="178"/>
      <c r="AS618" s="178"/>
      <c r="AT618" s="179"/>
      <c r="AU618" s="208" t="s">
        <v>268</v>
      </c>
      <c r="AV618" s="208"/>
      <c r="AW618" s="208"/>
      <c r="AX618" s="209"/>
      <c r="AY618">
        <f>COUNTA($G$620)</f>
        <v>0</v>
      </c>
    </row>
    <row r="619" spans="1:51" ht="18.75" hidden="1" customHeight="1" x14ac:dyDescent="0.15">
      <c r="A619" s="153"/>
      <c r="B619" s="154"/>
      <c r="C619" s="158"/>
      <c r="D619" s="154"/>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385</v>
      </c>
      <c r="AH619" s="182"/>
      <c r="AI619" s="189"/>
      <c r="AJ619" s="189"/>
      <c r="AK619" s="189"/>
      <c r="AL619" s="187"/>
      <c r="AM619" s="189"/>
      <c r="AN619" s="189"/>
      <c r="AO619" s="189"/>
      <c r="AP619" s="187"/>
      <c r="AQ619" s="210"/>
      <c r="AR619" s="203"/>
      <c r="AS619" s="181" t="s">
        <v>385</v>
      </c>
      <c r="AT619" s="182"/>
      <c r="AU619" s="203"/>
      <c r="AV619" s="203"/>
      <c r="AW619" s="181" t="s">
        <v>327</v>
      </c>
      <c r="AX619" s="211"/>
      <c r="AY619">
        <f>$AY$618</f>
        <v>0</v>
      </c>
    </row>
    <row r="620" spans="1:51" ht="23.25" hidden="1" customHeight="1" x14ac:dyDescent="0.15">
      <c r="A620" s="153"/>
      <c r="B620" s="154"/>
      <c r="C620" s="158"/>
      <c r="D620" s="154"/>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3"/>
      <c r="B621" s="154"/>
      <c r="C621" s="158"/>
      <c r="D621" s="154"/>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3"/>
      <c r="B622" s="154"/>
      <c r="C622" s="158"/>
      <c r="D622" s="154"/>
      <c r="E622" s="175"/>
      <c r="F622" s="176"/>
      <c r="G622" s="194"/>
      <c r="H622" s="110"/>
      <c r="I622" s="110"/>
      <c r="J622" s="110"/>
      <c r="K622" s="110"/>
      <c r="L622" s="110"/>
      <c r="M622" s="110"/>
      <c r="N622" s="110"/>
      <c r="O622" s="110"/>
      <c r="P622" s="110"/>
      <c r="Q622" s="110"/>
      <c r="R622" s="110"/>
      <c r="S622" s="110"/>
      <c r="T622" s="110"/>
      <c r="U622" s="110"/>
      <c r="V622" s="110"/>
      <c r="W622" s="110"/>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3"/>
      <c r="B623" s="154"/>
      <c r="C623" s="158"/>
      <c r="D623" s="154"/>
      <c r="E623" s="175" t="s">
        <v>398</v>
      </c>
      <c r="F623" s="176"/>
      <c r="G623" s="177" t="s">
        <v>394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45</v>
      </c>
      <c r="AC623" s="178"/>
      <c r="AD623" s="179"/>
      <c r="AE623" s="205" t="s">
        <v>57</v>
      </c>
      <c r="AF623" s="206"/>
      <c r="AG623" s="206"/>
      <c r="AH623" s="207"/>
      <c r="AI623" s="188" t="s">
        <v>642</v>
      </c>
      <c r="AJ623" s="188"/>
      <c r="AK623" s="188"/>
      <c r="AL623" s="186"/>
      <c r="AM623" s="188" t="s">
        <v>59</v>
      </c>
      <c r="AN623" s="188"/>
      <c r="AO623" s="188"/>
      <c r="AP623" s="186"/>
      <c r="AQ623" s="186" t="s">
        <v>384</v>
      </c>
      <c r="AR623" s="178"/>
      <c r="AS623" s="178"/>
      <c r="AT623" s="179"/>
      <c r="AU623" s="208" t="s">
        <v>268</v>
      </c>
      <c r="AV623" s="208"/>
      <c r="AW623" s="208"/>
      <c r="AX623" s="209"/>
      <c r="AY623">
        <f>COUNTA($G$625)</f>
        <v>0</v>
      </c>
    </row>
    <row r="624" spans="1:51" ht="18.75" hidden="1" customHeight="1" x14ac:dyDescent="0.15">
      <c r="A624" s="153"/>
      <c r="B624" s="154"/>
      <c r="C624" s="158"/>
      <c r="D624" s="154"/>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385</v>
      </c>
      <c r="AH624" s="182"/>
      <c r="AI624" s="189"/>
      <c r="AJ624" s="189"/>
      <c r="AK624" s="189"/>
      <c r="AL624" s="187"/>
      <c r="AM624" s="189"/>
      <c r="AN624" s="189"/>
      <c r="AO624" s="189"/>
      <c r="AP624" s="187"/>
      <c r="AQ624" s="210"/>
      <c r="AR624" s="203"/>
      <c r="AS624" s="181" t="s">
        <v>385</v>
      </c>
      <c r="AT624" s="182"/>
      <c r="AU624" s="203"/>
      <c r="AV624" s="203"/>
      <c r="AW624" s="181" t="s">
        <v>327</v>
      </c>
      <c r="AX624" s="211"/>
      <c r="AY624">
        <f>$AY$623</f>
        <v>0</v>
      </c>
    </row>
    <row r="625" spans="1:51" ht="23.25" hidden="1" customHeight="1" x14ac:dyDescent="0.15">
      <c r="A625" s="153"/>
      <c r="B625" s="154"/>
      <c r="C625" s="158"/>
      <c r="D625" s="154"/>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3"/>
      <c r="B626" s="154"/>
      <c r="C626" s="158"/>
      <c r="D626" s="154"/>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3"/>
      <c r="B627" s="154"/>
      <c r="C627" s="158"/>
      <c r="D627" s="154"/>
      <c r="E627" s="175"/>
      <c r="F627" s="176"/>
      <c r="G627" s="194"/>
      <c r="H627" s="110"/>
      <c r="I627" s="110"/>
      <c r="J627" s="110"/>
      <c r="K627" s="110"/>
      <c r="L627" s="110"/>
      <c r="M627" s="110"/>
      <c r="N627" s="110"/>
      <c r="O627" s="110"/>
      <c r="P627" s="110"/>
      <c r="Q627" s="110"/>
      <c r="R627" s="110"/>
      <c r="S627" s="110"/>
      <c r="T627" s="110"/>
      <c r="U627" s="110"/>
      <c r="V627" s="110"/>
      <c r="W627" s="110"/>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3"/>
      <c r="B628" s="154"/>
      <c r="C628" s="158"/>
      <c r="D628" s="154"/>
      <c r="E628" s="175" t="s">
        <v>398</v>
      </c>
      <c r="F628" s="176"/>
      <c r="G628" s="177" t="s">
        <v>394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45</v>
      </c>
      <c r="AC628" s="178"/>
      <c r="AD628" s="179"/>
      <c r="AE628" s="205" t="s">
        <v>57</v>
      </c>
      <c r="AF628" s="206"/>
      <c r="AG628" s="206"/>
      <c r="AH628" s="207"/>
      <c r="AI628" s="188" t="s">
        <v>642</v>
      </c>
      <c r="AJ628" s="188"/>
      <c r="AK628" s="188"/>
      <c r="AL628" s="186"/>
      <c r="AM628" s="188" t="s">
        <v>59</v>
      </c>
      <c r="AN628" s="188"/>
      <c r="AO628" s="188"/>
      <c r="AP628" s="186"/>
      <c r="AQ628" s="186" t="s">
        <v>384</v>
      </c>
      <c r="AR628" s="178"/>
      <c r="AS628" s="178"/>
      <c r="AT628" s="179"/>
      <c r="AU628" s="208" t="s">
        <v>268</v>
      </c>
      <c r="AV628" s="208"/>
      <c r="AW628" s="208"/>
      <c r="AX628" s="209"/>
      <c r="AY628">
        <f>COUNTA($G$630)</f>
        <v>0</v>
      </c>
    </row>
    <row r="629" spans="1:51" ht="18.75" hidden="1" customHeight="1" x14ac:dyDescent="0.15">
      <c r="A629" s="153"/>
      <c r="B629" s="154"/>
      <c r="C629" s="158"/>
      <c r="D629" s="154"/>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385</v>
      </c>
      <c r="AH629" s="182"/>
      <c r="AI629" s="189"/>
      <c r="AJ629" s="189"/>
      <c r="AK629" s="189"/>
      <c r="AL629" s="187"/>
      <c r="AM629" s="189"/>
      <c r="AN629" s="189"/>
      <c r="AO629" s="189"/>
      <c r="AP629" s="187"/>
      <c r="AQ629" s="210"/>
      <c r="AR629" s="203"/>
      <c r="AS629" s="181" t="s">
        <v>385</v>
      </c>
      <c r="AT629" s="182"/>
      <c r="AU629" s="203"/>
      <c r="AV629" s="203"/>
      <c r="AW629" s="181" t="s">
        <v>327</v>
      </c>
      <c r="AX629" s="211"/>
      <c r="AY629">
        <f>$AY$628</f>
        <v>0</v>
      </c>
    </row>
    <row r="630" spans="1:51" ht="23.25" hidden="1" customHeight="1" x14ac:dyDescent="0.15">
      <c r="A630" s="153"/>
      <c r="B630" s="154"/>
      <c r="C630" s="158"/>
      <c r="D630" s="154"/>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3"/>
      <c r="B631" s="154"/>
      <c r="C631" s="158"/>
      <c r="D631" s="154"/>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3"/>
      <c r="B632" s="154"/>
      <c r="C632" s="158"/>
      <c r="D632" s="154"/>
      <c r="E632" s="175"/>
      <c r="F632" s="176"/>
      <c r="G632" s="194"/>
      <c r="H632" s="110"/>
      <c r="I632" s="110"/>
      <c r="J632" s="110"/>
      <c r="K632" s="110"/>
      <c r="L632" s="110"/>
      <c r="M632" s="110"/>
      <c r="N632" s="110"/>
      <c r="O632" s="110"/>
      <c r="P632" s="110"/>
      <c r="Q632" s="110"/>
      <c r="R632" s="110"/>
      <c r="S632" s="110"/>
      <c r="T632" s="110"/>
      <c r="U632" s="110"/>
      <c r="V632" s="110"/>
      <c r="W632" s="110"/>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3"/>
      <c r="B633" s="154"/>
      <c r="C633" s="158"/>
      <c r="D633" s="154"/>
      <c r="E633" s="175" t="s">
        <v>398</v>
      </c>
      <c r="F633" s="176"/>
      <c r="G633" s="177" t="s">
        <v>394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45</v>
      </c>
      <c r="AC633" s="178"/>
      <c r="AD633" s="179"/>
      <c r="AE633" s="205" t="s">
        <v>57</v>
      </c>
      <c r="AF633" s="206"/>
      <c r="AG633" s="206"/>
      <c r="AH633" s="207"/>
      <c r="AI633" s="188" t="s">
        <v>642</v>
      </c>
      <c r="AJ633" s="188"/>
      <c r="AK633" s="188"/>
      <c r="AL633" s="186"/>
      <c r="AM633" s="188" t="s">
        <v>59</v>
      </c>
      <c r="AN633" s="188"/>
      <c r="AO633" s="188"/>
      <c r="AP633" s="186"/>
      <c r="AQ633" s="186" t="s">
        <v>384</v>
      </c>
      <c r="AR633" s="178"/>
      <c r="AS633" s="178"/>
      <c r="AT633" s="179"/>
      <c r="AU633" s="208" t="s">
        <v>268</v>
      </c>
      <c r="AV633" s="208"/>
      <c r="AW633" s="208"/>
      <c r="AX633" s="209"/>
      <c r="AY633">
        <f>COUNTA($G$635)</f>
        <v>0</v>
      </c>
    </row>
    <row r="634" spans="1:51" ht="18.75" hidden="1" customHeight="1" x14ac:dyDescent="0.15">
      <c r="A634" s="153"/>
      <c r="B634" s="154"/>
      <c r="C634" s="158"/>
      <c r="D634" s="154"/>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385</v>
      </c>
      <c r="AH634" s="182"/>
      <c r="AI634" s="189"/>
      <c r="AJ634" s="189"/>
      <c r="AK634" s="189"/>
      <c r="AL634" s="187"/>
      <c r="AM634" s="189"/>
      <c r="AN634" s="189"/>
      <c r="AO634" s="189"/>
      <c r="AP634" s="187"/>
      <c r="AQ634" s="210"/>
      <c r="AR634" s="203"/>
      <c r="AS634" s="181" t="s">
        <v>385</v>
      </c>
      <c r="AT634" s="182"/>
      <c r="AU634" s="203"/>
      <c r="AV634" s="203"/>
      <c r="AW634" s="181" t="s">
        <v>327</v>
      </c>
      <c r="AX634" s="211"/>
      <c r="AY634">
        <f>$AY$633</f>
        <v>0</v>
      </c>
    </row>
    <row r="635" spans="1:51" ht="23.25" hidden="1" customHeight="1" x14ac:dyDescent="0.15">
      <c r="A635" s="153"/>
      <c r="B635" s="154"/>
      <c r="C635" s="158"/>
      <c r="D635" s="154"/>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3"/>
      <c r="B636" s="154"/>
      <c r="C636" s="158"/>
      <c r="D636" s="154"/>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3"/>
      <c r="B637" s="154"/>
      <c r="C637" s="158"/>
      <c r="D637" s="154"/>
      <c r="E637" s="175"/>
      <c r="F637" s="176"/>
      <c r="G637" s="194"/>
      <c r="H637" s="110"/>
      <c r="I637" s="110"/>
      <c r="J637" s="110"/>
      <c r="K637" s="110"/>
      <c r="L637" s="110"/>
      <c r="M637" s="110"/>
      <c r="N637" s="110"/>
      <c r="O637" s="110"/>
      <c r="P637" s="110"/>
      <c r="Q637" s="110"/>
      <c r="R637" s="110"/>
      <c r="S637" s="110"/>
      <c r="T637" s="110"/>
      <c r="U637" s="110"/>
      <c r="V637" s="110"/>
      <c r="W637" s="110"/>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3"/>
      <c r="B638" s="154"/>
      <c r="C638" s="158"/>
      <c r="D638" s="154"/>
      <c r="E638" s="175" t="s">
        <v>398</v>
      </c>
      <c r="F638" s="176"/>
      <c r="G638" s="177" t="s">
        <v>394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45</v>
      </c>
      <c r="AC638" s="178"/>
      <c r="AD638" s="179"/>
      <c r="AE638" s="205" t="s">
        <v>57</v>
      </c>
      <c r="AF638" s="206"/>
      <c r="AG638" s="206"/>
      <c r="AH638" s="207"/>
      <c r="AI638" s="188" t="s">
        <v>642</v>
      </c>
      <c r="AJ638" s="188"/>
      <c r="AK638" s="188"/>
      <c r="AL638" s="186"/>
      <c r="AM638" s="188" t="s">
        <v>59</v>
      </c>
      <c r="AN638" s="188"/>
      <c r="AO638" s="188"/>
      <c r="AP638" s="186"/>
      <c r="AQ638" s="186" t="s">
        <v>384</v>
      </c>
      <c r="AR638" s="178"/>
      <c r="AS638" s="178"/>
      <c r="AT638" s="179"/>
      <c r="AU638" s="208" t="s">
        <v>268</v>
      </c>
      <c r="AV638" s="208"/>
      <c r="AW638" s="208"/>
      <c r="AX638" s="209"/>
      <c r="AY638">
        <f>COUNTA($G$640)</f>
        <v>0</v>
      </c>
    </row>
    <row r="639" spans="1:51" ht="18.75" hidden="1" customHeight="1" x14ac:dyDescent="0.15">
      <c r="A639" s="153"/>
      <c r="B639" s="154"/>
      <c r="C639" s="158"/>
      <c r="D639" s="154"/>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385</v>
      </c>
      <c r="AH639" s="182"/>
      <c r="AI639" s="189"/>
      <c r="AJ639" s="189"/>
      <c r="AK639" s="189"/>
      <c r="AL639" s="187"/>
      <c r="AM639" s="189"/>
      <c r="AN639" s="189"/>
      <c r="AO639" s="189"/>
      <c r="AP639" s="187"/>
      <c r="AQ639" s="210"/>
      <c r="AR639" s="203"/>
      <c r="AS639" s="181" t="s">
        <v>385</v>
      </c>
      <c r="AT639" s="182"/>
      <c r="AU639" s="203"/>
      <c r="AV639" s="203"/>
      <c r="AW639" s="181" t="s">
        <v>327</v>
      </c>
      <c r="AX639" s="211"/>
      <c r="AY639">
        <f>$AY$638</f>
        <v>0</v>
      </c>
    </row>
    <row r="640" spans="1:51" ht="23.25" hidden="1" customHeight="1" x14ac:dyDescent="0.15">
      <c r="A640" s="153"/>
      <c r="B640" s="154"/>
      <c r="C640" s="158"/>
      <c r="D640" s="154"/>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3"/>
      <c r="B641" s="154"/>
      <c r="C641" s="158"/>
      <c r="D641" s="154"/>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3"/>
      <c r="B642" s="154"/>
      <c r="C642" s="158"/>
      <c r="D642" s="154"/>
      <c r="E642" s="175"/>
      <c r="F642" s="176"/>
      <c r="G642" s="194"/>
      <c r="H642" s="110"/>
      <c r="I642" s="110"/>
      <c r="J642" s="110"/>
      <c r="K642" s="110"/>
      <c r="L642" s="110"/>
      <c r="M642" s="110"/>
      <c r="N642" s="110"/>
      <c r="O642" s="110"/>
      <c r="P642" s="110"/>
      <c r="Q642" s="110"/>
      <c r="R642" s="110"/>
      <c r="S642" s="110"/>
      <c r="T642" s="110"/>
      <c r="U642" s="110"/>
      <c r="V642" s="110"/>
      <c r="W642" s="110"/>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3"/>
      <c r="B643" s="154"/>
      <c r="C643" s="158"/>
      <c r="D643" s="154"/>
      <c r="E643" s="647" t="s">
        <v>162</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c r="AY643">
        <f>COUNTA($E$644)</f>
        <v>0</v>
      </c>
    </row>
    <row r="644" spans="1:51" ht="24.75" hidden="1" customHeight="1" x14ac:dyDescent="0.15">
      <c r="A644" s="153"/>
      <c r="B644" s="154"/>
      <c r="C644" s="158"/>
      <c r="D644" s="154"/>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3"/>
      <c r="B645" s="154"/>
      <c r="C645" s="158"/>
      <c r="D645" s="154"/>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c r="AY645">
        <f>$AY$643</f>
        <v>0</v>
      </c>
    </row>
    <row r="646" spans="1:51" ht="34.5" hidden="1" customHeight="1" x14ac:dyDescent="0.15">
      <c r="A646" s="153"/>
      <c r="B646" s="154"/>
      <c r="C646" s="158"/>
      <c r="D646" s="154"/>
      <c r="E646" s="658" t="s">
        <v>555</v>
      </c>
      <c r="F646" s="659"/>
      <c r="G646" s="660" t="s">
        <v>414</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c r="AY646" s="49" t="str">
        <f>IF(SUBSTITUTE($J$646,"-","")="","0","1")</f>
        <v>0</v>
      </c>
    </row>
    <row r="647" spans="1:51" ht="18.75" hidden="1" customHeight="1" x14ac:dyDescent="0.15">
      <c r="A647" s="153"/>
      <c r="B647" s="154"/>
      <c r="C647" s="158"/>
      <c r="D647" s="154"/>
      <c r="E647" s="175" t="s">
        <v>395</v>
      </c>
      <c r="F647" s="176"/>
      <c r="G647" s="177" t="s">
        <v>392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45</v>
      </c>
      <c r="AC647" s="178"/>
      <c r="AD647" s="179"/>
      <c r="AE647" s="205" t="s">
        <v>57</v>
      </c>
      <c r="AF647" s="206"/>
      <c r="AG647" s="206"/>
      <c r="AH647" s="207"/>
      <c r="AI647" s="188" t="s">
        <v>642</v>
      </c>
      <c r="AJ647" s="188"/>
      <c r="AK647" s="188"/>
      <c r="AL647" s="186"/>
      <c r="AM647" s="188" t="s">
        <v>59</v>
      </c>
      <c r="AN647" s="188"/>
      <c r="AO647" s="188"/>
      <c r="AP647" s="186"/>
      <c r="AQ647" s="186" t="s">
        <v>384</v>
      </c>
      <c r="AR647" s="178"/>
      <c r="AS647" s="178"/>
      <c r="AT647" s="179"/>
      <c r="AU647" s="208" t="s">
        <v>268</v>
      </c>
      <c r="AV647" s="208"/>
      <c r="AW647" s="208"/>
      <c r="AX647" s="209"/>
      <c r="AY647">
        <f>COUNTA($G$649)</f>
        <v>0</v>
      </c>
    </row>
    <row r="648" spans="1:51" ht="18.75" hidden="1" customHeight="1" x14ac:dyDescent="0.15">
      <c r="A648" s="153"/>
      <c r="B648" s="154"/>
      <c r="C648" s="158"/>
      <c r="D648" s="154"/>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385</v>
      </c>
      <c r="AH648" s="182"/>
      <c r="AI648" s="189"/>
      <c r="AJ648" s="189"/>
      <c r="AK648" s="189"/>
      <c r="AL648" s="187"/>
      <c r="AM648" s="189"/>
      <c r="AN648" s="189"/>
      <c r="AO648" s="189"/>
      <c r="AP648" s="187"/>
      <c r="AQ648" s="210"/>
      <c r="AR648" s="203"/>
      <c r="AS648" s="181" t="s">
        <v>385</v>
      </c>
      <c r="AT648" s="182"/>
      <c r="AU648" s="203"/>
      <c r="AV648" s="203"/>
      <c r="AW648" s="181" t="s">
        <v>327</v>
      </c>
      <c r="AX648" s="211"/>
      <c r="AY648">
        <f>$AY$647</f>
        <v>0</v>
      </c>
    </row>
    <row r="649" spans="1:51" ht="23.25" hidden="1" customHeight="1" x14ac:dyDescent="0.15">
      <c r="A649" s="153"/>
      <c r="B649" s="154"/>
      <c r="C649" s="158"/>
      <c r="D649" s="154"/>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3"/>
      <c r="B650" s="154"/>
      <c r="C650" s="158"/>
      <c r="D650" s="154"/>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3"/>
      <c r="B651" s="154"/>
      <c r="C651" s="158"/>
      <c r="D651" s="154"/>
      <c r="E651" s="175"/>
      <c r="F651" s="176"/>
      <c r="G651" s="194"/>
      <c r="H651" s="110"/>
      <c r="I651" s="110"/>
      <c r="J651" s="110"/>
      <c r="K651" s="110"/>
      <c r="L651" s="110"/>
      <c r="M651" s="110"/>
      <c r="N651" s="110"/>
      <c r="O651" s="110"/>
      <c r="P651" s="110"/>
      <c r="Q651" s="110"/>
      <c r="R651" s="110"/>
      <c r="S651" s="110"/>
      <c r="T651" s="110"/>
      <c r="U651" s="110"/>
      <c r="V651" s="110"/>
      <c r="W651" s="110"/>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3"/>
      <c r="B652" s="154"/>
      <c r="C652" s="158"/>
      <c r="D652" s="154"/>
      <c r="E652" s="175" t="s">
        <v>395</v>
      </c>
      <c r="F652" s="176"/>
      <c r="G652" s="177" t="s">
        <v>392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45</v>
      </c>
      <c r="AC652" s="178"/>
      <c r="AD652" s="179"/>
      <c r="AE652" s="205" t="s">
        <v>57</v>
      </c>
      <c r="AF652" s="206"/>
      <c r="AG652" s="206"/>
      <c r="AH652" s="207"/>
      <c r="AI652" s="188" t="s">
        <v>642</v>
      </c>
      <c r="AJ652" s="188"/>
      <c r="AK652" s="188"/>
      <c r="AL652" s="186"/>
      <c r="AM652" s="188" t="s">
        <v>59</v>
      </c>
      <c r="AN652" s="188"/>
      <c r="AO652" s="188"/>
      <c r="AP652" s="186"/>
      <c r="AQ652" s="186" t="s">
        <v>384</v>
      </c>
      <c r="AR652" s="178"/>
      <c r="AS652" s="178"/>
      <c r="AT652" s="179"/>
      <c r="AU652" s="208" t="s">
        <v>268</v>
      </c>
      <c r="AV652" s="208"/>
      <c r="AW652" s="208"/>
      <c r="AX652" s="209"/>
      <c r="AY652">
        <f>COUNTA($G$654)</f>
        <v>0</v>
      </c>
    </row>
    <row r="653" spans="1:51" ht="18.75" hidden="1" customHeight="1" x14ac:dyDescent="0.15">
      <c r="A653" s="153"/>
      <c r="B653" s="154"/>
      <c r="C653" s="158"/>
      <c r="D653" s="154"/>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385</v>
      </c>
      <c r="AH653" s="182"/>
      <c r="AI653" s="189"/>
      <c r="AJ653" s="189"/>
      <c r="AK653" s="189"/>
      <c r="AL653" s="187"/>
      <c r="AM653" s="189"/>
      <c r="AN653" s="189"/>
      <c r="AO653" s="189"/>
      <c r="AP653" s="187"/>
      <c r="AQ653" s="210"/>
      <c r="AR653" s="203"/>
      <c r="AS653" s="181" t="s">
        <v>385</v>
      </c>
      <c r="AT653" s="182"/>
      <c r="AU653" s="203"/>
      <c r="AV653" s="203"/>
      <c r="AW653" s="181" t="s">
        <v>327</v>
      </c>
      <c r="AX653" s="211"/>
      <c r="AY653">
        <f>$AY$652</f>
        <v>0</v>
      </c>
    </row>
    <row r="654" spans="1:51" ht="23.25" hidden="1" customHeight="1" x14ac:dyDescent="0.15">
      <c r="A654" s="153"/>
      <c r="B654" s="154"/>
      <c r="C654" s="158"/>
      <c r="D654" s="154"/>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3"/>
      <c r="B655" s="154"/>
      <c r="C655" s="158"/>
      <c r="D655" s="154"/>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3"/>
      <c r="B656" s="154"/>
      <c r="C656" s="158"/>
      <c r="D656" s="154"/>
      <c r="E656" s="175"/>
      <c r="F656" s="176"/>
      <c r="G656" s="194"/>
      <c r="H656" s="110"/>
      <c r="I656" s="110"/>
      <c r="J656" s="110"/>
      <c r="K656" s="110"/>
      <c r="L656" s="110"/>
      <c r="M656" s="110"/>
      <c r="N656" s="110"/>
      <c r="O656" s="110"/>
      <c r="P656" s="110"/>
      <c r="Q656" s="110"/>
      <c r="R656" s="110"/>
      <c r="S656" s="110"/>
      <c r="T656" s="110"/>
      <c r="U656" s="110"/>
      <c r="V656" s="110"/>
      <c r="W656" s="110"/>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3"/>
      <c r="B657" s="154"/>
      <c r="C657" s="158"/>
      <c r="D657" s="154"/>
      <c r="E657" s="175" t="s">
        <v>395</v>
      </c>
      <c r="F657" s="176"/>
      <c r="G657" s="177" t="s">
        <v>392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45</v>
      </c>
      <c r="AC657" s="178"/>
      <c r="AD657" s="179"/>
      <c r="AE657" s="205" t="s">
        <v>57</v>
      </c>
      <c r="AF657" s="206"/>
      <c r="AG657" s="206"/>
      <c r="AH657" s="207"/>
      <c r="AI657" s="188" t="s">
        <v>642</v>
      </c>
      <c r="AJ657" s="188"/>
      <c r="AK657" s="188"/>
      <c r="AL657" s="186"/>
      <c r="AM657" s="188" t="s">
        <v>59</v>
      </c>
      <c r="AN657" s="188"/>
      <c r="AO657" s="188"/>
      <c r="AP657" s="186"/>
      <c r="AQ657" s="186" t="s">
        <v>384</v>
      </c>
      <c r="AR657" s="178"/>
      <c r="AS657" s="178"/>
      <c r="AT657" s="179"/>
      <c r="AU657" s="208" t="s">
        <v>268</v>
      </c>
      <c r="AV657" s="208"/>
      <c r="AW657" s="208"/>
      <c r="AX657" s="209"/>
      <c r="AY657">
        <f>COUNTA($G$659)</f>
        <v>0</v>
      </c>
    </row>
    <row r="658" spans="1:51" ht="18.75" hidden="1" customHeight="1" x14ac:dyDescent="0.15">
      <c r="A658" s="153"/>
      <c r="B658" s="154"/>
      <c r="C658" s="158"/>
      <c r="D658" s="154"/>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385</v>
      </c>
      <c r="AH658" s="182"/>
      <c r="AI658" s="189"/>
      <c r="AJ658" s="189"/>
      <c r="AK658" s="189"/>
      <c r="AL658" s="187"/>
      <c r="AM658" s="189"/>
      <c r="AN658" s="189"/>
      <c r="AO658" s="189"/>
      <c r="AP658" s="187"/>
      <c r="AQ658" s="210"/>
      <c r="AR658" s="203"/>
      <c r="AS658" s="181" t="s">
        <v>385</v>
      </c>
      <c r="AT658" s="182"/>
      <c r="AU658" s="203"/>
      <c r="AV658" s="203"/>
      <c r="AW658" s="181" t="s">
        <v>327</v>
      </c>
      <c r="AX658" s="211"/>
      <c r="AY658">
        <f>$AY$657</f>
        <v>0</v>
      </c>
    </row>
    <row r="659" spans="1:51" ht="23.25" hidden="1" customHeight="1" x14ac:dyDescent="0.15">
      <c r="A659" s="153"/>
      <c r="B659" s="154"/>
      <c r="C659" s="158"/>
      <c r="D659" s="154"/>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3"/>
      <c r="B660" s="154"/>
      <c r="C660" s="158"/>
      <c r="D660" s="154"/>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3"/>
      <c r="B661" s="154"/>
      <c r="C661" s="158"/>
      <c r="D661" s="154"/>
      <c r="E661" s="175"/>
      <c r="F661" s="176"/>
      <c r="G661" s="194"/>
      <c r="H661" s="110"/>
      <c r="I661" s="110"/>
      <c r="J661" s="110"/>
      <c r="K661" s="110"/>
      <c r="L661" s="110"/>
      <c r="M661" s="110"/>
      <c r="N661" s="110"/>
      <c r="O661" s="110"/>
      <c r="P661" s="110"/>
      <c r="Q661" s="110"/>
      <c r="R661" s="110"/>
      <c r="S661" s="110"/>
      <c r="T661" s="110"/>
      <c r="U661" s="110"/>
      <c r="V661" s="110"/>
      <c r="W661" s="110"/>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3"/>
      <c r="B662" s="154"/>
      <c r="C662" s="158"/>
      <c r="D662" s="154"/>
      <c r="E662" s="175" t="s">
        <v>395</v>
      </c>
      <c r="F662" s="176"/>
      <c r="G662" s="177" t="s">
        <v>392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45</v>
      </c>
      <c r="AC662" s="178"/>
      <c r="AD662" s="179"/>
      <c r="AE662" s="205" t="s">
        <v>57</v>
      </c>
      <c r="AF662" s="206"/>
      <c r="AG662" s="206"/>
      <c r="AH662" s="207"/>
      <c r="AI662" s="188" t="s">
        <v>642</v>
      </c>
      <c r="AJ662" s="188"/>
      <c r="AK662" s="188"/>
      <c r="AL662" s="186"/>
      <c r="AM662" s="188" t="s">
        <v>59</v>
      </c>
      <c r="AN662" s="188"/>
      <c r="AO662" s="188"/>
      <c r="AP662" s="186"/>
      <c r="AQ662" s="186" t="s">
        <v>384</v>
      </c>
      <c r="AR662" s="178"/>
      <c r="AS662" s="178"/>
      <c r="AT662" s="179"/>
      <c r="AU662" s="208" t="s">
        <v>268</v>
      </c>
      <c r="AV662" s="208"/>
      <c r="AW662" s="208"/>
      <c r="AX662" s="209"/>
      <c r="AY662">
        <f>COUNTA($G$664)</f>
        <v>0</v>
      </c>
    </row>
    <row r="663" spans="1:51" ht="18.75" hidden="1" customHeight="1" x14ac:dyDescent="0.15">
      <c r="A663" s="153"/>
      <c r="B663" s="154"/>
      <c r="C663" s="158"/>
      <c r="D663" s="154"/>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385</v>
      </c>
      <c r="AH663" s="182"/>
      <c r="AI663" s="189"/>
      <c r="AJ663" s="189"/>
      <c r="AK663" s="189"/>
      <c r="AL663" s="187"/>
      <c r="AM663" s="189"/>
      <c r="AN663" s="189"/>
      <c r="AO663" s="189"/>
      <c r="AP663" s="187"/>
      <c r="AQ663" s="210"/>
      <c r="AR663" s="203"/>
      <c r="AS663" s="181" t="s">
        <v>385</v>
      </c>
      <c r="AT663" s="182"/>
      <c r="AU663" s="203"/>
      <c r="AV663" s="203"/>
      <c r="AW663" s="181" t="s">
        <v>327</v>
      </c>
      <c r="AX663" s="211"/>
      <c r="AY663">
        <f>$AY$662</f>
        <v>0</v>
      </c>
    </row>
    <row r="664" spans="1:51" ht="23.25" hidden="1" customHeight="1" x14ac:dyDescent="0.15">
      <c r="A664" s="153"/>
      <c r="B664" s="154"/>
      <c r="C664" s="158"/>
      <c r="D664" s="154"/>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3"/>
      <c r="B665" s="154"/>
      <c r="C665" s="158"/>
      <c r="D665" s="154"/>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3"/>
      <c r="B666" s="154"/>
      <c r="C666" s="158"/>
      <c r="D666" s="154"/>
      <c r="E666" s="175"/>
      <c r="F666" s="176"/>
      <c r="G666" s="194"/>
      <c r="H666" s="110"/>
      <c r="I666" s="110"/>
      <c r="J666" s="110"/>
      <c r="K666" s="110"/>
      <c r="L666" s="110"/>
      <c r="M666" s="110"/>
      <c r="N666" s="110"/>
      <c r="O666" s="110"/>
      <c r="P666" s="110"/>
      <c r="Q666" s="110"/>
      <c r="R666" s="110"/>
      <c r="S666" s="110"/>
      <c r="T666" s="110"/>
      <c r="U666" s="110"/>
      <c r="V666" s="110"/>
      <c r="W666" s="110"/>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3"/>
      <c r="B667" s="154"/>
      <c r="C667" s="158"/>
      <c r="D667" s="154"/>
      <c r="E667" s="175" t="s">
        <v>395</v>
      </c>
      <c r="F667" s="176"/>
      <c r="G667" s="177" t="s">
        <v>392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45</v>
      </c>
      <c r="AC667" s="178"/>
      <c r="AD667" s="179"/>
      <c r="AE667" s="205" t="s">
        <v>57</v>
      </c>
      <c r="AF667" s="206"/>
      <c r="AG667" s="206"/>
      <c r="AH667" s="207"/>
      <c r="AI667" s="188" t="s">
        <v>642</v>
      </c>
      <c r="AJ667" s="188"/>
      <c r="AK667" s="188"/>
      <c r="AL667" s="186"/>
      <c r="AM667" s="188" t="s">
        <v>59</v>
      </c>
      <c r="AN667" s="188"/>
      <c r="AO667" s="188"/>
      <c r="AP667" s="186"/>
      <c r="AQ667" s="186" t="s">
        <v>384</v>
      </c>
      <c r="AR667" s="178"/>
      <c r="AS667" s="178"/>
      <c r="AT667" s="179"/>
      <c r="AU667" s="208" t="s">
        <v>268</v>
      </c>
      <c r="AV667" s="208"/>
      <c r="AW667" s="208"/>
      <c r="AX667" s="209"/>
      <c r="AY667">
        <f>COUNTA($G$669)</f>
        <v>0</v>
      </c>
    </row>
    <row r="668" spans="1:51" ht="18.75" hidden="1" customHeight="1" x14ac:dyDescent="0.15">
      <c r="A668" s="153"/>
      <c r="B668" s="154"/>
      <c r="C668" s="158"/>
      <c r="D668" s="154"/>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385</v>
      </c>
      <c r="AH668" s="182"/>
      <c r="AI668" s="189"/>
      <c r="AJ668" s="189"/>
      <c r="AK668" s="189"/>
      <c r="AL668" s="187"/>
      <c r="AM668" s="189"/>
      <c r="AN668" s="189"/>
      <c r="AO668" s="189"/>
      <c r="AP668" s="187"/>
      <c r="AQ668" s="210"/>
      <c r="AR668" s="203"/>
      <c r="AS668" s="181" t="s">
        <v>385</v>
      </c>
      <c r="AT668" s="182"/>
      <c r="AU668" s="203"/>
      <c r="AV668" s="203"/>
      <c r="AW668" s="181" t="s">
        <v>327</v>
      </c>
      <c r="AX668" s="211"/>
      <c r="AY668">
        <f>$AY$667</f>
        <v>0</v>
      </c>
    </row>
    <row r="669" spans="1:51" ht="23.25" hidden="1" customHeight="1" x14ac:dyDescent="0.15">
      <c r="A669" s="153"/>
      <c r="B669" s="154"/>
      <c r="C669" s="158"/>
      <c r="D669" s="154"/>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3"/>
      <c r="B670" s="154"/>
      <c r="C670" s="158"/>
      <c r="D670" s="154"/>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3"/>
      <c r="B671" s="154"/>
      <c r="C671" s="158"/>
      <c r="D671" s="154"/>
      <c r="E671" s="175"/>
      <c r="F671" s="176"/>
      <c r="G671" s="194"/>
      <c r="H671" s="110"/>
      <c r="I671" s="110"/>
      <c r="J671" s="110"/>
      <c r="K671" s="110"/>
      <c r="L671" s="110"/>
      <c r="M671" s="110"/>
      <c r="N671" s="110"/>
      <c r="O671" s="110"/>
      <c r="P671" s="110"/>
      <c r="Q671" s="110"/>
      <c r="R671" s="110"/>
      <c r="S671" s="110"/>
      <c r="T671" s="110"/>
      <c r="U671" s="110"/>
      <c r="V671" s="110"/>
      <c r="W671" s="110"/>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3"/>
      <c r="B672" s="154"/>
      <c r="C672" s="158"/>
      <c r="D672" s="154"/>
      <c r="E672" s="175" t="s">
        <v>398</v>
      </c>
      <c r="F672" s="176"/>
      <c r="G672" s="177" t="s">
        <v>394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45</v>
      </c>
      <c r="AC672" s="178"/>
      <c r="AD672" s="179"/>
      <c r="AE672" s="205" t="s">
        <v>57</v>
      </c>
      <c r="AF672" s="206"/>
      <c r="AG672" s="206"/>
      <c r="AH672" s="207"/>
      <c r="AI672" s="188" t="s">
        <v>642</v>
      </c>
      <c r="AJ672" s="188"/>
      <c r="AK672" s="188"/>
      <c r="AL672" s="186"/>
      <c r="AM672" s="188" t="s">
        <v>59</v>
      </c>
      <c r="AN672" s="188"/>
      <c r="AO672" s="188"/>
      <c r="AP672" s="186"/>
      <c r="AQ672" s="186" t="s">
        <v>384</v>
      </c>
      <c r="AR672" s="178"/>
      <c r="AS672" s="178"/>
      <c r="AT672" s="179"/>
      <c r="AU672" s="208" t="s">
        <v>268</v>
      </c>
      <c r="AV672" s="208"/>
      <c r="AW672" s="208"/>
      <c r="AX672" s="209"/>
      <c r="AY672">
        <f>COUNTA($G$674)</f>
        <v>0</v>
      </c>
    </row>
    <row r="673" spans="1:51" ht="18.75" hidden="1" customHeight="1" x14ac:dyDescent="0.15">
      <c r="A673" s="153"/>
      <c r="B673" s="154"/>
      <c r="C673" s="158"/>
      <c r="D673" s="154"/>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385</v>
      </c>
      <c r="AH673" s="182"/>
      <c r="AI673" s="189"/>
      <c r="AJ673" s="189"/>
      <c r="AK673" s="189"/>
      <c r="AL673" s="187"/>
      <c r="AM673" s="189"/>
      <c r="AN673" s="189"/>
      <c r="AO673" s="189"/>
      <c r="AP673" s="187"/>
      <c r="AQ673" s="210"/>
      <c r="AR673" s="203"/>
      <c r="AS673" s="181" t="s">
        <v>385</v>
      </c>
      <c r="AT673" s="182"/>
      <c r="AU673" s="203"/>
      <c r="AV673" s="203"/>
      <c r="AW673" s="181" t="s">
        <v>327</v>
      </c>
      <c r="AX673" s="211"/>
      <c r="AY673">
        <f>$AY$672</f>
        <v>0</v>
      </c>
    </row>
    <row r="674" spans="1:51" ht="23.25" hidden="1" customHeight="1" x14ac:dyDescent="0.15">
      <c r="A674" s="153"/>
      <c r="B674" s="154"/>
      <c r="C674" s="158"/>
      <c r="D674" s="154"/>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3"/>
      <c r="B675" s="154"/>
      <c r="C675" s="158"/>
      <c r="D675" s="154"/>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3"/>
      <c r="B676" s="154"/>
      <c r="C676" s="158"/>
      <c r="D676" s="154"/>
      <c r="E676" s="175"/>
      <c r="F676" s="176"/>
      <c r="G676" s="194"/>
      <c r="H676" s="110"/>
      <c r="I676" s="110"/>
      <c r="J676" s="110"/>
      <c r="K676" s="110"/>
      <c r="L676" s="110"/>
      <c r="M676" s="110"/>
      <c r="N676" s="110"/>
      <c r="O676" s="110"/>
      <c r="P676" s="110"/>
      <c r="Q676" s="110"/>
      <c r="R676" s="110"/>
      <c r="S676" s="110"/>
      <c r="T676" s="110"/>
      <c r="U676" s="110"/>
      <c r="V676" s="110"/>
      <c r="W676" s="110"/>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3"/>
      <c r="B677" s="154"/>
      <c r="C677" s="158"/>
      <c r="D677" s="154"/>
      <c r="E677" s="175" t="s">
        <v>398</v>
      </c>
      <c r="F677" s="176"/>
      <c r="G677" s="177" t="s">
        <v>394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45</v>
      </c>
      <c r="AC677" s="178"/>
      <c r="AD677" s="179"/>
      <c r="AE677" s="205" t="s">
        <v>57</v>
      </c>
      <c r="AF677" s="206"/>
      <c r="AG677" s="206"/>
      <c r="AH677" s="207"/>
      <c r="AI677" s="188" t="s">
        <v>642</v>
      </c>
      <c r="AJ677" s="188"/>
      <c r="AK677" s="188"/>
      <c r="AL677" s="186"/>
      <c r="AM677" s="188" t="s">
        <v>59</v>
      </c>
      <c r="AN677" s="188"/>
      <c r="AO677" s="188"/>
      <c r="AP677" s="186"/>
      <c r="AQ677" s="186" t="s">
        <v>384</v>
      </c>
      <c r="AR677" s="178"/>
      <c r="AS677" s="178"/>
      <c r="AT677" s="179"/>
      <c r="AU677" s="208" t="s">
        <v>268</v>
      </c>
      <c r="AV677" s="208"/>
      <c r="AW677" s="208"/>
      <c r="AX677" s="209"/>
      <c r="AY677">
        <f>COUNTA($G$679)</f>
        <v>0</v>
      </c>
    </row>
    <row r="678" spans="1:51" ht="18.75" hidden="1" customHeight="1" x14ac:dyDescent="0.15">
      <c r="A678" s="153"/>
      <c r="B678" s="154"/>
      <c r="C678" s="158"/>
      <c r="D678" s="154"/>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385</v>
      </c>
      <c r="AH678" s="182"/>
      <c r="AI678" s="189"/>
      <c r="AJ678" s="189"/>
      <c r="AK678" s="189"/>
      <c r="AL678" s="187"/>
      <c r="AM678" s="189"/>
      <c r="AN678" s="189"/>
      <c r="AO678" s="189"/>
      <c r="AP678" s="187"/>
      <c r="AQ678" s="210"/>
      <c r="AR678" s="203"/>
      <c r="AS678" s="181" t="s">
        <v>385</v>
      </c>
      <c r="AT678" s="182"/>
      <c r="AU678" s="203"/>
      <c r="AV678" s="203"/>
      <c r="AW678" s="181" t="s">
        <v>327</v>
      </c>
      <c r="AX678" s="211"/>
      <c r="AY678">
        <f>$AY$677</f>
        <v>0</v>
      </c>
    </row>
    <row r="679" spans="1:51" ht="23.25" hidden="1" customHeight="1" x14ac:dyDescent="0.15">
      <c r="A679" s="153"/>
      <c r="B679" s="154"/>
      <c r="C679" s="158"/>
      <c r="D679" s="154"/>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3"/>
      <c r="B680" s="154"/>
      <c r="C680" s="158"/>
      <c r="D680" s="154"/>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3"/>
      <c r="B681" s="154"/>
      <c r="C681" s="158"/>
      <c r="D681" s="154"/>
      <c r="E681" s="175"/>
      <c r="F681" s="176"/>
      <c r="G681" s="194"/>
      <c r="H681" s="110"/>
      <c r="I681" s="110"/>
      <c r="J681" s="110"/>
      <c r="K681" s="110"/>
      <c r="L681" s="110"/>
      <c r="M681" s="110"/>
      <c r="N681" s="110"/>
      <c r="O681" s="110"/>
      <c r="P681" s="110"/>
      <c r="Q681" s="110"/>
      <c r="R681" s="110"/>
      <c r="S681" s="110"/>
      <c r="T681" s="110"/>
      <c r="U681" s="110"/>
      <c r="V681" s="110"/>
      <c r="W681" s="110"/>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3"/>
      <c r="B682" s="154"/>
      <c r="C682" s="158"/>
      <c r="D682" s="154"/>
      <c r="E682" s="175" t="s">
        <v>398</v>
      </c>
      <c r="F682" s="176"/>
      <c r="G682" s="177" t="s">
        <v>394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45</v>
      </c>
      <c r="AC682" s="178"/>
      <c r="AD682" s="179"/>
      <c r="AE682" s="205" t="s">
        <v>57</v>
      </c>
      <c r="AF682" s="206"/>
      <c r="AG682" s="206"/>
      <c r="AH682" s="207"/>
      <c r="AI682" s="188" t="s">
        <v>642</v>
      </c>
      <c r="AJ682" s="188"/>
      <c r="AK682" s="188"/>
      <c r="AL682" s="186"/>
      <c r="AM682" s="188" t="s">
        <v>59</v>
      </c>
      <c r="AN682" s="188"/>
      <c r="AO682" s="188"/>
      <c r="AP682" s="186"/>
      <c r="AQ682" s="186" t="s">
        <v>384</v>
      </c>
      <c r="AR682" s="178"/>
      <c r="AS682" s="178"/>
      <c r="AT682" s="179"/>
      <c r="AU682" s="208" t="s">
        <v>268</v>
      </c>
      <c r="AV682" s="208"/>
      <c r="AW682" s="208"/>
      <c r="AX682" s="209"/>
      <c r="AY682">
        <f>COUNTA($G$684)</f>
        <v>0</v>
      </c>
    </row>
    <row r="683" spans="1:51" ht="18.75" hidden="1" customHeight="1" x14ac:dyDescent="0.15">
      <c r="A683" s="153"/>
      <c r="B683" s="154"/>
      <c r="C683" s="158"/>
      <c r="D683" s="154"/>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385</v>
      </c>
      <c r="AH683" s="182"/>
      <c r="AI683" s="189"/>
      <c r="AJ683" s="189"/>
      <c r="AK683" s="189"/>
      <c r="AL683" s="187"/>
      <c r="AM683" s="189"/>
      <c r="AN683" s="189"/>
      <c r="AO683" s="189"/>
      <c r="AP683" s="187"/>
      <c r="AQ683" s="210"/>
      <c r="AR683" s="203"/>
      <c r="AS683" s="181" t="s">
        <v>385</v>
      </c>
      <c r="AT683" s="182"/>
      <c r="AU683" s="203"/>
      <c r="AV683" s="203"/>
      <c r="AW683" s="181" t="s">
        <v>327</v>
      </c>
      <c r="AX683" s="211"/>
      <c r="AY683">
        <f>$AY$682</f>
        <v>0</v>
      </c>
    </row>
    <row r="684" spans="1:51" ht="23.25" hidden="1" customHeight="1" x14ac:dyDescent="0.15">
      <c r="A684" s="153"/>
      <c r="B684" s="154"/>
      <c r="C684" s="158"/>
      <c r="D684" s="154"/>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3"/>
      <c r="B685" s="154"/>
      <c r="C685" s="158"/>
      <c r="D685" s="154"/>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3"/>
      <c r="B686" s="154"/>
      <c r="C686" s="158"/>
      <c r="D686" s="154"/>
      <c r="E686" s="175"/>
      <c r="F686" s="176"/>
      <c r="G686" s="194"/>
      <c r="H686" s="110"/>
      <c r="I686" s="110"/>
      <c r="J686" s="110"/>
      <c r="K686" s="110"/>
      <c r="L686" s="110"/>
      <c r="M686" s="110"/>
      <c r="N686" s="110"/>
      <c r="O686" s="110"/>
      <c r="P686" s="110"/>
      <c r="Q686" s="110"/>
      <c r="R686" s="110"/>
      <c r="S686" s="110"/>
      <c r="T686" s="110"/>
      <c r="U686" s="110"/>
      <c r="V686" s="110"/>
      <c r="W686" s="110"/>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3"/>
      <c r="B687" s="154"/>
      <c r="C687" s="158"/>
      <c r="D687" s="154"/>
      <c r="E687" s="175" t="s">
        <v>398</v>
      </c>
      <c r="F687" s="176"/>
      <c r="G687" s="177" t="s">
        <v>394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45</v>
      </c>
      <c r="AC687" s="178"/>
      <c r="AD687" s="179"/>
      <c r="AE687" s="205" t="s">
        <v>57</v>
      </c>
      <c r="AF687" s="206"/>
      <c r="AG687" s="206"/>
      <c r="AH687" s="207"/>
      <c r="AI687" s="188" t="s">
        <v>642</v>
      </c>
      <c r="AJ687" s="188"/>
      <c r="AK687" s="188"/>
      <c r="AL687" s="186"/>
      <c r="AM687" s="188" t="s">
        <v>59</v>
      </c>
      <c r="AN687" s="188"/>
      <c r="AO687" s="188"/>
      <c r="AP687" s="186"/>
      <c r="AQ687" s="186" t="s">
        <v>384</v>
      </c>
      <c r="AR687" s="178"/>
      <c r="AS687" s="178"/>
      <c r="AT687" s="179"/>
      <c r="AU687" s="208" t="s">
        <v>268</v>
      </c>
      <c r="AV687" s="208"/>
      <c r="AW687" s="208"/>
      <c r="AX687" s="209"/>
      <c r="AY687">
        <f>COUNTA($G$689)</f>
        <v>0</v>
      </c>
    </row>
    <row r="688" spans="1:51" ht="18.75" hidden="1" customHeight="1" x14ac:dyDescent="0.15">
      <c r="A688" s="153"/>
      <c r="B688" s="154"/>
      <c r="C688" s="158"/>
      <c r="D688" s="154"/>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385</v>
      </c>
      <c r="AH688" s="182"/>
      <c r="AI688" s="189"/>
      <c r="AJ688" s="189"/>
      <c r="AK688" s="189"/>
      <c r="AL688" s="187"/>
      <c r="AM688" s="189"/>
      <c r="AN688" s="189"/>
      <c r="AO688" s="189"/>
      <c r="AP688" s="187"/>
      <c r="AQ688" s="210"/>
      <c r="AR688" s="203"/>
      <c r="AS688" s="181" t="s">
        <v>385</v>
      </c>
      <c r="AT688" s="182"/>
      <c r="AU688" s="203"/>
      <c r="AV688" s="203"/>
      <c r="AW688" s="181" t="s">
        <v>327</v>
      </c>
      <c r="AX688" s="211"/>
      <c r="AY688">
        <f>$AY$687</f>
        <v>0</v>
      </c>
    </row>
    <row r="689" spans="1:51" ht="23.25" hidden="1" customHeight="1" x14ac:dyDescent="0.15">
      <c r="A689" s="153"/>
      <c r="B689" s="154"/>
      <c r="C689" s="158"/>
      <c r="D689" s="154"/>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3"/>
      <c r="B690" s="154"/>
      <c r="C690" s="158"/>
      <c r="D690" s="154"/>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3"/>
      <c r="B691" s="154"/>
      <c r="C691" s="158"/>
      <c r="D691" s="154"/>
      <c r="E691" s="175"/>
      <c r="F691" s="176"/>
      <c r="G691" s="194"/>
      <c r="H691" s="110"/>
      <c r="I691" s="110"/>
      <c r="J691" s="110"/>
      <c r="K691" s="110"/>
      <c r="L691" s="110"/>
      <c r="M691" s="110"/>
      <c r="N691" s="110"/>
      <c r="O691" s="110"/>
      <c r="P691" s="110"/>
      <c r="Q691" s="110"/>
      <c r="R691" s="110"/>
      <c r="S691" s="110"/>
      <c r="T691" s="110"/>
      <c r="U691" s="110"/>
      <c r="V691" s="110"/>
      <c r="W691" s="110"/>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3"/>
      <c r="B692" s="154"/>
      <c r="C692" s="158"/>
      <c r="D692" s="154"/>
      <c r="E692" s="175" t="s">
        <v>398</v>
      </c>
      <c r="F692" s="176"/>
      <c r="G692" s="177" t="s">
        <v>394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45</v>
      </c>
      <c r="AC692" s="178"/>
      <c r="AD692" s="179"/>
      <c r="AE692" s="205" t="s">
        <v>57</v>
      </c>
      <c r="AF692" s="206"/>
      <c r="AG692" s="206"/>
      <c r="AH692" s="207"/>
      <c r="AI692" s="188" t="s">
        <v>642</v>
      </c>
      <c r="AJ692" s="188"/>
      <c r="AK692" s="188"/>
      <c r="AL692" s="186"/>
      <c r="AM692" s="188" t="s">
        <v>59</v>
      </c>
      <c r="AN692" s="188"/>
      <c r="AO692" s="188"/>
      <c r="AP692" s="186"/>
      <c r="AQ692" s="186" t="s">
        <v>384</v>
      </c>
      <c r="AR692" s="178"/>
      <c r="AS692" s="178"/>
      <c r="AT692" s="179"/>
      <c r="AU692" s="208" t="s">
        <v>268</v>
      </c>
      <c r="AV692" s="208"/>
      <c r="AW692" s="208"/>
      <c r="AX692" s="209"/>
      <c r="AY692">
        <f>COUNTA($G$694)</f>
        <v>0</v>
      </c>
    </row>
    <row r="693" spans="1:51" ht="18.75" hidden="1" customHeight="1" x14ac:dyDescent="0.15">
      <c r="A693" s="153"/>
      <c r="B693" s="154"/>
      <c r="C693" s="158"/>
      <c r="D693" s="154"/>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385</v>
      </c>
      <c r="AH693" s="182"/>
      <c r="AI693" s="189"/>
      <c r="AJ693" s="189"/>
      <c r="AK693" s="189"/>
      <c r="AL693" s="187"/>
      <c r="AM693" s="189"/>
      <c r="AN693" s="189"/>
      <c r="AO693" s="189"/>
      <c r="AP693" s="187"/>
      <c r="AQ693" s="210"/>
      <c r="AR693" s="203"/>
      <c r="AS693" s="181" t="s">
        <v>385</v>
      </c>
      <c r="AT693" s="182"/>
      <c r="AU693" s="203"/>
      <c r="AV693" s="203"/>
      <c r="AW693" s="181" t="s">
        <v>327</v>
      </c>
      <c r="AX693" s="211"/>
      <c r="AY693">
        <f>$AY$692</f>
        <v>0</v>
      </c>
    </row>
    <row r="694" spans="1:51" ht="23.25" hidden="1" customHeight="1" x14ac:dyDescent="0.15">
      <c r="A694" s="153"/>
      <c r="B694" s="154"/>
      <c r="C694" s="158"/>
      <c r="D694" s="154"/>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3"/>
      <c r="B695" s="154"/>
      <c r="C695" s="158"/>
      <c r="D695" s="154"/>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3"/>
      <c r="B696" s="154"/>
      <c r="C696" s="158"/>
      <c r="D696" s="154"/>
      <c r="E696" s="175"/>
      <c r="F696" s="176"/>
      <c r="G696" s="194"/>
      <c r="H696" s="110"/>
      <c r="I696" s="110"/>
      <c r="J696" s="110"/>
      <c r="K696" s="110"/>
      <c r="L696" s="110"/>
      <c r="M696" s="110"/>
      <c r="N696" s="110"/>
      <c r="O696" s="110"/>
      <c r="P696" s="110"/>
      <c r="Q696" s="110"/>
      <c r="R696" s="110"/>
      <c r="S696" s="110"/>
      <c r="T696" s="110"/>
      <c r="U696" s="110"/>
      <c r="V696" s="110"/>
      <c r="W696" s="110"/>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3"/>
      <c r="B697" s="154"/>
      <c r="C697" s="158"/>
      <c r="D697" s="154"/>
      <c r="E697" s="647" t="s">
        <v>162</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c r="AY697">
        <f>COUNTA($E$698)</f>
        <v>0</v>
      </c>
    </row>
    <row r="698" spans="1:51" ht="24.75" hidden="1" customHeight="1" x14ac:dyDescent="0.15">
      <c r="A698" s="153"/>
      <c r="B698" s="154"/>
      <c r="C698" s="158"/>
      <c r="D698" s="154"/>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5"/>
      <c r="B699" s="156"/>
      <c r="C699" s="166"/>
      <c r="D699" s="15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0" t="s">
        <v>134</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1" ht="27" customHeight="1" x14ac:dyDescent="0.15">
      <c r="A701" s="3"/>
      <c r="B701" s="9"/>
      <c r="C701" s="653" t="s">
        <v>89</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76</v>
      </c>
      <c r="AE701" s="654"/>
      <c r="AF701" s="654"/>
      <c r="AG701" s="656" t="s">
        <v>66</v>
      </c>
      <c r="AH701" s="654"/>
      <c r="AI701" s="654"/>
      <c r="AJ701" s="654"/>
      <c r="AK701" s="654"/>
      <c r="AL701" s="654"/>
      <c r="AM701" s="654"/>
      <c r="AN701" s="654"/>
      <c r="AO701" s="654"/>
      <c r="AP701" s="654"/>
      <c r="AQ701" s="654"/>
      <c r="AR701" s="654"/>
      <c r="AS701" s="654"/>
      <c r="AT701" s="654"/>
      <c r="AU701" s="654"/>
      <c r="AV701" s="654"/>
      <c r="AW701" s="654"/>
      <c r="AX701" s="657"/>
    </row>
    <row r="702" spans="1:51" ht="41.25" customHeight="1" x14ac:dyDescent="0.15">
      <c r="A702" s="97" t="s">
        <v>277</v>
      </c>
      <c r="B702" s="98"/>
      <c r="C702" s="619" t="s">
        <v>279</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786</v>
      </c>
      <c r="AE702" s="623"/>
      <c r="AF702" s="623"/>
      <c r="AG702" s="624" t="s">
        <v>773</v>
      </c>
      <c r="AH702" s="625"/>
      <c r="AI702" s="625"/>
      <c r="AJ702" s="625"/>
      <c r="AK702" s="625"/>
      <c r="AL702" s="625"/>
      <c r="AM702" s="625"/>
      <c r="AN702" s="625"/>
      <c r="AO702" s="625"/>
      <c r="AP702" s="625"/>
      <c r="AQ702" s="625"/>
      <c r="AR702" s="625"/>
      <c r="AS702" s="625"/>
      <c r="AT702" s="625"/>
      <c r="AU702" s="625"/>
      <c r="AV702" s="625"/>
      <c r="AW702" s="625"/>
      <c r="AX702" s="626"/>
    </row>
    <row r="703" spans="1:51" ht="43.5" customHeight="1" x14ac:dyDescent="0.15">
      <c r="A703" s="99"/>
      <c r="B703" s="100"/>
      <c r="C703" s="627" t="s">
        <v>111</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92"/>
      <c r="AD703" s="593" t="s">
        <v>786</v>
      </c>
      <c r="AE703" s="594"/>
      <c r="AF703" s="594"/>
      <c r="AG703" s="588" t="s">
        <v>276</v>
      </c>
      <c r="AH703" s="589"/>
      <c r="AI703" s="589"/>
      <c r="AJ703" s="589"/>
      <c r="AK703" s="589"/>
      <c r="AL703" s="589"/>
      <c r="AM703" s="589"/>
      <c r="AN703" s="589"/>
      <c r="AO703" s="589"/>
      <c r="AP703" s="589"/>
      <c r="AQ703" s="589"/>
      <c r="AR703" s="589"/>
      <c r="AS703" s="589"/>
      <c r="AT703" s="589"/>
      <c r="AU703" s="589"/>
      <c r="AV703" s="589"/>
      <c r="AW703" s="589"/>
      <c r="AX703" s="590"/>
    </row>
    <row r="704" spans="1:51" ht="27" customHeight="1" x14ac:dyDescent="0.15">
      <c r="A704" s="101"/>
      <c r="B704" s="102"/>
      <c r="C704" s="629" t="s">
        <v>282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7" t="s">
        <v>786</v>
      </c>
      <c r="AE704" s="608"/>
      <c r="AF704" s="608"/>
      <c r="AG704" s="595" t="s">
        <v>774</v>
      </c>
      <c r="AH704" s="596"/>
      <c r="AI704" s="596"/>
      <c r="AJ704" s="596"/>
      <c r="AK704" s="596"/>
      <c r="AL704" s="596"/>
      <c r="AM704" s="596"/>
      <c r="AN704" s="596"/>
      <c r="AO704" s="596"/>
      <c r="AP704" s="596"/>
      <c r="AQ704" s="596"/>
      <c r="AR704" s="596"/>
      <c r="AS704" s="596"/>
      <c r="AT704" s="596"/>
      <c r="AU704" s="596"/>
      <c r="AV704" s="596"/>
      <c r="AW704" s="596"/>
      <c r="AX704" s="597"/>
    </row>
    <row r="705" spans="1:50" ht="27" customHeight="1" x14ac:dyDescent="0.15">
      <c r="A705" s="116" t="s">
        <v>115</v>
      </c>
      <c r="B705" s="167"/>
      <c r="C705" s="632" t="s">
        <v>122</v>
      </c>
      <c r="D705" s="633"/>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34"/>
      <c r="AD705" s="635" t="s">
        <v>786</v>
      </c>
      <c r="AE705" s="636"/>
      <c r="AF705" s="636"/>
      <c r="AG705" s="103" t="s">
        <v>775</v>
      </c>
      <c r="AH705" s="104"/>
      <c r="AI705" s="104"/>
      <c r="AJ705" s="104"/>
      <c r="AK705" s="104"/>
      <c r="AL705" s="104"/>
      <c r="AM705" s="104"/>
      <c r="AN705" s="104"/>
      <c r="AO705" s="104"/>
      <c r="AP705" s="104"/>
      <c r="AQ705" s="104"/>
      <c r="AR705" s="104"/>
      <c r="AS705" s="104"/>
      <c r="AT705" s="104"/>
      <c r="AU705" s="104"/>
      <c r="AV705" s="104"/>
      <c r="AW705" s="104"/>
      <c r="AX705" s="105"/>
    </row>
    <row r="706" spans="1:50" ht="50.25" customHeight="1" x14ac:dyDescent="0.15">
      <c r="A706" s="118"/>
      <c r="B706" s="168"/>
      <c r="C706" s="112"/>
      <c r="D706" s="113"/>
      <c r="E706" s="637" t="s">
        <v>148</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3" t="s">
        <v>787</v>
      </c>
      <c r="AE706" s="594"/>
      <c r="AF706" s="612"/>
      <c r="AG706" s="106"/>
      <c r="AH706" s="107"/>
      <c r="AI706" s="107"/>
      <c r="AJ706" s="107"/>
      <c r="AK706" s="107"/>
      <c r="AL706" s="107"/>
      <c r="AM706" s="107"/>
      <c r="AN706" s="107"/>
      <c r="AO706" s="107"/>
      <c r="AP706" s="107"/>
      <c r="AQ706" s="107"/>
      <c r="AR706" s="107"/>
      <c r="AS706" s="107"/>
      <c r="AT706" s="107"/>
      <c r="AU706" s="107"/>
      <c r="AV706" s="107"/>
      <c r="AW706" s="107"/>
      <c r="AX706" s="108"/>
    </row>
    <row r="707" spans="1:50" ht="51" customHeight="1" x14ac:dyDescent="0.15">
      <c r="A707" s="118"/>
      <c r="B707" s="168"/>
      <c r="C707" s="114"/>
      <c r="D707" s="115"/>
      <c r="E707" s="640" t="s">
        <v>495</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787</v>
      </c>
      <c r="AE707" s="644"/>
      <c r="AF707" s="644"/>
      <c r="AG707" s="109"/>
      <c r="AH707" s="110"/>
      <c r="AI707" s="110"/>
      <c r="AJ707" s="110"/>
      <c r="AK707" s="110"/>
      <c r="AL707" s="110"/>
      <c r="AM707" s="110"/>
      <c r="AN707" s="110"/>
      <c r="AO707" s="110"/>
      <c r="AP707" s="110"/>
      <c r="AQ707" s="110"/>
      <c r="AR707" s="110"/>
      <c r="AS707" s="110"/>
      <c r="AT707" s="110"/>
      <c r="AU707" s="110"/>
      <c r="AV707" s="110"/>
      <c r="AW707" s="110"/>
      <c r="AX707" s="111"/>
    </row>
    <row r="708" spans="1:50" ht="54" customHeight="1" x14ac:dyDescent="0.15">
      <c r="A708" s="118"/>
      <c r="B708" s="119"/>
      <c r="C708" s="645" t="s">
        <v>15</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7" t="s">
        <v>786</v>
      </c>
      <c r="AE708" s="578"/>
      <c r="AF708" s="578"/>
      <c r="AG708" s="580" t="s">
        <v>776</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18"/>
      <c r="B709" s="119"/>
      <c r="C709" s="591" t="s">
        <v>236</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786</v>
      </c>
      <c r="AE709" s="594"/>
      <c r="AF709" s="594"/>
      <c r="AG709" s="588" t="s">
        <v>271</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18"/>
      <c r="B710" s="119"/>
      <c r="C710" s="591" t="s">
        <v>23</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786</v>
      </c>
      <c r="AE710" s="594"/>
      <c r="AF710" s="594"/>
      <c r="AG710" s="588" t="s">
        <v>428</v>
      </c>
      <c r="AH710" s="589"/>
      <c r="AI710" s="589"/>
      <c r="AJ710" s="589"/>
      <c r="AK710" s="589"/>
      <c r="AL710" s="589"/>
      <c r="AM710" s="589"/>
      <c r="AN710" s="589"/>
      <c r="AO710" s="589"/>
      <c r="AP710" s="589"/>
      <c r="AQ710" s="589"/>
      <c r="AR710" s="589"/>
      <c r="AS710" s="589"/>
      <c r="AT710" s="589"/>
      <c r="AU710" s="589"/>
      <c r="AV710" s="589"/>
      <c r="AW710" s="589"/>
      <c r="AX710" s="590"/>
    </row>
    <row r="711" spans="1:50" ht="54" customHeight="1" x14ac:dyDescent="0.15">
      <c r="A711" s="118"/>
      <c r="B711" s="119"/>
      <c r="C711" s="591" t="s">
        <v>105</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6"/>
      <c r="AD711" s="593" t="s">
        <v>786</v>
      </c>
      <c r="AE711" s="594"/>
      <c r="AF711" s="594"/>
      <c r="AG711" s="588" t="s">
        <v>866</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18"/>
      <c r="B712" s="119"/>
      <c r="C712" s="591" t="s">
        <v>421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6"/>
      <c r="AD712" s="607" t="s">
        <v>612</v>
      </c>
      <c r="AE712" s="608"/>
      <c r="AF712" s="608"/>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118"/>
      <c r="B713" s="119"/>
      <c r="C713" s="609" t="s">
        <v>435</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786</v>
      </c>
      <c r="AE713" s="594"/>
      <c r="AF713" s="612"/>
      <c r="AG713" s="588" t="s">
        <v>778</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20"/>
      <c r="B714" s="121"/>
      <c r="C714" s="613" t="s">
        <v>355</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786</v>
      </c>
      <c r="AE714" s="617"/>
      <c r="AF714" s="618"/>
      <c r="AG714" s="595" t="s">
        <v>782</v>
      </c>
      <c r="AH714" s="596"/>
      <c r="AI714" s="596"/>
      <c r="AJ714" s="596"/>
      <c r="AK714" s="596"/>
      <c r="AL714" s="596"/>
      <c r="AM714" s="596"/>
      <c r="AN714" s="596"/>
      <c r="AO714" s="596"/>
      <c r="AP714" s="596"/>
      <c r="AQ714" s="596"/>
      <c r="AR714" s="596"/>
      <c r="AS714" s="596"/>
      <c r="AT714" s="596"/>
      <c r="AU714" s="596"/>
      <c r="AV714" s="596"/>
      <c r="AW714" s="596"/>
      <c r="AX714" s="597"/>
    </row>
    <row r="715" spans="1:50" ht="57" customHeight="1" x14ac:dyDescent="0.15">
      <c r="A715" s="116" t="s">
        <v>119</v>
      </c>
      <c r="B715" s="117"/>
      <c r="C715" s="574" t="s">
        <v>503</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786</v>
      </c>
      <c r="AE715" s="578"/>
      <c r="AF715" s="579"/>
      <c r="AG715" s="580" t="s">
        <v>783</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18"/>
      <c r="B716" s="119"/>
      <c r="C716" s="583" t="s">
        <v>130</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786</v>
      </c>
      <c r="AE716" s="587"/>
      <c r="AF716" s="587"/>
      <c r="AG716" s="588" t="s">
        <v>785</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18"/>
      <c r="B717" s="119"/>
      <c r="C717" s="591" t="s">
        <v>399</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786</v>
      </c>
      <c r="AE717" s="594"/>
      <c r="AF717" s="594"/>
      <c r="AG717" s="588" t="s">
        <v>616</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20"/>
      <c r="B718" s="121"/>
      <c r="C718" s="591" t="s">
        <v>126</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786</v>
      </c>
      <c r="AE718" s="594"/>
      <c r="AF718" s="594"/>
      <c r="AG718" s="595" t="s">
        <v>784</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169" t="s">
        <v>71</v>
      </c>
      <c r="B719" s="170"/>
      <c r="C719" s="598" t="s">
        <v>287</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77" t="s">
        <v>612</v>
      </c>
      <c r="AE719" s="578"/>
      <c r="AF719" s="578"/>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71"/>
      <c r="B720" s="172"/>
      <c r="C720" s="601" t="s">
        <v>303</v>
      </c>
      <c r="D720" s="602"/>
      <c r="E720" s="602"/>
      <c r="F720" s="603"/>
      <c r="G720" s="604" t="s">
        <v>67</v>
      </c>
      <c r="H720" s="602"/>
      <c r="I720" s="602"/>
      <c r="J720" s="602"/>
      <c r="K720" s="602"/>
      <c r="L720" s="602"/>
      <c r="M720" s="602"/>
      <c r="N720" s="604" t="s">
        <v>319</v>
      </c>
      <c r="O720" s="602"/>
      <c r="P720" s="602"/>
      <c r="Q720" s="602"/>
      <c r="R720" s="602"/>
      <c r="S720" s="602"/>
      <c r="T720" s="602"/>
      <c r="U720" s="602"/>
      <c r="V720" s="602"/>
      <c r="W720" s="602"/>
      <c r="X720" s="602"/>
      <c r="Y720" s="602"/>
      <c r="Z720" s="602"/>
      <c r="AA720" s="602"/>
      <c r="AB720" s="602"/>
      <c r="AC720" s="602"/>
      <c r="AD720" s="602"/>
      <c r="AE720" s="602"/>
      <c r="AF720" s="605"/>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71"/>
      <c r="B721" s="172"/>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71"/>
      <c r="B722" s="172"/>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71"/>
      <c r="B723" s="172"/>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71"/>
      <c r="B724" s="172"/>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3"/>
      <c r="B725" s="174"/>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109"/>
      <c r="AH725" s="110"/>
      <c r="AI725" s="110"/>
      <c r="AJ725" s="110"/>
      <c r="AK725" s="110"/>
      <c r="AL725" s="110"/>
      <c r="AM725" s="110"/>
      <c r="AN725" s="110"/>
      <c r="AO725" s="110"/>
      <c r="AP725" s="110"/>
      <c r="AQ725" s="110"/>
      <c r="AR725" s="110"/>
      <c r="AS725" s="110"/>
      <c r="AT725" s="110"/>
      <c r="AU725" s="110"/>
      <c r="AV725" s="110"/>
      <c r="AW725" s="110"/>
      <c r="AX725" s="111"/>
    </row>
    <row r="726" spans="1:50" ht="120.75" customHeight="1" x14ac:dyDescent="0.15">
      <c r="A726" s="116" t="s">
        <v>121</v>
      </c>
      <c r="B726" s="122"/>
      <c r="C726" s="500" t="s">
        <v>138</v>
      </c>
      <c r="D726" s="292"/>
      <c r="E726" s="292"/>
      <c r="F726" s="502"/>
      <c r="G726" s="365" t="s">
        <v>243</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47.1" customHeight="1" x14ac:dyDescent="0.15">
      <c r="A727" s="123"/>
      <c r="B727" s="124"/>
      <c r="C727" s="529" t="s">
        <v>143</v>
      </c>
      <c r="D727" s="530"/>
      <c r="E727" s="530"/>
      <c r="F727" s="531"/>
      <c r="G727" s="532" t="s">
        <v>70</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106</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84</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228</v>
      </c>
      <c r="B731" s="544"/>
      <c r="C731" s="544"/>
      <c r="D731" s="544"/>
      <c r="E731" s="545"/>
      <c r="F731" s="546" t="s">
        <v>868</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131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t="s">
        <v>280</v>
      </c>
      <c r="B733" s="544"/>
      <c r="C733" s="544"/>
      <c r="D733" s="544"/>
      <c r="E733" s="545"/>
      <c r="F733" s="546" t="s">
        <v>869</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24.75" customHeight="1" x14ac:dyDescent="0.15">
      <c r="A734" s="549" t="s">
        <v>108</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291" customHeight="1" x14ac:dyDescent="0.15">
      <c r="A735" s="552" t="s">
        <v>788</v>
      </c>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515</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1" ht="24.75" customHeight="1" x14ac:dyDescent="0.15">
      <c r="A737" s="558" t="s">
        <v>743</v>
      </c>
      <c r="B737" s="197"/>
      <c r="C737" s="197"/>
      <c r="D737" s="198"/>
      <c r="E737" s="522" t="s">
        <v>789</v>
      </c>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50"/>
    </row>
    <row r="738" spans="1:51" ht="24.75" customHeight="1" x14ac:dyDescent="0.15">
      <c r="A738" s="467" t="s">
        <v>253</v>
      </c>
      <c r="B738" s="467"/>
      <c r="C738" s="467"/>
      <c r="D738" s="467"/>
      <c r="E738" s="522" t="s">
        <v>790</v>
      </c>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customHeight="1" x14ac:dyDescent="0.15">
      <c r="A739" s="467" t="s">
        <v>549</v>
      </c>
      <c r="B739" s="467"/>
      <c r="C739" s="467"/>
      <c r="D739" s="467"/>
      <c r="E739" s="522" t="s">
        <v>791</v>
      </c>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customHeight="1" x14ac:dyDescent="0.15">
      <c r="A740" s="467" t="s">
        <v>548</v>
      </c>
      <c r="B740" s="467"/>
      <c r="C740" s="467"/>
      <c r="D740" s="467"/>
      <c r="E740" s="522" t="s">
        <v>792</v>
      </c>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customHeight="1" x14ac:dyDescent="0.15">
      <c r="A741" s="467" t="s">
        <v>190</v>
      </c>
      <c r="B741" s="467"/>
      <c r="C741" s="467"/>
      <c r="D741" s="467"/>
      <c r="E741" s="522" t="s">
        <v>793</v>
      </c>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customHeight="1" x14ac:dyDescent="0.15">
      <c r="A742" s="467" t="s">
        <v>545</v>
      </c>
      <c r="B742" s="467"/>
      <c r="C742" s="467"/>
      <c r="D742" s="467"/>
      <c r="E742" s="522" t="s">
        <v>170</v>
      </c>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customHeight="1" x14ac:dyDescent="0.15">
      <c r="A743" s="467" t="s">
        <v>215</v>
      </c>
      <c r="B743" s="467"/>
      <c r="C743" s="467"/>
      <c r="D743" s="467"/>
      <c r="E743" s="522" t="s">
        <v>779</v>
      </c>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customHeight="1" x14ac:dyDescent="0.15">
      <c r="A744" s="467" t="s">
        <v>195</v>
      </c>
      <c r="B744" s="467"/>
      <c r="C744" s="467"/>
      <c r="D744" s="467"/>
      <c r="E744" s="522" t="s">
        <v>794</v>
      </c>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customHeight="1" x14ac:dyDescent="0.15">
      <c r="A745" s="467" t="s">
        <v>525</v>
      </c>
      <c r="B745" s="467"/>
      <c r="C745" s="467"/>
      <c r="D745" s="467"/>
      <c r="E745" s="526" t="s">
        <v>794</v>
      </c>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67" t="s">
        <v>250</v>
      </c>
      <c r="B746" s="467"/>
      <c r="C746" s="467"/>
      <c r="D746" s="467"/>
      <c r="E746" s="517"/>
      <c r="F746" s="518"/>
      <c r="G746" s="518"/>
      <c r="H746" s="18" t="str">
        <f>IF(E746="","","-")</f>
        <v/>
      </c>
      <c r="I746" s="518"/>
      <c r="J746" s="518"/>
      <c r="K746" s="18" t="str">
        <f>IF(I746="","","-")</f>
        <v/>
      </c>
      <c r="L746" s="519">
        <v>121</v>
      </c>
      <c r="M746" s="519"/>
      <c r="N746" s="18" t="str">
        <f>IF(O746="","","-")</f>
        <v/>
      </c>
      <c r="O746" s="520"/>
      <c r="P746" s="521"/>
      <c r="Q746" s="517"/>
      <c r="R746" s="518"/>
      <c r="S746" s="518"/>
      <c r="T746" s="18" t="str">
        <f>IF(Q746="","","-")</f>
        <v/>
      </c>
      <c r="U746" s="518"/>
      <c r="V746" s="518"/>
      <c r="W746" s="18" t="str">
        <f>IF(U746="","","-")</f>
        <v/>
      </c>
      <c r="X746" s="519"/>
      <c r="Y746" s="519"/>
      <c r="Z746" s="18" t="str">
        <f>IF(AA746="","","-")</f>
        <v/>
      </c>
      <c r="AA746" s="520"/>
      <c r="AB746" s="521"/>
      <c r="AC746" s="517"/>
      <c r="AD746" s="518"/>
      <c r="AE746" s="518"/>
      <c r="AF746" s="18" t="str">
        <f>IF(AC746="","","-")</f>
        <v/>
      </c>
      <c r="AG746" s="518"/>
      <c r="AH746" s="518"/>
      <c r="AI746" s="18" t="str">
        <f>IF(AG746="","","-")</f>
        <v/>
      </c>
      <c r="AJ746" s="519"/>
      <c r="AK746" s="519"/>
      <c r="AL746" s="18" t="str">
        <f>IF(AM746="","","-")</f>
        <v/>
      </c>
      <c r="AM746" s="520"/>
      <c r="AN746" s="521"/>
      <c r="AO746" s="517"/>
      <c r="AP746" s="518"/>
      <c r="AQ746" s="18" t="str">
        <f>IF(AO746="","","-")</f>
        <v/>
      </c>
      <c r="AR746" s="518"/>
      <c r="AS746" s="518"/>
      <c r="AT746" s="18" t="str">
        <f>IF(AR746="","","-")</f>
        <v/>
      </c>
      <c r="AU746" s="519"/>
      <c r="AV746" s="519"/>
      <c r="AW746" s="18" t="str">
        <f>IF(AX746="","","-")</f>
        <v/>
      </c>
      <c r="AX746" s="43"/>
    </row>
    <row r="747" spans="1:51" ht="24.75" customHeight="1" x14ac:dyDescent="0.15">
      <c r="A747" s="467" t="s">
        <v>625</v>
      </c>
      <c r="B747" s="467"/>
      <c r="C747" s="467"/>
      <c r="D747" s="467"/>
      <c r="E747" s="517"/>
      <c r="F747" s="518"/>
      <c r="G747" s="518"/>
      <c r="H747" s="18" t="str">
        <f>IF(E747="","","-")</f>
        <v/>
      </c>
      <c r="I747" s="518"/>
      <c r="J747" s="518"/>
      <c r="K747" s="18" t="str">
        <f>IF(I747="","","-")</f>
        <v/>
      </c>
      <c r="L747" s="519">
        <v>122</v>
      </c>
      <c r="M747" s="519"/>
      <c r="N747" s="18" t="str">
        <f>IF(O747="","","-")</f>
        <v/>
      </c>
      <c r="O747" s="520"/>
      <c r="P747" s="521"/>
      <c r="Q747" s="517"/>
      <c r="R747" s="518"/>
      <c r="S747" s="518"/>
      <c r="T747" s="18" t="str">
        <f>IF(Q747="","","-")</f>
        <v/>
      </c>
      <c r="U747" s="518"/>
      <c r="V747" s="518"/>
      <c r="W747" s="18" t="str">
        <f>IF(U747="","","-")</f>
        <v/>
      </c>
      <c r="X747" s="519"/>
      <c r="Y747" s="519"/>
      <c r="Z747" s="18" t="str">
        <f>IF(AA747="","","-")</f>
        <v/>
      </c>
      <c r="AA747" s="520"/>
      <c r="AB747" s="521"/>
      <c r="AC747" s="517"/>
      <c r="AD747" s="518"/>
      <c r="AE747" s="518"/>
      <c r="AF747" s="18" t="str">
        <f>IF(AC747="","","-")</f>
        <v/>
      </c>
      <c r="AG747" s="518"/>
      <c r="AH747" s="518"/>
      <c r="AI747" s="18" t="str">
        <f>IF(AG747="","","-")</f>
        <v/>
      </c>
      <c r="AJ747" s="519"/>
      <c r="AK747" s="519"/>
      <c r="AL747" s="18" t="str">
        <f>IF(AM747="","","-")</f>
        <v/>
      </c>
      <c r="AM747" s="520"/>
      <c r="AN747" s="521"/>
      <c r="AO747" s="517"/>
      <c r="AP747" s="518"/>
      <c r="AQ747" s="18" t="str">
        <f>IF(AO747="","","-")</f>
        <v/>
      </c>
      <c r="AR747" s="518"/>
      <c r="AS747" s="518"/>
      <c r="AT747" s="18" t="str">
        <f>IF(AR747="","","-")</f>
        <v/>
      </c>
      <c r="AU747" s="519"/>
      <c r="AV747" s="519"/>
      <c r="AW747" s="18" t="str">
        <f>IF(AX747="","","-")</f>
        <v/>
      </c>
      <c r="AX747" s="43"/>
    </row>
    <row r="748" spans="1:51" ht="28.35" customHeight="1" x14ac:dyDescent="0.15">
      <c r="A748" s="85" t="s">
        <v>539</v>
      </c>
      <c r="B748" s="86"/>
      <c r="C748" s="86"/>
      <c r="D748" s="86"/>
      <c r="E748" s="86"/>
      <c r="F748" s="87"/>
      <c r="G748" s="15" t="s">
        <v>769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194</v>
      </c>
      <c r="B787" s="92"/>
      <c r="C787" s="92"/>
      <c r="D787" s="92"/>
      <c r="E787" s="92"/>
      <c r="F787" s="93"/>
      <c r="G787" s="496" t="s">
        <v>801</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47</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69</v>
      </c>
      <c r="H788" s="292"/>
      <c r="I788" s="292"/>
      <c r="J788" s="292"/>
      <c r="K788" s="292"/>
      <c r="L788" s="501" t="s">
        <v>73</v>
      </c>
      <c r="M788" s="292"/>
      <c r="N788" s="292"/>
      <c r="O788" s="292"/>
      <c r="P788" s="292"/>
      <c r="Q788" s="292"/>
      <c r="R788" s="292"/>
      <c r="S788" s="292"/>
      <c r="T788" s="292"/>
      <c r="U788" s="292"/>
      <c r="V788" s="292"/>
      <c r="W788" s="292"/>
      <c r="X788" s="502"/>
      <c r="Y788" s="503" t="s">
        <v>79</v>
      </c>
      <c r="Z788" s="504"/>
      <c r="AA788" s="504"/>
      <c r="AB788" s="505"/>
      <c r="AC788" s="500" t="s">
        <v>69</v>
      </c>
      <c r="AD788" s="292"/>
      <c r="AE788" s="292"/>
      <c r="AF788" s="292"/>
      <c r="AG788" s="292"/>
      <c r="AH788" s="501" t="s">
        <v>73</v>
      </c>
      <c r="AI788" s="292"/>
      <c r="AJ788" s="292"/>
      <c r="AK788" s="292"/>
      <c r="AL788" s="292"/>
      <c r="AM788" s="292"/>
      <c r="AN788" s="292"/>
      <c r="AO788" s="292"/>
      <c r="AP788" s="292"/>
      <c r="AQ788" s="292"/>
      <c r="AR788" s="292"/>
      <c r="AS788" s="292"/>
      <c r="AT788" s="502"/>
      <c r="AU788" s="503" t="s">
        <v>79</v>
      </c>
      <c r="AV788" s="504"/>
      <c r="AW788" s="504"/>
      <c r="AX788" s="506"/>
    </row>
    <row r="789" spans="1:51" ht="24.75" customHeight="1" x14ac:dyDescent="0.15">
      <c r="A789" s="94"/>
      <c r="B789" s="95"/>
      <c r="C789" s="95"/>
      <c r="D789" s="95"/>
      <c r="E789" s="95"/>
      <c r="F789" s="96"/>
      <c r="G789" s="507" t="s">
        <v>552</v>
      </c>
      <c r="H789" s="508"/>
      <c r="I789" s="508"/>
      <c r="J789" s="508"/>
      <c r="K789" s="509"/>
      <c r="L789" s="510" t="s">
        <v>802</v>
      </c>
      <c r="M789" s="511"/>
      <c r="N789" s="511"/>
      <c r="O789" s="511"/>
      <c r="P789" s="511"/>
      <c r="Q789" s="511"/>
      <c r="R789" s="511"/>
      <c r="S789" s="511"/>
      <c r="T789" s="511"/>
      <c r="U789" s="511"/>
      <c r="V789" s="511"/>
      <c r="W789" s="511"/>
      <c r="X789" s="512"/>
      <c r="Y789" s="513">
        <v>29800</v>
      </c>
      <c r="Z789" s="514"/>
      <c r="AA789" s="514"/>
      <c r="AB789" s="515"/>
      <c r="AC789" s="507" t="s">
        <v>491</v>
      </c>
      <c r="AD789" s="508"/>
      <c r="AE789" s="508"/>
      <c r="AF789" s="508"/>
      <c r="AG789" s="509"/>
      <c r="AH789" s="510" t="s">
        <v>396</v>
      </c>
      <c r="AI789" s="511"/>
      <c r="AJ789" s="511"/>
      <c r="AK789" s="511"/>
      <c r="AL789" s="511"/>
      <c r="AM789" s="511"/>
      <c r="AN789" s="511"/>
      <c r="AO789" s="511"/>
      <c r="AP789" s="511"/>
      <c r="AQ789" s="511"/>
      <c r="AR789" s="511"/>
      <c r="AS789" s="511"/>
      <c r="AT789" s="512"/>
      <c r="AU789" s="513">
        <v>965.90874699999995</v>
      </c>
      <c r="AV789" s="514"/>
      <c r="AW789" s="514"/>
      <c r="AX789" s="516"/>
    </row>
    <row r="790" spans="1:51" ht="24.75" customHeight="1" x14ac:dyDescent="0.15">
      <c r="A790" s="94"/>
      <c r="B790" s="95"/>
      <c r="C790" s="95"/>
      <c r="D790" s="95"/>
      <c r="E790" s="95"/>
      <c r="F790" s="96"/>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1" ht="24.75" customHeight="1" x14ac:dyDescent="0.15">
      <c r="A791" s="94"/>
      <c r="B791" s="95"/>
      <c r="C791" s="95"/>
      <c r="D791" s="95"/>
      <c r="E791" s="95"/>
      <c r="F791" s="96"/>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customHeight="1" x14ac:dyDescent="0.15">
      <c r="A792" s="94"/>
      <c r="B792" s="95"/>
      <c r="C792" s="95"/>
      <c r="D792" s="95"/>
      <c r="E792" s="95"/>
      <c r="F792" s="96"/>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customHeight="1" x14ac:dyDescent="0.15">
      <c r="A793" s="94"/>
      <c r="B793" s="95"/>
      <c r="C793" s="95"/>
      <c r="D793" s="95"/>
      <c r="E793" s="95"/>
      <c r="F793" s="96"/>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80</v>
      </c>
      <c r="H799" s="490"/>
      <c r="I799" s="490"/>
      <c r="J799" s="490"/>
      <c r="K799" s="490"/>
      <c r="L799" s="491"/>
      <c r="M799" s="386"/>
      <c r="N799" s="386"/>
      <c r="O799" s="386"/>
      <c r="P799" s="386"/>
      <c r="Q799" s="386"/>
      <c r="R799" s="386"/>
      <c r="S799" s="386"/>
      <c r="T799" s="386"/>
      <c r="U799" s="386"/>
      <c r="V799" s="386"/>
      <c r="W799" s="386"/>
      <c r="X799" s="387"/>
      <c r="Y799" s="492">
        <f>SUM(Y789:AB798)</f>
        <v>29800</v>
      </c>
      <c r="Z799" s="493"/>
      <c r="AA799" s="493"/>
      <c r="AB799" s="494"/>
      <c r="AC799" s="489" t="s">
        <v>80</v>
      </c>
      <c r="AD799" s="490"/>
      <c r="AE799" s="490"/>
      <c r="AF799" s="490"/>
      <c r="AG799" s="490"/>
      <c r="AH799" s="491"/>
      <c r="AI799" s="386"/>
      <c r="AJ799" s="386"/>
      <c r="AK799" s="386"/>
      <c r="AL799" s="386"/>
      <c r="AM799" s="386"/>
      <c r="AN799" s="386"/>
      <c r="AO799" s="386"/>
      <c r="AP799" s="386"/>
      <c r="AQ799" s="386"/>
      <c r="AR799" s="386"/>
      <c r="AS799" s="386"/>
      <c r="AT799" s="387"/>
      <c r="AU799" s="492">
        <f>SUM(AU789:AX798)</f>
        <v>965.90874699999995</v>
      </c>
      <c r="AV799" s="493"/>
      <c r="AW799" s="493"/>
      <c r="AX799" s="495"/>
    </row>
    <row r="800" spans="1:51" ht="24.75" customHeight="1" x14ac:dyDescent="0.15">
      <c r="A800" s="94"/>
      <c r="B800" s="95"/>
      <c r="C800" s="95"/>
      <c r="D800" s="95"/>
      <c r="E800" s="95"/>
      <c r="F800" s="96"/>
      <c r="G800" s="496" t="s">
        <v>803</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804</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94"/>
      <c r="B801" s="95"/>
      <c r="C801" s="95"/>
      <c r="D801" s="95"/>
      <c r="E801" s="95"/>
      <c r="F801" s="96"/>
      <c r="G801" s="500" t="s">
        <v>69</v>
      </c>
      <c r="H801" s="292"/>
      <c r="I801" s="292"/>
      <c r="J801" s="292"/>
      <c r="K801" s="292"/>
      <c r="L801" s="501" t="s">
        <v>73</v>
      </c>
      <c r="M801" s="292"/>
      <c r="N801" s="292"/>
      <c r="O801" s="292"/>
      <c r="P801" s="292"/>
      <c r="Q801" s="292"/>
      <c r="R801" s="292"/>
      <c r="S801" s="292"/>
      <c r="T801" s="292"/>
      <c r="U801" s="292"/>
      <c r="V801" s="292"/>
      <c r="W801" s="292"/>
      <c r="X801" s="502"/>
      <c r="Y801" s="503" t="s">
        <v>79</v>
      </c>
      <c r="Z801" s="504"/>
      <c r="AA801" s="504"/>
      <c r="AB801" s="505"/>
      <c r="AC801" s="500" t="s">
        <v>69</v>
      </c>
      <c r="AD801" s="292"/>
      <c r="AE801" s="292"/>
      <c r="AF801" s="292"/>
      <c r="AG801" s="292"/>
      <c r="AH801" s="501" t="s">
        <v>73</v>
      </c>
      <c r="AI801" s="292"/>
      <c r="AJ801" s="292"/>
      <c r="AK801" s="292"/>
      <c r="AL801" s="292"/>
      <c r="AM801" s="292"/>
      <c r="AN801" s="292"/>
      <c r="AO801" s="292"/>
      <c r="AP801" s="292"/>
      <c r="AQ801" s="292"/>
      <c r="AR801" s="292"/>
      <c r="AS801" s="292"/>
      <c r="AT801" s="502"/>
      <c r="AU801" s="503" t="s">
        <v>79</v>
      </c>
      <c r="AV801" s="504"/>
      <c r="AW801" s="504"/>
      <c r="AX801" s="506"/>
      <c r="AY801">
        <f t="shared" ref="AY801:AY812" si="31">$AY$800</f>
        <v>2</v>
      </c>
    </row>
    <row r="802" spans="1:51" ht="24.75" customHeight="1" x14ac:dyDescent="0.15">
      <c r="A802" s="94"/>
      <c r="B802" s="95"/>
      <c r="C802" s="95"/>
      <c r="D802" s="95"/>
      <c r="E802" s="95"/>
      <c r="F802" s="96"/>
      <c r="G802" s="507" t="s">
        <v>814</v>
      </c>
      <c r="H802" s="508"/>
      <c r="I802" s="508"/>
      <c r="J802" s="508"/>
      <c r="K802" s="509"/>
      <c r="L802" s="510" t="s">
        <v>264</v>
      </c>
      <c r="M802" s="511"/>
      <c r="N802" s="511"/>
      <c r="O802" s="511"/>
      <c r="P802" s="511"/>
      <c r="Q802" s="511"/>
      <c r="R802" s="511"/>
      <c r="S802" s="511"/>
      <c r="T802" s="511"/>
      <c r="U802" s="511"/>
      <c r="V802" s="511"/>
      <c r="W802" s="511"/>
      <c r="X802" s="512"/>
      <c r="Y802" s="513">
        <v>1.2241200000000001</v>
      </c>
      <c r="Z802" s="514"/>
      <c r="AA802" s="514"/>
      <c r="AB802" s="515"/>
      <c r="AC802" s="507" t="s">
        <v>491</v>
      </c>
      <c r="AD802" s="508"/>
      <c r="AE802" s="508"/>
      <c r="AF802" s="508"/>
      <c r="AG802" s="509"/>
      <c r="AH802" s="510" t="s">
        <v>780</v>
      </c>
      <c r="AI802" s="511"/>
      <c r="AJ802" s="511"/>
      <c r="AK802" s="511"/>
      <c r="AL802" s="511"/>
      <c r="AM802" s="511"/>
      <c r="AN802" s="511"/>
      <c r="AO802" s="511"/>
      <c r="AP802" s="511"/>
      <c r="AQ802" s="511"/>
      <c r="AR802" s="511"/>
      <c r="AS802" s="511"/>
      <c r="AT802" s="512"/>
      <c r="AU802" s="513">
        <v>25.449753000000001</v>
      </c>
      <c r="AV802" s="514"/>
      <c r="AW802" s="514"/>
      <c r="AX802" s="516"/>
      <c r="AY802">
        <f t="shared" si="31"/>
        <v>2</v>
      </c>
    </row>
    <row r="803" spans="1:51" ht="24.75" customHeight="1" x14ac:dyDescent="0.15">
      <c r="A803" s="94"/>
      <c r="B803" s="95"/>
      <c r="C803" s="95"/>
      <c r="D803" s="95"/>
      <c r="E803" s="95"/>
      <c r="F803" s="96"/>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c r="AY803">
        <f t="shared" si="31"/>
        <v>2</v>
      </c>
    </row>
    <row r="804" spans="1:51" ht="24.75" customHeight="1" x14ac:dyDescent="0.15">
      <c r="A804" s="94"/>
      <c r="B804" s="95"/>
      <c r="C804" s="95"/>
      <c r="D804" s="95"/>
      <c r="E804" s="95"/>
      <c r="F804" s="96"/>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c r="AY804">
        <f t="shared" si="31"/>
        <v>2</v>
      </c>
    </row>
    <row r="805" spans="1:51" ht="24.75" customHeight="1" x14ac:dyDescent="0.15">
      <c r="A805" s="94"/>
      <c r="B805" s="95"/>
      <c r="C805" s="95"/>
      <c r="D805" s="95"/>
      <c r="E805" s="95"/>
      <c r="F805" s="96"/>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2</v>
      </c>
    </row>
    <row r="806" spans="1:51" ht="24.75"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4.75" customHeight="1" x14ac:dyDescent="0.15">
      <c r="A812" s="94"/>
      <c r="B812" s="95"/>
      <c r="C812" s="95"/>
      <c r="D812" s="95"/>
      <c r="E812" s="95"/>
      <c r="F812" s="96"/>
      <c r="G812" s="489" t="s">
        <v>80</v>
      </c>
      <c r="H812" s="490"/>
      <c r="I812" s="490"/>
      <c r="J812" s="490"/>
      <c r="K812" s="490"/>
      <c r="L812" s="491"/>
      <c r="M812" s="386"/>
      <c r="N812" s="386"/>
      <c r="O812" s="386"/>
      <c r="P812" s="386"/>
      <c r="Q812" s="386"/>
      <c r="R812" s="386"/>
      <c r="S812" s="386"/>
      <c r="T812" s="386"/>
      <c r="U812" s="386"/>
      <c r="V812" s="386"/>
      <c r="W812" s="386"/>
      <c r="X812" s="387"/>
      <c r="Y812" s="492">
        <f>SUM(Y802:AB811)</f>
        <v>1.2241200000000001</v>
      </c>
      <c r="Z812" s="493"/>
      <c r="AA812" s="493"/>
      <c r="AB812" s="494"/>
      <c r="AC812" s="489" t="s">
        <v>80</v>
      </c>
      <c r="AD812" s="490"/>
      <c r="AE812" s="490"/>
      <c r="AF812" s="490"/>
      <c r="AG812" s="490"/>
      <c r="AH812" s="491"/>
      <c r="AI812" s="386"/>
      <c r="AJ812" s="386"/>
      <c r="AK812" s="386"/>
      <c r="AL812" s="386"/>
      <c r="AM812" s="386"/>
      <c r="AN812" s="386"/>
      <c r="AO812" s="386"/>
      <c r="AP812" s="386"/>
      <c r="AQ812" s="386"/>
      <c r="AR812" s="386"/>
      <c r="AS812" s="386"/>
      <c r="AT812" s="387"/>
      <c r="AU812" s="492">
        <f>SUM(AU802:AX811)</f>
        <v>25.449753000000001</v>
      </c>
      <c r="AV812" s="493"/>
      <c r="AW812" s="493"/>
      <c r="AX812" s="495"/>
      <c r="AY812">
        <f t="shared" si="31"/>
        <v>2</v>
      </c>
    </row>
    <row r="813" spans="1:51" ht="24.75" customHeight="1" x14ac:dyDescent="0.15">
      <c r="A813" s="94"/>
      <c r="B813" s="95"/>
      <c r="C813" s="95"/>
      <c r="D813" s="95"/>
      <c r="E813" s="95"/>
      <c r="F813" s="96"/>
      <c r="G813" s="496" t="s">
        <v>806</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314</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2</v>
      </c>
    </row>
    <row r="814" spans="1:51" ht="24.75" customHeight="1" x14ac:dyDescent="0.15">
      <c r="A814" s="94"/>
      <c r="B814" s="95"/>
      <c r="C814" s="95"/>
      <c r="D814" s="95"/>
      <c r="E814" s="95"/>
      <c r="F814" s="96"/>
      <c r="G814" s="500" t="s">
        <v>69</v>
      </c>
      <c r="H814" s="292"/>
      <c r="I814" s="292"/>
      <c r="J814" s="292"/>
      <c r="K814" s="292"/>
      <c r="L814" s="501" t="s">
        <v>73</v>
      </c>
      <c r="M814" s="292"/>
      <c r="N814" s="292"/>
      <c r="O814" s="292"/>
      <c r="P814" s="292"/>
      <c r="Q814" s="292"/>
      <c r="R814" s="292"/>
      <c r="S814" s="292"/>
      <c r="T814" s="292"/>
      <c r="U814" s="292"/>
      <c r="V814" s="292"/>
      <c r="W814" s="292"/>
      <c r="X814" s="502"/>
      <c r="Y814" s="503" t="s">
        <v>79</v>
      </c>
      <c r="Z814" s="504"/>
      <c r="AA814" s="504"/>
      <c r="AB814" s="505"/>
      <c r="AC814" s="500" t="s">
        <v>69</v>
      </c>
      <c r="AD814" s="292"/>
      <c r="AE814" s="292"/>
      <c r="AF814" s="292"/>
      <c r="AG814" s="292"/>
      <c r="AH814" s="501" t="s">
        <v>73</v>
      </c>
      <c r="AI814" s="292"/>
      <c r="AJ814" s="292"/>
      <c r="AK814" s="292"/>
      <c r="AL814" s="292"/>
      <c r="AM814" s="292"/>
      <c r="AN814" s="292"/>
      <c r="AO814" s="292"/>
      <c r="AP814" s="292"/>
      <c r="AQ814" s="292"/>
      <c r="AR814" s="292"/>
      <c r="AS814" s="292"/>
      <c r="AT814" s="502"/>
      <c r="AU814" s="503" t="s">
        <v>79</v>
      </c>
      <c r="AV814" s="504"/>
      <c r="AW814" s="504"/>
      <c r="AX814" s="506"/>
      <c r="AY814">
        <f t="shared" ref="AY814:AY825" si="32">$AY$813</f>
        <v>2</v>
      </c>
    </row>
    <row r="815" spans="1:51" ht="24.75" customHeight="1" x14ac:dyDescent="0.15">
      <c r="A815" s="94"/>
      <c r="B815" s="95"/>
      <c r="C815" s="95"/>
      <c r="D815" s="95"/>
      <c r="E815" s="95"/>
      <c r="F815" s="96"/>
      <c r="G815" s="507" t="s">
        <v>848</v>
      </c>
      <c r="H815" s="508"/>
      <c r="I815" s="508"/>
      <c r="J815" s="508"/>
      <c r="K815" s="509"/>
      <c r="L815" s="510" t="s">
        <v>164</v>
      </c>
      <c r="M815" s="511"/>
      <c r="N815" s="511"/>
      <c r="O815" s="511"/>
      <c r="P815" s="511"/>
      <c r="Q815" s="511"/>
      <c r="R815" s="511"/>
      <c r="S815" s="511"/>
      <c r="T815" s="511"/>
      <c r="U815" s="511"/>
      <c r="V815" s="511"/>
      <c r="W815" s="511"/>
      <c r="X815" s="512"/>
      <c r="Y815" s="513">
        <v>2.0350000000000001</v>
      </c>
      <c r="Z815" s="514"/>
      <c r="AA815" s="514"/>
      <c r="AB815" s="515"/>
      <c r="AC815" s="507" t="s">
        <v>846</v>
      </c>
      <c r="AD815" s="508"/>
      <c r="AE815" s="508"/>
      <c r="AF815" s="508"/>
      <c r="AG815" s="509"/>
      <c r="AH815" s="510" t="s">
        <v>452</v>
      </c>
      <c r="AI815" s="511"/>
      <c r="AJ815" s="511"/>
      <c r="AK815" s="511"/>
      <c r="AL815" s="511"/>
      <c r="AM815" s="511"/>
      <c r="AN815" s="511"/>
      <c r="AO815" s="511"/>
      <c r="AP815" s="511"/>
      <c r="AQ815" s="511"/>
      <c r="AR815" s="511"/>
      <c r="AS815" s="511"/>
      <c r="AT815" s="512"/>
      <c r="AU815" s="513">
        <v>170.45160000000001</v>
      </c>
      <c r="AV815" s="514"/>
      <c r="AW815" s="514"/>
      <c r="AX815" s="516"/>
      <c r="AY815">
        <f t="shared" si="32"/>
        <v>2</v>
      </c>
    </row>
    <row r="816" spans="1:51" ht="24.75"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2</v>
      </c>
    </row>
    <row r="817" spans="1:51" ht="24.75"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2</v>
      </c>
    </row>
    <row r="818" spans="1:51" ht="24.75"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2</v>
      </c>
    </row>
    <row r="819" spans="1:51" ht="24.75"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2</v>
      </c>
    </row>
    <row r="820" spans="1:51" ht="24.75"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2</v>
      </c>
    </row>
    <row r="821" spans="1:51" ht="24.75"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2</v>
      </c>
    </row>
    <row r="822" spans="1:51" ht="24.75"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2</v>
      </c>
    </row>
    <row r="823" spans="1:51" ht="24.75"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2</v>
      </c>
    </row>
    <row r="824" spans="1:51" ht="24.75"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2</v>
      </c>
    </row>
    <row r="825" spans="1:51" ht="24.75" customHeight="1" x14ac:dyDescent="0.15">
      <c r="A825" s="94"/>
      <c r="B825" s="95"/>
      <c r="C825" s="95"/>
      <c r="D825" s="95"/>
      <c r="E825" s="95"/>
      <c r="F825" s="96"/>
      <c r="G825" s="489" t="s">
        <v>80</v>
      </c>
      <c r="H825" s="490"/>
      <c r="I825" s="490"/>
      <c r="J825" s="490"/>
      <c r="K825" s="490"/>
      <c r="L825" s="491"/>
      <c r="M825" s="386"/>
      <c r="N825" s="386"/>
      <c r="O825" s="386"/>
      <c r="P825" s="386"/>
      <c r="Q825" s="386"/>
      <c r="R825" s="386"/>
      <c r="S825" s="386"/>
      <c r="T825" s="386"/>
      <c r="U825" s="386"/>
      <c r="V825" s="386"/>
      <c r="W825" s="386"/>
      <c r="X825" s="387"/>
      <c r="Y825" s="492">
        <f>SUM(Y815:AB824)</f>
        <v>2.0350000000000001</v>
      </c>
      <c r="Z825" s="493"/>
      <c r="AA825" s="493"/>
      <c r="AB825" s="494"/>
      <c r="AC825" s="489" t="s">
        <v>80</v>
      </c>
      <c r="AD825" s="490"/>
      <c r="AE825" s="490"/>
      <c r="AF825" s="490"/>
      <c r="AG825" s="490"/>
      <c r="AH825" s="491"/>
      <c r="AI825" s="386"/>
      <c r="AJ825" s="386"/>
      <c r="AK825" s="386"/>
      <c r="AL825" s="386"/>
      <c r="AM825" s="386"/>
      <c r="AN825" s="386"/>
      <c r="AO825" s="386"/>
      <c r="AP825" s="386"/>
      <c r="AQ825" s="386"/>
      <c r="AR825" s="386"/>
      <c r="AS825" s="386"/>
      <c r="AT825" s="387"/>
      <c r="AU825" s="492">
        <f>SUM(AU815:AX824)</f>
        <v>170.45160000000001</v>
      </c>
      <c r="AV825" s="493"/>
      <c r="AW825" s="493"/>
      <c r="AX825" s="495"/>
      <c r="AY825">
        <f t="shared" si="32"/>
        <v>2</v>
      </c>
    </row>
    <row r="826" spans="1:51" ht="24.75" customHeight="1" x14ac:dyDescent="0.15">
      <c r="A826" s="94"/>
      <c r="B826" s="95"/>
      <c r="C826" s="95"/>
      <c r="D826" s="95"/>
      <c r="E826" s="95"/>
      <c r="F826" s="96"/>
      <c r="G826" s="496" t="s">
        <v>249</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554</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2</v>
      </c>
    </row>
    <row r="827" spans="1:51" ht="24.75" customHeight="1" x14ac:dyDescent="0.15">
      <c r="A827" s="94"/>
      <c r="B827" s="95"/>
      <c r="C827" s="95"/>
      <c r="D827" s="95"/>
      <c r="E827" s="95"/>
      <c r="F827" s="96"/>
      <c r="G827" s="500" t="s">
        <v>69</v>
      </c>
      <c r="H827" s="292"/>
      <c r="I827" s="292"/>
      <c r="J827" s="292"/>
      <c r="K827" s="292"/>
      <c r="L827" s="501" t="s">
        <v>73</v>
      </c>
      <c r="M827" s="292"/>
      <c r="N827" s="292"/>
      <c r="O827" s="292"/>
      <c r="P827" s="292"/>
      <c r="Q827" s="292"/>
      <c r="R827" s="292"/>
      <c r="S827" s="292"/>
      <c r="T827" s="292"/>
      <c r="U827" s="292"/>
      <c r="V827" s="292"/>
      <c r="W827" s="292"/>
      <c r="X827" s="502"/>
      <c r="Y827" s="503" t="s">
        <v>79</v>
      </c>
      <c r="Z827" s="504"/>
      <c r="AA827" s="504"/>
      <c r="AB827" s="505"/>
      <c r="AC827" s="500" t="s">
        <v>69</v>
      </c>
      <c r="AD827" s="292"/>
      <c r="AE827" s="292"/>
      <c r="AF827" s="292"/>
      <c r="AG827" s="292"/>
      <c r="AH827" s="501" t="s">
        <v>73</v>
      </c>
      <c r="AI827" s="292"/>
      <c r="AJ827" s="292"/>
      <c r="AK827" s="292"/>
      <c r="AL827" s="292"/>
      <c r="AM827" s="292"/>
      <c r="AN827" s="292"/>
      <c r="AO827" s="292"/>
      <c r="AP827" s="292"/>
      <c r="AQ827" s="292"/>
      <c r="AR827" s="292"/>
      <c r="AS827" s="292"/>
      <c r="AT827" s="502"/>
      <c r="AU827" s="503" t="s">
        <v>79</v>
      </c>
      <c r="AV827" s="504"/>
      <c r="AW827" s="504"/>
      <c r="AX827" s="506"/>
      <c r="AY827">
        <f t="shared" ref="AY827:AY838" si="33">$AY$826</f>
        <v>2</v>
      </c>
    </row>
    <row r="828" spans="1:51" s="1" customFormat="1" ht="24.75" customHeight="1" x14ac:dyDescent="0.15">
      <c r="A828" s="94"/>
      <c r="B828" s="95"/>
      <c r="C828" s="95"/>
      <c r="D828" s="95"/>
      <c r="E828" s="95"/>
      <c r="F828" s="96"/>
      <c r="G828" s="507" t="s">
        <v>699</v>
      </c>
      <c r="H828" s="508"/>
      <c r="I828" s="508"/>
      <c r="J828" s="508"/>
      <c r="K828" s="509"/>
      <c r="L828" s="510" t="s">
        <v>677</v>
      </c>
      <c r="M828" s="511"/>
      <c r="N828" s="511"/>
      <c r="O828" s="511"/>
      <c r="P828" s="511"/>
      <c r="Q828" s="511"/>
      <c r="R828" s="511"/>
      <c r="S828" s="511"/>
      <c r="T828" s="511"/>
      <c r="U828" s="511"/>
      <c r="V828" s="511"/>
      <c r="W828" s="511"/>
      <c r="X828" s="512"/>
      <c r="Y828" s="513">
        <v>8.5760000000000005</v>
      </c>
      <c r="Z828" s="514"/>
      <c r="AA828" s="514"/>
      <c r="AB828" s="515"/>
      <c r="AC828" s="507" t="s">
        <v>860</v>
      </c>
      <c r="AD828" s="508"/>
      <c r="AE828" s="508"/>
      <c r="AF828" s="508"/>
      <c r="AG828" s="509"/>
      <c r="AH828" s="510" t="s">
        <v>825</v>
      </c>
      <c r="AI828" s="511"/>
      <c r="AJ828" s="511"/>
      <c r="AK828" s="511"/>
      <c r="AL828" s="511"/>
      <c r="AM828" s="511"/>
      <c r="AN828" s="511"/>
      <c r="AO828" s="511"/>
      <c r="AP828" s="511"/>
      <c r="AQ828" s="511"/>
      <c r="AR828" s="511"/>
      <c r="AS828" s="511"/>
      <c r="AT828" s="512"/>
      <c r="AU828" s="513">
        <v>16.279</v>
      </c>
      <c r="AV828" s="514"/>
      <c r="AW828" s="514"/>
      <c r="AX828" s="516"/>
      <c r="AY828" s="2">
        <f t="shared" si="33"/>
        <v>2</v>
      </c>
    </row>
    <row r="829" spans="1:51" ht="24.75"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2</v>
      </c>
    </row>
    <row r="830" spans="1:51" ht="24.75"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2</v>
      </c>
    </row>
    <row r="831" spans="1:51" ht="24.75"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2</v>
      </c>
    </row>
    <row r="832" spans="1:51" ht="24.75"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2</v>
      </c>
    </row>
    <row r="833" spans="1:51" ht="24.75"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2</v>
      </c>
    </row>
    <row r="834" spans="1:51" ht="24.75"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2</v>
      </c>
    </row>
    <row r="835" spans="1:51" ht="24.75"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2</v>
      </c>
    </row>
    <row r="836" spans="1:51" ht="24.75"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2</v>
      </c>
    </row>
    <row r="837" spans="1:51" ht="24.75"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2</v>
      </c>
    </row>
    <row r="838" spans="1:51" ht="24.75" customHeight="1" x14ac:dyDescent="0.15">
      <c r="A838" s="94"/>
      <c r="B838" s="95"/>
      <c r="C838" s="95"/>
      <c r="D838" s="95"/>
      <c r="E838" s="95"/>
      <c r="F838" s="96"/>
      <c r="G838" s="489" t="s">
        <v>80</v>
      </c>
      <c r="H838" s="490"/>
      <c r="I838" s="490"/>
      <c r="J838" s="490"/>
      <c r="K838" s="490"/>
      <c r="L838" s="491"/>
      <c r="M838" s="386"/>
      <c r="N838" s="386"/>
      <c r="O838" s="386"/>
      <c r="P838" s="386"/>
      <c r="Q838" s="386"/>
      <c r="R838" s="386"/>
      <c r="S838" s="386"/>
      <c r="T838" s="386"/>
      <c r="U838" s="386"/>
      <c r="V838" s="386"/>
      <c r="W838" s="386"/>
      <c r="X838" s="387"/>
      <c r="Y838" s="492">
        <f>SUM(Y828:AB837)</f>
        <v>8.5760000000000005</v>
      </c>
      <c r="Z838" s="493"/>
      <c r="AA838" s="493"/>
      <c r="AB838" s="494"/>
      <c r="AC838" s="489" t="s">
        <v>80</v>
      </c>
      <c r="AD838" s="490"/>
      <c r="AE838" s="490"/>
      <c r="AF838" s="490"/>
      <c r="AG838" s="490"/>
      <c r="AH838" s="491"/>
      <c r="AI838" s="386"/>
      <c r="AJ838" s="386"/>
      <c r="AK838" s="386"/>
      <c r="AL838" s="386"/>
      <c r="AM838" s="386"/>
      <c r="AN838" s="386"/>
      <c r="AO838" s="386"/>
      <c r="AP838" s="386"/>
      <c r="AQ838" s="386"/>
      <c r="AR838" s="386"/>
      <c r="AS838" s="386"/>
      <c r="AT838" s="387"/>
      <c r="AU838" s="492">
        <f>SUM(AU828:AX837)</f>
        <v>16.279</v>
      </c>
      <c r="AV838" s="493"/>
      <c r="AW838" s="493"/>
      <c r="AX838" s="495"/>
      <c r="AY838">
        <f t="shared" si="33"/>
        <v>2</v>
      </c>
    </row>
    <row r="839" spans="1:51" ht="24.75" customHeight="1" x14ac:dyDescent="0.15">
      <c r="A839" s="471" t="s">
        <v>289</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512</v>
      </c>
      <c r="AM839" s="475"/>
      <c r="AN839" s="475"/>
      <c r="AO839" s="37" t="s">
        <v>861</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643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474</v>
      </c>
      <c r="Z844" s="463"/>
      <c r="AA844" s="463"/>
      <c r="AB844" s="463"/>
      <c r="AC844" s="247" t="s">
        <v>387</v>
      </c>
      <c r="AD844" s="247"/>
      <c r="AE844" s="247"/>
      <c r="AF844" s="247"/>
      <c r="AG844" s="247"/>
      <c r="AH844" s="463" t="s">
        <v>527</v>
      </c>
      <c r="AI844" s="278"/>
      <c r="AJ844" s="278"/>
      <c r="AK844" s="278"/>
      <c r="AL844" s="278" t="s">
        <v>21</v>
      </c>
      <c r="AM844" s="278"/>
      <c r="AN844" s="278"/>
      <c r="AO844" s="422"/>
      <c r="AP844" s="247" t="s">
        <v>478</v>
      </c>
      <c r="AQ844" s="247"/>
      <c r="AR844" s="247"/>
      <c r="AS844" s="247"/>
      <c r="AT844" s="247"/>
      <c r="AU844" s="247"/>
      <c r="AV844" s="247"/>
      <c r="AW844" s="247"/>
      <c r="AX844" s="247"/>
    </row>
    <row r="845" spans="1:51" ht="30" customHeight="1" x14ac:dyDescent="0.15">
      <c r="A845" s="424">
        <v>1</v>
      </c>
      <c r="B845" s="424">
        <v>1</v>
      </c>
      <c r="C845" s="465" t="s">
        <v>807</v>
      </c>
      <c r="D845" s="465"/>
      <c r="E845" s="465"/>
      <c r="F845" s="465"/>
      <c r="G845" s="465"/>
      <c r="H845" s="465"/>
      <c r="I845" s="465"/>
      <c r="J845" s="426">
        <v>2000012100001</v>
      </c>
      <c r="K845" s="426"/>
      <c r="L845" s="426"/>
      <c r="M845" s="426"/>
      <c r="N845" s="426"/>
      <c r="O845" s="426"/>
      <c r="P845" s="427" t="s">
        <v>802</v>
      </c>
      <c r="Q845" s="427"/>
      <c r="R845" s="427"/>
      <c r="S845" s="427"/>
      <c r="T845" s="427"/>
      <c r="U845" s="427"/>
      <c r="V845" s="427"/>
      <c r="W845" s="427"/>
      <c r="X845" s="427"/>
      <c r="Y845" s="428">
        <v>29800</v>
      </c>
      <c r="Z845" s="429"/>
      <c r="AA845" s="429"/>
      <c r="AB845" s="430"/>
      <c r="AC845" s="476" t="s">
        <v>558</v>
      </c>
      <c r="AD845" s="477"/>
      <c r="AE845" s="477"/>
      <c r="AF845" s="477"/>
      <c r="AG845" s="478"/>
      <c r="AH845" s="466" t="s">
        <v>558</v>
      </c>
      <c r="AI845" s="466"/>
      <c r="AJ845" s="466"/>
      <c r="AK845" s="466"/>
      <c r="AL845" s="434" t="s">
        <v>558</v>
      </c>
      <c r="AM845" s="435"/>
      <c r="AN845" s="435"/>
      <c r="AO845" s="436"/>
      <c r="AP845" s="243" t="s">
        <v>558</v>
      </c>
      <c r="AQ845" s="243"/>
      <c r="AR845" s="243"/>
      <c r="AS845" s="243"/>
      <c r="AT845" s="243"/>
      <c r="AU845" s="243"/>
      <c r="AV845" s="243"/>
      <c r="AW845" s="243"/>
      <c r="AX845" s="243"/>
    </row>
    <row r="846" spans="1:51" ht="30" customHeight="1" x14ac:dyDescent="0.15">
      <c r="A846" s="424">
        <v>2</v>
      </c>
      <c r="B846" s="424">
        <v>1</v>
      </c>
      <c r="C846" s="465" t="s">
        <v>456</v>
      </c>
      <c r="D846" s="465"/>
      <c r="E846" s="465"/>
      <c r="F846" s="465"/>
      <c r="G846" s="465"/>
      <c r="H846" s="465"/>
      <c r="I846" s="465"/>
      <c r="J846" s="426">
        <v>2000012100001</v>
      </c>
      <c r="K846" s="426"/>
      <c r="L846" s="426"/>
      <c r="M846" s="426"/>
      <c r="N846" s="426"/>
      <c r="O846" s="426"/>
      <c r="P846" s="427" t="s">
        <v>802</v>
      </c>
      <c r="Q846" s="427"/>
      <c r="R846" s="427"/>
      <c r="S846" s="427"/>
      <c r="T846" s="427"/>
      <c r="U846" s="427"/>
      <c r="V846" s="427"/>
      <c r="W846" s="427"/>
      <c r="X846" s="427"/>
      <c r="Y846" s="428">
        <v>23188</v>
      </c>
      <c r="Z846" s="429"/>
      <c r="AA846" s="429"/>
      <c r="AB846" s="430"/>
      <c r="AC846" s="431" t="s">
        <v>558</v>
      </c>
      <c r="AD846" s="432"/>
      <c r="AE846" s="432"/>
      <c r="AF846" s="432"/>
      <c r="AG846" s="432"/>
      <c r="AH846" s="466" t="s">
        <v>558</v>
      </c>
      <c r="AI846" s="466"/>
      <c r="AJ846" s="466"/>
      <c r="AK846" s="466"/>
      <c r="AL846" s="434" t="s">
        <v>558</v>
      </c>
      <c r="AM846" s="435"/>
      <c r="AN846" s="435"/>
      <c r="AO846" s="436"/>
      <c r="AP846" s="243" t="s">
        <v>558</v>
      </c>
      <c r="AQ846" s="243"/>
      <c r="AR846" s="243"/>
      <c r="AS846" s="243"/>
      <c r="AT846" s="243"/>
      <c r="AU846" s="243"/>
      <c r="AV846" s="243"/>
      <c r="AW846" s="243"/>
      <c r="AX846" s="243"/>
      <c r="AY846">
        <f>COUNTA($C$846)</f>
        <v>1</v>
      </c>
    </row>
    <row r="847" spans="1:51" ht="30" customHeight="1" x14ac:dyDescent="0.15">
      <c r="A847" s="424">
        <v>3</v>
      </c>
      <c r="B847" s="424">
        <v>1</v>
      </c>
      <c r="C847" s="465" t="s">
        <v>808</v>
      </c>
      <c r="D847" s="465"/>
      <c r="E847" s="465"/>
      <c r="F847" s="465"/>
      <c r="G847" s="465"/>
      <c r="H847" s="465"/>
      <c r="I847" s="465"/>
      <c r="J847" s="426">
        <v>2000012100001</v>
      </c>
      <c r="K847" s="426"/>
      <c r="L847" s="426"/>
      <c r="M847" s="426"/>
      <c r="N847" s="426"/>
      <c r="O847" s="426"/>
      <c r="P847" s="427" t="s">
        <v>802</v>
      </c>
      <c r="Q847" s="427"/>
      <c r="R847" s="427"/>
      <c r="S847" s="427"/>
      <c r="T847" s="427"/>
      <c r="U847" s="427"/>
      <c r="V847" s="427"/>
      <c r="W847" s="427"/>
      <c r="X847" s="427"/>
      <c r="Y847" s="428">
        <v>20297</v>
      </c>
      <c r="Z847" s="429"/>
      <c r="AA847" s="429"/>
      <c r="AB847" s="430"/>
      <c r="AC847" s="431" t="s">
        <v>558</v>
      </c>
      <c r="AD847" s="432"/>
      <c r="AE847" s="432"/>
      <c r="AF847" s="432"/>
      <c r="AG847" s="432"/>
      <c r="AH847" s="466" t="s">
        <v>558</v>
      </c>
      <c r="AI847" s="466"/>
      <c r="AJ847" s="466"/>
      <c r="AK847" s="466"/>
      <c r="AL847" s="434" t="s">
        <v>558</v>
      </c>
      <c r="AM847" s="435"/>
      <c r="AN847" s="435"/>
      <c r="AO847" s="436"/>
      <c r="AP847" s="243" t="s">
        <v>558</v>
      </c>
      <c r="AQ847" s="243"/>
      <c r="AR847" s="243"/>
      <c r="AS847" s="243"/>
      <c r="AT847" s="243"/>
      <c r="AU847" s="243"/>
      <c r="AV847" s="243"/>
      <c r="AW847" s="243"/>
      <c r="AX847" s="243"/>
      <c r="AY847">
        <f>COUNTA($C$847)</f>
        <v>1</v>
      </c>
    </row>
    <row r="848" spans="1:51" ht="30" customHeight="1" x14ac:dyDescent="0.15">
      <c r="A848" s="424">
        <v>4</v>
      </c>
      <c r="B848" s="424">
        <v>1</v>
      </c>
      <c r="C848" s="465" t="s">
        <v>161</v>
      </c>
      <c r="D848" s="465"/>
      <c r="E848" s="465"/>
      <c r="F848" s="465"/>
      <c r="G848" s="465"/>
      <c r="H848" s="465"/>
      <c r="I848" s="465"/>
      <c r="J848" s="426">
        <v>2000012100001</v>
      </c>
      <c r="K848" s="426"/>
      <c r="L848" s="426"/>
      <c r="M848" s="426"/>
      <c r="N848" s="426"/>
      <c r="O848" s="426"/>
      <c r="P848" s="427" t="s">
        <v>802</v>
      </c>
      <c r="Q848" s="427"/>
      <c r="R848" s="427"/>
      <c r="S848" s="427"/>
      <c r="T848" s="427"/>
      <c r="U848" s="427"/>
      <c r="V848" s="427"/>
      <c r="W848" s="427"/>
      <c r="X848" s="427"/>
      <c r="Y848" s="428">
        <v>15786</v>
      </c>
      <c r="Z848" s="429"/>
      <c r="AA848" s="429"/>
      <c r="AB848" s="430"/>
      <c r="AC848" s="431" t="s">
        <v>558</v>
      </c>
      <c r="AD848" s="432"/>
      <c r="AE848" s="432"/>
      <c r="AF848" s="432"/>
      <c r="AG848" s="432"/>
      <c r="AH848" s="466" t="s">
        <v>558</v>
      </c>
      <c r="AI848" s="466"/>
      <c r="AJ848" s="466"/>
      <c r="AK848" s="466"/>
      <c r="AL848" s="434" t="s">
        <v>558</v>
      </c>
      <c r="AM848" s="435"/>
      <c r="AN848" s="435"/>
      <c r="AO848" s="436"/>
      <c r="AP848" s="243" t="s">
        <v>558</v>
      </c>
      <c r="AQ848" s="243"/>
      <c r="AR848" s="243"/>
      <c r="AS848" s="243"/>
      <c r="AT848" s="243"/>
      <c r="AU848" s="243"/>
      <c r="AV848" s="243"/>
      <c r="AW848" s="243"/>
      <c r="AX848" s="243"/>
      <c r="AY848">
        <f>COUNTA($C$848)</f>
        <v>1</v>
      </c>
    </row>
    <row r="849" spans="1:51" ht="30" customHeight="1" x14ac:dyDescent="0.15">
      <c r="A849" s="424">
        <v>5</v>
      </c>
      <c r="B849" s="424">
        <v>1</v>
      </c>
      <c r="C849" s="465" t="s">
        <v>687</v>
      </c>
      <c r="D849" s="465"/>
      <c r="E849" s="465"/>
      <c r="F849" s="465"/>
      <c r="G849" s="465"/>
      <c r="H849" s="465"/>
      <c r="I849" s="465"/>
      <c r="J849" s="426">
        <v>2000012100001</v>
      </c>
      <c r="K849" s="426"/>
      <c r="L849" s="426"/>
      <c r="M849" s="426"/>
      <c r="N849" s="426"/>
      <c r="O849" s="426"/>
      <c r="P849" s="427" t="s">
        <v>802</v>
      </c>
      <c r="Q849" s="427"/>
      <c r="R849" s="427"/>
      <c r="S849" s="427"/>
      <c r="T849" s="427"/>
      <c r="U849" s="427"/>
      <c r="V849" s="427"/>
      <c r="W849" s="427"/>
      <c r="X849" s="427"/>
      <c r="Y849" s="428">
        <v>15393</v>
      </c>
      <c r="Z849" s="429"/>
      <c r="AA849" s="429"/>
      <c r="AB849" s="430"/>
      <c r="AC849" s="431" t="s">
        <v>558</v>
      </c>
      <c r="AD849" s="432"/>
      <c r="AE849" s="432"/>
      <c r="AF849" s="432"/>
      <c r="AG849" s="432"/>
      <c r="AH849" s="466" t="s">
        <v>558</v>
      </c>
      <c r="AI849" s="466"/>
      <c r="AJ849" s="466"/>
      <c r="AK849" s="466"/>
      <c r="AL849" s="434" t="s">
        <v>558</v>
      </c>
      <c r="AM849" s="435"/>
      <c r="AN849" s="435"/>
      <c r="AO849" s="436"/>
      <c r="AP849" s="243" t="s">
        <v>558</v>
      </c>
      <c r="AQ849" s="243"/>
      <c r="AR849" s="243"/>
      <c r="AS849" s="243"/>
      <c r="AT849" s="243"/>
      <c r="AU849" s="243"/>
      <c r="AV849" s="243"/>
      <c r="AW849" s="243"/>
      <c r="AX849" s="243"/>
      <c r="AY849">
        <f>COUNTA($C$849)</f>
        <v>1</v>
      </c>
    </row>
    <row r="850" spans="1:51" ht="30" customHeight="1" x14ac:dyDescent="0.15">
      <c r="A850" s="424">
        <v>6</v>
      </c>
      <c r="B850" s="424">
        <v>1</v>
      </c>
      <c r="C850" s="465" t="s">
        <v>238</v>
      </c>
      <c r="D850" s="465"/>
      <c r="E850" s="465"/>
      <c r="F850" s="465"/>
      <c r="G850" s="465"/>
      <c r="H850" s="465"/>
      <c r="I850" s="465"/>
      <c r="J850" s="426">
        <v>2000012100001</v>
      </c>
      <c r="K850" s="426"/>
      <c r="L850" s="426"/>
      <c r="M850" s="426"/>
      <c r="N850" s="426"/>
      <c r="O850" s="426"/>
      <c r="P850" s="427" t="s">
        <v>802</v>
      </c>
      <c r="Q850" s="427"/>
      <c r="R850" s="427"/>
      <c r="S850" s="427"/>
      <c r="T850" s="427"/>
      <c r="U850" s="427"/>
      <c r="V850" s="427"/>
      <c r="W850" s="427"/>
      <c r="X850" s="427"/>
      <c r="Y850" s="428">
        <v>14334</v>
      </c>
      <c r="Z850" s="429"/>
      <c r="AA850" s="429"/>
      <c r="AB850" s="430"/>
      <c r="AC850" s="431" t="s">
        <v>558</v>
      </c>
      <c r="AD850" s="432"/>
      <c r="AE850" s="432"/>
      <c r="AF850" s="432"/>
      <c r="AG850" s="432"/>
      <c r="AH850" s="466" t="s">
        <v>558</v>
      </c>
      <c r="AI850" s="466"/>
      <c r="AJ850" s="466"/>
      <c r="AK850" s="466"/>
      <c r="AL850" s="434" t="s">
        <v>558</v>
      </c>
      <c r="AM850" s="435"/>
      <c r="AN850" s="435"/>
      <c r="AO850" s="436"/>
      <c r="AP850" s="243" t="s">
        <v>558</v>
      </c>
      <c r="AQ850" s="243"/>
      <c r="AR850" s="243"/>
      <c r="AS850" s="243"/>
      <c r="AT850" s="243"/>
      <c r="AU850" s="243"/>
      <c r="AV850" s="243"/>
      <c r="AW850" s="243"/>
      <c r="AX850" s="243"/>
      <c r="AY850">
        <f>COUNTA($C$850)</f>
        <v>1</v>
      </c>
    </row>
    <row r="851" spans="1:51" ht="30" customHeight="1" x14ac:dyDescent="0.15">
      <c r="A851" s="424">
        <v>7</v>
      </c>
      <c r="B851" s="424">
        <v>1</v>
      </c>
      <c r="C851" s="465" t="s">
        <v>692</v>
      </c>
      <c r="D851" s="465"/>
      <c r="E851" s="465"/>
      <c r="F851" s="465"/>
      <c r="G851" s="465"/>
      <c r="H851" s="465"/>
      <c r="I851" s="465"/>
      <c r="J851" s="426">
        <v>2000012100001</v>
      </c>
      <c r="K851" s="426"/>
      <c r="L851" s="426"/>
      <c r="M851" s="426"/>
      <c r="N851" s="426"/>
      <c r="O851" s="426"/>
      <c r="P851" s="427" t="s">
        <v>802</v>
      </c>
      <c r="Q851" s="427"/>
      <c r="R851" s="427"/>
      <c r="S851" s="427"/>
      <c r="T851" s="427"/>
      <c r="U851" s="427"/>
      <c r="V851" s="427"/>
      <c r="W851" s="427"/>
      <c r="X851" s="427"/>
      <c r="Y851" s="428">
        <v>7269</v>
      </c>
      <c r="Z851" s="429"/>
      <c r="AA851" s="429"/>
      <c r="AB851" s="430"/>
      <c r="AC851" s="431" t="s">
        <v>558</v>
      </c>
      <c r="AD851" s="432"/>
      <c r="AE851" s="432"/>
      <c r="AF851" s="432"/>
      <c r="AG851" s="432"/>
      <c r="AH851" s="466" t="s">
        <v>558</v>
      </c>
      <c r="AI851" s="466"/>
      <c r="AJ851" s="466"/>
      <c r="AK851" s="466"/>
      <c r="AL851" s="434" t="s">
        <v>558</v>
      </c>
      <c r="AM851" s="435"/>
      <c r="AN851" s="435"/>
      <c r="AO851" s="436"/>
      <c r="AP851" s="243" t="s">
        <v>558</v>
      </c>
      <c r="AQ851" s="243"/>
      <c r="AR851" s="243"/>
      <c r="AS851" s="243"/>
      <c r="AT851" s="243"/>
      <c r="AU851" s="243"/>
      <c r="AV851" s="243"/>
      <c r="AW851" s="243"/>
      <c r="AX851" s="243"/>
      <c r="AY851">
        <f>COUNTA($C$851)</f>
        <v>1</v>
      </c>
    </row>
    <row r="852" spans="1:51" ht="30" customHeight="1" x14ac:dyDescent="0.15">
      <c r="A852" s="424">
        <v>8</v>
      </c>
      <c r="B852" s="424">
        <v>1</v>
      </c>
      <c r="C852" s="465" t="s">
        <v>717</v>
      </c>
      <c r="D852" s="465"/>
      <c r="E852" s="465"/>
      <c r="F852" s="465"/>
      <c r="G852" s="465"/>
      <c r="H852" s="465"/>
      <c r="I852" s="465"/>
      <c r="J852" s="426">
        <v>2000012100001</v>
      </c>
      <c r="K852" s="426"/>
      <c r="L852" s="426"/>
      <c r="M852" s="426"/>
      <c r="N852" s="426"/>
      <c r="O852" s="426"/>
      <c r="P852" s="427" t="s">
        <v>802</v>
      </c>
      <c r="Q852" s="427"/>
      <c r="R852" s="427"/>
      <c r="S852" s="427"/>
      <c r="T852" s="427"/>
      <c r="U852" s="427"/>
      <c r="V852" s="427"/>
      <c r="W852" s="427"/>
      <c r="X852" s="427"/>
      <c r="Y852" s="428">
        <v>7160</v>
      </c>
      <c r="Z852" s="429"/>
      <c r="AA852" s="429"/>
      <c r="AB852" s="430"/>
      <c r="AC852" s="431" t="s">
        <v>558</v>
      </c>
      <c r="AD852" s="432"/>
      <c r="AE852" s="432"/>
      <c r="AF852" s="432"/>
      <c r="AG852" s="432"/>
      <c r="AH852" s="466" t="s">
        <v>558</v>
      </c>
      <c r="AI852" s="466"/>
      <c r="AJ852" s="466"/>
      <c r="AK852" s="466"/>
      <c r="AL852" s="434" t="s">
        <v>558</v>
      </c>
      <c r="AM852" s="435"/>
      <c r="AN852" s="435"/>
      <c r="AO852" s="436"/>
      <c r="AP852" s="243" t="s">
        <v>558</v>
      </c>
      <c r="AQ852" s="243"/>
      <c r="AR852" s="243"/>
      <c r="AS852" s="243"/>
      <c r="AT852" s="243"/>
      <c r="AU852" s="243"/>
      <c r="AV852" s="243"/>
      <c r="AW852" s="243"/>
      <c r="AX852" s="243"/>
      <c r="AY852">
        <f>COUNTA($C$852)</f>
        <v>1</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t="s">
        <v>558</v>
      </c>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t="s">
        <v>558</v>
      </c>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t="s">
        <v>558</v>
      </c>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t="s">
        <v>558</v>
      </c>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t="s">
        <v>558</v>
      </c>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t="s">
        <v>558</v>
      </c>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t="s">
        <v>558</v>
      </c>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t="s">
        <v>558</v>
      </c>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t="s">
        <v>558</v>
      </c>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t="s">
        <v>558</v>
      </c>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t="s">
        <v>558</v>
      </c>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t="s">
        <v>558</v>
      </c>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t="s">
        <v>558</v>
      </c>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t="s">
        <v>558</v>
      </c>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t="s">
        <v>558</v>
      </c>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t="s">
        <v>558</v>
      </c>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t="s">
        <v>558</v>
      </c>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t="s">
        <v>558</v>
      </c>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t="s">
        <v>558</v>
      </c>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t="s">
        <v>558</v>
      </c>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t="s">
        <v>558</v>
      </c>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t="s">
        <v>558</v>
      </c>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92</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474</v>
      </c>
      <c r="Z877" s="463"/>
      <c r="AA877" s="463"/>
      <c r="AB877" s="463"/>
      <c r="AC877" s="247" t="s">
        <v>387</v>
      </c>
      <c r="AD877" s="247"/>
      <c r="AE877" s="247"/>
      <c r="AF877" s="247"/>
      <c r="AG877" s="247"/>
      <c r="AH877" s="463" t="s">
        <v>527</v>
      </c>
      <c r="AI877" s="278"/>
      <c r="AJ877" s="278"/>
      <c r="AK877" s="278"/>
      <c r="AL877" s="278" t="s">
        <v>21</v>
      </c>
      <c r="AM877" s="278"/>
      <c r="AN877" s="278"/>
      <c r="AO877" s="422"/>
      <c r="AP877" s="247" t="s">
        <v>478</v>
      </c>
      <c r="AQ877" s="247"/>
      <c r="AR877" s="247"/>
      <c r="AS877" s="247"/>
      <c r="AT877" s="247"/>
      <c r="AU877" s="247"/>
      <c r="AV877" s="247"/>
      <c r="AW877" s="247"/>
      <c r="AX877" s="247"/>
      <c r="AY877">
        <f>$AY$875</f>
        <v>1</v>
      </c>
    </row>
    <row r="878" spans="1:51" ht="30" customHeight="1" x14ac:dyDescent="0.15">
      <c r="A878" s="424">
        <v>1</v>
      </c>
      <c r="B878" s="424">
        <v>1</v>
      </c>
      <c r="C878" s="468" t="s">
        <v>381</v>
      </c>
      <c r="D878" s="469">
        <v>5100001017202</v>
      </c>
      <c r="E878" s="469" t="s">
        <v>772</v>
      </c>
      <c r="F878" s="469">
        <v>965.90874699999995</v>
      </c>
      <c r="G878" s="469" t="s">
        <v>809</v>
      </c>
      <c r="H878" s="469">
        <v>2</v>
      </c>
      <c r="I878" s="470">
        <v>98.74</v>
      </c>
      <c r="J878" s="426">
        <v>5100001017202</v>
      </c>
      <c r="K878" s="426" t="s">
        <v>772</v>
      </c>
      <c r="L878" s="426">
        <v>5100001017202</v>
      </c>
      <c r="M878" s="426" t="s">
        <v>772</v>
      </c>
      <c r="N878" s="426">
        <v>5100001017202</v>
      </c>
      <c r="O878" s="426" t="s">
        <v>772</v>
      </c>
      <c r="P878" s="427" t="s">
        <v>772</v>
      </c>
      <c r="Q878" s="427" t="s">
        <v>772</v>
      </c>
      <c r="R878" s="427" t="s">
        <v>772</v>
      </c>
      <c r="S878" s="427" t="s">
        <v>772</v>
      </c>
      <c r="T878" s="427" t="s">
        <v>772</v>
      </c>
      <c r="U878" s="427" t="s">
        <v>772</v>
      </c>
      <c r="V878" s="427" t="s">
        <v>772</v>
      </c>
      <c r="W878" s="427" t="s">
        <v>772</v>
      </c>
      <c r="X878" s="427" t="s">
        <v>772</v>
      </c>
      <c r="Y878" s="428">
        <v>965.90874699999995</v>
      </c>
      <c r="Z878" s="429">
        <v>965.90874699999995</v>
      </c>
      <c r="AA878" s="429">
        <v>965.90874699999995</v>
      </c>
      <c r="AB878" s="430">
        <v>965.90874699999995</v>
      </c>
      <c r="AC878" s="431" t="s">
        <v>809</v>
      </c>
      <c r="AD878" s="432" t="s">
        <v>809</v>
      </c>
      <c r="AE878" s="432" t="s">
        <v>809</v>
      </c>
      <c r="AF878" s="432" t="s">
        <v>809</v>
      </c>
      <c r="AG878" s="432" t="s">
        <v>809</v>
      </c>
      <c r="AH878" s="466">
        <v>2</v>
      </c>
      <c r="AI878" s="466">
        <v>2</v>
      </c>
      <c r="AJ878" s="466">
        <v>2</v>
      </c>
      <c r="AK878" s="466">
        <v>2</v>
      </c>
      <c r="AL878" s="434">
        <v>98.74</v>
      </c>
      <c r="AM878" s="435">
        <v>98.74</v>
      </c>
      <c r="AN878" s="435">
        <v>98.74</v>
      </c>
      <c r="AO878" s="436">
        <v>98.74</v>
      </c>
      <c r="AP878" s="243" t="s">
        <v>558</v>
      </c>
      <c r="AQ878" s="243"/>
      <c r="AR878" s="243"/>
      <c r="AS878" s="243"/>
      <c r="AT878" s="243"/>
      <c r="AU878" s="243"/>
      <c r="AV878" s="243"/>
      <c r="AW878" s="243"/>
      <c r="AX878" s="243"/>
      <c r="AY878">
        <f>$AY$875</f>
        <v>1</v>
      </c>
    </row>
    <row r="879" spans="1:51" ht="30" customHeight="1" x14ac:dyDescent="0.15">
      <c r="A879" s="424">
        <v>2</v>
      </c>
      <c r="B879" s="424">
        <v>1</v>
      </c>
      <c r="C879" s="468" t="s">
        <v>810</v>
      </c>
      <c r="D879" s="469">
        <v>4110001026384</v>
      </c>
      <c r="E879" s="469" t="s">
        <v>772</v>
      </c>
      <c r="F879" s="469">
        <v>778.67899999999997</v>
      </c>
      <c r="G879" s="469" t="s">
        <v>809</v>
      </c>
      <c r="H879" s="469">
        <v>2</v>
      </c>
      <c r="I879" s="470">
        <v>97.99</v>
      </c>
      <c r="J879" s="426">
        <v>4110001026384</v>
      </c>
      <c r="K879" s="426" t="s">
        <v>772</v>
      </c>
      <c r="L879" s="426">
        <v>4110001026384</v>
      </c>
      <c r="M879" s="426" t="s">
        <v>772</v>
      </c>
      <c r="N879" s="426">
        <v>4110001026384</v>
      </c>
      <c r="O879" s="426" t="s">
        <v>772</v>
      </c>
      <c r="P879" s="427" t="s">
        <v>772</v>
      </c>
      <c r="Q879" s="427" t="s">
        <v>772</v>
      </c>
      <c r="R879" s="427" t="s">
        <v>772</v>
      </c>
      <c r="S879" s="427" t="s">
        <v>772</v>
      </c>
      <c r="T879" s="427" t="s">
        <v>772</v>
      </c>
      <c r="U879" s="427" t="s">
        <v>772</v>
      </c>
      <c r="V879" s="427" t="s">
        <v>772</v>
      </c>
      <c r="W879" s="427" t="s">
        <v>772</v>
      </c>
      <c r="X879" s="427" t="s">
        <v>772</v>
      </c>
      <c r="Y879" s="428">
        <v>778.67899999999997</v>
      </c>
      <c r="Z879" s="429">
        <v>778.67899999999997</v>
      </c>
      <c r="AA879" s="429">
        <v>778.67899999999997</v>
      </c>
      <c r="AB879" s="430">
        <v>778.67899999999997</v>
      </c>
      <c r="AC879" s="431" t="s">
        <v>809</v>
      </c>
      <c r="AD879" s="432" t="s">
        <v>809</v>
      </c>
      <c r="AE879" s="432" t="s">
        <v>809</v>
      </c>
      <c r="AF879" s="432" t="s">
        <v>809</v>
      </c>
      <c r="AG879" s="432" t="s">
        <v>809</v>
      </c>
      <c r="AH879" s="466">
        <v>2</v>
      </c>
      <c r="AI879" s="466">
        <v>2</v>
      </c>
      <c r="AJ879" s="466">
        <v>2</v>
      </c>
      <c r="AK879" s="466">
        <v>2</v>
      </c>
      <c r="AL879" s="434">
        <v>97.99</v>
      </c>
      <c r="AM879" s="435">
        <v>97.99</v>
      </c>
      <c r="AN879" s="435">
        <v>97.99</v>
      </c>
      <c r="AO879" s="436">
        <v>97.99</v>
      </c>
      <c r="AP879" s="243" t="s">
        <v>558</v>
      </c>
      <c r="AQ879" s="243"/>
      <c r="AR879" s="243"/>
      <c r="AS879" s="243"/>
      <c r="AT879" s="243"/>
      <c r="AU879" s="243"/>
      <c r="AV879" s="243"/>
      <c r="AW879" s="243"/>
      <c r="AX879" s="243"/>
      <c r="AY879">
        <f>COUNTA($C$879)</f>
        <v>1</v>
      </c>
    </row>
    <row r="880" spans="1:51" ht="30" customHeight="1" x14ac:dyDescent="0.15">
      <c r="A880" s="424">
        <v>3</v>
      </c>
      <c r="B880" s="424">
        <v>1</v>
      </c>
      <c r="C880" s="468" t="s">
        <v>811</v>
      </c>
      <c r="D880" s="469">
        <v>5100001017243</v>
      </c>
      <c r="E880" s="469" t="s">
        <v>772</v>
      </c>
      <c r="F880" s="469">
        <v>729.17404999999997</v>
      </c>
      <c r="G880" s="469" t="s">
        <v>809</v>
      </c>
      <c r="H880" s="469">
        <v>3</v>
      </c>
      <c r="I880" s="470">
        <v>98.149186763881104</v>
      </c>
      <c r="J880" s="426">
        <v>5100001017243</v>
      </c>
      <c r="K880" s="426" t="s">
        <v>772</v>
      </c>
      <c r="L880" s="426">
        <v>5100001017243</v>
      </c>
      <c r="M880" s="426" t="s">
        <v>772</v>
      </c>
      <c r="N880" s="426">
        <v>5100001017243</v>
      </c>
      <c r="O880" s="426" t="s">
        <v>772</v>
      </c>
      <c r="P880" s="427" t="s">
        <v>772</v>
      </c>
      <c r="Q880" s="427" t="s">
        <v>772</v>
      </c>
      <c r="R880" s="427" t="s">
        <v>772</v>
      </c>
      <c r="S880" s="427" t="s">
        <v>772</v>
      </c>
      <c r="T880" s="427" t="s">
        <v>772</v>
      </c>
      <c r="U880" s="427" t="s">
        <v>772</v>
      </c>
      <c r="V880" s="427" t="s">
        <v>772</v>
      </c>
      <c r="W880" s="427" t="s">
        <v>772</v>
      </c>
      <c r="X880" s="427" t="s">
        <v>772</v>
      </c>
      <c r="Y880" s="428">
        <v>729.17404999999997</v>
      </c>
      <c r="Z880" s="429">
        <v>729.17404999999997</v>
      </c>
      <c r="AA880" s="429">
        <v>729.17404999999997</v>
      </c>
      <c r="AB880" s="430">
        <v>729.17404999999997</v>
      </c>
      <c r="AC880" s="431" t="s">
        <v>809</v>
      </c>
      <c r="AD880" s="432" t="s">
        <v>809</v>
      </c>
      <c r="AE880" s="432" t="s">
        <v>809</v>
      </c>
      <c r="AF880" s="432" t="s">
        <v>809</v>
      </c>
      <c r="AG880" s="432" t="s">
        <v>809</v>
      </c>
      <c r="AH880" s="433">
        <v>3</v>
      </c>
      <c r="AI880" s="433">
        <v>3</v>
      </c>
      <c r="AJ880" s="433">
        <v>3</v>
      </c>
      <c r="AK880" s="433">
        <v>3</v>
      </c>
      <c r="AL880" s="434">
        <v>98.149186763881104</v>
      </c>
      <c r="AM880" s="435">
        <v>98.149186763881104</v>
      </c>
      <c r="AN880" s="435">
        <v>98.149186763881104</v>
      </c>
      <c r="AO880" s="436">
        <v>98.149186763881104</v>
      </c>
      <c r="AP880" s="243" t="s">
        <v>558</v>
      </c>
      <c r="AQ880" s="243"/>
      <c r="AR880" s="243"/>
      <c r="AS880" s="243"/>
      <c r="AT880" s="243"/>
      <c r="AU880" s="243"/>
      <c r="AV880" s="243"/>
      <c r="AW880" s="243"/>
      <c r="AX880" s="243"/>
      <c r="AY880">
        <f>COUNTA($C$880)</f>
        <v>1</v>
      </c>
    </row>
    <row r="881" spans="1:51" ht="30" customHeight="1" x14ac:dyDescent="0.15">
      <c r="A881" s="424">
        <v>4</v>
      </c>
      <c r="B881" s="424">
        <v>1</v>
      </c>
      <c r="C881" s="468" t="s">
        <v>812</v>
      </c>
      <c r="D881" s="469">
        <v>7230001007634</v>
      </c>
      <c r="E881" s="469" t="s">
        <v>772</v>
      </c>
      <c r="F881" s="469">
        <v>694.36</v>
      </c>
      <c r="G881" s="469" t="s">
        <v>809</v>
      </c>
      <c r="H881" s="469">
        <v>1</v>
      </c>
      <c r="I881" s="470">
        <v>98.536036036035995</v>
      </c>
      <c r="J881" s="426">
        <v>7230001007634</v>
      </c>
      <c r="K881" s="426" t="s">
        <v>772</v>
      </c>
      <c r="L881" s="426">
        <v>7230001007634</v>
      </c>
      <c r="M881" s="426" t="s">
        <v>772</v>
      </c>
      <c r="N881" s="426">
        <v>7230001007634</v>
      </c>
      <c r="O881" s="426" t="s">
        <v>772</v>
      </c>
      <c r="P881" s="427" t="s">
        <v>772</v>
      </c>
      <c r="Q881" s="427" t="s">
        <v>772</v>
      </c>
      <c r="R881" s="427" t="s">
        <v>772</v>
      </c>
      <c r="S881" s="427" t="s">
        <v>772</v>
      </c>
      <c r="T881" s="427" t="s">
        <v>772</v>
      </c>
      <c r="U881" s="427" t="s">
        <v>772</v>
      </c>
      <c r="V881" s="427" t="s">
        <v>772</v>
      </c>
      <c r="W881" s="427" t="s">
        <v>772</v>
      </c>
      <c r="X881" s="427" t="s">
        <v>772</v>
      </c>
      <c r="Y881" s="428">
        <v>694.36</v>
      </c>
      <c r="Z881" s="429">
        <v>694.36</v>
      </c>
      <c r="AA881" s="429">
        <v>694.36</v>
      </c>
      <c r="AB881" s="430">
        <v>694.36</v>
      </c>
      <c r="AC881" s="431" t="s">
        <v>809</v>
      </c>
      <c r="AD881" s="432" t="s">
        <v>809</v>
      </c>
      <c r="AE881" s="432" t="s">
        <v>809</v>
      </c>
      <c r="AF881" s="432" t="s">
        <v>809</v>
      </c>
      <c r="AG881" s="432" t="s">
        <v>809</v>
      </c>
      <c r="AH881" s="433">
        <v>1</v>
      </c>
      <c r="AI881" s="433">
        <v>1</v>
      </c>
      <c r="AJ881" s="433">
        <v>1</v>
      </c>
      <c r="AK881" s="433">
        <v>1</v>
      </c>
      <c r="AL881" s="434">
        <v>98.536036036035995</v>
      </c>
      <c r="AM881" s="435">
        <v>98.536036036035995</v>
      </c>
      <c r="AN881" s="435">
        <v>98.536036036035995</v>
      </c>
      <c r="AO881" s="436">
        <v>98.536036036035995</v>
      </c>
      <c r="AP881" s="243" t="s">
        <v>558</v>
      </c>
      <c r="AQ881" s="243"/>
      <c r="AR881" s="243"/>
      <c r="AS881" s="243"/>
      <c r="AT881" s="243"/>
      <c r="AU881" s="243"/>
      <c r="AV881" s="243"/>
      <c r="AW881" s="243"/>
      <c r="AX881" s="243"/>
      <c r="AY881">
        <f>COUNTA($C$881)</f>
        <v>1</v>
      </c>
    </row>
    <row r="882" spans="1:51" ht="30" customHeight="1" x14ac:dyDescent="0.15">
      <c r="A882" s="424">
        <v>5</v>
      </c>
      <c r="B882" s="424">
        <v>1</v>
      </c>
      <c r="C882" s="468" t="s">
        <v>443</v>
      </c>
      <c r="D882" s="469">
        <v>4100001011882</v>
      </c>
      <c r="E882" s="469" t="s">
        <v>772</v>
      </c>
      <c r="F882" s="469">
        <v>649.30799999999999</v>
      </c>
      <c r="G882" s="469" t="s">
        <v>809</v>
      </c>
      <c r="H882" s="469">
        <v>1</v>
      </c>
      <c r="I882" s="470">
        <v>96.224379719525402</v>
      </c>
      <c r="J882" s="426">
        <v>4100001011882</v>
      </c>
      <c r="K882" s="426" t="s">
        <v>772</v>
      </c>
      <c r="L882" s="426">
        <v>4100001011882</v>
      </c>
      <c r="M882" s="426" t="s">
        <v>772</v>
      </c>
      <c r="N882" s="426">
        <v>4100001011882</v>
      </c>
      <c r="O882" s="426" t="s">
        <v>772</v>
      </c>
      <c r="P882" s="427" t="s">
        <v>772</v>
      </c>
      <c r="Q882" s="427" t="s">
        <v>772</v>
      </c>
      <c r="R882" s="427" t="s">
        <v>772</v>
      </c>
      <c r="S882" s="427" t="s">
        <v>772</v>
      </c>
      <c r="T882" s="427" t="s">
        <v>772</v>
      </c>
      <c r="U882" s="427" t="s">
        <v>772</v>
      </c>
      <c r="V882" s="427" t="s">
        <v>772</v>
      </c>
      <c r="W882" s="427" t="s">
        <v>772</v>
      </c>
      <c r="X882" s="427" t="s">
        <v>772</v>
      </c>
      <c r="Y882" s="428">
        <v>649.30799999999999</v>
      </c>
      <c r="Z882" s="429">
        <v>649.30799999999999</v>
      </c>
      <c r="AA882" s="429">
        <v>649.30799999999999</v>
      </c>
      <c r="AB882" s="430">
        <v>649.30799999999999</v>
      </c>
      <c r="AC882" s="431" t="s">
        <v>809</v>
      </c>
      <c r="AD882" s="432" t="s">
        <v>809</v>
      </c>
      <c r="AE882" s="432" t="s">
        <v>809</v>
      </c>
      <c r="AF882" s="432" t="s">
        <v>809</v>
      </c>
      <c r="AG882" s="432" t="s">
        <v>809</v>
      </c>
      <c r="AH882" s="433">
        <v>1</v>
      </c>
      <c r="AI882" s="433">
        <v>1</v>
      </c>
      <c r="AJ882" s="433">
        <v>1</v>
      </c>
      <c r="AK882" s="433">
        <v>1</v>
      </c>
      <c r="AL882" s="434">
        <v>96.224379719525402</v>
      </c>
      <c r="AM882" s="435">
        <v>96.224379719525402</v>
      </c>
      <c r="AN882" s="435">
        <v>96.224379719525402</v>
      </c>
      <c r="AO882" s="436">
        <v>96.224379719525402</v>
      </c>
      <c r="AP882" s="243" t="s">
        <v>558</v>
      </c>
      <c r="AQ882" s="243"/>
      <c r="AR882" s="243"/>
      <c r="AS882" s="243"/>
      <c r="AT882" s="243"/>
      <c r="AU882" s="243"/>
      <c r="AV882" s="243"/>
      <c r="AW882" s="243"/>
      <c r="AX882" s="243"/>
      <c r="AY882">
        <f>COUNTA($C$882)</f>
        <v>1</v>
      </c>
    </row>
    <row r="883" spans="1:51" ht="30" customHeight="1" x14ac:dyDescent="0.15">
      <c r="A883" s="424">
        <v>6</v>
      </c>
      <c r="B883" s="424">
        <v>1</v>
      </c>
      <c r="C883" s="468" t="s">
        <v>544</v>
      </c>
      <c r="D883" s="469">
        <v>5110001026243</v>
      </c>
      <c r="E883" s="469" t="s">
        <v>772</v>
      </c>
      <c r="F883" s="469">
        <v>626.12</v>
      </c>
      <c r="G883" s="469" t="s">
        <v>809</v>
      </c>
      <c r="H883" s="469">
        <v>3</v>
      </c>
      <c r="I883" s="470">
        <v>97.712510590228703</v>
      </c>
      <c r="J883" s="426">
        <v>5110001026243</v>
      </c>
      <c r="K883" s="426" t="s">
        <v>772</v>
      </c>
      <c r="L883" s="426">
        <v>5110001026243</v>
      </c>
      <c r="M883" s="426" t="s">
        <v>772</v>
      </c>
      <c r="N883" s="426">
        <v>5110001026243</v>
      </c>
      <c r="O883" s="426" t="s">
        <v>772</v>
      </c>
      <c r="P883" s="427" t="s">
        <v>772</v>
      </c>
      <c r="Q883" s="427" t="s">
        <v>772</v>
      </c>
      <c r="R883" s="427" t="s">
        <v>772</v>
      </c>
      <c r="S883" s="427" t="s">
        <v>772</v>
      </c>
      <c r="T883" s="427" t="s">
        <v>772</v>
      </c>
      <c r="U883" s="427" t="s">
        <v>772</v>
      </c>
      <c r="V883" s="427" t="s">
        <v>772</v>
      </c>
      <c r="W883" s="427" t="s">
        <v>772</v>
      </c>
      <c r="X883" s="427" t="s">
        <v>772</v>
      </c>
      <c r="Y883" s="428">
        <v>626.12</v>
      </c>
      <c r="Z883" s="429">
        <v>626.12</v>
      </c>
      <c r="AA883" s="429">
        <v>626.12</v>
      </c>
      <c r="AB883" s="430">
        <v>626.12</v>
      </c>
      <c r="AC883" s="431" t="s">
        <v>809</v>
      </c>
      <c r="AD883" s="432" t="s">
        <v>809</v>
      </c>
      <c r="AE883" s="432" t="s">
        <v>809</v>
      </c>
      <c r="AF883" s="432" t="s">
        <v>809</v>
      </c>
      <c r="AG883" s="432" t="s">
        <v>809</v>
      </c>
      <c r="AH883" s="433">
        <v>3</v>
      </c>
      <c r="AI883" s="433">
        <v>3</v>
      </c>
      <c r="AJ883" s="433">
        <v>3</v>
      </c>
      <c r="AK883" s="433">
        <v>3</v>
      </c>
      <c r="AL883" s="434">
        <v>97.712510590228703</v>
      </c>
      <c r="AM883" s="435">
        <v>97.712510590228703</v>
      </c>
      <c r="AN883" s="435">
        <v>97.712510590228703</v>
      </c>
      <c r="AO883" s="436">
        <v>97.712510590228703</v>
      </c>
      <c r="AP883" s="243" t="s">
        <v>558</v>
      </c>
      <c r="AQ883" s="243"/>
      <c r="AR883" s="243"/>
      <c r="AS883" s="243"/>
      <c r="AT883" s="243"/>
      <c r="AU883" s="243"/>
      <c r="AV883" s="243"/>
      <c r="AW883" s="243"/>
      <c r="AX883" s="243"/>
      <c r="AY883">
        <f>COUNTA($C$883)</f>
        <v>1</v>
      </c>
    </row>
    <row r="884" spans="1:51" ht="30" customHeight="1" x14ac:dyDescent="0.15">
      <c r="A884" s="424">
        <v>7</v>
      </c>
      <c r="B884" s="424">
        <v>1</v>
      </c>
      <c r="C884" s="468" t="s">
        <v>572</v>
      </c>
      <c r="D884" s="469">
        <v>4230001001747</v>
      </c>
      <c r="E884" s="469" t="s">
        <v>772</v>
      </c>
      <c r="F884" s="469">
        <v>619.65806699999996</v>
      </c>
      <c r="G884" s="469" t="s">
        <v>809</v>
      </c>
      <c r="H884" s="469">
        <v>4</v>
      </c>
      <c r="I884" s="470">
        <v>98.220220072372797</v>
      </c>
      <c r="J884" s="426">
        <v>4230001001747</v>
      </c>
      <c r="K884" s="426" t="s">
        <v>772</v>
      </c>
      <c r="L884" s="426">
        <v>4230001001747</v>
      </c>
      <c r="M884" s="426" t="s">
        <v>772</v>
      </c>
      <c r="N884" s="426">
        <v>4230001001747</v>
      </c>
      <c r="O884" s="426" t="s">
        <v>772</v>
      </c>
      <c r="P884" s="427" t="s">
        <v>772</v>
      </c>
      <c r="Q884" s="427" t="s">
        <v>772</v>
      </c>
      <c r="R884" s="427" t="s">
        <v>772</v>
      </c>
      <c r="S884" s="427" t="s">
        <v>772</v>
      </c>
      <c r="T884" s="427" t="s">
        <v>772</v>
      </c>
      <c r="U884" s="427" t="s">
        <v>772</v>
      </c>
      <c r="V884" s="427" t="s">
        <v>772</v>
      </c>
      <c r="W884" s="427" t="s">
        <v>772</v>
      </c>
      <c r="X884" s="427" t="s">
        <v>772</v>
      </c>
      <c r="Y884" s="428">
        <v>619.65806699999996</v>
      </c>
      <c r="Z884" s="429">
        <v>619.65806699999996</v>
      </c>
      <c r="AA884" s="429">
        <v>619.65806699999996</v>
      </c>
      <c r="AB884" s="430">
        <v>619.65806699999996</v>
      </c>
      <c r="AC884" s="431" t="s">
        <v>809</v>
      </c>
      <c r="AD884" s="432" t="s">
        <v>809</v>
      </c>
      <c r="AE884" s="432" t="s">
        <v>809</v>
      </c>
      <c r="AF884" s="432" t="s">
        <v>809</v>
      </c>
      <c r="AG884" s="432" t="s">
        <v>809</v>
      </c>
      <c r="AH884" s="433">
        <v>4</v>
      </c>
      <c r="AI884" s="433">
        <v>4</v>
      </c>
      <c r="AJ884" s="433">
        <v>4</v>
      </c>
      <c r="AK884" s="433">
        <v>4</v>
      </c>
      <c r="AL884" s="434">
        <v>98.220220072372797</v>
      </c>
      <c r="AM884" s="435">
        <v>98.220220072372797</v>
      </c>
      <c r="AN884" s="435">
        <v>98.220220072372797</v>
      </c>
      <c r="AO884" s="436">
        <v>98.220220072372797</v>
      </c>
      <c r="AP884" s="243" t="s">
        <v>558</v>
      </c>
      <c r="AQ884" s="243"/>
      <c r="AR884" s="243"/>
      <c r="AS884" s="243"/>
      <c r="AT884" s="243"/>
      <c r="AU884" s="243"/>
      <c r="AV884" s="243"/>
      <c r="AW884" s="243"/>
      <c r="AX884" s="243"/>
      <c r="AY884">
        <f>COUNTA($C$884)</f>
        <v>1</v>
      </c>
    </row>
    <row r="885" spans="1:51" ht="30" customHeight="1" x14ac:dyDescent="0.15">
      <c r="A885" s="424">
        <v>8</v>
      </c>
      <c r="B885" s="424">
        <v>1</v>
      </c>
      <c r="C885" s="468" t="s">
        <v>815</v>
      </c>
      <c r="D885" s="469">
        <v>5110001026499</v>
      </c>
      <c r="E885" s="469" t="s">
        <v>772</v>
      </c>
      <c r="F885" s="469">
        <v>601.35900000000004</v>
      </c>
      <c r="G885" s="469" t="s">
        <v>809</v>
      </c>
      <c r="H885" s="469">
        <v>4</v>
      </c>
      <c r="I885" s="470">
        <v>99.377334993773303</v>
      </c>
      <c r="J885" s="426">
        <v>5110001026499</v>
      </c>
      <c r="K885" s="426" t="s">
        <v>772</v>
      </c>
      <c r="L885" s="426">
        <v>5110001026499</v>
      </c>
      <c r="M885" s="426" t="s">
        <v>772</v>
      </c>
      <c r="N885" s="426">
        <v>5110001026499</v>
      </c>
      <c r="O885" s="426" t="s">
        <v>772</v>
      </c>
      <c r="P885" s="427" t="s">
        <v>772</v>
      </c>
      <c r="Q885" s="427" t="s">
        <v>772</v>
      </c>
      <c r="R885" s="427" t="s">
        <v>772</v>
      </c>
      <c r="S885" s="427" t="s">
        <v>772</v>
      </c>
      <c r="T885" s="427" t="s">
        <v>772</v>
      </c>
      <c r="U885" s="427" t="s">
        <v>772</v>
      </c>
      <c r="V885" s="427" t="s">
        <v>772</v>
      </c>
      <c r="W885" s="427" t="s">
        <v>772</v>
      </c>
      <c r="X885" s="427" t="s">
        <v>772</v>
      </c>
      <c r="Y885" s="428">
        <v>601.35900000000004</v>
      </c>
      <c r="Z885" s="429">
        <v>601.35900000000004</v>
      </c>
      <c r="AA885" s="429">
        <v>601.35900000000004</v>
      </c>
      <c r="AB885" s="430">
        <v>601.35900000000004</v>
      </c>
      <c r="AC885" s="431" t="s">
        <v>809</v>
      </c>
      <c r="AD885" s="432" t="s">
        <v>809</v>
      </c>
      <c r="AE885" s="432" t="s">
        <v>809</v>
      </c>
      <c r="AF885" s="432" t="s">
        <v>809</v>
      </c>
      <c r="AG885" s="432" t="s">
        <v>809</v>
      </c>
      <c r="AH885" s="433">
        <v>4</v>
      </c>
      <c r="AI885" s="433">
        <v>4</v>
      </c>
      <c r="AJ885" s="433">
        <v>4</v>
      </c>
      <c r="AK885" s="433">
        <v>4</v>
      </c>
      <c r="AL885" s="434">
        <v>99.377334993773303</v>
      </c>
      <c r="AM885" s="435">
        <v>99.377334993773303</v>
      </c>
      <c r="AN885" s="435">
        <v>99.377334993773303</v>
      </c>
      <c r="AO885" s="436">
        <v>99.377334993773303</v>
      </c>
      <c r="AP885" s="243" t="s">
        <v>558</v>
      </c>
      <c r="AQ885" s="243"/>
      <c r="AR885" s="243"/>
      <c r="AS885" s="243"/>
      <c r="AT885" s="243"/>
      <c r="AU885" s="243"/>
      <c r="AV885" s="243"/>
      <c r="AW885" s="243"/>
      <c r="AX885" s="243"/>
      <c r="AY885">
        <f>COUNTA($C$885)</f>
        <v>1</v>
      </c>
    </row>
    <row r="886" spans="1:51" ht="30" customHeight="1" x14ac:dyDescent="0.15">
      <c r="A886" s="424">
        <v>9</v>
      </c>
      <c r="B886" s="424">
        <v>1</v>
      </c>
      <c r="C886" s="468" t="s">
        <v>65</v>
      </c>
      <c r="D886" s="469">
        <v>2230001001055</v>
      </c>
      <c r="E886" s="469" t="s">
        <v>772</v>
      </c>
      <c r="F886" s="469">
        <v>598.09199999999998</v>
      </c>
      <c r="G886" s="469" t="s">
        <v>809</v>
      </c>
      <c r="H886" s="469">
        <v>1</v>
      </c>
      <c r="I886" s="470">
        <v>95.697761503999999</v>
      </c>
      <c r="J886" s="426">
        <v>2230001001055</v>
      </c>
      <c r="K886" s="426" t="s">
        <v>772</v>
      </c>
      <c r="L886" s="426">
        <v>2230001001055</v>
      </c>
      <c r="M886" s="426" t="s">
        <v>772</v>
      </c>
      <c r="N886" s="426">
        <v>2230001001055</v>
      </c>
      <c r="O886" s="426" t="s">
        <v>772</v>
      </c>
      <c r="P886" s="427" t="s">
        <v>772</v>
      </c>
      <c r="Q886" s="427" t="s">
        <v>772</v>
      </c>
      <c r="R886" s="427" t="s">
        <v>772</v>
      </c>
      <c r="S886" s="427" t="s">
        <v>772</v>
      </c>
      <c r="T886" s="427" t="s">
        <v>772</v>
      </c>
      <c r="U886" s="427" t="s">
        <v>772</v>
      </c>
      <c r="V886" s="427" t="s">
        <v>772</v>
      </c>
      <c r="W886" s="427" t="s">
        <v>772</v>
      </c>
      <c r="X886" s="427" t="s">
        <v>772</v>
      </c>
      <c r="Y886" s="428">
        <v>598.09199999999998</v>
      </c>
      <c r="Z886" s="429">
        <v>598.09199999999998</v>
      </c>
      <c r="AA886" s="429">
        <v>598.09199999999998</v>
      </c>
      <c r="AB886" s="430">
        <v>598.09199999999998</v>
      </c>
      <c r="AC886" s="431" t="s">
        <v>809</v>
      </c>
      <c r="AD886" s="432" t="s">
        <v>809</v>
      </c>
      <c r="AE886" s="432" t="s">
        <v>809</v>
      </c>
      <c r="AF886" s="432" t="s">
        <v>809</v>
      </c>
      <c r="AG886" s="432" t="s">
        <v>809</v>
      </c>
      <c r="AH886" s="433">
        <v>1</v>
      </c>
      <c r="AI886" s="433">
        <v>1</v>
      </c>
      <c r="AJ886" s="433">
        <v>1</v>
      </c>
      <c r="AK886" s="433">
        <v>1</v>
      </c>
      <c r="AL886" s="434">
        <v>95.697761503999999</v>
      </c>
      <c r="AM886" s="435">
        <v>95.697761503999999</v>
      </c>
      <c r="AN886" s="435">
        <v>95.697761503999999</v>
      </c>
      <c r="AO886" s="436">
        <v>95.697761503999999</v>
      </c>
      <c r="AP886" s="243" t="s">
        <v>558</v>
      </c>
      <c r="AQ886" s="243"/>
      <c r="AR886" s="243"/>
      <c r="AS886" s="243"/>
      <c r="AT886" s="243"/>
      <c r="AU886" s="243"/>
      <c r="AV886" s="243"/>
      <c r="AW886" s="243"/>
      <c r="AX886" s="243"/>
      <c r="AY886">
        <f>COUNTA($C$886)</f>
        <v>1</v>
      </c>
    </row>
    <row r="887" spans="1:51" ht="30" customHeight="1" x14ac:dyDescent="0.15">
      <c r="A887" s="424">
        <v>10</v>
      </c>
      <c r="B887" s="424">
        <v>1</v>
      </c>
      <c r="C887" s="468" t="s">
        <v>270</v>
      </c>
      <c r="D887" s="469">
        <v>2110001026576</v>
      </c>
      <c r="E887" s="469" t="s">
        <v>772</v>
      </c>
      <c r="F887" s="469">
        <v>546.524</v>
      </c>
      <c r="G887" s="469" t="s">
        <v>809</v>
      </c>
      <c r="H887" s="469">
        <v>1</v>
      </c>
      <c r="I887" s="470">
        <v>95.251166620916806</v>
      </c>
      <c r="J887" s="426">
        <v>2110001026576</v>
      </c>
      <c r="K887" s="426" t="s">
        <v>772</v>
      </c>
      <c r="L887" s="426">
        <v>2110001026576</v>
      </c>
      <c r="M887" s="426" t="s">
        <v>772</v>
      </c>
      <c r="N887" s="426">
        <v>2110001026576</v>
      </c>
      <c r="O887" s="426" t="s">
        <v>772</v>
      </c>
      <c r="P887" s="427" t="s">
        <v>772</v>
      </c>
      <c r="Q887" s="427" t="s">
        <v>772</v>
      </c>
      <c r="R887" s="427" t="s">
        <v>772</v>
      </c>
      <c r="S887" s="427" t="s">
        <v>772</v>
      </c>
      <c r="T887" s="427" t="s">
        <v>772</v>
      </c>
      <c r="U887" s="427" t="s">
        <v>772</v>
      </c>
      <c r="V887" s="427" t="s">
        <v>772</v>
      </c>
      <c r="W887" s="427" t="s">
        <v>772</v>
      </c>
      <c r="X887" s="427" t="s">
        <v>772</v>
      </c>
      <c r="Y887" s="428">
        <v>546.524</v>
      </c>
      <c r="Z887" s="429">
        <v>546.524</v>
      </c>
      <c r="AA887" s="429">
        <v>546.524</v>
      </c>
      <c r="AB887" s="430">
        <v>546.524</v>
      </c>
      <c r="AC887" s="431" t="s">
        <v>809</v>
      </c>
      <c r="AD887" s="432" t="s">
        <v>809</v>
      </c>
      <c r="AE887" s="432" t="s">
        <v>809</v>
      </c>
      <c r="AF887" s="432" t="s">
        <v>809</v>
      </c>
      <c r="AG887" s="432" t="s">
        <v>809</v>
      </c>
      <c r="AH887" s="433">
        <v>1</v>
      </c>
      <c r="AI887" s="433">
        <v>1</v>
      </c>
      <c r="AJ887" s="433">
        <v>1</v>
      </c>
      <c r="AK887" s="433">
        <v>1</v>
      </c>
      <c r="AL887" s="434">
        <v>95.251166620916806</v>
      </c>
      <c r="AM887" s="435">
        <v>95.251166620916806</v>
      </c>
      <c r="AN887" s="435">
        <v>95.251166620916806</v>
      </c>
      <c r="AO887" s="436">
        <v>95.251166620916806</v>
      </c>
      <c r="AP887" s="243" t="s">
        <v>558</v>
      </c>
      <c r="AQ887" s="243"/>
      <c r="AR887" s="243"/>
      <c r="AS887" s="243"/>
      <c r="AT887" s="243"/>
      <c r="AU887" s="243"/>
      <c r="AV887" s="243"/>
      <c r="AW887" s="243"/>
      <c r="AX887" s="243"/>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816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92</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474</v>
      </c>
      <c r="Z910" s="463"/>
      <c r="AA910" s="463"/>
      <c r="AB910" s="463"/>
      <c r="AC910" s="247" t="s">
        <v>387</v>
      </c>
      <c r="AD910" s="247"/>
      <c r="AE910" s="247"/>
      <c r="AF910" s="247"/>
      <c r="AG910" s="247"/>
      <c r="AH910" s="463" t="s">
        <v>527</v>
      </c>
      <c r="AI910" s="278"/>
      <c r="AJ910" s="278"/>
      <c r="AK910" s="278"/>
      <c r="AL910" s="278" t="s">
        <v>21</v>
      </c>
      <c r="AM910" s="278"/>
      <c r="AN910" s="278"/>
      <c r="AO910" s="422"/>
      <c r="AP910" s="247" t="s">
        <v>478</v>
      </c>
      <c r="AQ910" s="247"/>
      <c r="AR910" s="247"/>
      <c r="AS910" s="247"/>
      <c r="AT910" s="247"/>
      <c r="AU910" s="247"/>
      <c r="AV910" s="247"/>
      <c r="AW910" s="247"/>
      <c r="AX910" s="247"/>
      <c r="AY910">
        <f>$AY$908</f>
        <v>1</v>
      </c>
    </row>
    <row r="911" spans="1:51" ht="30" customHeight="1" x14ac:dyDescent="0.15">
      <c r="A911" s="424">
        <v>1</v>
      </c>
      <c r="B911" s="424">
        <v>1</v>
      </c>
      <c r="C911" s="465" t="s">
        <v>50</v>
      </c>
      <c r="D911" s="465" t="s">
        <v>50</v>
      </c>
      <c r="E911" s="465" t="s">
        <v>50</v>
      </c>
      <c r="F911" s="465" t="s">
        <v>50</v>
      </c>
      <c r="G911" s="465" t="s">
        <v>50</v>
      </c>
      <c r="H911" s="465" t="s">
        <v>50</v>
      </c>
      <c r="I911" s="465" t="s">
        <v>50</v>
      </c>
      <c r="J911" s="426" t="s">
        <v>558</v>
      </c>
      <c r="K911" s="426"/>
      <c r="L911" s="426"/>
      <c r="M911" s="426"/>
      <c r="N911" s="426"/>
      <c r="O911" s="426"/>
      <c r="P911" s="427" t="s">
        <v>264</v>
      </c>
      <c r="Q911" s="427" t="s">
        <v>264</v>
      </c>
      <c r="R911" s="427" t="s">
        <v>264</v>
      </c>
      <c r="S911" s="427" t="s">
        <v>264</v>
      </c>
      <c r="T911" s="427" t="s">
        <v>264</v>
      </c>
      <c r="U911" s="427" t="s">
        <v>264</v>
      </c>
      <c r="V911" s="427" t="s">
        <v>264</v>
      </c>
      <c r="W911" s="427" t="s">
        <v>264</v>
      </c>
      <c r="X911" s="427" t="s">
        <v>264</v>
      </c>
      <c r="Y911" s="428">
        <v>1.2241200000000001</v>
      </c>
      <c r="Z911" s="429">
        <v>1.2241200000000001</v>
      </c>
      <c r="AA911" s="429">
        <v>1.2241200000000001</v>
      </c>
      <c r="AB911" s="430">
        <v>1.2241200000000001</v>
      </c>
      <c r="AC911" s="431" t="s">
        <v>663</v>
      </c>
      <c r="AD911" s="432" t="s">
        <v>663</v>
      </c>
      <c r="AE911" s="432" t="s">
        <v>663</v>
      </c>
      <c r="AF911" s="432" t="s">
        <v>663</v>
      </c>
      <c r="AG911" s="432" t="s">
        <v>663</v>
      </c>
      <c r="AH911" s="466">
        <v>1</v>
      </c>
      <c r="AI911" s="466">
        <v>1</v>
      </c>
      <c r="AJ911" s="466">
        <v>1</v>
      </c>
      <c r="AK911" s="466">
        <v>1</v>
      </c>
      <c r="AL911" s="434">
        <v>100</v>
      </c>
      <c r="AM911" s="435">
        <v>100</v>
      </c>
      <c r="AN911" s="435">
        <v>100</v>
      </c>
      <c r="AO911" s="436">
        <v>100</v>
      </c>
      <c r="AP911" s="243" t="s">
        <v>558</v>
      </c>
      <c r="AQ911" s="243"/>
      <c r="AR911" s="243"/>
      <c r="AS911" s="243"/>
      <c r="AT911" s="243"/>
      <c r="AU911" s="243"/>
      <c r="AV911" s="243"/>
      <c r="AW911" s="243"/>
      <c r="AX911" s="243"/>
      <c r="AY911">
        <f>$AY$908</f>
        <v>1</v>
      </c>
    </row>
    <row r="912" spans="1:51" ht="30" customHeight="1" x14ac:dyDescent="0.15">
      <c r="A912" s="424">
        <v>2</v>
      </c>
      <c r="B912" s="424">
        <v>1</v>
      </c>
      <c r="C912" s="465" t="s">
        <v>817</v>
      </c>
      <c r="D912" s="465" t="s">
        <v>817</v>
      </c>
      <c r="E912" s="465" t="s">
        <v>817</v>
      </c>
      <c r="F912" s="465" t="s">
        <v>817</v>
      </c>
      <c r="G912" s="465" t="s">
        <v>817</v>
      </c>
      <c r="H912" s="465" t="s">
        <v>817</v>
      </c>
      <c r="I912" s="465" t="s">
        <v>817</v>
      </c>
      <c r="J912" s="426" t="s">
        <v>558</v>
      </c>
      <c r="K912" s="426"/>
      <c r="L912" s="426"/>
      <c r="M912" s="426"/>
      <c r="N912" s="426"/>
      <c r="O912" s="426"/>
      <c r="P912" s="427" t="s">
        <v>557</v>
      </c>
      <c r="Q912" s="427" t="s">
        <v>557</v>
      </c>
      <c r="R912" s="427" t="s">
        <v>557</v>
      </c>
      <c r="S912" s="427" t="s">
        <v>557</v>
      </c>
      <c r="T912" s="427" t="s">
        <v>557</v>
      </c>
      <c r="U912" s="427" t="s">
        <v>557</v>
      </c>
      <c r="V912" s="427" t="s">
        <v>557</v>
      </c>
      <c r="W912" s="427" t="s">
        <v>557</v>
      </c>
      <c r="X912" s="427" t="s">
        <v>557</v>
      </c>
      <c r="Y912" s="428">
        <v>1.2084440000000001</v>
      </c>
      <c r="Z912" s="429">
        <v>1.2084440000000001</v>
      </c>
      <c r="AA912" s="429">
        <v>1.2084440000000001</v>
      </c>
      <c r="AB912" s="430">
        <v>1.2084440000000001</v>
      </c>
      <c r="AC912" s="431" t="s">
        <v>663</v>
      </c>
      <c r="AD912" s="432" t="s">
        <v>663</v>
      </c>
      <c r="AE912" s="432" t="s">
        <v>663</v>
      </c>
      <c r="AF912" s="432" t="s">
        <v>663</v>
      </c>
      <c r="AG912" s="432" t="s">
        <v>663</v>
      </c>
      <c r="AH912" s="466">
        <v>1</v>
      </c>
      <c r="AI912" s="466">
        <v>1</v>
      </c>
      <c r="AJ912" s="466">
        <v>1</v>
      </c>
      <c r="AK912" s="466">
        <v>1</v>
      </c>
      <c r="AL912" s="434">
        <v>100</v>
      </c>
      <c r="AM912" s="435">
        <v>100</v>
      </c>
      <c r="AN912" s="435">
        <v>100</v>
      </c>
      <c r="AO912" s="436">
        <v>100</v>
      </c>
      <c r="AP912" s="243" t="s">
        <v>558</v>
      </c>
      <c r="AQ912" s="243"/>
      <c r="AR912" s="243"/>
      <c r="AS912" s="243"/>
      <c r="AT912" s="243"/>
      <c r="AU912" s="243"/>
      <c r="AV912" s="243"/>
      <c r="AW912" s="243"/>
      <c r="AX912" s="243"/>
      <c r="AY912">
        <f>COUNTA($C$912)</f>
        <v>1</v>
      </c>
    </row>
    <row r="913" spans="1:51" ht="30" customHeight="1" x14ac:dyDescent="0.15">
      <c r="A913" s="424">
        <v>3</v>
      </c>
      <c r="B913" s="424">
        <v>1</v>
      </c>
      <c r="C913" s="465" t="s">
        <v>439</v>
      </c>
      <c r="D913" s="465" t="s">
        <v>439</v>
      </c>
      <c r="E913" s="465" t="s">
        <v>439</v>
      </c>
      <c r="F913" s="465" t="s">
        <v>439</v>
      </c>
      <c r="G913" s="465" t="s">
        <v>439</v>
      </c>
      <c r="H913" s="465" t="s">
        <v>439</v>
      </c>
      <c r="I913" s="465" t="s">
        <v>439</v>
      </c>
      <c r="J913" s="426" t="s">
        <v>558</v>
      </c>
      <c r="K913" s="426"/>
      <c r="L913" s="426"/>
      <c r="M913" s="426"/>
      <c r="N913" s="426"/>
      <c r="O913" s="426"/>
      <c r="P913" s="427" t="s">
        <v>557</v>
      </c>
      <c r="Q913" s="427" t="s">
        <v>557</v>
      </c>
      <c r="R913" s="427" t="s">
        <v>557</v>
      </c>
      <c r="S913" s="427" t="s">
        <v>557</v>
      </c>
      <c r="T913" s="427" t="s">
        <v>557</v>
      </c>
      <c r="U913" s="427" t="s">
        <v>557</v>
      </c>
      <c r="V913" s="427" t="s">
        <v>557</v>
      </c>
      <c r="W913" s="427" t="s">
        <v>557</v>
      </c>
      <c r="X913" s="427" t="s">
        <v>557</v>
      </c>
      <c r="Y913" s="428">
        <v>1.1611149999999999</v>
      </c>
      <c r="Z913" s="429">
        <v>1.1611149999999999</v>
      </c>
      <c r="AA913" s="429">
        <v>1.1611149999999999</v>
      </c>
      <c r="AB913" s="430">
        <v>1.1611149999999999</v>
      </c>
      <c r="AC913" s="431" t="s">
        <v>663</v>
      </c>
      <c r="AD913" s="432" t="s">
        <v>663</v>
      </c>
      <c r="AE913" s="432" t="s">
        <v>663</v>
      </c>
      <c r="AF913" s="432" t="s">
        <v>663</v>
      </c>
      <c r="AG913" s="432" t="s">
        <v>663</v>
      </c>
      <c r="AH913" s="433">
        <v>1</v>
      </c>
      <c r="AI913" s="433">
        <v>1</v>
      </c>
      <c r="AJ913" s="433">
        <v>1</v>
      </c>
      <c r="AK913" s="433">
        <v>1</v>
      </c>
      <c r="AL913" s="434">
        <v>100</v>
      </c>
      <c r="AM913" s="435">
        <v>100</v>
      </c>
      <c r="AN913" s="435">
        <v>100</v>
      </c>
      <c r="AO913" s="436">
        <v>100</v>
      </c>
      <c r="AP913" s="243" t="s">
        <v>558</v>
      </c>
      <c r="AQ913" s="243"/>
      <c r="AR913" s="243"/>
      <c r="AS913" s="243"/>
      <c r="AT913" s="243"/>
      <c r="AU913" s="243"/>
      <c r="AV913" s="243"/>
      <c r="AW913" s="243"/>
      <c r="AX913" s="243"/>
      <c r="AY913">
        <f>COUNTA($C$913)</f>
        <v>1</v>
      </c>
    </row>
    <row r="914" spans="1:51" ht="30" customHeight="1" x14ac:dyDescent="0.15">
      <c r="A914" s="424">
        <v>4</v>
      </c>
      <c r="B914" s="424">
        <v>1</v>
      </c>
      <c r="C914" s="465" t="s">
        <v>818</v>
      </c>
      <c r="D914" s="465" t="s">
        <v>818</v>
      </c>
      <c r="E914" s="465" t="s">
        <v>818</v>
      </c>
      <c r="F914" s="465" t="s">
        <v>818</v>
      </c>
      <c r="G914" s="465" t="s">
        <v>818</v>
      </c>
      <c r="H914" s="465" t="s">
        <v>818</v>
      </c>
      <c r="I914" s="465" t="s">
        <v>818</v>
      </c>
      <c r="J914" s="426" t="s">
        <v>558</v>
      </c>
      <c r="K914" s="426"/>
      <c r="L914" s="426"/>
      <c r="M914" s="426"/>
      <c r="N914" s="426"/>
      <c r="O914" s="426"/>
      <c r="P914" s="427" t="s">
        <v>264</v>
      </c>
      <c r="Q914" s="427" t="s">
        <v>264</v>
      </c>
      <c r="R914" s="427" t="s">
        <v>264</v>
      </c>
      <c r="S914" s="427" t="s">
        <v>264</v>
      </c>
      <c r="T914" s="427" t="s">
        <v>264</v>
      </c>
      <c r="U914" s="427" t="s">
        <v>264</v>
      </c>
      <c r="V914" s="427" t="s">
        <v>264</v>
      </c>
      <c r="W914" s="427" t="s">
        <v>264</v>
      </c>
      <c r="X914" s="427" t="s">
        <v>264</v>
      </c>
      <c r="Y914" s="428">
        <v>1.097718</v>
      </c>
      <c r="Z914" s="429">
        <v>1.097718</v>
      </c>
      <c r="AA914" s="429">
        <v>1.097718</v>
      </c>
      <c r="AB914" s="430">
        <v>1.097718</v>
      </c>
      <c r="AC914" s="431" t="s">
        <v>663</v>
      </c>
      <c r="AD914" s="432" t="s">
        <v>663</v>
      </c>
      <c r="AE914" s="432" t="s">
        <v>663</v>
      </c>
      <c r="AF914" s="432" t="s">
        <v>663</v>
      </c>
      <c r="AG914" s="432" t="s">
        <v>663</v>
      </c>
      <c r="AH914" s="433">
        <v>1</v>
      </c>
      <c r="AI914" s="433">
        <v>1</v>
      </c>
      <c r="AJ914" s="433">
        <v>1</v>
      </c>
      <c r="AK914" s="433">
        <v>1</v>
      </c>
      <c r="AL914" s="434">
        <v>100</v>
      </c>
      <c r="AM914" s="435">
        <v>100</v>
      </c>
      <c r="AN914" s="435">
        <v>100</v>
      </c>
      <c r="AO914" s="436">
        <v>100</v>
      </c>
      <c r="AP914" s="243" t="s">
        <v>558</v>
      </c>
      <c r="AQ914" s="243"/>
      <c r="AR914" s="243"/>
      <c r="AS914" s="243"/>
      <c r="AT914" s="243"/>
      <c r="AU914" s="243"/>
      <c r="AV914" s="243"/>
      <c r="AW914" s="243"/>
      <c r="AX914" s="243"/>
      <c r="AY914">
        <f>COUNTA($C$914)</f>
        <v>1</v>
      </c>
    </row>
    <row r="915" spans="1:51" ht="30" customHeight="1" x14ac:dyDescent="0.15">
      <c r="A915" s="424">
        <v>5</v>
      </c>
      <c r="B915" s="424">
        <v>1</v>
      </c>
      <c r="C915" s="465" t="s">
        <v>819</v>
      </c>
      <c r="D915" s="465" t="s">
        <v>819</v>
      </c>
      <c r="E915" s="465" t="s">
        <v>819</v>
      </c>
      <c r="F915" s="465" t="s">
        <v>819</v>
      </c>
      <c r="G915" s="465" t="s">
        <v>819</v>
      </c>
      <c r="H915" s="465" t="s">
        <v>819</v>
      </c>
      <c r="I915" s="465" t="s">
        <v>819</v>
      </c>
      <c r="J915" s="426" t="s">
        <v>558</v>
      </c>
      <c r="K915" s="426"/>
      <c r="L915" s="426"/>
      <c r="M915" s="426"/>
      <c r="N915" s="426"/>
      <c r="O915" s="426"/>
      <c r="P915" s="427" t="s">
        <v>264</v>
      </c>
      <c r="Q915" s="427" t="s">
        <v>264</v>
      </c>
      <c r="R915" s="427" t="s">
        <v>264</v>
      </c>
      <c r="S915" s="427" t="s">
        <v>264</v>
      </c>
      <c r="T915" s="427" t="s">
        <v>264</v>
      </c>
      <c r="U915" s="427" t="s">
        <v>264</v>
      </c>
      <c r="V915" s="427" t="s">
        <v>264</v>
      </c>
      <c r="W915" s="427" t="s">
        <v>264</v>
      </c>
      <c r="X915" s="427" t="s">
        <v>264</v>
      </c>
      <c r="Y915" s="428">
        <v>1.041587</v>
      </c>
      <c r="Z915" s="429">
        <v>1.041587</v>
      </c>
      <c r="AA915" s="429">
        <v>1.041587</v>
      </c>
      <c r="AB915" s="430">
        <v>1.041587</v>
      </c>
      <c r="AC915" s="431" t="s">
        <v>663</v>
      </c>
      <c r="AD915" s="432" t="s">
        <v>663</v>
      </c>
      <c r="AE915" s="432" t="s">
        <v>663</v>
      </c>
      <c r="AF915" s="432" t="s">
        <v>663</v>
      </c>
      <c r="AG915" s="432" t="s">
        <v>663</v>
      </c>
      <c r="AH915" s="433">
        <v>1</v>
      </c>
      <c r="AI915" s="433">
        <v>1</v>
      </c>
      <c r="AJ915" s="433">
        <v>1</v>
      </c>
      <c r="AK915" s="433">
        <v>1</v>
      </c>
      <c r="AL915" s="434">
        <v>100</v>
      </c>
      <c r="AM915" s="435">
        <v>100</v>
      </c>
      <c r="AN915" s="435">
        <v>100</v>
      </c>
      <c r="AO915" s="436">
        <v>100</v>
      </c>
      <c r="AP915" s="243" t="s">
        <v>558</v>
      </c>
      <c r="AQ915" s="243"/>
      <c r="AR915" s="243"/>
      <c r="AS915" s="243"/>
      <c r="AT915" s="243"/>
      <c r="AU915" s="243"/>
      <c r="AV915" s="243"/>
      <c r="AW915" s="243"/>
      <c r="AX915" s="243"/>
      <c r="AY915">
        <f>COUNTA($C$915)</f>
        <v>1</v>
      </c>
    </row>
    <row r="916" spans="1:51" ht="30" customHeight="1" x14ac:dyDescent="0.15">
      <c r="A916" s="424">
        <v>6</v>
      </c>
      <c r="B916" s="424">
        <v>1</v>
      </c>
      <c r="C916" s="465" t="s">
        <v>820</v>
      </c>
      <c r="D916" s="465" t="s">
        <v>820</v>
      </c>
      <c r="E916" s="465" t="s">
        <v>820</v>
      </c>
      <c r="F916" s="465" t="s">
        <v>820</v>
      </c>
      <c r="G916" s="465" t="s">
        <v>820</v>
      </c>
      <c r="H916" s="465" t="s">
        <v>820</v>
      </c>
      <c r="I916" s="465" t="s">
        <v>820</v>
      </c>
      <c r="J916" s="426" t="s">
        <v>558</v>
      </c>
      <c r="K916" s="426"/>
      <c r="L916" s="426"/>
      <c r="M916" s="426"/>
      <c r="N916" s="426"/>
      <c r="O916" s="426"/>
      <c r="P916" s="427" t="s">
        <v>264</v>
      </c>
      <c r="Q916" s="427" t="s">
        <v>264</v>
      </c>
      <c r="R916" s="427" t="s">
        <v>264</v>
      </c>
      <c r="S916" s="427" t="s">
        <v>264</v>
      </c>
      <c r="T916" s="427" t="s">
        <v>264</v>
      </c>
      <c r="U916" s="427" t="s">
        <v>264</v>
      </c>
      <c r="V916" s="427" t="s">
        <v>264</v>
      </c>
      <c r="W916" s="427" t="s">
        <v>264</v>
      </c>
      <c r="X916" s="427" t="s">
        <v>264</v>
      </c>
      <c r="Y916" s="428">
        <v>0.83390500000000001</v>
      </c>
      <c r="Z916" s="429">
        <v>0.83390500000000001</v>
      </c>
      <c r="AA916" s="429">
        <v>0.83390500000000001</v>
      </c>
      <c r="AB916" s="430">
        <v>0.83390500000000001</v>
      </c>
      <c r="AC916" s="431" t="s">
        <v>663</v>
      </c>
      <c r="AD916" s="432" t="s">
        <v>663</v>
      </c>
      <c r="AE916" s="432" t="s">
        <v>663</v>
      </c>
      <c r="AF916" s="432" t="s">
        <v>663</v>
      </c>
      <c r="AG916" s="432" t="s">
        <v>663</v>
      </c>
      <c r="AH916" s="433">
        <v>1</v>
      </c>
      <c r="AI916" s="433">
        <v>1</v>
      </c>
      <c r="AJ916" s="433">
        <v>1</v>
      </c>
      <c r="AK916" s="433">
        <v>1</v>
      </c>
      <c r="AL916" s="434">
        <v>100</v>
      </c>
      <c r="AM916" s="435">
        <v>100</v>
      </c>
      <c r="AN916" s="435">
        <v>100</v>
      </c>
      <c r="AO916" s="436">
        <v>100</v>
      </c>
      <c r="AP916" s="243" t="s">
        <v>558</v>
      </c>
      <c r="AQ916" s="243"/>
      <c r="AR916" s="243"/>
      <c r="AS916" s="243"/>
      <c r="AT916" s="243"/>
      <c r="AU916" s="243"/>
      <c r="AV916" s="243"/>
      <c r="AW916" s="243"/>
      <c r="AX916" s="243"/>
      <c r="AY916">
        <f>COUNTA($C$916)</f>
        <v>1</v>
      </c>
    </row>
    <row r="917" spans="1:51" ht="30" customHeight="1" x14ac:dyDescent="0.15">
      <c r="A917" s="424">
        <v>7</v>
      </c>
      <c r="B917" s="424">
        <v>1</v>
      </c>
      <c r="C917" s="465" t="s">
        <v>821</v>
      </c>
      <c r="D917" s="465" t="s">
        <v>821</v>
      </c>
      <c r="E917" s="465" t="s">
        <v>821</v>
      </c>
      <c r="F917" s="465" t="s">
        <v>821</v>
      </c>
      <c r="G917" s="465" t="s">
        <v>821</v>
      </c>
      <c r="H917" s="465" t="s">
        <v>821</v>
      </c>
      <c r="I917" s="465" t="s">
        <v>821</v>
      </c>
      <c r="J917" s="426" t="s">
        <v>558</v>
      </c>
      <c r="K917" s="426"/>
      <c r="L917" s="426"/>
      <c r="M917" s="426"/>
      <c r="N917" s="426"/>
      <c r="O917" s="426"/>
      <c r="P917" s="427" t="s">
        <v>557</v>
      </c>
      <c r="Q917" s="427" t="s">
        <v>557</v>
      </c>
      <c r="R917" s="427" t="s">
        <v>557</v>
      </c>
      <c r="S917" s="427" t="s">
        <v>557</v>
      </c>
      <c r="T917" s="427" t="s">
        <v>557</v>
      </c>
      <c r="U917" s="427" t="s">
        <v>557</v>
      </c>
      <c r="V917" s="427" t="s">
        <v>557</v>
      </c>
      <c r="W917" s="427" t="s">
        <v>557</v>
      </c>
      <c r="X917" s="427" t="s">
        <v>557</v>
      </c>
      <c r="Y917" s="428">
        <v>0.82916400000000001</v>
      </c>
      <c r="Z917" s="429">
        <v>0.82916400000000001</v>
      </c>
      <c r="AA917" s="429">
        <v>0.82916400000000001</v>
      </c>
      <c r="AB917" s="430">
        <v>0.82916400000000001</v>
      </c>
      <c r="AC917" s="431" t="s">
        <v>663</v>
      </c>
      <c r="AD917" s="432" t="s">
        <v>663</v>
      </c>
      <c r="AE917" s="432" t="s">
        <v>663</v>
      </c>
      <c r="AF917" s="432" t="s">
        <v>663</v>
      </c>
      <c r="AG917" s="432" t="s">
        <v>663</v>
      </c>
      <c r="AH917" s="433">
        <v>1</v>
      </c>
      <c r="AI917" s="433">
        <v>1</v>
      </c>
      <c r="AJ917" s="433">
        <v>1</v>
      </c>
      <c r="AK917" s="433">
        <v>1</v>
      </c>
      <c r="AL917" s="434">
        <v>100</v>
      </c>
      <c r="AM917" s="435">
        <v>100</v>
      </c>
      <c r="AN917" s="435">
        <v>100</v>
      </c>
      <c r="AO917" s="436">
        <v>100</v>
      </c>
      <c r="AP917" s="243" t="s">
        <v>558</v>
      </c>
      <c r="AQ917" s="243"/>
      <c r="AR917" s="243"/>
      <c r="AS917" s="243"/>
      <c r="AT917" s="243"/>
      <c r="AU917" s="243"/>
      <c r="AV917" s="243"/>
      <c r="AW917" s="243"/>
      <c r="AX917" s="243"/>
      <c r="AY917">
        <f>COUNTA($C$917)</f>
        <v>1</v>
      </c>
    </row>
    <row r="918" spans="1:51" ht="30" customHeight="1" x14ac:dyDescent="0.15">
      <c r="A918" s="424">
        <v>8</v>
      </c>
      <c r="B918" s="424">
        <v>1</v>
      </c>
      <c r="C918" s="465" t="s">
        <v>110</v>
      </c>
      <c r="D918" s="465" t="s">
        <v>110</v>
      </c>
      <c r="E918" s="465" t="s">
        <v>110</v>
      </c>
      <c r="F918" s="465" t="s">
        <v>110</v>
      </c>
      <c r="G918" s="465" t="s">
        <v>110</v>
      </c>
      <c r="H918" s="465" t="s">
        <v>110</v>
      </c>
      <c r="I918" s="465" t="s">
        <v>110</v>
      </c>
      <c r="J918" s="426" t="s">
        <v>558</v>
      </c>
      <c r="K918" s="426"/>
      <c r="L918" s="426"/>
      <c r="M918" s="426"/>
      <c r="N918" s="426"/>
      <c r="O918" s="426"/>
      <c r="P918" s="427" t="s">
        <v>264</v>
      </c>
      <c r="Q918" s="427" t="s">
        <v>264</v>
      </c>
      <c r="R918" s="427" t="s">
        <v>264</v>
      </c>
      <c r="S918" s="427" t="s">
        <v>264</v>
      </c>
      <c r="T918" s="427" t="s">
        <v>264</v>
      </c>
      <c r="U918" s="427" t="s">
        <v>264</v>
      </c>
      <c r="V918" s="427" t="s">
        <v>264</v>
      </c>
      <c r="W918" s="427" t="s">
        <v>264</v>
      </c>
      <c r="X918" s="427" t="s">
        <v>264</v>
      </c>
      <c r="Y918" s="428">
        <v>0.79549899999999996</v>
      </c>
      <c r="Z918" s="429">
        <v>0.79549899999999996</v>
      </c>
      <c r="AA918" s="429">
        <v>0.79549899999999996</v>
      </c>
      <c r="AB918" s="430">
        <v>0.79549899999999996</v>
      </c>
      <c r="AC918" s="431" t="s">
        <v>663</v>
      </c>
      <c r="AD918" s="432" t="s">
        <v>663</v>
      </c>
      <c r="AE918" s="432" t="s">
        <v>663</v>
      </c>
      <c r="AF918" s="432" t="s">
        <v>663</v>
      </c>
      <c r="AG918" s="432" t="s">
        <v>663</v>
      </c>
      <c r="AH918" s="433">
        <v>1</v>
      </c>
      <c r="AI918" s="433">
        <v>1</v>
      </c>
      <c r="AJ918" s="433">
        <v>1</v>
      </c>
      <c r="AK918" s="433">
        <v>1</v>
      </c>
      <c r="AL918" s="434">
        <v>100</v>
      </c>
      <c r="AM918" s="435">
        <v>100</v>
      </c>
      <c r="AN918" s="435">
        <v>100</v>
      </c>
      <c r="AO918" s="436">
        <v>100</v>
      </c>
      <c r="AP918" s="243" t="s">
        <v>558</v>
      </c>
      <c r="AQ918" s="243"/>
      <c r="AR918" s="243"/>
      <c r="AS918" s="243"/>
      <c r="AT918" s="243"/>
      <c r="AU918" s="243"/>
      <c r="AV918" s="243"/>
      <c r="AW918" s="243"/>
      <c r="AX918" s="243"/>
      <c r="AY918">
        <f>COUNTA($C$918)</f>
        <v>1</v>
      </c>
    </row>
    <row r="919" spans="1:51" ht="30" customHeight="1" x14ac:dyDescent="0.15">
      <c r="A919" s="424">
        <v>9</v>
      </c>
      <c r="B919" s="424">
        <v>1</v>
      </c>
      <c r="C919" s="465" t="s">
        <v>731</v>
      </c>
      <c r="D919" s="465" t="s">
        <v>731</v>
      </c>
      <c r="E919" s="465" t="s">
        <v>731</v>
      </c>
      <c r="F919" s="465" t="s">
        <v>731</v>
      </c>
      <c r="G919" s="465" t="s">
        <v>731</v>
      </c>
      <c r="H919" s="465" t="s">
        <v>731</v>
      </c>
      <c r="I919" s="465" t="s">
        <v>731</v>
      </c>
      <c r="J919" s="426" t="s">
        <v>558</v>
      </c>
      <c r="K919" s="426"/>
      <c r="L919" s="426"/>
      <c r="M919" s="426"/>
      <c r="N919" s="426"/>
      <c r="O919" s="426"/>
      <c r="P919" s="427" t="s">
        <v>264</v>
      </c>
      <c r="Q919" s="427" t="s">
        <v>264</v>
      </c>
      <c r="R919" s="427" t="s">
        <v>264</v>
      </c>
      <c r="S919" s="427" t="s">
        <v>264</v>
      </c>
      <c r="T919" s="427" t="s">
        <v>264</v>
      </c>
      <c r="U919" s="427" t="s">
        <v>264</v>
      </c>
      <c r="V919" s="427" t="s">
        <v>264</v>
      </c>
      <c r="W919" s="427" t="s">
        <v>264</v>
      </c>
      <c r="X919" s="427" t="s">
        <v>264</v>
      </c>
      <c r="Y919" s="428">
        <v>0.75839999999999996</v>
      </c>
      <c r="Z919" s="429">
        <v>0.75839999999999996</v>
      </c>
      <c r="AA919" s="429">
        <v>0.75839999999999996</v>
      </c>
      <c r="AB919" s="430">
        <v>0.75839999999999996</v>
      </c>
      <c r="AC919" s="431" t="s">
        <v>663</v>
      </c>
      <c r="AD919" s="432" t="s">
        <v>663</v>
      </c>
      <c r="AE919" s="432" t="s">
        <v>663</v>
      </c>
      <c r="AF919" s="432" t="s">
        <v>663</v>
      </c>
      <c r="AG919" s="432" t="s">
        <v>663</v>
      </c>
      <c r="AH919" s="433">
        <v>1</v>
      </c>
      <c r="AI919" s="433">
        <v>1</v>
      </c>
      <c r="AJ919" s="433">
        <v>1</v>
      </c>
      <c r="AK919" s="433">
        <v>1</v>
      </c>
      <c r="AL919" s="434">
        <v>100</v>
      </c>
      <c r="AM919" s="435">
        <v>100</v>
      </c>
      <c r="AN919" s="435">
        <v>100</v>
      </c>
      <c r="AO919" s="436">
        <v>100</v>
      </c>
      <c r="AP919" s="243" t="s">
        <v>558</v>
      </c>
      <c r="AQ919" s="243"/>
      <c r="AR919" s="243"/>
      <c r="AS919" s="243"/>
      <c r="AT919" s="243"/>
      <c r="AU919" s="243"/>
      <c r="AV919" s="243"/>
      <c r="AW919" s="243"/>
      <c r="AX919" s="243"/>
      <c r="AY919">
        <f>COUNTA($C$919)</f>
        <v>1</v>
      </c>
    </row>
    <row r="920" spans="1:51" ht="30" customHeight="1" x14ac:dyDescent="0.15">
      <c r="A920" s="424">
        <v>10</v>
      </c>
      <c r="B920" s="424">
        <v>1</v>
      </c>
      <c r="C920" s="465" t="s">
        <v>203</v>
      </c>
      <c r="D920" s="465" t="s">
        <v>203</v>
      </c>
      <c r="E920" s="465" t="s">
        <v>203</v>
      </c>
      <c r="F920" s="465" t="s">
        <v>203</v>
      </c>
      <c r="G920" s="465" t="s">
        <v>203</v>
      </c>
      <c r="H920" s="465" t="s">
        <v>203</v>
      </c>
      <c r="I920" s="465" t="s">
        <v>203</v>
      </c>
      <c r="J920" s="426" t="s">
        <v>558</v>
      </c>
      <c r="K920" s="426"/>
      <c r="L920" s="426"/>
      <c r="M920" s="426"/>
      <c r="N920" s="426"/>
      <c r="O920" s="426"/>
      <c r="P920" s="427" t="s">
        <v>822</v>
      </c>
      <c r="Q920" s="427" t="s">
        <v>822</v>
      </c>
      <c r="R920" s="427" t="s">
        <v>822</v>
      </c>
      <c r="S920" s="427" t="s">
        <v>822</v>
      </c>
      <c r="T920" s="427" t="s">
        <v>822</v>
      </c>
      <c r="U920" s="427" t="s">
        <v>822</v>
      </c>
      <c r="V920" s="427" t="s">
        <v>822</v>
      </c>
      <c r="W920" s="427" t="s">
        <v>822</v>
      </c>
      <c r="X920" s="427" t="s">
        <v>822</v>
      </c>
      <c r="Y920" s="428">
        <v>0.73994700000000002</v>
      </c>
      <c r="Z920" s="429">
        <v>0.73994700000000002</v>
      </c>
      <c r="AA920" s="429">
        <v>0.73994700000000002</v>
      </c>
      <c r="AB920" s="430">
        <v>0.73994700000000002</v>
      </c>
      <c r="AC920" s="431" t="s">
        <v>663</v>
      </c>
      <c r="AD920" s="432" t="s">
        <v>663</v>
      </c>
      <c r="AE920" s="432" t="s">
        <v>663</v>
      </c>
      <c r="AF920" s="432" t="s">
        <v>663</v>
      </c>
      <c r="AG920" s="432" t="s">
        <v>663</v>
      </c>
      <c r="AH920" s="433">
        <v>1</v>
      </c>
      <c r="AI920" s="433">
        <v>1</v>
      </c>
      <c r="AJ920" s="433">
        <v>1</v>
      </c>
      <c r="AK920" s="433">
        <v>1</v>
      </c>
      <c r="AL920" s="434">
        <v>100</v>
      </c>
      <c r="AM920" s="435">
        <v>100</v>
      </c>
      <c r="AN920" s="435">
        <v>100</v>
      </c>
      <c r="AO920" s="436">
        <v>100</v>
      </c>
      <c r="AP920" s="243" t="s">
        <v>558</v>
      </c>
      <c r="AQ920" s="243"/>
      <c r="AR920" s="243"/>
      <c r="AS920" s="243"/>
      <c r="AT920" s="243"/>
      <c r="AU920" s="243"/>
      <c r="AV920" s="243"/>
      <c r="AW920" s="243"/>
      <c r="AX920" s="243"/>
      <c r="AY920">
        <f>COUNTA($C$920)</f>
        <v>1</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415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92</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474</v>
      </c>
      <c r="Z943" s="463"/>
      <c r="AA943" s="463"/>
      <c r="AB943" s="463"/>
      <c r="AC943" s="247" t="s">
        <v>387</v>
      </c>
      <c r="AD943" s="247"/>
      <c r="AE943" s="247"/>
      <c r="AF943" s="247"/>
      <c r="AG943" s="247"/>
      <c r="AH943" s="463" t="s">
        <v>527</v>
      </c>
      <c r="AI943" s="278"/>
      <c r="AJ943" s="278"/>
      <c r="AK943" s="278"/>
      <c r="AL943" s="278" t="s">
        <v>21</v>
      </c>
      <c r="AM943" s="278"/>
      <c r="AN943" s="278"/>
      <c r="AO943" s="422"/>
      <c r="AP943" s="247" t="s">
        <v>478</v>
      </c>
      <c r="AQ943" s="247"/>
      <c r="AR943" s="247"/>
      <c r="AS943" s="247"/>
      <c r="AT943" s="247"/>
      <c r="AU943" s="247"/>
      <c r="AV943" s="247"/>
      <c r="AW943" s="247"/>
      <c r="AX943" s="247"/>
      <c r="AY943">
        <f>$AY$941</f>
        <v>1</v>
      </c>
    </row>
    <row r="944" spans="1:51" ht="30" customHeight="1" x14ac:dyDescent="0.15">
      <c r="A944" s="424">
        <v>1</v>
      </c>
      <c r="B944" s="424">
        <v>1</v>
      </c>
      <c r="C944" s="465" t="s">
        <v>648</v>
      </c>
      <c r="D944" s="465" t="s">
        <v>648</v>
      </c>
      <c r="E944" s="465" t="s">
        <v>648</v>
      </c>
      <c r="F944" s="465" t="s">
        <v>648</v>
      </c>
      <c r="G944" s="465" t="s">
        <v>648</v>
      </c>
      <c r="H944" s="465" t="s">
        <v>648</v>
      </c>
      <c r="I944" s="465" t="s">
        <v>648</v>
      </c>
      <c r="J944" s="426">
        <v>7000020160008</v>
      </c>
      <c r="K944" s="426">
        <v>7000020160008</v>
      </c>
      <c r="L944" s="426">
        <v>7000020160008</v>
      </c>
      <c r="M944" s="426">
        <v>7000020160008</v>
      </c>
      <c r="N944" s="426">
        <v>7000020160008</v>
      </c>
      <c r="O944" s="426">
        <v>7000020160008</v>
      </c>
      <c r="P944" s="427" t="s">
        <v>780</v>
      </c>
      <c r="Q944" s="427" t="s">
        <v>780</v>
      </c>
      <c r="R944" s="427" t="s">
        <v>780</v>
      </c>
      <c r="S944" s="427" t="s">
        <v>780</v>
      </c>
      <c r="T944" s="427" t="s">
        <v>780</v>
      </c>
      <c r="U944" s="427" t="s">
        <v>780</v>
      </c>
      <c r="V944" s="427" t="s">
        <v>780</v>
      </c>
      <c r="W944" s="427" t="s">
        <v>780</v>
      </c>
      <c r="X944" s="427" t="s">
        <v>780</v>
      </c>
      <c r="Y944" s="428">
        <v>25.449753000000001</v>
      </c>
      <c r="Z944" s="429">
        <v>25.449753000000001</v>
      </c>
      <c r="AA944" s="429">
        <v>25.449753000000001</v>
      </c>
      <c r="AB944" s="430">
        <v>25.449753000000001</v>
      </c>
      <c r="AC944" s="431" t="s">
        <v>663</v>
      </c>
      <c r="AD944" s="432" t="s">
        <v>663</v>
      </c>
      <c r="AE944" s="432" t="s">
        <v>663</v>
      </c>
      <c r="AF944" s="432" t="s">
        <v>663</v>
      </c>
      <c r="AG944" s="432" t="s">
        <v>663</v>
      </c>
      <c r="AH944" s="466">
        <v>1</v>
      </c>
      <c r="AI944" s="466">
        <v>1</v>
      </c>
      <c r="AJ944" s="466">
        <v>1</v>
      </c>
      <c r="AK944" s="466">
        <v>1</v>
      </c>
      <c r="AL944" s="434">
        <v>100</v>
      </c>
      <c r="AM944" s="435">
        <v>100</v>
      </c>
      <c r="AN944" s="435">
        <v>100</v>
      </c>
      <c r="AO944" s="436">
        <v>100</v>
      </c>
      <c r="AP944" s="243" t="s">
        <v>558</v>
      </c>
      <c r="AQ944" s="243"/>
      <c r="AR944" s="243"/>
      <c r="AS944" s="243"/>
      <c r="AT944" s="243"/>
      <c r="AU944" s="243"/>
      <c r="AV944" s="243"/>
      <c r="AW944" s="243"/>
      <c r="AX944" s="243"/>
      <c r="AY944">
        <f>$AY$941</f>
        <v>1</v>
      </c>
    </row>
    <row r="945" spans="1:51" ht="30" customHeight="1" x14ac:dyDescent="0.15">
      <c r="A945" s="424">
        <v>2</v>
      </c>
      <c r="B945" s="424">
        <v>1</v>
      </c>
      <c r="C945" s="465" t="s">
        <v>823</v>
      </c>
      <c r="D945" s="465" t="s">
        <v>823</v>
      </c>
      <c r="E945" s="465" t="s">
        <v>823</v>
      </c>
      <c r="F945" s="465" t="s">
        <v>823</v>
      </c>
      <c r="G945" s="465" t="s">
        <v>823</v>
      </c>
      <c r="H945" s="465" t="s">
        <v>823</v>
      </c>
      <c r="I945" s="465" t="s">
        <v>823</v>
      </c>
      <c r="J945" s="426">
        <v>9000020154610</v>
      </c>
      <c r="K945" s="426">
        <v>9000020154610</v>
      </c>
      <c r="L945" s="426">
        <v>9000020154610</v>
      </c>
      <c r="M945" s="426">
        <v>9000020154610</v>
      </c>
      <c r="N945" s="426">
        <v>9000020154610</v>
      </c>
      <c r="O945" s="426">
        <v>9000020154610</v>
      </c>
      <c r="P945" s="427" t="s">
        <v>822</v>
      </c>
      <c r="Q945" s="427" t="s">
        <v>822</v>
      </c>
      <c r="R945" s="427" t="s">
        <v>822</v>
      </c>
      <c r="S945" s="427" t="s">
        <v>822</v>
      </c>
      <c r="T945" s="427" t="s">
        <v>822</v>
      </c>
      <c r="U945" s="427" t="s">
        <v>822</v>
      </c>
      <c r="V945" s="427" t="s">
        <v>822</v>
      </c>
      <c r="W945" s="427" t="s">
        <v>822</v>
      </c>
      <c r="X945" s="427" t="s">
        <v>822</v>
      </c>
      <c r="Y945" s="428">
        <v>4.4004260000000004</v>
      </c>
      <c r="Z945" s="429">
        <v>4.4004260000000004</v>
      </c>
      <c r="AA945" s="429">
        <v>4.4004260000000004</v>
      </c>
      <c r="AB945" s="430">
        <v>4.4004260000000004</v>
      </c>
      <c r="AC945" s="431" t="s">
        <v>663</v>
      </c>
      <c r="AD945" s="432" t="s">
        <v>663</v>
      </c>
      <c r="AE945" s="432" t="s">
        <v>663</v>
      </c>
      <c r="AF945" s="432" t="s">
        <v>663</v>
      </c>
      <c r="AG945" s="432" t="s">
        <v>663</v>
      </c>
      <c r="AH945" s="466">
        <v>1</v>
      </c>
      <c r="AI945" s="466">
        <v>1</v>
      </c>
      <c r="AJ945" s="466">
        <v>1</v>
      </c>
      <c r="AK945" s="466">
        <v>1</v>
      </c>
      <c r="AL945" s="434">
        <v>100</v>
      </c>
      <c r="AM945" s="435">
        <v>100</v>
      </c>
      <c r="AN945" s="435">
        <v>100</v>
      </c>
      <c r="AO945" s="436">
        <v>100</v>
      </c>
      <c r="AP945" s="243" t="s">
        <v>558</v>
      </c>
      <c r="AQ945" s="243"/>
      <c r="AR945" s="243"/>
      <c r="AS945" s="243"/>
      <c r="AT945" s="243"/>
      <c r="AU945" s="243"/>
      <c r="AV945" s="243"/>
      <c r="AW945" s="243"/>
      <c r="AX945" s="243"/>
      <c r="AY945">
        <f>COUNTA($C$945)</f>
        <v>1</v>
      </c>
    </row>
    <row r="946" spans="1:51" ht="30" customHeight="1" x14ac:dyDescent="0.15">
      <c r="A946" s="424">
        <v>3</v>
      </c>
      <c r="B946" s="424">
        <v>1</v>
      </c>
      <c r="C946" s="465" t="s">
        <v>824</v>
      </c>
      <c r="D946" s="465" t="s">
        <v>824</v>
      </c>
      <c r="E946" s="465" t="s">
        <v>824</v>
      </c>
      <c r="F946" s="465" t="s">
        <v>824</v>
      </c>
      <c r="G946" s="465" t="s">
        <v>824</v>
      </c>
      <c r="H946" s="465" t="s">
        <v>824</v>
      </c>
      <c r="I946" s="465" t="s">
        <v>824</v>
      </c>
      <c r="J946" s="426">
        <v>2000020202029</v>
      </c>
      <c r="K946" s="426">
        <v>2000020202029</v>
      </c>
      <c r="L946" s="426">
        <v>2000020202029</v>
      </c>
      <c r="M946" s="426">
        <v>2000020202029</v>
      </c>
      <c r="N946" s="426">
        <v>2000020202029</v>
      </c>
      <c r="O946" s="426">
        <v>2000020202029</v>
      </c>
      <c r="P946" s="427" t="s">
        <v>780</v>
      </c>
      <c r="Q946" s="427" t="s">
        <v>780</v>
      </c>
      <c r="R946" s="427" t="s">
        <v>780</v>
      </c>
      <c r="S946" s="427" t="s">
        <v>780</v>
      </c>
      <c r="T946" s="427" t="s">
        <v>780</v>
      </c>
      <c r="U946" s="427" t="s">
        <v>780</v>
      </c>
      <c r="V946" s="427" t="s">
        <v>780</v>
      </c>
      <c r="W946" s="427" t="s">
        <v>780</v>
      </c>
      <c r="X946" s="427" t="s">
        <v>780</v>
      </c>
      <c r="Y946" s="428">
        <v>1.950923</v>
      </c>
      <c r="Z946" s="429">
        <v>1.950923</v>
      </c>
      <c r="AA946" s="429">
        <v>1.950923</v>
      </c>
      <c r="AB946" s="430">
        <v>1.950923</v>
      </c>
      <c r="AC946" s="431" t="s">
        <v>663</v>
      </c>
      <c r="AD946" s="432" t="s">
        <v>663</v>
      </c>
      <c r="AE946" s="432" t="s">
        <v>663</v>
      </c>
      <c r="AF946" s="432" t="s">
        <v>663</v>
      </c>
      <c r="AG946" s="432" t="s">
        <v>663</v>
      </c>
      <c r="AH946" s="433">
        <v>1</v>
      </c>
      <c r="AI946" s="433">
        <v>1</v>
      </c>
      <c r="AJ946" s="433">
        <v>1</v>
      </c>
      <c r="AK946" s="433">
        <v>1</v>
      </c>
      <c r="AL946" s="434">
        <v>100</v>
      </c>
      <c r="AM946" s="435">
        <v>100</v>
      </c>
      <c r="AN946" s="435">
        <v>100</v>
      </c>
      <c r="AO946" s="436">
        <v>100</v>
      </c>
      <c r="AP946" s="243" t="s">
        <v>558</v>
      </c>
      <c r="AQ946" s="243"/>
      <c r="AR946" s="243"/>
      <c r="AS946" s="243"/>
      <c r="AT946" s="243"/>
      <c r="AU946" s="243"/>
      <c r="AV946" s="243"/>
      <c r="AW946" s="243"/>
      <c r="AX946" s="243"/>
      <c r="AY946">
        <f>COUNTA($C$946)</f>
        <v>1</v>
      </c>
    </row>
    <row r="947" spans="1:51" ht="30" customHeight="1" x14ac:dyDescent="0.15">
      <c r="A947" s="424">
        <v>4</v>
      </c>
      <c r="B947" s="424">
        <v>1</v>
      </c>
      <c r="C947" s="465" t="s">
        <v>826</v>
      </c>
      <c r="D947" s="465" t="s">
        <v>826</v>
      </c>
      <c r="E947" s="465" t="s">
        <v>826</v>
      </c>
      <c r="F947" s="465" t="s">
        <v>826</v>
      </c>
      <c r="G947" s="465" t="s">
        <v>826</v>
      </c>
      <c r="H947" s="465" t="s">
        <v>826</v>
      </c>
      <c r="I947" s="465" t="s">
        <v>826</v>
      </c>
      <c r="J947" s="426">
        <v>6000020212032</v>
      </c>
      <c r="K947" s="426">
        <v>6000020212032</v>
      </c>
      <c r="L947" s="426">
        <v>6000020212032</v>
      </c>
      <c r="M947" s="426">
        <v>6000020212032</v>
      </c>
      <c r="N947" s="426">
        <v>6000020212032</v>
      </c>
      <c r="O947" s="426">
        <v>6000020212032</v>
      </c>
      <c r="P947" s="427" t="s">
        <v>264</v>
      </c>
      <c r="Q947" s="427" t="s">
        <v>264</v>
      </c>
      <c r="R947" s="427" t="s">
        <v>264</v>
      </c>
      <c r="S947" s="427" t="s">
        <v>264</v>
      </c>
      <c r="T947" s="427" t="s">
        <v>264</v>
      </c>
      <c r="U947" s="427" t="s">
        <v>264</v>
      </c>
      <c r="V947" s="427" t="s">
        <v>264</v>
      </c>
      <c r="W947" s="427" t="s">
        <v>264</v>
      </c>
      <c r="X947" s="427" t="s">
        <v>264</v>
      </c>
      <c r="Y947" s="428">
        <v>1.7050810000000001</v>
      </c>
      <c r="Z947" s="429">
        <v>1.7050810000000001</v>
      </c>
      <c r="AA947" s="429">
        <v>1.7050810000000001</v>
      </c>
      <c r="AB947" s="430">
        <v>1.7050810000000001</v>
      </c>
      <c r="AC947" s="431" t="s">
        <v>663</v>
      </c>
      <c r="AD947" s="432" t="s">
        <v>663</v>
      </c>
      <c r="AE947" s="432" t="s">
        <v>663</v>
      </c>
      <c r="AF947" s="432" t="s">
        <v>663</v>
      </c>
      <c r="AG947" s="432" t="s">
        <v>663</v>
      </c>
      <c r="AH947" s="433">
        <v>1</v>
      </c>
      <c r="AI947" s="433">
        <v>1</v>
      </c>
      <c r="AJ947" s="433">
        <v>1</v>
      </c>
      <c r="AK947" s="433">
        <v>1</v>
      </c>
      <c r="AL947" s="434">
        <v>100</v>
      </c>
      <c r="AM947" s="435">
        <v>100</v>
      </c>
      <c r="AN947" s="435">
        <v>100</v>
      </c>
      <c r="AO947" s="436">
        <v>100</v>
      </c>
      <c r="AP947" s="243" t="s">
        <v>558</v>
      </c>
      <c r="AQ947" s="243"/>
      <c r="AR947" s="243"/>
      <c r="AS947" s="243"/>
      <c r="AT947" s="243"/>
      <c r="AU947" s="243"/>
      <c r="AV947" s="243"/>
      <c r="AW947" s="243"/>
      <c r="AX947" s="243"/>
      <c r="AY947">
        <f>COUNTA($C$947)</f>
        <v>1</v>
      </c>
    </row>
    <row r="948" spans="1:51" ht="69.95" customHeight="1" x14ac:dyDescent="0.15">
      <c r="A948" s="424">
        <v>5</v>
      </c>
      <c r="B948" s="424">
        <v>1</v>
      </c>
      <c r="C948" s="465" t="s">
        <v>827</v>
      </c>
      <c r="D948" s="465" t="s">
        <v>827</v>
      </c>
      <c r="E948" s="465" t="s">
        <v>827</v>
      </c>
      <c r="F948" s="465" t="s">
        <v>827</v>
      </c>
      <c r="G948" s="465" t="s">
        <v>827</v>
      </c>
      <c r="H948" s="465" t="s">
        <v>827</v>
      </c>
      <c r="I948" s="465" t="s">
        <v>827</v>
      </c>
      <c r="J948" s="426">
        <v>4050005005317</v>
      </c>
      <c r="K948" s="426">
        <v>4050005005317</v>
      </c>
      <c r="L948" s="426">
        <v>4050005005317</v>
      </c>
      <c r="M948" s="426">
        <v>4050005005317</v>
      </c>
      <c r="N948" s="426">
        <v>4050005005317</v>
      </c>
      <c r="O948" s="426">
        <v>4050005005317</v>
      </c>
      <c r="P948" s="427" t="s">
        <v>264</v>
      </c>
      <c r="Q948" s="427" t="s">
        <v>264</v>
      </c>
      <c r="R948" s="427" t="s">
        <v>264</v>
      </c>
      <c r="S948" s="427" t="s">
        <v>264</v>
      </c>
      <c r="T948" s="427" t="s">
        <v>264</v>
      </c>
      <c r="U948" s="427" t="s">
        <v>264</v>
      </c>
      <c r="V948" s="427" t="s">
        <v>264</v>
      </c>
      <c r="W948" s="427" t="s">
        <v>264</v>
      </c>
      <c r="X948" s="427" t="s">
        <v>264</v>
      </c>
      <c r="Y948" s="428">
        <v>0.40633799999999998</v>
      </c>
      <c r="Z948" s="429">
        <v>0.40633799999999998</v>
      </c>
      <c r="AA948" s="429">
        <v>0.40633799999999998</v>
      </c>
      <c r="AB948" s="430">
        <v>0.40633799999999998</v>
      </c>
      <c r="AC948" s="431" t="s">
        <v>663</v>
      </c>
      <c r="AD948" s="432" t="s">
        <v>663</v>
      </c>
      <c r="AE948" s="432" t="s">
        <v>663</v>
      </c>
      <c r="AF948" s="432" t="s">
        <v>663</v>
      </c>
      <c r="AG948" s="432" t="s">
        <v>663</v>
      </c>
      <c r="AH948" s="433">
        <v>1</v>
      </c>
      <c r="AI948" s="433">
        <v>1</v>
      </c>
      <c r="AJ948" s="433">
        <v>1</v>
      </c>
      <c r="AK948" s="433">
        <v>1</v>
      </c>
      <c r="AL948" s="434">
        <v>100</v>
      </c>
      <c r="AM948" s="435">
        <v>100</v>
      </c>
      <c r="AN948" s="435">
        <v>100</v>
      </c>
      <c r="AO948" s="436">
        <v>100</v>
      </c>
      <c r="AP948" s="243" t="s">
        <v>558</v>
      </c>
      <c r="AQ948" s="243"/>
      <c r="AR948" s="243"/>
      <c r="AS948" s="243"/>
      <c r="AT948" s="243"/>
      <c r="AU948" s="243"/>
      <c r="AV948" s="243"/>
      <c r="AW948" s="243"/>
      <c r="AX948" s="243"/>
      <c r="AY948">
        <f>COUNTA($C$948)</f>
        <v>1</v>
      </c>
    </row>
    <row r="949" spans="1:51" ht="30" customHeight="1" x14ac:dyDescent="0.15">
      <c r="A949" s="424">
        <v>6</v>
      </c>
      <c r="B949" s="424">
        <v>1</v>
      </c>
      <c r="C949" s="465" t="s">
        <v>630</v>
      </c>
      <c r="D949" s="465" t="s">
        <v>630</v>
      </c>
      <c r="E949" s="465" t="s">
        <v>630</v>
      </c>
      <c r="F949" s="465" t="s">
        <v>630</v>
      </c>
      <c r="G949" s="465" t="s">
        <v>630</v>
      </c>
      <c r="H949" s="465" t="s">
        <v>630</v>
      </c>
      <c r="I949" s="465" t="s">
        <v>630</v>
      </c>
      <c r="J949" s="426" t="s">
        <v>558</v>
      </c>
      <c r="K949" s="426"/>
      <c r="L949" s="426"/>
      <c r="M949" s="426"/>
      <c r="N949" s="426"/>
      <c r="O949" s="426"/>
      <c r="P949" s="427" t="s">
        <v>557</v>
      </c>
      <c r="Q949" s="427" t="s">
        <v>557</v>
      </c>
      <c r="R949" s="427" t="s">
        <v>557</v>
      </c>
      <c r="S949" s="427" t="s">
        <v>557</v>
      </c>
      <c r="T949" s="427" t="s">
        <v>557</v>
      </c>
      <c r="U949" s="427" t="s">
        <v>557</v>
      </c>
      <c r="V949" s="427" t="s">
        <v>557</v>
      </c>
      <c r="W949" s="427" t="s">
        <v>557</v>
      </c>
      <c r="X949" s="427" t="s">
        <v>557</v>
      </c>
      <c r="Y949" s="428">
        <v>0.23896999999999999</v>
      </c>
      <c r="Z949" s="429">
        <v>0.23896999999999999</v>
      </c>
      <c r="AA949" s="429">
        <v>0.23896999999999999</v>
      </c>
      <c r="AB949" s="430">
        <v>0.23896999999999999</v>
      </c>
      <c r="AC949" s="431" t="s">
        <v>663</v>
      </c>
      <c r="AD949" s="432" t="s">
        <v>663</v>
      </c>
      <c r="AE949" s="432" t="s">
        <v>663</v>
      </c>
      <c r="AF949" s="432" t="s">
        <v>663</v>
      </c>
      <c r="AG949" s="432" t="s">
        <v>663</v>
      </c>
      <c r="AH949" s="433">
        <v>1</v>
      </c>
      <c r="AI949" s="433">
        <v>1</v>
      </c>
      <c r="AJ949" s="433">
        <v>1</v>
      </c>
      <c r="AK949" s="433">
        <v>1</v>
      </c>
      <c r="AL949" s="434">
        <v>100</v>
      </c>
      <c r="AM949" s="435">
        <v>100</v>
      </c>
      <c r="AN949" s="435">
        <v>100</v>
      </c>
      <c r="AO949" s="436">
        <v>100</v>
      </c>
      <c r="AP949" s="243" t="s">
        <v>558</v>
      </c>
      <c r="AQ949" s="243"/>
      <c r="AR949" s="243"/>
      <c r="AS949" s="243"/>
      <c r="AT949" s="243"/>
      <c r="AU949" s="243"/>
      <c r="AV949" s="243"/>
      <c r="AW949" s="243"/>
      <c r="AX949" s="243"/>
      <c r="AY949">
        <f>COUNTA($C$949)</f>
        <v>1</v>
      </c>
    </row>
    <row r="950" spans="1:51" ht="30" customHeight="1" x14ac:dyDescent="0.15">
      <c r="A950" s="424">
        <v>7</v>
      </c>
      <c r="B950" s="424">
        <v>1</v>
      </c>
      <c r="C950" s="465" t="s">
        <v>828</v>
      </c>
      <c r="D950" s="465" t="s">
        <v>828</v>
      </c>
      <c r="E950" s="465" t="s">
        <v>828</v>
      </c>
      <c r="F950" s="465" t="s">
        <v>828</v>
      </c>
      <c r="G950" s="465" t="s">
        <v>828</v>
      </c>
      <c r="H950" s="465" t="s">
        <v>828</v>
      </c>
      <c r="I950" s="465" t="s">
        <v>828</v>
      </c>
      <c r="J950" s="426">
        <v>5700150099286</v>
      </c>
      <c r="K950" s="426"/>
      <c r="L950" s="426"/>
      <c r="M950" s="426"/>
      <c r="N950" s="426"/>
      <c r="O950" s="426"/>
      <c r="P950" s="427" t="s">
        <v>557</v>
      </c>
      <c r="Q950" s="427" t="s">
        <v>557</v>
      </c>
      <c r="R950" s="427" t="s">
        <v>557</v>
      </c>
      <c r="S950" s="427" t="s">
        <v>557</v>
      </c>
      <c r="T950" s="427" t="s">
        <v>557</v>
      </c>
      <c r="U950" s="427" t="s">
        <v>557</v>
      </c>
      <c r="V950" s="427" t="s">
        <v>557</v>
      </c>
      <c r="W950" s="427" t="s">
        <v>557</v>
      </c>
      <c r="X950" s="427" t="s">
        <v>557</v>
      </c>
      <c r="Y950" s="428">
        <v>0.23399300000000001</v>
      </c>
      <c r="Z950" s="429">
        <v>0.23399300000000001</v>
      </c>
      <c r="AA950" s="429">
        <v>0.23399300000000001</v>
      </c>
      <c r="AB950" s="430">
        <v>0.23399300000000001</v>
      </c>
      <c r="AC950" s="431" t="s">
        <v>663</v>
      </c>
      <c r="AD950" s="432" t="s">
        <v>663</v>
      </c>
      <c r="AE950" s="432" t="s">
        <v>663</v>
      </c>
      <c r="AF950" s="432" t="s">
        <v>663</v>
      </c>
      <c r="AG950" s="432" t="s">
        <v>663</v>
      </c>
      <c r="AH950" s="433">
        <v>1</v>
      </c>
      <c r="AI950" s="433">
        <v>1</v>
      </c>
      <c r="AJ950" s="433">
        <v>1</v>
      </c>
      <c r="AK950" s="433">
        <v>1</v>
      </c>
      <c r="AL950" s="434">
        <v>100</v>
      </c>
      <c r="AM950" s="435">
        <v>100</v>
      </c>
      <c r="AN950" s="435">
        <v>100</v>
      </c>
      <c r="AO950" s="436">
        <v>100</v>
      </c>
      <c r="AP950" s="243" t="s">
        <v>558</v>
      </c>
      <c r="AQ950" s="243"/>
      <c r="AR950" s="243"/>
      <c r="AS950" s="243"/>
      <c r="AT950" s="243"/>
      <c r="AU950" s="243"/>
      <c r="AV950" s="243"/>
      <c r="AW950" s="243"/>
      <c r="AX950" s="243"/>
      <c r="AY950">
        <f>COUNTA($C$950)</f>
        <v>1</v>
      </c>
    </row>
    <row r="951" spans="1:51" ht="30" customHeight="1" x14ac:dyDescent="0.15">
      <c r="A951" s="424">
        <v>8</v>
      </c>
      <c r="B951" s="424">
        <v>1</v>
      </c>
      <c r="C951" s="465" t="s">
        <v>388</v>
      </c>
      <c r="D951" s="465" t="s">
        <v>388</v>
      </c>
      <c r="E951" s="465" t="s">
        <v>388</v>
      </c>
      <c r="F951" s="465" t="s">
        <v>388</v>
      </c>
      <c r="G951" s="465" t="s">
        <v>388</v>
      </c>
      <c r="H951" s="465" t="s">
        <v>388</v>
      </c>
      <c r="I951" s="465" t="s">
        <v>388</v>
      </c>
      <c r="J951" s="426">
        <v>7000020152161</v>
      </c>
      <c r="K951" s="426">
        <v>7000020152161</v>
      </c>
      <c r="L951" s="426">
        <v>7000020152161</v>
      </c>
      <c r="M951" s="426">
        <v>7000020152161</v>
      </c>
      <c r="N951" s="426">
        <v>7000020152161</v>
      </c>
      <c r="O951" s="426">
        <v>7000020152161</v>
      </c>
      <c r="P951" s="427" t="s">
        <v>557</v>
      </c>
      <c r="Q951" s="427" t="s">
        <v>557</v>
      </c>
      <c r="R951" s="427" t="s">
        <v>557</v>
      </c>
      <c r="S951" s="427" t="s">
        <v>557</v>
      </c>
      <c r="T951" s="427" t="s">
        <v>557</v>
      </c>
      <c r="U951" s="427" t="s">
        <v>557</v>
      </c>
      <c r="V951" s="427" t="s">
        <v>557</v>
      </c>
      <c r="W951" s="427" t="s">
        <v>557</v>
      </c>
      <c r="X951" s="427" t="s">
        <v>557</v>
      </c>
      <c r="Y951" s="428">
        <v>0.19289000000000001</v>
      </c>
      <c r="Z951" s="429">
        <v>0.19289000000000001</v>
      </c>
      <c r="AA951" s="429">
        <v>0.19289000000000001</v>
      </c>
      <c r="AB951" s="430">
        <v>0.19289000000000001</v>
      </c>
      <c r="AC951" s="431" t="s">
        <v>663</v>
      </c>
      <c r="AD951" s="432" t="s">
        <v>663</v>
      </c>
      <c r="AE951" s="432" t="s">
        <v>663</v>
      </c>
      <c r="AF951" s="432" t="s">
        <v>663</v>
      </c>
      <c r="AG951" s="432" t="s">
        <v>663</v>
      </c>
      <c r="AH951" s="433">
        <v>1</v>
      </c>
      <c r="AI951" s="433">
        <v>1</v>
      </c>
      <c r="AJ951" s="433">
        <v>1</v>
      </c>
      <c r="AK951" s="433">
        <v>1</v>
      </c>
      <c r="AL951" s="434">
        <v>100</v>
      </c>
      <c r="AM951" s="435">
        <v>100</v>
      </c>
      <c r="AN951" s="435">
        <v>100</v>
      </c>
      <c r="AO951" s="436">
        <v>100</v>
      </c>
      <c r="AP951" s="243" t="s">
        <v>558</v>
      </c>
      <c r="AQ951" s="243"/>
      <c r="AR951" s="243"/>
      <c r="AS951" s="243"/>
      <c r="AT951" s="243"/>
      <c r="AU951" s="243"/>
      <c r="AV951" s="243"/>
      <c r="AW951" s="243"/>
      <c r="AX951" s="243"/>
      <c r="AY951">
        <f>COUNTA($C$951)</f>
        <v>1</v>
      </c>
    </row>
    <row r="952" spans="1:51" ht="30" customHeight="1" x14ac:dyDescent="0.15">
      <c r="A952" s="424">
        <v>9</v>
      </c>
      <c r="B952" s="424">
        <v>1</v>
      </c>
      <c r="C952" s="465" t="s">
        <v>813</v>
      </c>
      <c r="D952" s="465" t="s">
        <v>813</v>
      </c>
      <c r="E952" s="465" t="s">
        <v>813</v>
      </c>
      <c r="F952" s="465" t="s">
        <v>813</v>
      </c>
      <c r="G952" s="465" t="s">
        <v>813</v>
      </c>
      <c r="H952" s="465" t="s">
        <v>813</v>
      </c>
      <c r="I952" s="465" t="s">
        <v>813</v>
      </c>
      <c r="J952" s="426">
        <v>5700150099286</v>
      </c>
      <c r="K952" s="426"/>
      <c r="L952" s="426"/>
      <c r="M952" s="426"/>
      <c r="N952" s="426"/>
      <c r="O952" s="426"/>
      <c r="P952" s="427" t="s">
        <v>557</v>
      </c>
      <c r="Q952" s="427" t="s">
        <v>557</v>
      </c>
      <c r="R952" s="427" t="s">
        <v>557</v>
      </c>
      <c r="S952" s="427" t="s">
        <v>557</v>
      </c>
      <c r="T952" s="427" t="s">
        <v>557</v>
      </c>
      <c r="U952" s="427" t="s">
        <v>557</v>
      </c>
      <c r="V952" s="427" t="s">
        <v>557</v>
      </c>
      <c r="W952" s="427" t="s">
        <v>557</v>
      </c>
      <c r="X952" s="427" t="s">
        <v>557</v>
      </c>
      <c r="Y952" s="428">
        <v>0.16953699999999999</v>
      </c>
      <c r="Z952" s="429">
        <v>0.16953699999999999</v>
      </c>
      <c r="AA952" s="429">
        <v>0.16953699999999999</v>
      </c>
      <c r="AB952" s="430">
        <v>0.16953699999999999</v>
      </c>
      <c r="AC952" s="431" t="s">
        <v>663</v>
      </c>
      <c r="AD952" s="432" t="s">
        <v>663</v>
      </c>
      <c r="AE952" s="432" t="s">
        <v>663</v>
      </c>
      <c r="AF952" s="432" t="s">
        <v>663</v>
      </c>
      <c r="AG952" s="432" t="s">
        <v>663</v>
      </c>
      <c r="AH952" s="433">
        <v>1</v>
      </c>
      <c r="AI952" s="433">
        <v>1</v>
      </c>
      <c r="AJ952" s="433">
        <v>1</v>
      </c>
      <c r="AK952" s="433">
        <v>1</v>
      </c>
      <c r="AL952" s="434">
        <v>100</v>
      </c>
      <c r="AM952" s="435">
        <v>100</v>
      </c>
      <c r="AN952" s="435">
        <v>100</v>
      </c>
      <c r="AO952" s="436">
        <v>100</v>
      </c>
      <c r="AP952" s="243" t="s">
        <v>558</v>
      </c>
      <c r="AQ952" s="243"/>
      <c r="AR952" s="243"/>
      <c r="AS952" s="243"/>
      <c r="AT952" s="243"/>
      <c r="AU952" s="243"/>
      <c r="AV952" s="243"/>
      <c r="AW952" s="243"/>
      <c r="AX952" s="243"/>
      <c r="AY952">
        <f>COUNTA($C$952)</f>
        <v>1</v>
      </c>
    </row>
    <row r="953" spans="1:51" ht="30" customHeight="1" x14ac:dyDescent="0.15">
      <c r="A953" s="424">
        <v>10</v>
      </c>
      <c r="B953" s="424">
        <v>1</v>
      </c>
      <c r="C953" s="465" t="s">
        <v>397</v>
      </c>
      <c r="D953" s="465" t="s">
        <v>397</v>
      </c>
      <c r="E953" s="465" t="s">
        <v>397</v>
      </c>
      <c r="F953" s="465" t="s">
        <v>397</v>
      </c>
      <c r="G953" s="465" t="s">
        <v>397</v>
      </c>
      <c r="H953" s="465" t="s">
        <v>397</v>
      </c>
      <c r="I953" s="465" t="s">
        <v>397</v>
      </c>
      <c r="J953" s="426">
        <v>7000020152269</v>
      </c>
      <c r="K953" s="426">
        <v>7000020152269</v>
      </c>
      <c r="L953" s="426">
        <v>7000020152269</v>
      </c>
      <c r="M953" s="426">
        <v>7000020152269</v>
      </c>
      <c r="N953" s="426">
        <v>7000020152269</v>
      </c>
      <c r="O953" s="426">
        <v>7000020152269</v>
      </c>
      <c r="P953" s="427" t="s">
        <v>557</v>
      </c>
      <c r="Q953" s="427" t="s">
        <v>557</v>
      </c>
      <c r="R953" s="427" t="s">
        <v>557</v>
      </c>
      <c r="S953" s="427" t="s">
        <v>557</v>
      </c>
      <c r="T953" s="427" t="s">
        <v>557</v>
      </c>
      <c r="U953" s="427" t="s">
        <v>557</v>
      </c>
      <c r="V953" s="427" t="s">
        <v>557</v>
      </c>
      <c r="W953" s="427" t="s">
        <v>557</v>
      </c>
      <c r="X953" s="427" t="s">
        <v>557</v>
      </c>
      <c r="Y953" s="428">
        <v>0.117022</v>
      </c>
      <c r="Z953" s="429">
        <v>0.117022</v>
      </c>
      <c r="AA953" s="429">
        <v>0.117022</v>
      </c>
      <c r="AB953" s="430">
        <v>0.117022</v>
      </c>
      <c r="AC953" s="431" t="s">
        <v>663</v>
      </c>
      <c r="AD953" s="432" t="s">
        <v>663</v>
      </c>
      <c r="AE953" s="432" t="s">
        <v>663</v>
      </c>
      <c r="AF953" s="432" t="s">
        <v>663</v>
      </c>
      <c r="AG953" s="432" t="s">
        <v>663</v>
      </c>
      <c r="AH953" s="433">
        <v>1</v>
      </c>
      <c r="AI953" s="433">
        <v>1</v>
      </c>
      <c r="AJ953" s="433">
        <v>1</v>
      </c>
      <c r="AK953" s="433">
        <v>1</v>
      </c>
      <c r="AL953" s="434">
        <v>100</v>
      </c>
      <c r="AM953" s="435">
        <v>100</v>
      </c>
      <c r="AN953" s="435">
        <v>100</v>
      </c>
      <c r="AO953" s="436">
        <v>100</v>
      </c>
      <c r="AP953" s="243" t="s">
        <v>558</v>
      </c>
      <c r="AQ953" s="243"/>
      <c r="AR953" s="243"/>
      <c r="AS953" s="243"/>
      <c r="AT953" s="243"/>
      <c r="AU953" s="243"/>
      <c r="AV953" s="243"/>
      <c r="AW953" s="243"/>
      <c r="AX953" s="243"/>
      <c r="AY953">
        <f>COUNTA($C$953)</f>
        <v>1</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829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92</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474</v>
      </c>
      <c r="Z976" s="463"/>
      <c r="AA976" s="463"/>
      <c r="AB976" s="463"/>
      <c r="AC976" s="247" t="s">
        <v>387</v>
      </c>
      <c r="AD976" s="247"/>
      <c r="AE976" s="247"/>
      <c r="AF976" s="247"/>
      <c r="AG976" s="247"/>
      <c r="AH976" s="463" t="s">
        <v>527</v>
      </c>
      <c r="AI976" s="278"/>
      <c r="AJ976" s="278"/>
      <c r="AK976" s="278"/>
      <c r="AL976" s="278" t="s">
        <v>21</v>
      </c>
      <c r="AM976" s="278"/>
      <c r="AN976" s="278"/>
      <c r="AO976" s="422"/>
      <c r="AP976" s="247" t="s">
        <v>478</v>
      </c>
      <c r="AQ976" s="247"/>
      <c r="AR976" s="247"/>
      <c r="AS976" s="247"/>
      <c r="AT976" s="247"/>
      <c r="AU976" s="247"/>
      <c r="AV976" s="247"/>
      <c r="AW976" s="247"/>
      <c r="AX976" s="247"/>
      <c r="AY976">
        <f>$AY$974</f>
        <v>1</v>
      </c>
    </row>
    <row r="977" spans="1:51" ht="30" customHeight="1" x14ac:dyDescent="0.15">
      <c r="A977" s="424">
        <v>1</v>
      </c>
      <c r="B977" s="424">
        <v>1</v>
      </c>
      <c r="C977" s="465" t="s">
        <v>719</v>
      </c>
      <c r="D977" s="465" t="s">
        <v>719</v>
      </c>
      <c r="E977" s="465" t="s">
        <v>719</v>
      </c>
      <c r="F977" s="465" t="s">
        <v>719</v>
      </c>
      <c r="G977" s="465" t="s">
        <v>719</v>
      </c>
      <c r="H977" s="465" t="s">
        <v>719</v>
      </c>
      <c r="I977" s="465" t="s">
        <v>719</v>
      </c>
      <c r="J977" s="426">
        <v>3180005006071</v>
      </c>
      <c r="K977" s="426">
        <v>3180005006071</v>
      </c>
      <c r="L977" s="426">
        <v>3180005006071</v>
      </c>
      <c r="M977" s="426">
        <v>3180005006071</v>
      </c>
      <c r="N977" s="426">
        <v>3180005006071</v>
      </c>
      <c r="O977" s="426">
        <v>3180005006071</v>
      </c>
      <c r="P977" s="427" t="s">
        <v>164</v>
      </c>
      <c r="Q977" s="427" t="s">
        <v>164</v>
      </c>
      <c r="R977" s="427" t="s">
        <v>164</v>
      </c>
      <c r="S977" s="427" t="s">
        <v>164</v>
      </c>
      <c r="T977" s="427" t="s">
        <v>164</v>
      </c>
      <c r="U977" s="427" t="s">
        <v>164</v>
      </c>
      <c r="V977" s="427" t="s">
        <v>164</v>
      </c>
      <c r="W977" s="427" t="s">
        <v>164</v>
      </c>
      <c r="X977" s="427" t="s">
        <v>164</v>
      </c>
      <c r="Y977" s="428">
        <v>2.0350000000000001</v>
      </c>
      <c r="Z977" s="429">
        <v>2.0350000000000001</v>
      </c>
      <c r="AA977" s="429">
        <v>2.0350000000000001</v>
      </c>
      <c r="AB977" s="430">
        <v>2.0350000000000001</v>
      </c>
      <c r="AC977" s="431" t="s">
        <v>663</v>
      </c>
      <c r="AD977" s="432" t="s">
        <v>663</v>
      </c>
      <c r="AE977" s="432" t="s">
        <v>663</v>
      </c>
      <c r="AF977" s="432" t="s">
        <v>663</v>
      </c>
      <c r="AG977" s="432" t="s">
        <v>663</v>
      </c>
      <c r="AH977" s="466">
        <v>1</v>
      </c>
      <c r="AI977" s="466">
        <v>1</v>
      </c>
      <c r="AJ977" s="466">
        <v>1</v>
      </c>
      <c r="AK977" s="466">
        <v>1</v>
      </c>
      <c r="AL977" s="434">
        <v>100</v>
      </c>
      <c r="AM977" s="435">
        <v>100</v>
      </c>
      <c r="AN977" s="435">
        <v>100</v>
      </c>
      <c r="AO977" s="436">
        <v>100</v>
      </c>
      <c r="AP977" s="243" t="s">
        <v>558</v>
      </c>
      <c r="AQ977" s="243"/>
      <c r="AR977" s="243"/>
      <c r="AS977" s="243"/>
      <c r="AT977" s="243"/>
      <c r="AU977" s="243"/>
      <c r="AV977" s="243"/>
      <c r="AW977" s="243"/>
      <c r="AX977" s="243"/>
      <c r="AY977">
        <f>$AY$974</f>
        <v>1</v>
      </c>
    </row>
    <row r="978" spans="1:51" ht="30" customHeight="1" x14ac:dyDescent="0.15">
      <c r="A978" s="424">
        <v>2</v>
      </c>
      <c r="B978" s="424">
        <v>1</v>
      </c>
      <c r="C978" s="465" t="s">
        <v>830</v>
      </c>
      <c r="D978" s="465" t="s">
        <v>830</v>
      </c>
      <c r="E978" s="465" t="s">
        <v>830</v>
      </c>
      <c r="F978" s="465" t="s">
        <v>830</v>
      </c>
      <c r="G978" s="465" t="s">
        <v>830</v>
      </c>
      <c r="H978" s="465" t="s">
        <v>830</v>
      </c>
      <c r="I978" s="465" t="s">
        <v>830</v>
      </c>
      <c r="J978" s="426">
        <v>3130005005532</v>
      </c>
      <c r="K978" s="426">
        <v>3130005005532</v>
      </c>
      <c r="L978" s="426">
        <v>3130005005532</v>
      </c>
      <c r="M978" s="426">
        <v>3130005005532</v>
      </c>
      <c r="N978" s="426">
        <v>3130005005532</v>
      </c>
      <c r="O978" s="426">
        <v>3130005005532</v>
      </c>
      <c r="P978" s="427" t="s">
        <v>318</v>
      </c>
      <c r="Q978" s="427" t="s">
        <v>318</v>
      </c>
      <c r="R978" s="427" t="s">
        <v>318</v>
      </c>
      <c r="S978" s="427" t="s">
        <v>318</v>
      </c>
      <c r="T978" s="427" t="s">
        <v>318</v>
      </c>
      <c r="U978" s="427" t="s">
        <v>318</v>
      </c>
      <c r="V978" s="427" t="s">
        <v>318</v>
      </c>
      <c r="W978" s="427" t="s">
        <v>318</v>
      </c>
      <c r="X978" s="427" t="s">
        <v>318</v>
      </c>
      <c r="Y978" s="428">
        <v>1.859</v>
      </c>
      <c r="Z978" s="429">
        <v>1.859</v>
      </c>
      <c r="AA978" s="429">
        <v>1.859</v>
      </c>
      <c r="AB978" s="430">
        <v>1.859</v>
      </c>
      <c r="AC978" s="431" t="s">
        <v>663</v>
      </c>
      <c r="AD978" s="432" t="s">
        <v>663</v>
      </c>
      <c r="AE978" s="432" t="s">
        <v>663</v>
      </c>
      <c r="AF978" s="432" t="s">
        <v>663</v>
      </c>
      <c r="AG978" s="432" t="s">
        <v>663</v>
      </c>
      <c r="AH978" s="466">
        <v>1</v>
      </c>
      <c r="AI978" s="466">
        <v>1</v>
      </c>
      <c r="AJ978" s="466">
        <v>1</v>
      </c>
      <c r="AK978" s="466">
        <v>1</v>
      </c>
      <c r="AL978" s="434">
        <v>100</v>
      </c>
      <c r="AM978" s="435">
        <v>100</v>
      </c>
      <c r="AN978" s="435">
        <v>100</v>
      </c>
      <c r="AO978" s="436">
        <v>100</v>
      </c>
      <c r="AP978" s="243" t="s">
        <v>558</v>
      </c>
      <c r="AQ978" s="243"/>
      <c r="AR978" s="243"/>
      <c r="AS978" s="243"/>
      <c r="AT978" s="243"/>
      <c r="AU978" s="243"/>
      <c r="AV978" s="243"/>
      <c r="AW978" s="243"/>
      <c r="AX978" s="243"/>
      <c r="AY978">
        <f>COUNTA($C$978)</f>
        <v>1</v>
      </c>
    </row>
    <row r="979" spans="1:51" ht="50.1" customHeight="1" x14ac:dyDescent="0.15">
      <c r="A979" s="424">
        <v>3</v>
      </c>
      <c r="B979" s="424">
        <v>1</v>
      </c>
      <c r="C979" s="465" t="s">
        <v>831</v>
      </c>
      <c r="D979" s="465" t="s">
        <v>831</v>
      </c>
      <c r="E979" s="465" t="s">
        <v>831</v>
      </c>
      <c r="F979" s="465" t="s">
        <v>831</v>
      </c>
      <c r="G979" s="465" t="s">
        <v>831</v>
      </c>
      <c r="H979" s="465" t="s">
        <v>831</v>
      </c>
      <c r="I979" s="465" t="s">
        <v>831</v>
      </c>
      <c r="J979" s="426">
        <v>3200005000039</v>
      </c>
      <c r="K979" s="426">
        <v>3200005000039</v>
      </c>
      <c r="L979" s="426">
        <v>3200005000039</v>
      </c>
      <c r="M979" s="426">
        <v>3200005000039</v>
      </c>
      <c r="N979" s="426">
        <v>3200005000039</v>
      </c>
      <c r="O979" s="426">
        <v>3200005000039</v>
      </c>
      <c r="P979" s="427" t="s">
        <v>832</v>
      </c>
      <c r="Q979" s="427" t="s">
        <v>832</v>
      </c>
      <c r="R979" s="427" t="s">
        <v>832</v>
      </c>
      <c r="S979" s="427" t="s">
        <v>832</v>
      </c>
      <c r="T979" s="427" t="s">
        <v>832</v>
      </c>
      <c r="U979" s="427" t="s">
        <v>832</v>
      </c>
      <c r="V979" s="427" t="s">
        <v>832</v>
      </c>
      <c r="W979" s="427" t="s">
        <v>832</v>
      </c>
      <c r="X979" s="427" t="s">
        <v>832</v>
      </c>
      <c r="Y979" s="428">
        <v>2.3033999999999999E-2</v>
      </c>
      <c r="Z979" s="429">
        <v>2.3033999999999999E-2</v>
      </c>
      <c r="AA979" s="429">
        <v>2.3033999999999999E-2</v>
      </c>
      <c r="AB979" s="430">
        <v>2.3033999999999999E-2</v>
      </c>
      <c r="AC979" s="431" t="s">
        <v>437</v>
      </c>
      <c r="AD979" s="432" t="s">
        <v>437</v>
      </c>
      <c r="AE979" s="432" t="s">
        <v>437</v>
      </c>
      <c r="AF979" s="432" t="s">
        <v>437</v>
      </c>
      <c r="AG979" s="432" t="s">
        <v>437</v>
      </c>
      <c r="AH979" s="433">
        <v>2</v>
      </c>
      <c r="AI979" s="433">
        <v>2</v>
      </c>
      <c r="AJ979" s="433">
        <v>2</v>
      </c>
      <c r="AK979" s="433">
        <v>2</v>
      </c>
      <c r="AL979" s="434">
        <v>54.924480805000002</v>
      </c>
      <c r="AM979" s="435">
        <v>54.924480805000002</v>
      </c>
      <c r="AN979" s="435">
        <v>54.924480805000002</v>
      </c>
      <c r="AO979" s="436">
        <v>54.924480805000002</v>
      </c>
      <c r="AP979" s="243" t="s">
        <v>558</v>
      </c>
      <c r="AQ979" s="243"/>
      <c r="AR979" s="243"/>
      <c r="AS979" s="243"/>
      <c r="AT979" s="243"/>
      <c r="AU979" s="243"/>
      <c r="AV979" s="243"/>
      <c r="AW979" s="243"/>
      <c r="AX979" s="243"/>
      <c r="AY979">
        <f>COUNTA($C$979)</f>
        <v>1</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t="s">
        <v>558</v>
      </c>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t="s">
        <v>558</v>
      </c>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t="s">
        <v>558</v>
      </c>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t="s">
        <v>558</v>
      </c>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t="s">
        <v>558</v>
      </c>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t="s">
        <v>558</v>
      </c>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t="s">
        <v>558</v>
      </c>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t="s">
        <v>558</v>
      </c>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t="s">
        <v>558</v>
      </c>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t="s">
        <v>558</v>
      </c>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t="s">
        <v>558</v>
      </c>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t="s">
        <v>558</v>
      </c>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t="s">
        <v>558</v>
      </c>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t="s">
        <v>558</v>
      </c>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t="s">
        <v>558</v>
      </c>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t="s">
        <v>558</v>
      </c>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t="s">
        <v>558</v>
      </c>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t="s">
        <v>558</v>
      </c>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t="s">
        <v>558</v>
      </c>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t="s">
        <v>558</v>
      </c>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t="s">
        <v>558</v>
      </c>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t="s">
        <v>558</v>
      </c>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t="s">
        <v>558</v>
      </c>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t="s">
        <v>558</v>
      </c>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t="s">
        <v>558</v>
      </c>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t="s">
        <v>558</v>
      </c>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t="s">
        <v>558</v>
      </c>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757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474</v>
      </c>
      <c r="Z1009" s="463"/>
      <c r="AA1009" s="463"/>
      <c r="AB1009" s="463"/>
      <c r="AC1009" s="247" t="s">
        <v>387</v>
      </c>
      <c r="AD1009" s="247"/>
      <c r="AE1009" s="247"/>
      <c r="AF1009" s="247"/>
      <c r="AG1009" s="247"/>
      <c r="AH1009" s="463" t="s">
        <v>527</v>
      </c>
      <c r="AI1009" s="278"/>
      <c r="AJ1009" s="278"/>
      <c r="AK1009" s="278"/>
      <c r="AL1009" s="278" t="s">
        <v>21</v>
      </c>
      <c r="AM1009" s="278"/>
      <c r="AN1009" s="278"/>
      <c r="AO1009" s="422"/>
      <c r="AP1009" s="247" t="s">
        <v>478</v>
      </c>
      <c r="AQ1009" s="247"/>
      <c r="AR1009" s="247"/>
      <c r="AS1009" s="247"/>
      <c r="AT1009" s="247"/>
      <c r="AU1009" s="247"/>
      <c r="AV1009" s="247"/>
      <c r="AW1009" s="247"/>
      <c r="AX1009" s="247"/>
      <c r="AY1009">
        <f>$AY$1007</f>
        <v>1</v>
      </c>
    </row>
    <row r="1010" spans="1:51" ht="30" customHeight="1" x14ac:dyDescent="0.15">
      <c r="A1010" s="424">
        <v>1</v>
      </c>
      <c r="B1010" s="424">
        <v>1</v>
      </c>
      <c r="C1010" s="465" t="s">
        <v>833</v>
      </c>
      <c r="D1010" s="465"/>
      <c r="E1010" s="465"/>
      <c r="F1010" s="465"/>
      <c r="G1010" s="465"/>
      <c r="H1010" s="465"/>
      <c r="I1010" s="465"/>
      <c r="J1010" s="426">
        <v>2000012100001</v>
      </c>
      <c r="K1010" s="426"/>
      <c r="L1010" s="426"/>
      <c r="M1010" s="426"/>
      <c r="N1010" s="426"/>
      <c r="O1010" s="426"/>
      <c r="P1010" s="427" t="s">
        <v>452</v>
      </c>
      <c r="Q1010" s="427"/>
      <c r="R1010" s="427"/>
      <c r="S1010" s="427"/>
      <c r="T1010" s="427"/>
      <c r="U1010" s="427"/>
      <c r="V1010" s="427"/>
      <c r="W1010" s="427"/>
      <c r="X1010" s="427"/>
      <c r="Y1010" s="428">
        <v>170.45160000000001</v>
      </c>
      <c r="Z1010" s="429"/>
      <c r="AA1010" s="429"/>
      <c r="AB1010" s="430"/>
      <c r="AC1010" s="431" t="s">
        <v>558</v>
      </c>
      <c r="AD1010" s="432"/>
      <c r="AE1010" s="432"/>
      <c r="AF1010" s="432"/>
      <c r="AG1010" s="432"/>
      <c r="AH1010" s="466" t="s">
        <v>558</v>
      </c>
      <c r="AI1010" s="466"/>
      <c r="AJ1010" s="466"/>
      <c r="AK1010" s="466"/>
      <c r="AL1010" s="434" t="s">
        <v>558</v>
      </c>
      <c r="AM1010" s="435"/>
      <c r="AN1010" s="435"/>
      <c r="AO1010" s="436"/>
      <c r="AP1010" s="243" t="s">
        <v>558</v>
      </c>
      <c r="AQ1010" s="243"/>
      <c r="AR1010" s="243"/>
      <c r="AS1010" s="243"/>
      <c r="AT1010" s="243"/>
      <c r="AU1010" s="243"/>
      <c r="AV1010" s="243"/>
      <c r="AW1010" s="243"/>
      <c r="AX1010" s="243"/>
      <c r="AY1010">
        <f>$AY$1007</f>
        <v>1</v>
      </c>
    </row>
    <row r="1011" spans="1:51" ht="30" customHeight="1" x14ac:dyDescent="0.15">
      <c r="A1011" s="424">
        <v>2</v>
      </c>
      <c r="B1011" s="424">
        <v>1</v>
      </c>
      <c r="C1011" s="465" t="s">
        <v>178</v>
      </c>
      <c r="D1011" s="465"/>
      <c r="E1011" s="465"/>
      <c r="F1011" s="465"/>
      <c r="G1011" s="465"/>
      <c r="H1011" s="465"/>
      <c r="I1011" s="465"/>
      <c r="J1011" s="426">
        <v>2000012100001</v>
      </c>
      <c r="K1011" s="426"/>
      <c r="L1011" s="426"/>
      <c r="M1011" s="426"/>
      <c r="N1011" s="426"/>
      <c r="O1011" s="426"/>
      <c r="P1011" s="427" t="s">
        <v>847</v>
      </c>
      <c r="Q1011" s="427"/>
      <c r="R1011" s="427"/>
      <c r="S1011" s="427"/>
      <c r="T1011" s="427"/>
      <c r="U1011" s="427"/>
      <c r="V1011" s="427"/>
      <c r="W1011" s="427"/>
      <c r="X1011" s="427"/>
      <c r="Y1011" s="428">
        <v>47.699454000000003</v>
      </c>
      <c r="Z1011" s="429"/>
      <c r="AA1011" s="429"/>
      <c r="AB1011" s="430"/>
      <c r="AC1011" s="431" t="s">
        <v>558</v>
      </c>
      <c r="AD1011" s="432"/>
      <c r="AE1011" s="432"/>
      <c r="AF1011" s="432"/>
      <c r="AG1011" s="432"/>
      <c r="AH1011" s="466" t="s">
        <v>558</v>
      </c>
      <c r="AI1011" s="466"/>
      <c r="AJ1011" s="466"/>
      <c r="AK1011" s="466"/>
      <c r="AL1011" s="434" t="s">
        <v>558</v>
      </c>
      <c r="AM1011" s="435"/>
      <c r="AN1011" s="435"/>
      <c r="AO1011" s="436"/>
      <c r="AP1011" s="243" t="s">
        <v>558</v>
      </c>
      <c r="AQ1011" s="243"/>
      <c r="AR1011" s="243"/>
      <c r="AS1011" s="243"/>
      <c r="AT1011" s="243"/>
      <c r="AU1011" s="243"/>
      <c r="AV1011" s="243"/>
      <c r="AW1011" s="243"/>
      <c r="AX1011" s="243"/>
      <c r="AY1011">
        <f>COUNTA($C$1011)</f>
        <v>1</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151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474</v>
      </c>
      <c r="Z1042" s="463"/>
      <c r="AA1042" s="463"/>
      <c r="AB1042" s="463"/>
      <c r="AC1042" s="247" t="s">
        <v>387</v>
      </c>
      <c r="AD1042" s="247"/>
      <c r="AE1042" s="247"/>
      <c r="AF1042" s="247"/>
      <c r="AG1042" s="247"/>
      <c r="AH1042" s="463" t="s">
        <v>527</v>
      </c>
      <c r="AI1042" s="278"/>
      <c r="AJ1042" s="278"/>
      <c r="AK1042" s="278"/>
      <c r="AL1042" s="278" t="s">
        <v>21</v>
      </c>
      <c r="AM1042" s="278"/>
      <c r="AN1042" s="278"/>
      <c r="AO1042" s="422"/>
      <c r="AP1042" s="247" t="s">
        <v>478</v>
      </c>
      <c r="AQ1042" s="247"/>
      <c r="AR1042" s="247"/>
      <c r="AS1042" s="247"/>
      <c r="AT1042" s="247"/>
      <c r="AU1042" s="247"/>
      <c r="AV1042" s="247"/>
      <c r="AW1042" s="247"/>
      <c r="AX1042" s="247"/>
      <c r="AY1042">
        <f>$AY$1040</f>
        <v>1</v>
      </c>
    </row>
    <row r="1043" spans="1:51" ht="30" customHeight="1" x14ac:dyDescent="0.15">
      <c r="A1043" s="424">
        <v>1</v>
      </c>
      <c r="B1043" s="424">
        <v>1</v>
      </c>
      <c r="C1043" s="465" t="s">
        <v>849</v>
      </c>
      <c r="D1043" s="465" t="s">
        <v>849</v>
      </c>
      <c r="E1043" s="465" t="s">
        <v>849</v>
      </c>
      <c r="F1043" s="465" t="s">
        <v>849</v>
      </c>
      <c r="G1043" s="465" t="s">
        <v>849</v>
      </c>
      <c r="H1043" s="465" t="s">
        <v>849</v>
      </c>
      <c r="I1043" s="465" t="s">
        <v>849</v>
      </c>
      <c r="J1043" s="426">
        <v>5013201004656</v>
      </c>
      <c r="K1043" s="426">
        <v>5013201004656</v>
      </c>
      <c r="L1043" s="426">
        <v>5013201004656</v>
      </c>
      <c r="M1043" s="426">
        <v>5013201004656</v>
      </c>
      <c r="N1043" s="426">
        <v>5013201004656</v>
      </c>
      <c r="O1043" s="426">
        <v>5013201004656</v>
      </c>
      <c r="P1043" s="427" t="s">
        <v>677</v>
      </c>
      <c r="Q1043" s="427" t="s">
        <v>677</v>
      </c>
      <c r="R1043" s="427" t="s">
        <v>677</v>
      </c>
      <c r="S1043" s="427" t="s">
        <v>677</v>
      </c>
      <c r="T1043" s="427" t="s">
        <v>677</v>
      </c>
      <c r="U1043" s="427" t="s">
        <v>677</v>
      </c>
      <c r="V1043" s="427" t="s">
        <v>677</v>
      </c>
      <c r="W1043" s="427" t="s">
        <v>677</v>
      </c>
      <c r="X1043" s="427" t="s">
        <v>677</v>
      </c>
      <c r="Y1043" s="428">
        <v>23.082000000000001</v>
      </c>
      <c r="Z1043" s="429">
        <v>23.082000000000001</v>
      </c>
      <c r="AA1043" s="429">
        <v>23.082000000000001</v>
      </c>
      <c r="AB1043" s="430">
        <v>23.082000000000001</v>
      </c>
      <c r="AC1043" s="431" t="s">
        <v>641</v>
      </c>
      <c r="AD1043" s="432" t="s">
        <v>641</v>
      </c>
      <c r="AE1043" s="432" t="s">
        <v>641</v>
      </c>
      <c r="AF1043" s="432" t="s">
        <v>641</v>
      </c>
      <c r="AG1043" s="432" t="s">
        <v>641</v>
      </c>
      <c r="AH1043" s="466">
        <v>1</v>
      </c>
      <c r="AI1043" s="466">
        <v>1</v>
      </c>
      <c r="AJ1043" s="466">
        <v>1</v>
      </c>
      <c r="AK1043" s="466">
        <v>1</v>
      </c>
      <c r="AL1043" s="434">
        <v>98.73</v>
      </c>
      <c r="AM1043" s="435">
        <v>98.73</v>
      </c>
      <c r="AN1043" s="435">
        <v>98.73</v>
      </c>
      <c r="AO1043" s="436">
        <v>98.73</v>
      </c>
      <c r="AP1043" s="243" t="s">
        <v>558</v>
      </c>
      <c r="AQ1043" s="243"/>
      <c r="AR1043" s="243"/>
      <c r="AS1043" s="243"/>
      <c r="AT1043" s="243"/>
      <c r="AU1043" s="243"/>
      <c r="AV1043" s="243"/>
      <c r="AW1043" s="243"/>
      <c r="AX1043" s="243"/>
      <c r="AY1043">
        <f>$AY$1040</f>
        <v>1</v>
      </c>
    </row>
    <row r="1044" spans="1:51" ht="30" customHeight="1" x14ac:dyDescent="0.15">
      <c r="A1044" s="424">
        <v>2</v>
      </c>
      <c r="B1044" s="424">
        <v>1</v>
      </c>
      <c r="C1044" s="465" t="s">
        <v>850</v>
      </c>
      <c r="D1044" s="465" t="s">
        <v>850</v>
      </c>
      <c r="E1044" s="465" t="s">
        <v>850</v>
      </c>
      <c r="F1044" s="465" t="s">
        <v>850</v>
      </c>
      <c r="G1044" s="465" t="s">
        <v>850</v>
      </c>
      <c r="H1044" s="465" t="s">
        <v>850</v>
      </c>
      <c r="I1044" s="465" t="s">
        <v>850</v>
      </c>
      <c r="J1044" s="426">
        <v>7010001042703</v>
      </c>
      <c r="K1044" s="426">
        <v>7010001042703</v>
      </c>
      <c r="L1044" s="426">
        <v>7010001042703</v>
      </c>
      <c r="M1044" s="426">
        <v>7010001042703</v>
      </c>
      <c r="N1044" s="426">
        <v>7010001042703</v>
      </c>
      <c r="O1044" s="426">
        <v>7010001042703</v>
      </c>
      <c r="P1044" s="427" t="s">
        <v>24</v>
      </c>
      <c r="Q1044" s="427" t="s">
        <v>24</v>
      </c>
      <c r="R1044" s="427" t="s">
        <v>24</v>
      </c>
      <c r="S1044" s="427" t="s">
        <v>24</v>
      </c>
      <c r="T1044" s="427" t="s">
        <v>24</v>
      </c>
      <c r="U1044" s="427" t="s">
        <v>24</v>
      </c>
      <c r="V1044" s="427" t="s">
        <v>24</v>
      </c>
      <c r="W1044" s="427" t="s">
        <v>24</v>
      </c>
      <c r="X1044" s="427" t="s">
        <v>24</v>
      </c>
      <c r="Y1044" s="428">
        <v>15.377000000000001</v>
      </c>
      <c r="Z1044" s="429">
        <v>15.377000000000001</v>
      </c>
      <c r="AA1044" s="429">
        <v>15.377000000000001</v>
      </c>
      <c r="AB1044" s="430">
        <v>15.377000000000001</v>
      </c>
      <c r="AC1044" s="431" t="s">
        <v>641</v>
      </c>
      <c r="AD1044" s="432" t="s">
        <v>641</v>
      </c>
      <c r="AE1044" s="432" t="s">
        <v>641</v>
      </c>
      <c r="AF1044" s="432" t="s">
        <v>641</v>
      </c>
      <c r="AG1044" s="432" t="s">
        <v>641</v>
      </c>
      <c r="AH1044" s="466">
        <v>1</v>
      </c>
      <c r="AI1044" s="466">
        <v>1</v>
      </c>
      <c r="AJ1044" s="466">
        <v>1</v>
      </c>
      <c r="AK1044" s="466">
        <v>1</v>
      </c>
      <c r="AL1044" s="434">
        <v>99.92</v>
      </c>
      <c r="AM1044" s="435">
        <v>99.92</v>
      </c>
      <c r="AN1044" s="435">
        <v>99.92</v>
      </c>
      <c r="AO1044" s="436">
        <v>99.92</v>
      </c>
      <c r="AP1044" s="243" t="s">
        <v>558</v>
      </c>
      <c r="AQ1044" s="243"/>
      <c r="AR1044" s="243"/>
      <c r="AS1044" s="243"/>
      <c r="AT1044" s="243"/>
      <c r="AU1044" s="243"/>
      <c r="AV1044" s="243"/>
      <c r="AW1044" s="243"/>
      <c r="AX1044" s="243"/>
      <c r="AY1044">
        <f>COUNTA($C$1044)</f>
        <v>1</v>
      </c>
    </row>
    <row r="1045" spans="1:51" ht="50.1" customHeight="1" x14ac:dyDescent="0.15">
      <c r="A1045" s="424">
        <v>3</v>
      </c>
      <c r="B1045" s="424">
        <v>1</v>
      </c>
      <c r="C1045" s="465" t="s">
        <v>508</v>
      </c>
      <c r="D1045" s="465" t="s">
        <v>508</v>
      </c>
      <c r="E1045" s="465" t="s">
        <v>508</v>
      </c>
      <c r="F1045" s="465" t="s">
        <v>508</v>
      </c>
      <c r="G1045" s="465" t="s">
        <v>508</v>
      </c>
      <c r="H1045" s="465" t="s">
        <v>508</v>
      </c>
      <c r="I1045" s="465" t="s">
        <v>508</v>
      </c>
      <c r="J1045" s="426">
        <v>9010401010035</v>
      </c>
      <c r="K1045" s="426">
        <v>9010401010035</v>
      </c>
      <c r="L1045" s="426">
        <v>9010401010035</v>
      </c>
      <c r="M1045" s="426">
        <v>9010401010035</v>
      </c>
      <c r="N1045" s="426">
        <v>9010401010035</v>
      </c>
      <c r="O1045" s="426">
        <v>9010401010035</v>
      </c>
      <c r="P1045" s="427" t="s">
        <v>531</v>
      </c>
      <c r="Q1045" s="427" t="s">
        <v>857</v>
      </c>
      <c r="R1045" s="427" t="s">
        <v>857</v>
      </c>
      <c r="S1045" s="427" t="s">
        <v>857</v>
      </c>
      <c r="T1045" s="427" t="s">
        <v>857</v>
      </c>
      <c r="U1045" s="427" t="s">
        <v>857</v>
      </c>
      <c r="V1045" s="427" t="s">
        <v>857</v>
      </c>
      <c r="W1045" s="427" t="s">
        <v>857</v>
      </c>
      <c r="X1045" s="427" t="s">
        <v>857</v>
      </c>
      <c r="Y1045" s="428">
        <v>9.83</v>
      </c>
      <c r="Z1045" s="429">
        <v>9.83</v>
      </c>
      <c r="AA1045" s="429">
        <v>9.83</v>
      </c>
      <c r="AB1045" s="430">
        <v>9.83</v>
      </c>
      <c r="AC1045" s="431" t="s">
        <v>641</v>
      </c>
      <c r="AD1045" s="432" t="s">
        <v>641</v>
      </c>
      <c r="AE1045" s="432" t="s">
        <v>641</v>
      </c>
      <c r="AF1045" s="432" t="s">
        <v>641</v>
      </c>
      <c r="AG1045" s="432" t="s">
        <v>641</v>
      </c>
      <c r="AH1045" s="433">
        <v>1</v>
      </c>
      <c r="AI1045" s="433">
        <v>1</v>
      </c>
      <c r="AJ1045" s="433">
        <v>1</v>
      </c>
      <c r="AK1045" s="433">
        <v>1</v>
      </c>
      <c r="AL1045" s="434">
        <v>100</v>
      </c>
      <c r="AM1045" s="435">
        <v>100</v>
      </c>
      <c r="AN1045" s="435">
        <v>100</v>
      </c>
      <c r="AO1045" s="436">
        <v>100</v>
      </c>
      <c r="AP1045" s="243" t="s">
        <v>558</v>
      </c>
      <c r="AQ1045" s="243"/>
      <c r="AR1045" s="243"/>
      <c r="AS1045" s="243"/>
      <c r="AT1045" s="243"/>
      <c r="AU1045" s="243"/>
      <c r="AV1045" s="243"/>
      <c r="AW1045" s="243"/>
      <c r="AX1045" s="243"/>
      <c r="AY1045">
        <f>COUNTA($C$1045)</f>
        <v>1</v>
      </c>
    </row>
    <row r="1046" spans="1:51" ht="50.1" customHeight="1" x14ac:dyDescent="0.15">
      <c r="A1046" s="424">
        <v>4</v>
      </c>
      <c r="B1046" s="424">
        <v>1</v>
      </c>
      <c r="C1046" s="465" t="s">
        <v>851</v>
      </c>
      <c r="D1046" s="465" t="s">
        <v>851</v>
      </c>
      <c r="E1046" s="465" t="s">
        <v>851</v>
      </c>
      <c r="F1046" s="465" t="s">
        <v>851</v>
      </c>
      <c r="G1046" s="465" t="s">
        <v>851</v>
      </c>
      <c r="H1046" s="465" t="s">
        <v>851</v>
      </c>
      <c r="I1046" s="465" t="s">
        <v>851</v>
      </c>
      <c r="J1046" s="426">
        <v>8013401001509</v>
      </c>
      <c r="K1046" s="426">
        <v>8013401001509</v>
      </c>
      <c r="L1046" s="426">
        <v>8013401001509</v>
      </c>
      <c r="M1046" s="426">
        <v>8013401001509</v>
      </c>
      <c r="N1046" s="426">
        <v>8013401001509</v>
      </c>
      <c r="O1046" s="426">
        <v>8013401001509</v>
      </c>
      <c r="P1046" s="427" t="s">
        <v>247</v>
      </c>
      <c r="Q1046" s="427" t="s">
        <v>342</v>
      </c>
      <c r="R1046" s="427" t="s">
        <v>342</v>
      </c>
      <c r="S1046" s="427" t="s">
        <v>342</v>
      </c>
      <c r="T1046" s="427" t="s">
        <v>342</v>
      </c>
      <c r="U1046" s="427" t="s">
        <v>342</v>
      </c>
      <c r="V1046" s="427" t="s">
        <v>342</v>
      </c>
      <c r="W1046" s="427" t="s">
        <v>342</v>
      </c>
      <c r="X1046" s="427" t="s">
        <v>342</v>
      </c>
      <c r="Y1046" s="428">
        <v>9.81</v>
      </c>
      <c r="Z1046" s="429">
        <v>9.81</v>
      </c>
      <c r="AA1046" s="429">
        <v>9.81</v>
      </c>
      <c r="AB1046" s="430">
        <v>9.81</v>
      </c>
      <c r="AC1046" s="431" t="s">
        <v>641</v>
      </c>
      <c r="AD1046" s="432" t="s">
        <v>641</v>
      </c>
      <c r="AE1046" s="432" t="s">
        <v>641</v>
      </c>
      <c r="AF1046" s="432" t="s">
        <v>641</v>
      </c>
      <c r="AG1046" s="432" t="s">
        <v>641</v>
      </c>
      <c r="AH1046" s="433">
        <v>2</v>
      </c>
      <c r="AI1046" s="433">
        <v>2</v>
      </c>
      <c r="AJ1046" s="433">
        <v>2</v>
      </c>
      <c r="AK1046" s="433">
        <v>2</v>
      </c>
      <c r="AL1046" s="434">
        <v>100</v>
      </c>
      <c r="AM1046" s="435">
        <v>100</v>
      </c>
      <c r="AN1046" s="435">
        <v>100</v>
      </c>
      <c r="AO1046" s="436">
        <v>100</v>
      </c>
      <c r="AP1046" s="243" t="s">
        <v>558</v>
      </c>
      <c r="AQ1046" s="243"/>
      <c r="AR1046" s="243"/>
      <c r="AS1046" s="243"/>
      <c r="AT1046" s="243"/>
      <c r="AU1046" s="243"/>
      <c r="AV1046" s="243"/>
      <c r="AW1046" s="243"/>
      <c r="AX1046" s="243"/>
      <c r="AY1046">
        <f>COUNTA($C$1046)</f>
        <v>1</v>
      </c>
    </row>
    <row r="1047" spans="1:51" ht="50.1" customHeight="1" x14ac:dyDescent="0.15">
      <c r="A1047" s="424">
        <v>5</v>
      </c>
      <c r="B1047" s="424">
        <v>1</v>
      </c>
      <c r="C1047" s="465" t="s">
        <v>852</v>
      </c>
      <c r="D1047" s="465" t="s">
        <v>852</v>
      </c>
      <c r="E1047" s="465" t="s">
        <v>852</v>
      </c>
      <c r="F1047" s="465" t="s">
        <v>852</v>
      </c>
      <c r="G1047" s="465" t="s">
        <v>852</v>
      </c>
      <c r="H1047" s="465" t="s">
        <v>852</v>
      </c>
      <c r="I1047" s="465" t="s">
        <v>852</v>
      </c>
      <c r="J1047" s="426">
        <v>4120001108792</v>
      </c>
      <c r="K1047" s="426">
        <v>4120001108792</v>
      </c>
      <c r="L1047" s="426">
        <v>4120001108792</v>
      </c>
      <c r="M1047" s="426">
        <v>4120001108792</v>
      </c>
      <c r="N1047" s="426">
        <v>4120001108792</v>
      </c>
      <c r="O1047" s="426">
        <v>4120001108792</v>
      </c>
      <c r="P1047" s="427" t="s">
        <v>346</v>
      </c>
      <c r="Q1047" s="427" t="s">
        <v>346</v>
      </c>
      <c r="R1047" s="427" t="s">
        <v>346</v>
      </c>
      <c r="S1047" s="427" t="s">
        <v>346</v>
      </c>
      <c r="T1047" s="427" t="s">
        <v>346</v>
      </c>
      <c r="U1047" s="427" t="s">
        <v>346</v>
      </c>
      <c r="V1047" s="427" t="s">
        <v>346</v>
      </c>
      <c r="W1047" s="427" t="s">
        <v>346</v>
      </c>
      <c r="X1047" s="427" t="s">
        <v>346</v>
      </c>
      <c r="Y1047" s="428">
        <v>9.4779999999999998</v>
      </c>
      <c r="Z1047" s="429">
        <v>9.4779999999999998</v>
      </c>
      <c r="AA1047" s="429">
        <v>9.4779999999999998</v>
      </c>
      <c r="AB1047" s="430">
        <v>9.4779999999999998</v>
      </c>
      <c r="AC1047" s="431" t="s">
        <v>641</v>
      </c>
      <c r="AD1047" s="432" t="s">
        <v>641</v>
      </c>
      <c r="AE1047" s="432" t="s">
        <v>641</v>
      </c>
      <c r="AF1047" s="432" t="s">
        <v>641</v>
      </c>
      <c r="AG1047" s="432" t="s">
        <v>641</v>
      </c>
      <c r="AH1047" s="433">
        <v>1</v>
      </c>
      <c r="AI1047" s="433">
        <v>1</v>
      </c>
      <c r="AJ1047" s="433">
        <v>1</v>
      </c>
      <c r="AK1047" s="433">
        <v>1</v>
      </c>
      <c r="AL1047" s="434">
        <v>100</v>
      </c>
      <c r="AM1047" s="435">
        <v>100</v>
      </c>
      <c r="AN1047" s="435">
        <v>100</v>
      </c>
      <c r="AO1047" s="436">
        <v>100</v>
      </c>
      <c r="AP1047" s="243" t="s">
        <v>558</v>
      </c>
      <c r="AQ1047" s="243"/>
      <c r="AR1047" s="243"/>
      <c r="AS1047" s="243"/>
      <c r="AT1047" s="243"/>
      <c r="AU1047" s="243"/>
      <c r="AV1047" s="243"/>
      <c r="AW1047" s="243"/>
      <c r="AX1047" s="243"/>
      <c r="AY1047">
        <f>COUNTA($C$1047)</f>
        <v>1</v>
      </c>
    </row>
    <row r="1048" spans="1:51" ht="30" customHeight="1" x14ac:dyDescent="0.15">
      <c r="A1048" s="424">
        <v>6</v>
      </c>
      <c r="B1048" s="424">
        <v>1</v>
      </c>
      <c r="C1048" s="465" t="s">
        <v>140</v>
      </c>
      <c r="D1048" s="465" t="s">
        <v>140</v>
      </c>
      <c r="E1048" s="465" t="s">
        <v>140</v>
      </c>
      <c r="F1048" s="465" t="s">
        <v>140</v>
      </c>
      <c r="G1048" s="465" t="s">
        <v>140</v>
      </c>
      <c r="H1048" s="465" t="s">
        <v>140</v>
      </c>
      <c r="I1048" s="465" t="s">
        <v>140</v>
      </c>
      <c r="J1048" s="426">
        <v>4013305001526</v>
      </c>
      <c r="K1048" s="426">
        <v>4013305001526</v>
      </c>
      <c r="L1048" s="426">
        <v>4013305001526</v>
      </c>
      <c r="M1048" s="426">
        <v>4013305001526</v>
      </c>
      <c r="N1048" s="426">
        <v>4013305001526</v>
      </c>
      <c r="O1048" s="426">
        <v>4013305001526</v>
      </c>
      <c r="P1048" s="427" t="s">
        <v>466</v>
      </c>
      <c r="Q1048" s="427" t="s">
        <v>466</v>
      </c>
      <c r="R1048" s="427" t="s">
        <v>466</v>
      </c>
      <c r="S1048" s="427" t="s">
        <v>466</v>
      </c>
      <c r="T1048" s="427" t="s">
        <v>466</v>
      </c>
      <c r="U1048" s="427" t="s">
        <v>466</v>
      </c>
      <c r="V1048" s="427" t="s">
        <v>466</v>
      </c>
      <c r="W1048" s="427" t="s">
        <v>466</v>
      </c>
      <c r="X1048" s="427" t="s">
        <v>466</v>
      </c>
      <c r="Y1048" s="428">
        <v>9.3829999999999991</v>
      </c>
      <c r="Z1048" s="429">
        <v>9.3829999999999991</v>
      </c>
      <c r="AA1048" s="429">
        <v>9.3829999999999991</v>
      </c>
      <c r="AB1048" s="430">
        <v>9.3829999999999991</v>
      </c>
      <c r="AC1048" s="431" t="s">
        <v>641</v>
      </c>
      <c r="AD1048" s="432" t="s">
        <v>641</v>
      </c>
      <c r="AE1048" s="432" t="s">
        <v>641</v>
      </c>
      <c r="AF1048" s="432" t="s">
        <v>641</v>
      </c>
      <c r="AG1048" s="432" t="s">
        <v>641</v>
      </c>
      <c r="AH1048" s="433">
        <v>1</v>
      </c>
      <c r="AI1048" s="433">
        <v>1</v>
      </c>
      <c r="AJ1048" s="433">
        <v>1</v>
      </c>
      <c r="AK1048" s="433">
        <v>1</v>
      </c>
      <c r="AL1048" s="434">
        <v>99.56</v>
      </c>
      <c r="AM1048" s="435">
        <v>99.56</v>
      </c>
      <c r="AN1048" s="435">
        <v>99.56</v>
      </c>
      <c r="AO1048" s="436">
        <v>99.56</v>
      </c>
      <c r="AP1048" s="243" t="s">
        <v>558</v>
      </c>
      <c r="AQ1048" s="243"/>
      <c r="AR1048" s="243"/>
      <c r="AS1048" s="243"/>
      <c r="AT1048" s="243"/>
      <c r="AU1048" s="243"/>
      <c r="AV1048" s="243"/>
      <c r="AW1048" s="243"/>
      <c r="AX1048" s="243"/>
      <c r="AY1048">
        <f>COUNTA($C$1048)</f>
        <v>1</v>
      </c>
    </row>
    <row r="1049" spans="1:51" ht="30" customHeight="1" x14ac:dyDescent="0.15">
      <c r="A1049" s="424">
        <v>7</v>
      </c>
      <c r="B1049" s="424">
        <v>1</v>
      </c>
      <c r="C1049" s="465" t="s">
        <v>853</v>
      </c>
      <c r="D1049" s="465" t="s">
        <v>853</v>
      </c>
      <c r="E1049" s="465" t="s">
        <v>853</v>
      </c>
      <c r="F1049" s="465" t="s">
        <v>853</v>
      </c>
      <c r="G1049" s="465" t="s">
        <v>853</v>
      </c>
      <c r="H1049" s="465" t="s">
        <v>853</v>
      </c>
      <c r="I1049" s="465" t="s">
        <v>853</v>
      </c>
      <c r="J1049" s="426">
        <v>9010001008669</v>
      </c>
      <c r="K1049" s="426">
        <v>9010001008669</v>
      </c>
      <c r="L1049" s="426">
        <v>9010001008669</v>
      </c>
      <c r="M1049" s="426">
        <v>9010001008669</v>
      </c>
      <c r="N1049" s="426">
        <v>9010001008669</v>
      </c>
      <c r="O1049" s="426">
        <v>9010001008669</v>
      </c>
      <c r="P1049" s="427" t="s">
        <v>329</v>
      </c>
      <c r="Q1049" s="427" t="s">
        <v>329</v>
      </c>
      <c r="R1049" s="427" t="s">
        <v>329</v>
      </c>
      <c r="S1049" s="427" t="s">
        <v>329</v>
      </c>
      <c r="T1049" s="427" t="s">
        <v>329</v>
      </c>
      <c r="U1049" s="427" t="s">
        <v>329</v>
      </c>
      <c r="V1049" s="427" t="s">
        <v>329</v>
      </c>
      <c r="W1049" s="427" t="s">
        <v>329</v>
      </c>
      <c r="X1049" s="427" t="s">
        <v>329</v>
      </c>
      <c r="Y1049" s="428">
        <v>8.5760000000000005</v>
      </c>
      <c r="Z1049" s="429">
        <v>8.5760000000000005</v>
      </c>
      <c r="AA1049" s="429">
        <v>8.5760000000000005</v>
      </c>
      <c r="AB1049" s="430">
        <v>8.5760000000000005</v>
      </c>
      <c r="AC1049" s="431" t="s">
        <v>641</v>
      </c>
      <c r="AD1049" s="432" t="s">
        <v>641</v>
      </c>
      <c r="AE1049" s="432" t="s">
        <v>641</v>
      </c>
      <c r="AF1049" s="432" t="s">
        <v>641</v>
      </c>
      <c r="AG1049" s="432" t="s">
        <v>641</v>
      </c>
      <c r="AH1049" s="433">
        <v>3</v>
      </c>
      <c r="AI1049" s="433">
        <v>3</v>
      </c>
      <c r="AJ1049" s="433">
        <v>3</v>
      </c>
      <c r="AK1049" s="433">
        <v>3</v>
      </c>
      <c r="AL1049" s="434">
        <v>95.35</v>
      </c>
      <c r="AM1049" s="435">
        <v>95.35</v>
      </c>
      <c r="AN1049" s="435">
        <v>95.35</v>
      </c>
      <c r="AO1049" s="436">
        <v>95.35</v>
      </c>
      <c r="AP1049" s="243" t="s">
        <v>558</v>
      </c>
      <c r="AQ1049" s="243"/>
      <c r="AR1049" s="243"/>
      <c r="AS1049" s="243"/>
      <c r="AT1049" s="243"/>
      <c r="AU1049" s="243"/>
      <c r="AV1049" s="243"/>
      <c r="AW1049" s="243"/>
      <c r="AX1049" s="243"/>
      <c r="AY1049">
        <f>COUNTA($C$1049)</f>
        <v>1</v>
      </c>
    </row>
    <row r="1050" spans="1:51" ht="30" customHeight="1" x14ac:dyDescent="0.15">
      <c r="A1050" s="424">
        <v>8</v>
      </c>
      <c r="B1050" s="424">
        <v>1</v>
      </c>
      <c r="C1050" s="465" t="s">
        <v>855</v>
      </c>
      <c r="D1050" s="465" t="s">
        <v>855</v>
      </c>
      <c r="E1050" s="465" t="s">
        <v>855</v>
      </c>
      <c r="F1050" s="465" t="s">
        <v>855</v>
      </c>
      <c r="G1050" s="465" t="s">
        <v>855</v>
      </c>
      <c r="H1050" s="465" t="s">
        <v>855</v>
      </c>
      <c r="I1050" s="465" t="s">
        <v>855</v>
      </c>
      <c r="J1050" s="426">
        <v>2010001016851</v>
      </c>
      <c r="K1050" s="426">
        <v>2010001016851</v>
      </c>
      <c r="L1050" s="426">
        <v>2010001016851</v>
      </c>
      <c r="M1050" s="426">
        <v>2010001016851</v>
      </c>
      <c r="N1050" s="426">
        <v>2010001016851</v>
      </c>
      <c r="O1050" s="426">
        <v>2010001016851</v>
      </c>
      <c r="P1050" s="427" t="s">
        <v>858</v>
      </c>
      <c r="Q1050" s="427" t="s">
        <v>858</v>
      </c>
      <c r="R1050" s="427" t="s">
        <v>858</v>
      </c>
      <c r="S1050" s="427" t="s">
        <v>858</v>
      </c>
      <c r="T1050" s="427" t="s">
        <v>858</v>
      </c>
      <c r="U1050" s="427" t="s">
        <v>858</v>
      </c>
      <c r="V1050" s="427" t="s">
        <v>858</v>
      </c>
      <c r="W1050" s="427" t="s">
        <v>858</v>
      </c>
      <c r="X1050" s="427" t="s">
        <v>858</v>
      </c>
      <c r="Y1050" s="428">
        <v>7.68</v>
      </c>
      <c r="Z1050" s="429">
        <v>7.68</v>
      </c>
      <c r="AA1050" s="429">
        <v>7.68</v>
      </c>
      <c r="AB1050" s="430">
        <v>7.68</v>
      </c>
      <c r="AC1050" s="431" t="s">
        <v>641</v>
      </c>
      <c r="AD1050" s="432" t="s">
        <v>641</v>
      </c>
      <c r="AE1050" s="432" t="s">
        <v>641</v>
      </c>
      <c r="AF1050" s="432" t="s">
        <v>641</v>
      </c>
      <c r="AG1050" s="432" t="s">
        <v>641</v>
      </c>
      <c r="AH1050" s="433">
        <v>2</v>
      </c>
      <c r="AI1050" s="433">
        <v>2</v>
      </c>
      <c r="AJ1050" s="433">
        <v>2</v>
      </c>
      <c r="AK1050" s="433">
        <v>2</v>
      </c>
      <c r="AL1050" s="434">
        <v>100</v>
      </c>
      <c r="AM1050" s="435">
        <v>100</v>
      </c>
      <c r="AN1050" s="435">
        <v>100</v>
      </c>
      <c r="AO1050" s="436">
        <v>100</v>
      </c>
      <c r="AP1050" s="243" t="s">
        <v>558</v>
      </c>
      <c r="AQ1050" s="243"/>
      <c r="AR1050" s="243"/>
      <c r="AS1050" s="243"/>
      <c r="AT1050" s="243"/>
      <c r="AU1050" s="243"/>
      <c r="AV1050" s="243"/>
      <c r="AW1050" s="243"/>
      <c r="AX1050" s="243"/>
      <c r="AY1050">
        <f>COUNTA($C$1050)</f>
        <v>1</v>
      </c>
    </row>
    <row r="1051" spans="1:51" ht="30" customHeight="1" x14ac:dyDescent="0.15">
      <c r="A1051" s="424">
        <v>9</v>
      </c>
      <c r="B1051" s="424">
        <v>1</v>
      </c>
      <c r="C1051" s="465" t="s">
        <v>709</v>
      </c>
      <c r="D1051" s="465" t="s">
        <v>709</v>
      </c>
      <c r="E1051" s="465" t="s">
        <v>709</v>
      </c>
      <c r="F1051" s="465" t="s">
        <v>709</v>
      </c>
      <c r="G1051" s="465" t="s">
        <v>709</v>
      </c>
      <c r="H1051" s="465" t="s">
        <v>709</v>
      </c>
      <c r="I1051" s="465" t="s">
        <v>709</v>
      </c>
      <c r="J1051" s="426">
        <v>6010001088862</v>
      </c>
      <c r="K1051" s="426">
        <v>6010001088862</v>
      </c>
      <c r="L1051" s="426">
        <v>6010001088862</v>
      </c>
      <c r="M1051" s="426">
        <v>6010001088862</v>
      </c>
      <c r="N1051" s="426">
        <v>6010001088862</v>
      </c>
      <c r="O1051" s="426">
        <v>6010001088862</v>
      </c>
      <c r="P1051" s="427" t="s">
        <v>781</v>
      </c>
      <c r="Q1051" s="427" t="s">
        <v>781</v>
      </c>
      <c r="R1051" s="427" t="s">
        <v>781</v>
      </c>
      <c r="S1051" s="427" t="s">
        <v>781</v>
      </c>
      <c r="T1051" s="427" t="s">
        <v>781</v>
      </c>
      <c r="U1051" s="427" t="s">
        <v>781</v>
      </c>
      <c r="V1051" s="427" t="s">
        <v>781</v>
      </c>
      <c r="W1051" s="427" t="s">
        <v>781</v>
      </c>
      <c r="X1051" s="427" t="s">
        <v>781</v>
      </c>
      <c r="Y1051" s="428">
        <v>7.6040000000000001</v>
      </c>
      <c r="Z1051" s="429">
        <v>7.6040000000000001</v>
      </c>
      <c r="AA1051" s="429">
        <v>7.6040000000000001</v>
      </c>
      <c r="AB1051" s="430">
        <v>7.6040000000000001</v>
      </c>
      <c r="AC1051" s="431" t="s">
        <v>641</v>
      </c>
      <c r="AD1051" s="432" t="s">
        <v>641</v>
      </c>
      <c r="AE1051" s="432" t="s">
        <v>641</v>
      </c>
      <c r="AF1051" s="432" t="s">
        <v>641</v>
      </c>
      <c r="AG1051" s="432" t="s">
        <v>641</v>
      </c>
      <c r="AH1051" s="433">
        <v>1</v>
      </c>
      <c r="AI1051" s="433">
        <v>1</v>
      </c>
      <c r="AJ1051" s="433">
        <v>1</v>
      </c>
      <c r="AK1051" s="433">
        <v>1</v>
      </c>
      <c r="AL1051" s="434">
        <v>99.59</v>
      </c>
      <c r="AM1051" s="435">
        <v>99.59</v>
      </c>
      <c r="AN1051" s="435">
        <v>99.59</v>
      </c>
      <c r="AO1051" s="436">
        <v>99.59</v>
      </c>
      <c r="AP1051" s="243" t="s">
        <v>558</v>
      </c>
      <c r="AQ1051" s="243"/>
      <c r="AR1051" s="243"/>
      <c r="AS1051" s="243"/>
      <c r="AT1051" s="243"/>
      <c r="AU1051" s="243"/>
      <c r="AV1051" s="243"/>
      <c r="AW1051" s="243"/>
      <c r="AX1051" s="243"/>
      <c r="AY1051">
        <f>COUNTA($C$1051)</f>
        <v>1</v>
      </c>
    </row>
    <row r="1052" spans="1:51" ht="30" customHeight="1" x14ac:dyDescent="0.15">
      <c r="A1052" s="424">
        <v>10</v>
      </c>
      <c r="B1052" s="424">
        <v>1</v>
      </c>
      <c r="C1052" s="465" t="s">
        <v>856</v>
      </c>
      <c r="D1052" s="465" t="s">
        <v>856</v>
      </c>
      <c r="E1052" s="465" t="s">
        <v>856</v>
      </c>
      <c r="F1052" s="465" t="s">
        <v>856</v>
      </c>
      <c r="G1052" s="465" t="s">
        <v>856</v>
      </c>
      <c r="H1052" s="465" t="s">
        <v>856</v>
      </c>
      <c r="I1052" s="465" t="s">
        <v>856</v>
      </c>
      <c r="J1052" s="426">
        <v>7260001000735</v>
      </c>
      <c r="K1052" s="426">
        <v>7260001000735</v>
      </c>
      <c r="L1052" s="426">
        <v>7260001000735</v>
      </c>
      <c r="M1052" s="426">
        <v>7260001000735</v>
      </c>
      <c r="N1052" s="426">
        <v>7260001000735</v>
      </c>
      <c r="O1052" s="426">
        <v>7260001000735</v>
      </c>
      <c r="P1052" s="427" t="s">
        <v>859</v>
      </c>
      <c r="Q1052" s="427" t="s">
        <v>859</v>
      </c>
      <c r="R1052" s="427" t="s">
        <v>859</v>
      </c>
      <c r="S1052" s="427" t="s">
        <v>859</v>
      </c>
      <c r="T1052" s="427" t="s">
        <v>859</v>
      </c>
      <c r="U1052" s="427" t="s">
        <v>859</v>
      </c>
      <c r="V1052" s="427" t="s">
        <v>859</v>
      </c>
      <c r="W1052" s="427" t="s">
        <v>859</v>
      </c>
      <c r="X1052" s="427" t="s">
        <v>859</v>
      </c>
      <c r="Y1052" s="428">
        <v>0.93899999999999995</v>
      </c>
      <c r="Z1052" s="429">
        <v>0.93899999999999995</v>
      </c>
      <c r="AA1052" s="429">
        <v>0.93899999999999995</v>
      </c>
      <c r="AB1052" s="430">
        <v>0.93899999999999995</v>
      </c>
      <c r="AC1052" s="431" t="s">
        <v>641</v>
      </c>
      <c r="AD1052" s="432" t="s">
        <v>641</v>
      </c>
      <c r="AE1052" s="432" t="s">
        <v>641</v>
      </c>
      <c r="AF1052" s="432" t="s">
        <v>641</v>
      </c>
      <c r="AG1052" s="432" t="s">
        <v>641</v>
      </c>
      <c r="AH1052" s="433">
        <v>3</v>
      </c>
      <c r="AI1052" s="433">
        <v>3</v>
      </c>
      <c r="AJ1052" s="433">
        <v>3</v>
      </c>
      <c r="AK1052" s="433">
        <v>3</v>
      </c>
      <c r="AL1052" s="434">
        <v>100</v>
      </c>
      <c r="AM1052" s="435">
        <v>100</v>
      </c>
      <c r="AN1052" s="435">
        <v>100</v>
      </c>
      <c r="AO1052" s="436">
        <v>100</v>
      </c>
      <c r="AP1052" s="243" t="s">
        <v>558</v>
      </c>
      <c r="AQ1052" s="243"/>
      <c r="AR1052" s="243"/>
      <c r="AS1052" s="243"/>
      <c r="AT1052" s="243"/>
      <c r="AU1052" s="243"/>
      <c r="AV1052" s="243"/>
      <c r="AW1052" s="243"/>
      <c r="AX1052" s="243"/>
      <c r="AY1052">
        <f>COUNTA($C$1052)</f>
        <v>1</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834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474</v>
      </c>
      <c r="Z1075" s="463"/>
      <c r="AA1075" s="463"/>
      <c r="AB1075" s="463"/>
      <c r="AC1075" s="247" t="s">
        <v>387</v>
      </c>
      <c r="AD1075" s="247"/>
      <c r="AE1075" s="247"/>
      <c r="AF1075" s="247"/>
      <c r="AG1075" s="247"/>
      <c r="AH1075" s="463" t="s">
        <v>527</v>
      </c>
      <c r="AI1075" s="278"/>
      <c r="AJ1075" s="278"/>
      <c r="AK1075" s="278"/>
      <c r="AL1075" s="278" t="s">
        <v>21</v>
      </c>
      <c r="AM1075" s="278"/>
      <c r="AN1075" s="278"/>
      <c r="AO1075" s="422"/>
      <c r="AP1075" s="247" t="s">
        <v>478</v>
      </c>
      <c r="AQ1075" s="247"/>
      <c r="AR1075" s="247"/>
      <c r="AS1075" s="247"/>
      <c r="AT1075" s="247"/>
      <c r="AU1075" s="247"/>
      <c r="AV1075" s="247"/>
      <c r="AW1075" s="247"/>
      <c r="AX1075" s="247"/>
      <c r="AY1075">
        <f>$AY$1073</f>
        <v>1</v>
      </c>
    </row>
    <row r="1076" spans="1:51" ht="30" customHeight="1" x14ac:dyDescent="0.15">
      <c r="A1076" s="424">
        <v>1</v>
      </c>
      <c r="B1076" s="424">
        <v>1</v>
      </c>
      <c r="C1076" s="465" t="s">
        <v>830</v>
      </c>
      <c r="D1076" s="465" t="s">
        <v>830</v>
      </c>
      <c r="E1076" s="465" t="s">
        <v>830</v>
      </c>
      <c r="F1076" s="465" t="s">
        <v>830</v>
      </c>
      <c r="G1076" s="465" t="s">
        <v>830</v>
      </c>
      <c r="H1076" s="465" t="s">
        <v>830</v>
      </c>
      <c r="I1076" s="465" t="s">
        <v>830</v>
      </c>
      <c r="J1076" s="426">
        <v>3130005005532</v>
      </c>
      <c r="K1076" s="426">
        <v>3130005005532</v>
      </c>
      <c r="L1076" s="426">
        <v>3130005005532</v>
      </c>
      <c r="M1076" s="426">
        <v>3130005005532</v>
      </c>
      <c r="N1076" s="426">
        <v>3130005005532</v>
      </c>
      <c r="O1076" s="426">
        <v>3130005005532</v>
      </c>
      <c r="P1076" s="427" t="s">
        <v>777</v>
      </c>
      <c r="Q1076" s="427" t="s">
        <v>825</v>
      </c>
      <c r="R1076" s="427" t="s">
        <v>825</v>
      </c>
      <c r="S1076" s="427" t="s">
        <v>825</v>
      </c>
      <c r="T1076" s="427" t="s">
        <v>825</v>
      </c>
      <c r="U1076" s="427" t="s">
        <v>825</v>
      </c>
      <c r="V1076" s="427" t="s">
        <v>825</v>
      </c>
      <c r="W1076" s="427" t="s">
        <v>825</v>
      </c>
      <c r="X1076" s="427" t="s">
        <v>825</v>
      </c>
      <c r="Y1076" s="428">
        <v>16.279</v>
      </c>
      <c r="Z1076" s="429">
        <v>16.279</v>
      </c>
      <c r="AA1076" s="429">
        <v>16.279</v>
      </c>
      <c r="AB1076" s="430">
        <v>16.279</v>
      </c>
      <c r="AC1076" s="431" t="s">
        <v>663</v>
      </c>
      <c r="AD1076" s="432" t="s">
        <v>663</v>
      </c>
      <c r="AE1076" s="432" t="s">
        <v>663</v>
      </c>
      <c r="AF1076" s="432" t="s">
        <v>663</v>
      </c>
      <c r="AG1076" s="432" t="s">
        <v>663</v>
      </c>
      <c r="AH1076" s="466">
        <v>1</v>
      </c>
      <c r="AI1076" s="466">
        <v>1</v>
      </c>
      <c r="AJ1076" s="466">
        <v>1</v>
      </c>
      <c r="AK1076" s="466">
        <v>1</v>
      </c>
      <c r="AL1076" s="434">
        <v>100</v>
      </c>
      <c r="AM1076" s="435"/>
      <c r="AN1076" s="435"/>
      <c r="AO1076" s="436"/>
      <c r="AP1076" s="243" t="s">
        <v>558</v>
      </c>
      <c r="AQ1076" s="243"/>
      <c r="AR1076" s="243"/>
      <c r="AS1076" s="243"/>
      <c r="AT1076" s="243"/>
      <c r="AU1076" s="243"/>
      <c r="AV1076" s="243"/>
      <c r="AW1076" s="243"/>
      <c r="AX1076" s="243"/>
      <c r="AY1076">
        <f>$AY$1073</f>
        <v>1</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512</v>
      </c>
      <c r="AM1106" s="462"/>
      <c r="AN1106" s="462"/>
      <c r="AO1106" s="38" t="s">
        <v>861</v>
      </c>
      <c r="AP1106" s="36"/>
      <c r="AQ1106" s="36"/>
      <c r="AR1106" s="36"/>
      <c r="AS1106" s="36"/>
      <c r="AT1106" s="36"/>
      <c r="AU1106" s="36"/>
      <c r="AV1106" s="36"/>
      <c r="AW1106" s="36"/>
      <c r="AX1106" s="47"/>
      <c r="AY1106">
        <f>COUNTIF($AO$1106,"☑")</f>
        <v>1</v>
      </c>
    </row>
    <row r="1107" spans="1:51" ht="63.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6</v>
      </c>
      <c r="D1109" s="247"/>
      <c r="E1109" s="247" t="s">
        <v>403</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400</v>
      </c>
      <c r="Z1109" s="247"/>
      <c r="AA1109" s="247"/>
      <c r="AB1109" s="247"/>
      <c r="AC1109" s="247" t="s">
        <v>401</v>
      </c>
      <c r="AD1109" s="247"/>
      <c r="AE1109" s="247"/>
      <c r="AF1109" s="247"/>
      <c r="AG1109" s="247"/>
      <c r="AH1109" s="463" t="s">
        <v>425</v>
      </c>
      <c r="AI1109" s="463"/>
      <c r="AJ1109" s="463"/>
      <c r="AK1109" s="463"/>
      <c r="AL1109" s="463" t="s">
        <v>21</v>
      </c>
      <c r="AM1109" s="463"/>
      <c r="AN1109" s="463"/>
      <c r="AO1109" s="464"/>
      <c r="AP1109" s="247" t="s">
        <v>506</v>
      </c>
      <c r="AQ1109" s="247"/>
      <c r="AR1109" s="247"/>
      <c r="AS1109" s="247"/>
      <c r="AT1109" s="247"/>
      <c r="AU1109" s="247"/>
      <c r="AV1109" s="247"/>
      <c r="AW1109" s="247"/>
      <c r="AX1109" s="247"/>
    </row>
    <row r="1110" spans="1:51" ht="30" customHeight="1" x14ac:dyDescent="0.15">
      <c r="A1110" s="424">
        <v>1</v>
      </c>
      <c r="B1110" s="424">
        <v>1</v>
      </c>
      <c r="C1110" s="425" t="s">
        <v>845</v>
      </c>
      <c r="D1110" s="425"/>
      <c r="E1110" s="243" t="s">
        <v>812</v>
      </c>
      <c r="F1110" s="243" t="s">
        <v>812</v>
      </c>
      <c r="G1110" s="243" t="s">
        <v>812</v>
      </c>
      <c r="H1110" s="243" t="s">
        <v>812</v>
      </c>
      <c r="I1110" s="243" t="s">
        <v>812</v>
      </c>
      <c r="J1110" s="426">
        <v>7230001007634</v>
      </c>
      <c r="K1110" s="426">
        <v>7230001007634</v>
      </c>
      <c r="L1110" s="426">
        <v>7230001007634</v>
      </c>
      <c r="M1110" s="426">
        <v>7230001007634</v>
      </c>
      <c r="N1110" s="426">
        <v>7230001007634</v>
      </c>
      <c r="O1110" s="426">
        <v>7230001007634</v>
      </c>
      <c r="P1110" s="427" t="s">
        <v>772</v>
      </c>
      <c r="Q1110" s="427" t="s">
        <v>772</v>
      </c>
      <c r="R1110" s="427" t="s">
        <v>772</v>
      </c>
      <c r="S1110" s="427" t="s">
        <v>772</v>
      </c>
      <c r="T1110" s="427" t="s">
        <v>772</v>
      </c>
      <c r="U1110" s="427" t="s">
        <v>772</v>
      </c>
      <c r="V1110" s="427" t="s">
        <v>772</v>
      </c>
      <c r="W1110" s="427" t="s">
        <v>772</v>
      </c>
      <c r="X1110" s="427" t="s">
        <v>772</v>
      </c>
      <c r="Y1110" s="428">
        <v>397.39</v>
      </c>
      <c r="Z1110" s="429">
        <v>397.39</v>
      </c>
      <c r="AA1110" s="429">
        <v>397.39</v>
      </c>
      <c r="AB1110" s="430">
        <v>397.39</v>
      </c>
      <c r="AC1110" s="431" t="s">
        <v>809</v>
      </c>
      <c r="AD1110" s="432" t="s">
        <v>809</v>
      </c>
      <c r="AE1110" s="432" t="s">
        <v>809</v>
      </c>
      <c r="AF1110" s="432" t="s">
        <v>809</v>
      </c>
      <c r="AG1110" s="432" t="s">
        <v>809</v>
      </c>
      <c r="AH1110" s="433">
        <v>1</v>
      </c>
      <c r="AI1110" s="433">
        <v>1</v>
      </c>
      <c r="AJ1110" s="433">
        <v>1</v>
      </c>
      <c r="AK1110" s="433">
        <v>1</v>
      </c>
      <c r="AL1110" s="434">
        <v>99.224112205311798</v>
      </c>
      <c r="AM1110" s="435">
        <v>99.224112205311798</v>
      </c>
      <c r="AN1110" s="435">
        <v>99.224112205311798</v>
      </c>
      <c r="AO1110" s="436">
        <v>99.224112205311798</v>
      </c>
      <c r="AP1110" s="243" t="s">
        <v>558</v>
      </c>
      <c r="AQ1110" s="243"/>
      <c r="AR1110" s="243"/>
      <c r="AS1110" s="243"/>
      <c r="AT1110" s="243"/>
      <c r="AU1110" s="243"/>
      <c r="AV1110" s="243"/>
      <c r="AW1110" s="243"/>
      <c r="AX1110" s="243"/>
    </row>
    <row r="1111" spans="1:51" ht="50.1" customHeight="1" x14ac:dyDescent="0.15">
      <c r="A1111" s="424">
        <v>2</v>
      </c>
      <c r="B1111" s="424">
        <v>1</v>
      </c>
      <c r="C1111" s="425" t="s">
        <v>845</v>
      </c>
      <c r="D1111" s="425"/>
      <c r="E1111" s="243" t="s">
        <v>472</v>
      </c>
      <c r="F1111" s="243" t="s">
        <v>472</v>
      </c>
      <c r="G1111" s="243" t="s">
        <v>472</v>
      </c>
      <c r="H1111" s="243" t="s">
        <v>472</v>
      </c>
      <c r="I1111" s="243" t="s">
        <v>472</v>
      </c>
      <c r="J1111" s="426">
        <v>7010001042703</v>
      </c>
      <c r="K1111" s="426">
        <v>7010001042703</v>
      </c>
      <c r="L1111" s="426">
        <v>7010001042703</v>
      </c>
      <c r="M1111" s="426">
        <v>7010001042703</v>
      </c>
      <c r="N1111" s="426">
        <v>7010001042703</v>
      </c>
      <c r="O1111" s="426">
        <v>7010001042703</v>
      </c>
      <c r="P1111" s="427" t="s">
        <v>840</v>
      </c>
      <c r="Q1111" s="427" t="s">
        <v>840</v>
      </c>
      <c r="R1111" s="427" t="s">
        <v>840</v>
      </c>
      <c r="S1111" s="427" t="s">
        <v>840</v>
      </c>
      <c r="T1111" s="427" t="s">
        <v>840</v>
      </c>
      <c r="U1111" s="427" t="s">
        <v>840</v>
      </c>
      <c r="V1111" s="427" t="s">
        <v>840</v>
      </c>
      <c r="W1111" s="427" t="s">
        <v>840</v>
      </c>
      <c r="X1111" s="427" t="s">
        <v>840</v>
      </c>
      <c r="Y1111" s="428">
        <v>66.694999999999993</v>
      </c>
      <c r="Z1111" s="429">
        <v>66.694999999999993</v>
      </c>
      <c r="AA1111" s="429">
        <v>66.694999999999993</v>
      </c>
      <c r="AB1111" s="430">
        <v>66.694999999999993</v>
      </c>
      <c r="AC1111" s="431" t="s">
        <v>843</v>
      </c>
      <c r="AD1111" s="432" t="s">
        <v>843</v>
      </c>
      <c r="AE1111" s="432" t="s">
        <v>843</v>
      </c>
      <c r="AF1111" s="432" t="s">
        <v>843</v>
      </c>
      <c r="AG1111" s="432" t="s">
        <v>843</v>
      </c>
      <c r="AH1111" s="433">
        <v>1</v>
      </c>
      <c r="AI1111" s="433">
        <v>1</v>
      </c>
      <c r="AJ1111" s="433">
        <v>1</v>
      </c>
      <c r="AK1111" s="433">
        <v>1</v>
      </c>
      <c r="AL1111" s="434">
        <v>100</v>
      </c>
      <c r="AM1111" s="435">
        <v>100</v>
      </c>
      <c r="AN1111" s="435">
        <v>100</v>
      </c>
      <c r="AO1111" s="436">
        <v>100</v>
      </c>
      <c r="AP1111" s="243" t="s">
        <v>558</v>
      </c>
      <c r="AQ1111" s="243"/>
      <c r="AR1111" s="243"/>
      <c r="AS1111" s="243"/>
      <c r="AT1111" s="243"/>
      <c r="AU1111" s="243"/>
      <c r="AV1111" s="243"/>
      <c r="AW1111" s="243"/>
      <c r="AX1111" s="243"/>
      <c r="AY1111">
        <f>COUNTA($E$1111)</f>
        <v>1</v>
      </c>
    </row>
    <row r="1112" spans="1:51" ht="50.1" customHeight="1" x14ac:dyDescent="0.15">
      <c r="A1112" s="424">
        <v>3</v>
      </c>
      <c r="B1112" s="424">
        <v>1</v>
      </c>
      <c r="C1112" s="425" t="s">
        <v>845</v>
      </c>
      <c r="D1112" s="425"/>
      <c r="E1112" s="243" t="s">
        <v>472</v>
      </c>
      <c r="F1112" s="243" t="s">
        <v>472</v>
      </c>
      <c r="G1112" s="243" t="s">
        <v>472</v>
      </c>
      <c r="H1112" s="243" t="s">
        <v>472</v>
      </c>
      <c r="I1112" s="243" t="s">
        <v>472</v>
      </c>
      <c r="J1112" s="426">
        <v>7010001042703</v>
      </c>
      <c r="K1112" s="426">
        <v>7010001042703</v>
      </c>
      <c r="L1112" s="426">
        <v>7010001042703</v>
      </c>
      <c r="M1112" s="426">
        <v>7010001042703</v>
      </c>
      <c r="N1112" s="426">
        <v>7010001042703</v>
      </c>
      <c r="O1112" s="426">
        <v>7010001042703</v>
      </c>
      <c r="P1112" s="427" t="s">
        <v>841</v>
      </c>
      <c r="Q1112" s="427" t="s">
        <v>841</v>
      </c>
      <c r="R1112" s="427" t="s">
        <v>841</v>
      </c>
      <c r="S1112" s="427" t="s">
        <v>841</v>
      </c>
      <c r="T1112" s="427" t="s">
        <v>841</v>
      </c>
      <c r="U1112" s="427" t="s">
        <v>841</v>
      </c>
      <c r="V1112" s="427" t="s">
        <v>841</v>
      </c>
      <c r="W1112" s="427" t="s">
        <v>841</v>
      </c>
      <c r="X1112" s="427" t="s">
        <v>841</v>
      </c>
      <c r="Y1112" s="428">
        <v>49.841000000000001</v>
      </c>
      <c r="Z1112" s="429">
        <v>49.841000000000001</v>
      </c>
      <c r="AA1112" s="429">
        <v>49.841000000000001</v>
      </c>
      <c r="AB1112" s="430">
        <v>49.841000000000001</v>
      </c>
      <c r="AC1112" s="431" t="s">
        <v>843</v>
      </c>
      <c r="AD1112" s="432" t="s">
        <v>843</v>
      </c>
      <c r="AE1112" s="432" t="s">
        <v>843</v>
      </c>
      <c r="AF1112" s="432" t="s">
        <v>843</v>
      </c>
      <c r="AG1112" s="432" t="s">
        <v>843</v>
      </c>
      <c r="AH1112" s="433">
        <v>1</v>
      </c>
      <c r="AI1112" s="433">
        <v>1</v>
      </c>
      <c r="AJ1112" s="433">
        <v>1</v>
      </c>
      <c r="AK1112" s="433">
        <v>1</v>
      </c>
      <c r="AL1112" s="434">
        <v>100</v>
      </c>
      <c r="AM1112" s="435">
        <v>100</v>
      </c>
      <c r="AN1112" s="435">
        <v>100</v>
      </c>
      <c r="AO1112" s="436">
        <v>100</v>
      </c>
      <c r="AP1112" s="243" t="s">
        <v>558</v>
      </c>
      <c r="AQ1112" s="243"/>
      <c r="AR1112" s="243"/>
      <c r="AS1112" s="243"/>
      <c r="AT1112" s="243"/>
      <c r="AU1112" s="243"/>
      <c r="AV1112" s="243"/>
      <c r="AW1112" s="243"/>
      <c r="AX1112" s="243"/>
      <c r="AY1112">
        <f>COUNTA($E$1112)</f>
        <v>1</v>
      </c>
    </row>
    <row r="1113" spans="1:51" ht="50.1" customHeight="1" x14ac:dyDescent="0.15">
      <c r="A1113" s="424">
        <v>4</v>
      </c>
      <c r="B1113" s="424">
        <v>1</v>
      </c>
      <c r="C1113" s="425" t="s">
        <v>845</v>
      </c>
      <c r="D1113" s="425"/>
      <c r="E1113" s="243" t="s">
        <v>472</v>
      </c>
      <c r="F1113" s="243" t="s">
        <v>472</v>
      </c>
      <c r="G1113" s="243" t="s">
        <v>472</v>
      </c>
      <c r="H1113" s="243" t="s">
        <v>472</v>
      </c>
      <c r="I1113" s="243" t="s">
        <v>472</v>
      </c>
      <c r="J1113" s="426">
        <v>7010001042703</v>
      </c>
      <c r="K1113" s="426">
        <v>7010001042703</v>
      </c>
      <c r="L1113" s="426">
        <v>7010001042703</v>
      </c>
      <c r="M1113" s="426">
        <v>7010001042703</v>
      </c>
      <c r="N1113" s="426">
        <v>7010001042703</v>
      </c>
      <c r="O1113" s="426">
        <v>7010001042703</v>
      </c>
      <c r="P1113" s="427" t="s">
        <v>840</v>
      </c>
      <c r="Q1113" s="427" t="s">
        <v>840</v>
      </c>
      <c r="R1113" s="427" t="s">
        <v>840</v>
      </c>
      <c r="S1113" s="427" t="s">
        <v>840</v>
      </c>
      <c r="T1113" s="427" t="s">
        <v>840</v>
      </c>
      <c r="U1113" s="427" t="s">
        <v>840</v>
      </c>
      <c r="V1113" s="427" t="s">
        <v>840</v>
      </c>
      <c r="W1113" s="427" t="s">
        <v>840</v>
      </c>
      <c r="X1113" s="427" t="s">
        <v>840</v>
      </c>
      <c r="Y1113" s="428">
        <v>49.688000000000002</v>
      </c>
      <c r="Z1113" s="429">
        <v>49.688000000000002</v>
      </c>
      <c r="AA1113" s="429">
        <v>49.688000000000002</v>
      </c>
      <c r="AB1113" s="430">
        <v>49.688000000000002</v>
      </c>
      <c r="AC1113" s="431" t="s">
        <v>844</v>
      </c>
      <c r="AD1113" s="432" t="s">
        <v>844</v>
      </c>
      <c r="AE1113" s="432" t="s">
        <v>844</v>
      </c>
      <c r="AF1113" s="432" t="s">
        <v>844</v>
      </c>
      <c r="AG1113" s="432" t="s">
        <v>844</v>
      </c>
      <c r="AH1113" s="433">
        <v>6</v>
      </c>
      <c r="AI1113" s="433">
        <v>6</v>
      </c>
      <c r="AJ1113" s="433">
        <v>6</v>
      </c>
      <c r="AK1113" s="433">
        <v>6</v>
      </c>
      <c r="AL1113" s="434">
        <v>80</v>
      </c>
      <c r="AM1113" s="435">
        <v>80</v>
      </c>
      <c r="AN1113" s="435">
        <v>80</v>
      </c>
      <c r="AO1113" s="436">
        <v>80</v>
      </c>
      <c r="AP1113" s="243" t="s">
        <v>558</v>
      </c>
      <c r="AQ1113" s="243"/>
      <c r="AR1113" s="243"/>
      <c r="AS1113" s="243"/>
      <c r="AT1113" s="243"/>
      <c r="AU1113" s="243"/>
      <c r="AV1113" s="243"/>
      <c r="AW1113" s="243"/>
      <c r="AX1113" s="243"/>
      <c r="AY1113">
        <f>COUNTA($E$1113)</f>
        <v>1</v>
      </c>
    </row>
    <row r="1114" spans="1:51" ht="50.1" customHeight="1" x14ac:dyDescent="0.15">
      <c r="A1114" s="424">
        <v>5</v>
      </c>
      <c r="B1114" s="424">
        <v>1</v>
      </c>
      <c r="C1114" s="425" t="s">
        <v>845</v>
      </c>
      <c r="D1114" s="425"/>
      <c r="E1114" s="243" t="s">
        <v>472</v>
      </c>
      <c r="F1114" s="243" t="s">
        <v>472</v>
      </c>
      <c r="G1114" s="243" t="s">
        <v>472</v>
      </c>
      <c r="H1114" s="243" t="s">
        <v>472</v>
      </c>
      <c r="I1114" s="243" t="s">
        <v>472</v>
      </c>
      <c r="J1114" s="426">
        <v>7010001042703</v>
      </c>
      <c r="K1114" s="426">
        <v>7010001042703</v>
      </c>
      <c r="L1114" s="426">
        <v>7010001042703</v>
      </c>
      <c r="M1114" s="426">
        <v>7010001042703</v>
      </c>
      <c r="N1114" s="426">
        <v>7010001042703</v>
      </c>
      <c r="O1114" s="426">
        <v>7010001042703</v>
      </c>
      <c r="P1114" s="427" t="s">
        <v>840</v>
      </c>
      <c r="Q1114" s="427" t="s">
        <v>840</v>
      </c>
      <c r="R1114" s="427" t="s">
        <v>840</v>
      </c>
      <c r="S1114" s="427" t="s">
        <v>840</v>
      </c>
      <c r="T1114" s="427" t="s">
        <v>840</v>
      </c>
      <c r="U1114" s="427" t="s">
        <v>840</v>
      </c>
      <c r="V1114" s="427" t="s">
        <v>840</v>
      </c>
      <c r="W1114" s="427" t="s">
        <v>840</v>
      </c>
      <c r="X1114" s="427" t="s">
        <v>840</v>
      </c>
      <c r="Y1114" s="428">
        <v>40.291020000000003</v>
      </c>
      <c r="Z1114" s="429">
        <v>40.291020000000003</v>
      </c>
      <c r="AA1114" s="429">
        <v>40.291020000000003</v>
      </c>
      <c r="AB1114" s="430">
        <v>40.291020000000003</v>
      </c>
      <c r="AC1114" s="431" t="s">
        <v>843</v>
      </c>
      <c r="AD1114" s="432" t="s">
        <v>843</v>
      </c>
      <c r="AE1114" s="432" t="s">
        <v>843</v>
      </c>
      <c r="AF1114" s="432" t="s">
        <v>843</v>
      </c>
      <c r="AG1114" s="432" t="s">
        <v>843</v>
      </c>
      <c r="AH1114" s="433">
        <v>1</v>
      </c>
      <c r="AI1114" s="433">
        <v>1</v>
      </c>
      <c r="AJ1114" s="433">
        <v>1</v>
      </c>
      <c r="AK1114" s="433">
        <v>1</v>
      </c>
      <c r="AL1114" s="434">
        <v>100</v>
      </c>
      <c r="AM1114" s="435">
        <v>100</v>
      </c>
      <c r="AN1114" s="435">
        <v>100</v>
      </c>
      <c r="AO1114" s="436">
        <v>100</v>
      </c>
      <c r="AP1114" s="243" t="s">
        <v>558</v>
      </c>
      <c r="AQ1114" s="243"/>
      <c r="AR1114" s="243"/>
      <c r="AS1114" s="243"/>
      <c r="AT1114" s="243"/>
      <c r="AU1114" s="243"/>
      <c r="AV1114" s="243"/>
      <c r="AW1114" s="243"/>
      <c r="AX1114" s="243"/>
      <c r="AY1114">
        <f>COUNTA($E$1114)</f>
        <v>1</v>
      </c>
    </row>
    <row r="1115" spans="1:51" ht="50.1" customHeight="1" x14ac:dyDescent="0.15">
      <c r="A1115" s="424">
        <v>6</v>
      </c>
      <c r="B1115" s="424">
        <v>1</v>
      </c>
      <c r="C1115" s="425" t="s">
        <v>845</v>
      </c>
      <c r="D1115" s="425"/>
      <c r="E1115" s="243" t="s">
        <v>472</v>
      </c>
      <c r="F1115" s="243" t="s">
        <v>472</v>
      </c>
      <c r="G1115" s="243" t="s">
        <v>472</v>
      </c>
      <c r="H1115" s="243" t="s">
        <v>472</v>
      </c>
      <c r="I1115" s="243" t="s">
        <v>472</v>
      </c>
      <c r="J1115" s="426">
        <v>7010001042703</v>
      </c>
      <c r="K1115" s="426">
        <v>7010001042703</v>
      </c>
      <c r="L1115" s="426">
        <v>7010001042703</v>
      </c>
      <c r="M1115" s="426">
        <v>7010001042703</v>
      </c>
      <c r="N1115" s="426">
        <v>7010001042703</v>
      </c>
      <c r="O1115" s="426">
        <v>7010001042703</v>
      </c>
      <c r="P1115" s="427" t="s">
        <v>840</v>
      </c>
      <c r="Q1115" s="427" t="s">
        <v>840</v>
      </c>
      <c r="R1115" s="427" t="s">
        <v>840</v>
      </c>
      <c r="S1115" s="427" t="s">
        <v>840</v>
      </c>
      <c r="T1115" s="427" t="s">
        <v>840</v>
      </c>
      <c r="U1115" s="427" t="s">
        <v>840</v>
      </c>
      <c r="V1115" s="427" t="s">
        <v>840</v>
      </c>
      <c r="W1115" s="427" t="s">
        <v>840</v>
      </c>
      <c r="X1115" s="427" t="s">
        <v>840</v>
      </c>
      <c r="Y1115" s="428">
        <v>26.6068</v>
      </c>
      <c r="Z1115" s="429">
        <v>26.6068</v>
      </c>
      <c r="AA1115" s="429">
        <v>26.6068</v>
      </c>
      <c r="AB1115" s="430">
        <v>26.6068</v>
      </c>
      <c r="AC1115" s="431" t="s">
        <v>843</v>
      </c>
      <c r="AD1115" s="432" t="s">
        <v>843</v>
      </c>
      <c r="AE1115" s="432" t="s">
        <v>843</v>
      </c>
      <c r="AF1115" s="432" t="s">
        <v>843</v>
      </c>
      <c r="AG1115" s="432" t="s">
        <v>843</v>
      </c>
      <c r="AH1115" s="433">
        <v>1</v>
      </c>
      <c r="AI1115" s="433">
        <v>1</v>
      </c>
      <c r="AJ1115" s="433">
        <v>1</v>
      </c>
      <c r="AK1115" s="433">
        <v>1</v>
      </c>
      <c r="AL1115" s="434">
        <v>98.724239450441601</v>
      </c>
      <c r="AM1115" s="435">
        <v>98.724239450441601</v>
      </c>
      <c r="AN1115" s="435">
        <v>98.724239450441601</v>
      </c>
      <c r="AO1115" s="436">
        <v>98.724239450441601</v>
      </c>
      <c r="AP1115" s="243" t="s">
        <v>558</v>
      </c>
      <c r="AQ1115" s="243"/>
      <c r="AR1115" s="243"/>
      <c r="AS1115" s="243"/>
      <c r="AT1115" s="243"/>
      <c r="AU1115" s="243"/>
      <c r="AV1115" s="243"/>
      <c r="AW1115" s="243"/>
      <c r="AX1115" s="243"/>
      <c r="AY1115">
        <f>COUNTA($E$1115)</f>
        <v>1</v>
      </c>
    </row>
    <row r="1116" spans="1:51" ht="50.1" customHeight="1" x14ac:dyDescent="0.15">
      <c r="A1116" s="424">
        <v>7</v>
      </c>
      <c r="B1116" s="424">
        <v>1</v>
      </c>
      <c r="C1116" s="425" t="s">
        <v>845</v>
      </c>
      <c r="D1116" s="425"/>
      <c r="E1116" s="243" t="s">
        <v>624</v>
      </c>
      <c r="F1116" s="243" t="s">
        <v>624</v>
      </c>
      <c r="G1116" s="243" t="s">
        <v>624</v>
      </c>
      <c r="H1116" s="243" t="s">
        <v>624</v>
      </c>
      <c r="I1116" s="243" t="s">
        <v>624</v>
      </c>
      <c r="J1116" s="426">
        <v>7110001029293</v>
      </c>
      <c r="K1116" s="426">
        <v>7110001029293</v>
      </c>
      <c r="L1116" s="426">
        <v>7110001029293</v>
      </c>
      <c r="M1116" s="426">
        <v>7110001029293</v>
      </c>
      <c r="N1116" s="426">
        <v>7110001029293</v>
      </c>
      <c r="O1116" s="426">
        <v>7110001029293</v>
      </c>
      <c r="P1116" s="427" t="s">
        <v>481</v>
      </c>
      <c r="Q1116" s="427" t="s">
        <v>481</v>
      </c>
      <c r="R1116" s="427" t="s">
        <v>481</v>
      </c>
      <c r="S1116" s="427" t="s">
        <v>481</v>
      </c>
      <c r="T1116" s="427" t="s">
        <v>481</v>
      </c>
      <c r="U1116" s="427" t="s">
        <v>481</v>
      </c>
      <c r="V1116" s="427" t="s">
        <v>481</v>
      </c>
      <c r="W1116" s="427" t="s">
        <v>481</v>
      </c>
      <c r="X1116" s="427" t="s">
        <v>481</v>
      </c>
      <c r="Y1116" s="428">
        <v>102.63</v>
      </c>
      <c r="Z1116" s="429">
        <v>102.63</v>
      </c>
      <c r="AA1116" s="429">
        <v>102.63</v>
      </c>
      <c r="AB1116" s="430">
        <v>102.63</v>
      </c>
      <c r="AC1116" s="431" t="s">
        <v>809</v>
      </c>
      <c r="AD1116" s="432" t="s">
        <v>809</v>
      </c>
      <c r="AE1116" s="432" t="s">
        <v>809</v>
      </c>
      <c r="AF1116" s="432" t="s">
        <v>809</v>
      </c>
      <c r="AG1116" s="432" t="s">
        <v>809</v>
      </c>
      <c r="AH1116" s="433">
        <v>1</v>
      </c>
      <c r="AI1116" s="433">
        <v>1</v>
      </c>
      <c r="AJ1116" s="433">
        <v>1</v>
      </c>
      <c r="AK1116" s="433">
        <v>1</v>
      </c>
      <c r="AL1116" s="434">
        <v>95.072646873025903</v>
      </c>
      <c r="AM1116" s="435">
        <v>95.072646873025903</v>
      </c>
      <c r="AN1116" s="435">
        <v>95.072646873025903</v>
      </c>
      <c r="AO1116" s="436">
        <v>95.072646873025903</v>
      </c>
      <c r="AP1116" s="243" t="s">
        <v>558</v>
      </c>
      <c r="AQ1116" s="243"/>
      <c r="AR1116" s="243"/>
      <c r="AS1116" s="243"/>
      <c r="AT1116" s="243"/>
      <c r="AU1116" s="243"/>
      <c r="AV1116" s="243"/>
      <c r="AW1116" s="243"/>
      <c r="AX1116" s="243"/>
      <c r="AY1116">
        <f>COUNTA($E$1116)</f>
        <v>1</v>
      </c>
    </row>
    <row r="1117" spans="1:51" ht="50.1" customHeight="1" x14ac:dyDescent="0.15">
      <c r="A1117" s="424">
        <v>8</v>
      </c>
      <c r="B1117" s="424">
        <v>1</v>
      </c>
      <c r="C1117" s="425" t="s">
        <v>845</v>
      </c>
      <c r="D1117" s="425"/>
      <c r="E1117" s="243" t="s">
        <v>624</v>
      </c>
      <c r="F1117" s="243" t="s">
        <v>624</v>
      </c>
      <c r="G1117" s="243" t="s">
        <v>624</v>
      </c>
      <c r="H1117" s="243" t="s">
        <v>624</v>
      </c>
      <c r="I1117" s="243" t="s">
        <v>624</v>
      </c>
      <c r="J1117" s="426">
        <v>7110001029293</v>
      </c>
      <c r="K1117" s="426">
        <v>7110001029293</v>
      </c>
      <c r="L1117" s="426">
        <v>7110001029293</v>
      </c>
      <c r="M1117" s="426">
        <v>7110001029293</v>
      </c>
      <c r="N1117" s="426">
        <v>7110001029293</v>
      </c>
      <c r="O1117" s="426">
        <v>7110001029293</v>
      </c>
      <c r="P1117" s="427" t="s">
        <v>481</v>
      </c>
      <c r="Q1117" s="427" t="s">
        <v>481</v>
      </c>
      <c r="R1117" s="427" t="s">
        <v>481</v>
      </c>
      <c r="S1117" s="427" t="s">
        <v>481</v>
      </c>
      <c r="T1117" s="427" t="s">
        <v>481</v>
      </c>
      <c r="U1117" s="427" t="s">
        <v>481</v>
      </c>
      <c r="V1117" s="427" t="s">
        <v>481</v>
      </c>
      <c r="W1117" s="427" t="s">
        <v>481</v>
      </c>
      <c r="X1117" s="427" t="s">
        <v>481</v>
      </c>
      <c r="Y1117" s="428">
        <v>102.63</v>
      </c>
      <c r="Z1117" s="429">
        <v>102.63</v>
      </c>
      <c r="AA1117" s="429">
        <v>102.63</v>
      </c>
      <c r="AB1117" s="430">
        <v>102.63</v>
      </c>
      <c r="AC1117" s="431" t="s">
        <v>809</v>
      </c>
      <c r="AD1117" s="432" t="s">
        <v>809</v>
      </c>
      <c r="AE1117" s="432" t="s">
        <v>809</v>
      </c>
      <c r="AF1117" s="432" t="s">
        <v>809</v>
      </c>
      <c r="AG1117" s="432" t="s">
        <v>809</v>
      </c>
      <c r="AH1117" s="433">
        <v>1</v>
      </c>
      <c r="AI1117" s="433">
        <v>1</v>
      </c>
      <c r="AJ1117" s="433">
        <v>1</v>
      </c>
      <c r="AK1117" s="433">
        <v>1</v>
      </c>
      <c r="AL1117" s="434">
        <v>95.072646873025903</v>
      </c>
      <c r="AM1117" s="435">
        <v>95.072646873025903</v>
      </c>
      <c r="AN1117" s="435">
        <v>95.072646873025903</v>
      </c>
      <c r="AO1117" s="436">
        <v>95.072646873025903</v>
      </c>
      <c r="AP1117" s="243" t="s">
        <v>558</v>
      </c>
      <c r="AQ1117" s="243"/>
      <c r="AR1117" s="243"/>
      <c r="AS1117" s="243"/>
      <c r="AT1117" s="243"/>
      <c r="AU1117" s="243"/>
      <c r="AV1117" s="243"/>
      <c r="AW1117" s="243"/>
      <c r="AX1117" s="243"/>
      <c r="AY1117">
        <f>COUNTA($E$1117)</f>
        <v>1</v>
      </c>
    </row>
    <row r="1118" spans="1:51" ht="50.1" customHeight="1" x14ac:dyDescent="0.15">
      <c r="A1118" s="424">
        <v>9</v>
      </c>
      <c r="B1118" s="424">
        <v>1</v>
      </c>
      <c r="C1118" s="425" t="s">
        <v>845</v>
      </c>
      <c r="D1118" s="425"/>
      <c r="E1118" s="243" t="s">
        <v>835</v>
      </c>
      <c r="F1118" s="243" t="s">
        <v>835</v>
      </c>
      <c r="G1118" s="243" t="s">
        <v>835</v>
      </c>
      <c r="H1118" s="243" t="s">
        <v>835</v>
      </c>
      <c r="I1118" s="243" t="s">
        <v>835</v>
      </c>
      <c r="J1118" s="426">
        <v>7110001029293</v>
      </c>
      <c r="K1118" s="426">
        <v>7110001029293</v>
      </c>
      <c r="L1118" s="426">
        <v>7110001029293</v>
      </c>
      <c r="M1118" s="426">
        <v>7110001029293</v>
      </c>
      <c r="N1118" s="426">
        <v>7110001029293</v>
      </c>
      <c r="O1118" s="426">
        <v>7110001029293</v>
      </c>
      <c r="P1118" s="427" t="s">
        <v>377</v>
      </c>
      <c r="Q1118" s="427" t="s">
        <v>377</v>
      </c>
      <c r="R1118" s="427" t="s">
        <v>377</v>
      </c>
      <c r="S1118" s="427" t="s">
        <v>377</v>
      </c>
      <c r="T1118" s="427" t="s">
        <v>377</v>
      </c>
      <c r="U1118" s="427" t="s">
        <v>377</v>
      </c>
      <c r="V1118" s="427" t="s">
        <v>377</v>
      </c>
      <c r="W1118" s="427" t="s">
        <v>377</v>
      </c>
      <c r="X1118" s="427" t="s">
        <v>377</v>
      </c>
      <c r="Y1118" s="428">
        <v>155.8425</v>
      </c>
      <c r="Z1118" s="429">
        <v>155.8425</v>
      </c>
      <c r="AA1118" s="429">
        <v>155.8425</v>
      </c>
      <c r="AB1118" s="430">
        <v>155.8425</v>
      </c>
      <c r="AC1118" s="431" t="s">
        <v>809</v>
      </c>
      <c r="AD1118" s="432" t="s">
        <v>809</v>
      </c>
      <c r="AE1118" s="432" t="s">
        <v>809</v>
      </c>
      <c r="AF1118" s="432" t="s">
        <v>809</v>
      </c>
      <c r="AG1118" s="432" t="s">
        <v>809</v>
      </c>
      <c r="AH1118" s="433">
        <v>1</v>
      </c>
      <c r="AI1118" s="433">
        <v>1</v>
      </c>
      <c r="AJ1118" s="433">
        <v>1</v>
      </c>
      <c r="AK1118" s="433">
        <v>1</v>
      </c>
      <c r="AL1118" s="434">
        <v>81.713780918727906</v>
      </c>
      <c r="AM1118" s="435">
        <v>81.713780918727906</v>
      </c>
      <c r="AN1118" s="435">
        <v>81.713780918727906</v>
      </c>
      <c r="AO1118" s="436">
        <v>81.713780918727906</v>
      </c>
      <c r="AP1118" s="243" t="s">
        <v>558</v>
      </c>
      <c r="AQ1118" s="243"/>
      <c r="AR1118" s="243"/>
      <c r="AS1118" s="243"/>
      <c r="AT1118" s="243"/>
      <c r="AU1118" s="243"/>
      <c r="AV1118" s="243"/>
      <c r="AW1118" s="243"/>
      <c r="AX1118" s="243"/>
      <c r="AY1118">
        <f>COUNTA($E$1118)</f>
        <v>1</v>
      </c>
    </row>
    <row r="1119" spans="1:51" ht="50.1" customHeight="1" x14ac:dyDescent="0.15">
      <c r="A1119" s="424">
        <v>10</v>
      </c>
      <c r="B1119" s="424">
        <v>1</v>
      </c>
      <c r="C1119" s="425" t="s">
        <v>845</v>
      </c>
      <c r="D1119" s="425"/>
      <c r="E1119" s="243" t="s">
        <v>835</v>
      </c>
      <c r="F1119" s="243" t="s">
        <v>835</v>
      </c>
      <c r="G1119" s="243" t="s">
        <v>835</v>
      </c>
      <c r="H1119" s="243" t="s">
        <v>835</v>
      </c>
      <c r="I1119" s="243" t="s">
        <v>835</v>
      </c>
      <c r="J1119" s="426">
        <v>7110001029293</v>
      </c>
      <c r="K1119" s="426">
        <v>7110001029293</v>
      </c>
      <c r="L1119" s="426">
        <v>7110001029293</v>
      </c>
      <c r="M1119" s="426">
        <v>7110001029293</v>
      </c>
      <c r="N1119" s="426">
        <v>7110001029293</v>
      </c>
      <c r="O1119" s="426">
        <v>7110001029293</v>
      </c>
      <c r="P1119" s="427" t="s">
        <v>842</v>
      </c>
      <c r="Q1119" s="427" t="s">
        <v>842</v>
      </c>
      <c r="R1119" s="427" t="s">
        <v>842</v>
      </c>
      <c r="S1119" s="427" t="s">
        <v>842</v>
      </c>
      <c r="T1119" s="427" t="s">
        <v>842</v>
      </c>
      <c r="U1119" s="427" t="s">
        <v>842</v>
      </c>
      <c r="V1119" s="427" t="s">
        <v>842</v>
      </c>
      <c r="W1119" s="427" t="s">
        <v>842</v>
      </c>
      <c r="X1119" s="427" t="s">
        <v>842</v>
      </c>
      <c r="Y1119" s="428">
        <v>38.39</v>
      </c>
      <c r="Z1119" s="429">
        <v>38.39</v>
      </c>
      <c r="AA1119" s="429">
        <v>38.39</v>
      </c>
      <c r="AB1119" s="430">
        <v>38.39</v>
      </c>
      <c r="AC1119" s="431" t="s">
        <v>809</v>
      </c>
      <c r="AD1119" s="432" t="s">
        <v>809</v>
      </c>
      <c r="AE1119" s="432" t="s">
        <v>809</v>
      </c>
      <c r="AF1119" s="432" t="s">
        <v>809</v>
      </c>
      <c r="AG1119" s="432" t="s">
        <v>809</v>
      </c>
      <c r="AH1119" s="433">
        <v>1</v>
      </c>
      <c r="AI1119" s="433">
        <v>1</v>
      </c>
      <c r="AJ1119" s="433">
        <v>1</v>
      </c>
      <c r="AK1119" s="433">
        <v>1</v>
      </c>
      <c r="AL1119" s="434">
        <v>95.969289827255295</v>
      </c>
      <c r="AM1119" s="435">
        <v>95.969289827255295</v>
      </c>
      <c r="AN1119" s="435">
        <v>95.969289827255295</v>
      </c>
      <c r="AO1119" s="436">
        <v>95.969289827255295</v>
      </c>
      <c r="AP1119" s="243" t="s">
        <v>558</v>
      </c>
      <c r="AQ1119" s="243"/>
      <c r="AR1119" s="243"/>
      <c r="AS1119" s="243"/>
      <c r="AT1119" s="243"/>
      <c r="AU1119" s="243"/>
      <c r="AV1119" s="243"/>
      <c r="AW1119" s="243"/>
      <c r="AX1119" s="243"/>
      <c r="AY1119">
        <f>COUNTA($E$1119)</f>
        <v>1</v>
      </c>
    </row>
    <row r="1120" spans="1:51" ht="50.1" customHeight="1" x14ac:dyDescent="0.15">
      <c r="A1120" s="424">
        <v>11</v>
      </c>
      <c r="B1120" s="424">
        <v>1</v>
      </c>
      <c r="C1120" s="425" t="s">
        <v>845</v>
      </c>
      <c r="D1120" s="425"/>
      <c r="E1120" s="243" t="s">
        <v>836</v>
      </c>
      <c r="F1120" s="243" t="s">
        <v>836</v>
      </c>
      <c r="G1120" s="243" t="s">
        <v>836</v>
      </c>
      <c r="H1120" s="243" t="s">
        <v>836</v>
      </c>
      <c r="I1120" s="243" t="s">
        <v>836</v>
      </c>
      <c r="J1120" s="426">
        <v>7110001029293</v>
      </c>
      <c r="K1120" s="426">
        <v>7110001029293</v>
      </c>
      <c r="L1120" s="426">
        <v>7110001029293</v>
      </c>
      <c r="M1120" s="426">
        <v>7110001029293</v>
      </c>
      <c r="N1120" s="426">
        <v>7110001029293</v>
      </c>
      <c r="O1120" s="426">
        <v>7110001029293</v>
      </c>
      <c r="P1120" s="427" t="s">
        <v>377</v>
      </c>
      <c r="Q1120" s="427" t="s">
        <v>377</v>
      </c>
      <c r="R1120" s="427" t="s">
        <v>377</v>
      </c>
      <c r="S1120" s="427" t="s">
        <v>377</v>
      </c>
      <c r="T1120" s="427" t="s">
        <v>377</v>
      </c>
      <c r="U1120" s="427" t="s">
        <v>377</v>
      </c>
      <c r="V1120" s="427" t="s">
        <v>377</v>
      </c>
      <c r="W1120" s="427" t="s">
        <v>377</v>
      </c>
      <c r="X1120" s="427" t="s">
        <v>377</v>
      </c>
      <c r="Y1120" s="428">
        <v>105.798</v>
      </c>
      <c r="Z1120" s="429">
        <v>105.798</v>
      </c>
      <c r="AA1120" s="429">
        <v>105.798</v>
      </c>
      <c r="AB1120" s="430">
        <v>105.798</v>
      </c>
      <c r="AC1120" s="431" t="s">
        <v>809</v>
      </c>
      <c r="AD1120" s="432" t="s">
        <v>809</v>
      </c>
      <c r="AE1120" s="432" t="s">
        <v>809</v>
      </c>
      <c r="AF1120" s="432" t="s">
        <v>809</v>
      </c>
      <c r="AG1120" s="432" t="s">
        <v>809</v>
      </c>
      <c r="AH1120" s="433">
        <v>1</v>
      </c>
      <c r="AI1120" s="433">
        <v>1</v>
      </c>
      <c r="AJ1120" s="433">
        <v>1</v>
      </c>
      <c r="AK1120" s="433">
        <v>1</v>
      </c>
      <c r="AL1120" s="434">
        <v>81.283976184312706</v>
      </c>
      <c r="AM1120" s="435">
        <v>81.283976184312706</v>
      </c>
      <c r="AN1120" s="435">
        <v>81.283976184312706</v>
      </c>
      <c r="AO1120" s="436">
        <v>81.283976184312706</v>
      </c>
      <c r="AP1120" s="243" t="s">
        <v>558</v>
      </c>
      <c r="AQ1120" s="243"/>
      <c r="AR1120" s="243"/>
      <c r="AS1120" s="243"/>
      <c r="AT1120" s="243"/>
      <c r="AU1120" s="243"/>
      <c r="AV1120" s="243"/>
      <c r="AW1120" s="243"/>
      <c r="AX1120" s="243"/>
      <c r="AY1120">
        <f>COUNTA($E$1120)</f>
        <v>1</v>
      </c>
    </row>
    <row r="1121" spans="1:51" ht="50.1" customHeight="1" x14ac:dyDescent="0.15">
      <c r="A1121" s="424">
        <v>12</v>
      </c>
      <c r="B1121" s="424">
        <v>1</v>
      </c>
      <c r="C1121" s="425" t="s">
        <v>845</v>
      </c>
      <c r="D1121" s="425"/>
      <c r="E1121" s="243" t="s">
        <v>836</v>
      </c>
      <c r="F1121" s="243" t="s">
        <v>836</v>
      </c>
      <c r="G1121" s="243" t="s">
        <v>836</v>
      </c>
      <c r="H1121" s="243" t="s">
        <v>836</v>
      </c>
      <c r="I1121" s="243" t="s">
        <v>836</v>
      </c>
      <c r="J1121" s="426">
        <v>7110001029293</v>
      </c>
      <c r="K1121" s="426">
        <v>7110001029293</v>
      </c>
      <c r="L1121" s="426">
        <v>7110001029293</v>
      </c>
      <c r="M1121" s="426">
        <v>7110001029293</v>
      </c>
      <c r="N1121" s="426">
        <v>7110001029293</v>
      </c>
      <c r="O1121" s="426">
        <v>7110001029293</v>
      </c>
      <c r="P1121" s="427" t="s">
        <v>481</v>
      </c>
      <c r="Q1121" s="427" t="s">
        <v>481</v>
      </c>
      <c r="R1121" s="427" t="s">
        <v>481</v>
      </c>
      <c r="S1121" s="427" t="s">
        <v>481</v>
      </c>
      <c r="T1121" s="427" t="s">
        <v>481</v>
      </c>
      <c r="U1121" s="427" t="s">
        <v>481</v>
      </c>
      <c r="V1121" s="427" t="s">
        <v>481</v>
      </c>
      <c r="W1121" s="427" t="s">
        <v>481</v>
      </c>
      <c r="X1121" s="427" t="s">
        <v>481</v>
      </c>
      <c r="Y1121" s="428">
        <v>48.807000000000002</v>
      </c>
      <c r="Z1121" s="429">
        <v>48.807000000000002</v>
      </c>
      <c r="AA1121" s="429">
        <v>48.807000000000002</v>
      </c>
      <c r="AB1121" s="430">
        <v>48.807000000000002</v>
      </c>
      <c r="AC1121" s="431" t="s">
        <v>809</v>
      </c>
      <c r="AD1121" s="432" t="s">
        <v>809</v>
      </c>
      <c r="AE1121" s="432" t="s">
        <v>809</v>
      </c>
      <c r="AF1121" s="432" t="s">
        <v>809</v>
      </c>
      <c r="AG1121" s="432" t="s">
        <v>809</v>
      </c>
      <c r="AH1121" s="433">
        <v>1</v>
      </c>
      <c r="AI1121" s="433">
        <v>1</v>
      </c>
      <c r="AJ1121" s="433">
        <v>1</v>
      </c>
      <c r="AK1121" s="433">
        <v>1</v>
      </c>
      <c r="AL1121" s="434">
        <v>96.922370234267305</v>
      </c>
      <c r="AM1121" s="435">
        <v>96.922370234267305</v>
      </c>
      <c r="AN1121" s="435">
        <v>96.922370234267305</v>
      </c>
      <c r="AO1121" s="436">
        <v>96.922370234267305</v>
      </c>
      <c r="AP1121" s="243" t="s">
        <v>558</v>
      </c>
      <c r="AQ1121" s="243"/>
      <c r="AR1121" s="243"/>
      <c r="AS1121" s="243"/>
      <c r="AT1121" s="243"/>
      <c r="AU1121" s="243"/>
      <c r="AV1121" s="243"/>
      <c r="AW1121" s="243"/>
      <c r="AX1121" s="243"/>
      <c r="AY1121">
        <f>COUNTA($E$1121)</f>
        <v>1</v>
      </c>
    </row>
    <row r="1122" spans="1:51" ht="50.1" customHeight="1" x14ac:dyDescent="0.15">
      <c r="A1122" s="424">
        <v>13</v>
      </c>
      <c r="B1122" s="424">
        <v>1</v>
      </c>
      <c r="C1122" s="425" t="s">
        <v>845</v>
      </c>
      <c r="D1122" s="425"/>
      <c r="E1122" s="243" t="s">
        <v>836</v>
      </c>
      <c r="F1122" s="243" t="s">
        <v>836</v>
      </c>
      <c r="G1122" s="243" t="s">
        <v>836</v>
      </c>
      <c r="H1122" s="243" t="s">
        <v>836</v>
      </c>
      <c r="I1122" s="243" t="s">
        <v>836</v>
      </c>
      <c r="J1122" s="426">
        <v>7110001029293</v>
      </c>
      <c r="K1122" s="426">
        <v>7110001029293</v>
      </c>
      <c r="L1122" s="426">
        <v>7110001029293</v>
      </c>
      <c r="M1122" s="426">
        <v>7110001029293</v>
      </c>
      <c r="N1122" s="426">
        <v>7110001029293</v>
      </c>
      <c r="O1122" s="426">
        <v>7110001029293</v>
      </c>
      <c r="P1122" s="427" t="s">
        <v>842</v>
      </c>
      <c r="Q1122" s="427" t="s">
        <v>842</v>
      </c>
      <c r="R1122" s="427" t="s">
        <v>842</v>
      </c>
      <c r="S1122" s="427" t="s">
        <v>842</v>
      </c>
      <c r="T1122" s="427" t="s">
        <v>842</v>
      </c>
      <c r="U1122" s="427" t="s">
        <v>842</v>
      </c>
      <c r="V1122" s="427" t="s">
        <v>842</v>
      </c>
      <c r="W1122" s="427" t="s">
        <v>842</v>
      </c>
      <c r="X1122" s="427" t="s">
        <v>842</v>
      </c>
      <c r="Y1122" s="428">
        <v>14.0745</v>
      </c>
      <c r="Z1122" s="429">
        <v>14.0745</v>
      </c>
      <c r="AA1122" s="429">
        <v>14.0745</v>
      </c>
      <c r="AB1122" s="430">
        <v>14.0745</v>
      </c>
      <c r="AC1122" s="431" t="s">
        <v>809</v>
      </c>
      <c r="AD1122" s="432" t="s">
        <v>809</v>
      </c>
      <c r="AE1122" s="432" t="s">
        <v>809</v>
      </c>
      <c r="AF1122" s="432" t="s">
        <v>809</v>
      </c>
      <c r="AG1122" s="432" t="s">
        <v>809</v>
      </c>
      <c r="AH1122" s="433">
        <v>1</v>
      </c>
      <c r="AI1122" s="433">
        <v>1</v>
      </c>
      <c r="AJ1122" s="433">
        <v>1</v>
      </c>
      <c r="AK1122" s="433">
        <v>1</v>
      </c>
      <c r="AL1122" s="434">
        <v>95.375722543352595</v>
      </c>
      <c r="AM1122" s="435">
        <v>95.375722543352595</v>
      </c>
      <c r="AN1122" s="435">
        <v>95.375722543352595</v>
      </c>
      <c r="AO1122" s="436">
        <v>95.375722543352595</v>
      </c>
      <c r="AP1122" s="243" t="s">
        <v>558</v>
      </c>
      <c r="AQ1122" s="243"/>
      <c r="AR1122" s="243"/>
      <c r="AS1122" s="243"/>
      <c r="AT1122" s="243"/>
      <c r="AU1122" s="243"/>
      <c r="AV1122" s="243"/>
      <c r="AW1122" s="243"/>
      <c r="AX1122" s="243"/>
      <c r="AY1122">
        <f>COUNTA($E$1122)</f>
        <v>1</v>
      </c>
    </row>
    <row r="1123" spans="1:51" ht="50.1" customHeight="1" x14ac:dyDescent="0.15">
      <c r="A1123" s="424">
        <v>14</v>
      </c>
      <c r="B1123" s="424">
        <v>1</v>
      </c>
      <c r="C1123" s="425" t="s">
        <v>845</v>
      </c>
      <c r="D1123" s="425"/>
      <c r="E1123" s="243" t="s">
        <v>836</v>
      </c>
      <c r="F1123" s="243" t="s">
        <v>836</v>
      </c>
      <c r="G1123" s="243" t="s">
        <v>836</v>
      </c>
      <c r="H1123" s="243" t="s">
        <v>836</v>
      </c>
      <c r="I1123" s="243" t="s">
        <v>836</v>
      </c>
      <c r="J1123" s="426">
        <v>7110001029293</v>
      </c>
      <c r="K1123" s="426">
        <v>7110001029293</v>
      </c>
      <c r="L1123" s="426">
        <v>7110001029293</v>
      </c>
      <c r="M1123" s="426">
        <v>7110001029293</v>
      </c>
      <c r="N1123" s="426">
        <v>7110001029293</v>
      </c>
      <c r="O1123" s="426">
        <v>7110001029293</v>
      </c>
      <c r="P1123" s="427" t="s">
        <v>481</v>
      </c>
      <c r="Q1123" s="427" t="s">
        <v>481</v>
      </c>
      <c r="R1123" s="427" t="s">
        <v>481</v>
      </c>
      <c r="S1123" s="427" t="s">
        <v>481</v>
      </c>
      <c r="T1123" s="427" t="s">
        <v>481</v>
      </c>
      <c r="U1123" s="427" t="s">
        <v>481</v>
      </c>
      <c r="V1123" s="427" t="s">
        <v>481</v>
      </c>
      <c r="W1123" s="427" t="s">
        <v>481</v>
      </c>
      <c r="X1123" s="427" t="s">
        <v>481</v>
      </c>
      <c r="Y1123" s="428">
        <v>9.09</v>
      </c>
      <c r="Z1123" s="429">
        <v>9.09</v>
      </c>
      <c r="AA1123" s="429">
        <v>9.09</v>
      </c>
      <c r="AB1123" s="430">
        <v>9.09</v>
      </c>
      <c r="AC1123" s="431" t="s">
        <v>809</v>
      </c>
      <c r="AD1123" s="432" t="s">
        <v>809</v>
      </c>
      <c r="AE1123" s="432" t="s">
        <v>809</v>
      </c>
      <c r="AF1123" s="432" t="s">
        <v>809</v>
      </c>
      <c r="AG1123" s="432" t="s">
        <v>809</v>
      </c>
      <c r="AH1123" s="433">
        <v>1</v>
      </c>
      <c r="AI1123" s="433">
        <v>1</v>
      </c>
      <c r="AJ1123" s="433">
        <v>1</v>
      </c>
      <c r="AK1123" s="433">
        <v>1</v>
      </c>
      <c r="AL1123" s="434">
        <v>95.475300954752996</v>
      </c>
      <c r="AM1123" s="435">
        <v>95.475300954752996</v>
      </c>
      <c r="AN1123" s="435">
        <v>95.475300954752996</v>
      </c>
      <c r="AO1123" s="436">
        <v>95.475300954752996</v>
      </c>
      <c r="AP1123" s="243" t="s">
        <v>558</v>
      </c>
      <c r="AQ1123" s="243"/>
      <c r="AR1123" s="243"/>
      <c r="AS1123" s="243"/>
      <c r="AT1123" s="243"/>
      <c r="AU1123" s="243"/>
      <c r="AV1123" s="243"/>
      <c r="AW1123" s="243"/>
      <c r="AX1123" s="243"/>
      <c r="AY1123">
        <f>COUNTA($E$1123)</f>
        <v>1</v>
      </c>
    </row>
    <row r="1124" spans="1:51" ht="50.1" customHeight="1" x14ac:dyDescent="0.15">
      <c r="A1124" s="424">
        <v>15</v>
      </c>
      <c r="B1124" s="424">
        <v>1</v>
      </c>
      <c r="C1124" s="425" t="s">
        <v>845</v>
      </c>
      <c r="D1124" s="425"/>
      <c r="E1124" s="243" t="s">
        <v>836</v>
      </c>
      <c r="F1124" s="243" t="s">
        <v>836</v>
      </c>
      <c r="G1124" s="243" t="s">
        <v>836</v>
      </c>
      <c r="H1124" s="243" t="s">
        <v>836</v>
      </c>
      <c r="I1124" s="243" t="s">
        <v>836</v>
      </c>
      <c r="J1124" s="426">
        <v>7110001029293</v>
      </c>
      <c r="K1124" s="426">
        <v>7110001029293</v>
      </c>
      <c r="L1124" s="426">
        <v>7110001029293</v>
      </c>
      <c r="M1124" s="426">
        <v>7110001029293</v>
      </c>
      <c r="N1124" s="426">
        <v>7110001029293</v>
      </c>
      <c r="O1124" s="426">
        <v>7110001029293</v>
      </c>
      <c r="P1124" s="427" t="s">
        <v>842</v>
      </c>
      <c r="Q1124" s="427" t="s">
        <v>842</v>
      </c>
      <c r="R1124" s="427" t="s">
        <v>842</v>
      </c>
      <c r="S1124" s="427" t="s">
        <v>842</v>
      </c>
      <c r="T1124" s="427" t="s">
        <v>842</v>
      </c>
      <c r="U1124" s="427" t="s">
        <v>842</v>
      </c>
      <c r="V1124" s="427" t="s">
        <v>842</v>
      </c>
      <c r="W1124" s="427" t="s">
        <v>842</v>
      </c>
      <c r="X1124" s="427" t="s">
        <v>842</v>
      </c>
      <c r="Y1124" s="428">
        <v>1.5015000000000001</v>
      </c>
      <c r="Z1124" s="429">
        <v>1.5015000000000001</v>
      </c>
      <c r="AA1124" s="429">
        <v>1.5015000000000001</v>
      </c>
      <c r="AB1124" s="430">
        <v>1.5015000000000001</v>
      </c>
      <c r="AC1124" s="431" t="s">
        <v>809</v>
      </c>
      <c r="AD1124" s="432" t="s">
        <v>809</v>
      </c>
      <c r="AE1124" s="432" t="s">
        <v>809</v>
      </c>
      <c r="AF1124" s="432" t="s">
        <v>809</v>
      </c>
      <c r="AG1124" s="432" t="s">
        <v>809</v>
      </c>
      <c r="AH1124" s="433">
        <v>1</v>
      </c>
      <c r="AI1124" s="433">
        <v>1</v>
      </c>
      <c r="AJ1124" s="433">
        <v>1</v>
      </c>
      <c r="AK1124" s="433">
        <v>1</v>
      </c>
      <c r="AL1124" s="434">
        <v>95.512082853855006</v>
      </c>
      <c r="AM1124" s="435">
        <v>95.512082853855006</v>
      </c>
      <c r="AN1124" s="435">
        <v>95.512082853855006</v>
      </c>
      <c r="AO1124" s="436">
        <v>95.512082853855006</v>
      </c>
      <c r="AP1124" s="243" t="s">
        <v>558</v>
      </c>
      <c r="AQ1124" s="243"/>
      <c r="AR1124" s="243"/>
      <c r="AS1124" s="243"/>
      <c r="AT1124" s="243"/>
      <c r="AU1124" s="243"/>
      <c r="AV1124" s="243"/>
      <c r="AW1124" s="243"/>
      <c r="AX1124" s="243"/>
      <c r="AY1124">
        <f>COUNTA($E$1124)</f>
        <v>1</v>
      </c>
    </row>
    <row r="1125" spans="1:51" ht="30" customHeight="1" x14ac:dyDescent="0.15">
      <c r="A1125" s="424">
        <v>16</v>
      </c>
      <c r="B1125" s="424">
        <v>1</v>
      </c>
      <c r="C1125" s="425" t="s">
        <v>845</v>
      </c>
      <c r="D1125" s="425"/>
      <c r="E1125" s="243" t="s">
        <v>837</v>
      </c>
      <c r="F1125" s="243" t="s">
        <v>837</v>
      </c>
      <c r="G1125" s="243" t="s">
        <v>837</v>
      </c>
      <c r="H1125" s="243" t="s">
        <v>837</v>
      </c>
      <c r="I1125" s="243" t="s">
        <v>837</v>
      </c>
      <c r="J1125" s="426">
        <v>3230001006466</v>
      </c>
      <c r="K1125" s="426">
        <v>3230001006466</v>
      </c>
      <c r="L1125" s="426">
        <v>3230001006466</v>
      </c>
      <c r="M1125" s="426">
        <v>3230001006466</v>
      </c>
      <c r="N1125" s="426">
        <v>3230001006466</v>
      </c>
      <c r="O1125" s="426">
        <v>3230001006466</v>
      </c>
      <c r="P1125" s="427" t="s">
        <v>772</v>
      </c>
      <c r="Q1125" s="427" t="s">
        <v>772</v>
      </c>
      <c r="R1125" s="427" t="s">
        <v>772</v>
      </c>
      <c r="S1125" s="427" t="s">
        <v>772</v>
      </c>
      <c r="T1125" s="427" t="s">
        <v>772</v>
      </c>
      <c r="U1125" s="427" t="s">
        <v>772</v>
      </c>
      <c r="V1125" s="427" t="s">
        <v>772</v>
      </c>
      <c r="W1125" s="427" t="s">
        <v>772</v>
      </c>
      <c r="X1125" s="427" t="s">
        <v>772</v>
      </c>
      <c r="Y1125" s="428">
        <v>128.03587300000001</v>
      </c>
      <c r="Z1125" s="429">
        <v>128.03587300000001</v>
      </c>
      <c r="AA1125" s="429">
        <v>128.03587300000001</v>
      </c>
      <c r="AB1125" s="430">
        <v>128.03587300000001</v>
      </c>
      <c r="AC1125" s="431" t="s">
        <v>809</v>
      </c>
      <c r="AD1125" s="432" t="s">
        <v>809</v>
      </c>
      <c r="AE1125" s="432" t="s">
        <v>809</v>
      </c>
      <c r="AF1125" s="432" t="s">
        <v>809</v>
      </c>
      <c r="AG1125" s="432" t="s">
        <v>809</v>
      </c>
      <c r="AH1125" s="433">
        <v>4</v>
      </c>
      <c r="AI1125" s="433">
        <v>4</v>
      </c>
      <c r="AJ1125" s="433">
        <v>4</v>
      </c>
      <c r="AK1125" s="433">
        <v>4</v>
      </c>
      <c r="AL1125" s="434">
        <v>89.6021220159151</v>
      </c>
      <c r="AM1125" s="435">
        <v>89.6021220159151</v>
      </c>
      <c r="AN1125" s="435">
        <v>89.6021220159151</v>
      </c>
      <c r="AO1125" s="436">
        <v>89.6021220159151</v>
      </c>
      <c r="AP1125" s="243" t="s">
        <v>558</v>
      </c>
      <c r="AQ1125" s="243"/>
      <c r="AR1125" s="243"/>
      <c r="AS1125" s="243"/>
      <c r="AT1125" s="243"/>
      <c r="AU1125" s="243"/>
      <c r="AV1125" s="243"/>
      <c r="AW1125" s="243"/>
      <c r="AX1125" s="243"/>
      <c r="AY1125">
        <f>COUNTA($E$1125)</f>
        <v>1</v>
      </c>
    </row>
    <row r="1126" spans="1:51" ht="39.950000000000003" customHeight="1" x14ac:dyDescent="0.15">
      <c r="A1126" s="424">
        <v>17</v>
      </c>
      <c r="B1126" s="424">
        <v>1</v>
      </c>
      <c r="C1126" s="425" t="s">
        <v>845</v>
      </c>
      <c r="D1126" s="425"/>
      <c r="E1126" s="243" t="s">
        <v>838</v>
      </c>
      <c r="F1126" s="243" t="s">
        <v>838</v>
      </c>
      <c r="G1126" s="243" t="s">
        <v>838</v>
      </c>
      <c r="H1126" s="243" t="s">
        <v>838</v>
      </c>
      <c r="I1126" s="243" t="s">
        <v>838</v>
      </c>
      <c r="J1126" s="426">
        <v>4200001014355</v>
      </c>
      <c r="K1126" s="426">
        <v>4200001014355</v>
      </c>
      <c r="L1126" s="426">
        <v>4200001014355</v>
      </c>
      <c r="M1126" s="426">
        <v>4200001014355</v>
      </c>
      <c r="N1126" s="426">
        <v>4200001014355</v>
      </c>
      <c r="O1126" s="426">
        <v>4200001014355</v>
      </c>
      <c r="P1126" s="427" t="s">
        <v>377</v>
      </c>
      <c r="Q1126" s="427" t="s">
        <v>377</v>
      </c>
      <c r="R1126" s="427" t="s">
        <v>377</v>
      </c>
      <c r="S1126" s="427" t="s">
        <v>377</v>
      </c>
      <c r="T1126" s="427" t="s">
        <v>377</v>
      </c>
      <c r="U1126" s="427" t="s">
        <v>377</v>
      </c>
      <c r="V1126" s="427" t="s">
        <v>377</v>
      </c>
      <c r="W1126" s="427" t="s">
        <v>377</v>
      </c>
      <c r="X1126" s="427" t="s">
        <v>377</v>
      </c>
      <c r="Y1126" s="428">
        <v>104.285</v>
      </c>
      <c r="Z1126" s="429">
        <v>104.285</v>
      </c>
      <c r="AA1126" s="429">
        <v>104.285</v>
      </c>
      <c r="AB1126" s="430">
        <v>104.285</v>
      </c>
      <c r="AC1126" s="431" t="s">
        <v>809</v>
      </c>
      <c r="AD1126" s="432" t="s">
        <v>809</v>
      </c>
      <c r="AE1126" s="432" t="s">
        <v>809</v>
      </c>
      <c r="AF1126" s="432" t="s">
        <v>809</v>
      </c>
      <c r="AG1126" s="432" t="s">
        <v>809</v>
      </c>
      <c r="AH1126" s="433">
        <v>3</v>
      </c>
      <c r="AI1126" s="433">
        <v>3</v>
      </c>
      <c r="AJ1126" s="433">
        <v>3</v>
      </c>
      <c r="AK1126" s="433">
        <v>3</v>
      </c>
      <c r="AL1126" s="434">
        <v>80</v>
      </c>
      <c r="AM1126" s="435">
        <v>80</v>
      </c>
      <c r="AN1126" s="435">
        <v>80</v>
      </c>
      <c r="AO1126" s="436">
        <v>80</v>
      </c>
      <c r="AP1126" s="243" t="s">
        <v>558</v>
      </c>
      <c r="AQ1126" s="243"/>
      <c r="AR1126" s="243"/>
      <c r="AS1126" s="243"/>
      <c r="AT1126" s="243"/>
      <c r="AU1126" s="243"/>
      <c r="AV1126" s="243"/>
      <c r="AW1126" s="243"/>
      <c r="AX1126" s="243"/>
      <c r="AY1126">
        <f>COUNTA($E$1126)</f>
        <v>1</v>
      </c>
    </row>
    <row r="1127" spans="1:51" ht="50.1" customHeight="1" x14ac:dyDescent="0.15">
      <c r="A1127" s="424">
        <v>18</v>
      </c>
      <c r="B1127" s="424">
        <v>1</v>
      </c>
      <c r="C1127" s="425" t="s">
        <v>845</v>
      </c>
      <c r="D1127" s="425"/>
      <c r="E1127" s="243" t="s">
        <v>796</v>
      </c>
      <c r="F1127" s="243" t="s">
        <v>796</v>
      </c>
      <c r="G1127" s="243" t="s">
        <v>796</v>
      </c>
      <c r="H1127" s="243" t="s">
        <v>796</v>
      </c>
      <c r="I1127" s="243" t="s">
        <v>796</v>
      </c>
      <c r="J1127" s="426">
        <v>6470001002109</v>
      </c>
      <c r="K1127" s="426">
        <v>6470001002109</v>
      </c>
      <c r="L1127" s="426">
        <v>6470001002109</v>
      </c>
      <c r="M1127" s="426">
        <v>6470001002109</v>
      </c>
      <c r="N1127" s="426">
        <v>6470001002109</v>
      </c>
      <c r="O1127" s="426">
        <v>6470001002109</v>
      </c>
      <c r="P1127" s="427" t="s">
        <v>377</v>
      </c>
      <c r="Q1127" s="427" t="s">
        <v>377</v>
      </c>
      <c r="R1127" s="427" t="s">
        <v>377</v>
      </c>
      <c r="S1127" s="427" t="s">
        <v>377</v>
      </c>
      <c r="T1127" s="427" t="s">
        <v>377</v>
      </c>
      <c r="U1127" s="427" t="s">
        <v>377</v>
      </c>
      <c r="V1127" s="427" t="s">
        <v>377</v>
      </c>
      <c r="W1127" s="427" t="s">
        <v>377</v>
      </c>
      <c r="X1127" s="427" t="s">
        <v>377</v>
      </c>
      <c r="Y1127" s="428">
        <v>99.066000000000003</v>
      </c>
      <c r="Z1127" s="429">
        <v>99.066000000000003</v>
      </c>
      <c r="AA1127" s="429">
        <v>99.066000000000003</v>
      </c>
      <c r="AB1127" s="430">
        <v>99.066000000000003</v>
      </c>
      <c r="AC1127" s="431" t="s">
        <v>809</v>
      </c>
      <c r="AD1127" s="432" t="s">
        <v>809</v>
      </c>
      <c r="AE1127" s="432" t="s">
        <v>809</v>
      </c>
      <c r="AF1127" s="432" t="s">
        <v>809</v>
      </c>
      <c r="AG1127" s="432" t="s">
        <v>809</v>
      </c>
      <c r="AH1127" s="433">
        <v>2</v>
      </c>
      <c r="AI1127" s="433">
        <v>2</v>
      </c>
      <c r="AJ1127" s="433">
        <v>2</v>
      </c>
      <c r="AK1127" s="433">
        <v>2</v>
      </c>
      <c r="AL1127" s="434">
        <v>86.0781730346948</v>
      </c>
      <c r="AM1127" s="435">
        <v>86.0781730346948</v>
      </c>
      <c r="AN1127" s="435">
        <v>86.0781730346948</v>
      </c>
      <c r="AO1127" s="436">
        <v>86.0781730346948</v>
      </c>
      <c r="AP1127" s="243" t="s">
        <v>558</v>
      </c>
      <c r="AQ1127" s="243"/>
      <c r="AR1127" s="243"/>
      <c r="AS1127" s="243"/>
      <c r="AT1127" s="243"/>
      <c r="AU1127" s="243"/>
      <c r="AV1127" s="243"/>
      <c r="AW1127" s="243"/>
      <c r="AX1127" s="243"/>
      <c r="AY1127">
        <f>COUNTA($E$1127)</f>
        <v>1</v>
      </c>
    </row>
    <row r="1128" spans="1:51" ht="39.950000000000003" customHeight="1" x14ac:dyDescent="0.15">
      <c r="A1128" s="424">
        <v>19</v>
      </c>
      <c r="B1128" s="424">
        <v>1</v>
      </c>
      <c r="C1128" s="425" t="s">
        <v>845</v>
      </c>
      <c r="D1128" s="425"/>
      <c r="E1128" s="243" t="s">
        <v>839</v>
      </c>
      <c r="F1128" s="243" t="s">
        <v>839</v>
      </c>
      <c r="G1128" s="243" t="s">
        <v>839</v>
      </c>
      <c r="H1128" s="243" t="s">
        <v>839</v>
      </c>
      <c r="I1128" s="243" t="s">
        <v>839</v>
      </c>
      <c r="J1128" s="426">
        <v>7110001029293</v>
      </c>
      <c r="K1128" s="426">
        <v>7110001029293</v>
      </c>
      <c r="L1128" s="426">
        <v>7110001029293</v>
      </c>
      <c r="M1128" s="426">
        <v>7110001029293</v>
      </c>
      <c r="N1128" s="426">
        <v>7110001029293</v>
      </c>
      <c r="O1128" s="426">
        <v>7110001029293</v>
      </c>
      <c r="P1128" s="427" t="s">
        <v>377</v>
      </c>
      <c r="Q1128" s="427" t="s">
        <v>377</v>
      </c>
      <c r="R1128" s="427" t="s">
        <v>377</v>
      </c>
      <c r="S1128" s="427" t="s">
        <v>377</v>
      </c>
      <c r="T1128" s="427" t="s">
        <v>377</v>
      </c>
      <c r="U1128" s="427" t="s">
        <v>377</v>
      </c>
      <c r="V1128" s="427" t="s">
        <v>377</v>
      </c>
      <c r="W1128" s="427" t="s">
        <v>377</v>
      </c>
      <c r="X1128" s="427" t="s">
        <v>377</v>
      </c>
      <c r="Y1128" s="428">
        <v>97.325000000000003</v>
      </c>
      <c r="Z1128" s="429">
        <v>97.325000000000003</v>
      </c>
      <c r="AA1128" s="429">
        <v>97.325000000000003</v>
      </c>
      <c r="AB1128" s="430">
        <v>97.325000000000003</v>
      </c>
      <c r="AC1128" s="431" t="s">
        <v>809</v>
      </c>
      <c r="AD1128" s="432" t="s">
        <v>809</v>
      </c>
      <c r="AE1128" s="432" t="s">
        <v>809</v>
      </c>
      <c r="AF1128" s="432" t="s">
        <v>809</v>
      </c>
      <c r="AG1128" s="432" t="s">
        <v>809</v>
      </c>
      <c r="AH1128" s="433">
        <v>1</v>
      </c>
      <c r="AI1128" s="433">
        <v>1</v>
      </c>
      <c r="AJ1128" s="433">
        <v>1</v>
      </c>
      <c r="AK1128" s="433">
        <v>1</v>
      </c>
      <c r="AL1128" s="434">
        <v>81.698240866035206</v>
      </c>
      <c r="AM1128" s="435">
        <v>81.698240866035206</v>
      </c>
      <c r="AN1128" s="435">
        <v>81.698240866035206</v>
      </c>
      <c r="AO1128" s="436">
        <v>81.698240866035206</v>
      </c>
      <c r="AP1128" s="243" t="s">
        <v>558</v>
      </c>
      <c r="AQ1128" s="243"/>
      <c r="AR1128" s="243"/>
      <c r="AS1128" s="243"/>
      <c r="AT1128" s="243"/>
      <c r="AU1128" s="243"/>
      <c r="AV1128" s="243"/>
      <c r="AW1128" s="243"/>
      <c r="AX1128" s="243"/>
      <c r="AY1128">
        <f>COUNTA($E$1128)</f>
        <v>1</v>
      </c>
    </row>
    <row r="1129" spans="1:51" ht="30" customHeight="1" x14ac:dyDescent="0.15">
      <c r="A1129" s="424">
        <v>20</v>
      </c>
      <c r="B1129" s="424">
        <v>1</v>
      </c>
      <c r="C1129" s="425" t="s">
        <v>845</v>
      </c>
      <c r="D1129" s="425"/>
      <c r="E1129" s="243" t="s">
        <v>330</v>
      </c>
      <c r="F1129" s="243" t="s">
        <v>330</v>
      </c>
      <c r="G1129" s="243" t="s">
        <v>330</v>
      </c>
      <c r="H1129" s="243" t="s">
        <v>330</v>
      </c>
      <c r="I1129" s="243" t="s">
        <v>330</v>
      </c>
      <c r="J1129" s="426">
        <v>5220001000022</v>
      </c>
      <c r="K1129" s="426">
        <v>5220001000022</v>
      </c>
      <c r="L1129" s="426">
        <v>5220001000022</v>
      </c>
      <c r="M1129" s="426">
        <v>5220001000022</v>
      </c>
      <c r="N1129" s="426">
        <v>5220001000022</v>
      </c>
      <c r="O1129" s="426">
        <v>5220001000022</v>
      </c>
      <c r="P1129" s="427" t="s">
        <v>772</v>
      </c>
      <c r="Q1129" s="427" t="s">
        <v>772</v>
      </c>
      <c r="R1129" s="427" t="s">
        <v>772</v>
      </c>
      <c r="S1129" s="427" t="s">
        <v>772</v>
      </c>
      <c r="T1129" s="427" t="s">
        <v>772</v>
      </c>
      <c r="U1129" s="427" t="s">
        <v>772</v>
      </c>
      <c r="V1129" s="427" t="s">
        <v>772</v>
      </c>
      <c r="W1129" s="427" t="s">
        <v>772</v>
      </c>
      <c r="X1129" s="427" t="s">
        <v>772</v>
      </c>
      <c r="Y1129" s="428">
        <v>77.77</v>
      </c>
      <c r="Z1129" s="429">
        <v>77.77</v>
      </c>
      <c r="AA1129" s="429">
        <v>77.77</v>
      </c>
      <c r="AB1129" s="430">
        <v>77.77</v>
      </c>
      <c r="AC1129" s="431" t="s">
        <v>809</v>
      </c>
      <c r="AD1129" s="432" t="s">
        <v>809</v>
      </c>
      <c r="AE1129" s="432" t="s">
        <v>809</v>
      </c>
      <c r="AF1129" s="432" t="s">
        <v>809</v>
      </c>
      <c r="AG1129" s="432" t="s">
        <v>809</v>
      </c>
      <c r="AH1129" s="433">
        <v>2</v>
      </c>
      <c r="AI1129" s="433">
        <v>2</v>
      </c>
      <c r="AJ1129" s="433">
        <v>2</v>
      </c>
      <c r="AK1129" s="433">
        <v>2</v>
      </c>
      <c r="AL1129" s="434">
        <v>89.143865842894996</v>
      </c>
      <c r="AM1129" s="435">
        <v>89.143865842894996</v>
      </c>
      <c r="AN1129" s="435">
        <v>89.143865842894996</v>
      </c>
      <c r="AO1129" s="436">
        <v>89.143865842894996</v>
      </c>
      <c r="AP1129" s="243" t="s">
        <v>558</v>
      </c>
      <c r="AQ1129" s="243"/>
      <c r="AR1129" s="243"/>
      <c r="AS1129" s="243"/>
      <c r="AT1129" s="243"/>
      <c r="AU1129" s="243"/>
      <c r="AV1129" s="243"/>
      <c r="AW1129" s="243"/>
      <c r="AX1129" s="243"/>
      <c r="AY1129">
        <f>COUNTA($E$1129)</f>
        <v>1</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35">
    <cfRule type="expression" dxfId="2573" priority="1">
      <formula>IF(RIGHT(TEXT(AM135,"0.#"),1)=".",FALSE,TRUE)</formula>
    </cfRule>
    <cfRule type="expression" dxfId="2572" priority="2">
      <formula>IF(RIGHT(TEXT(AM135,"0.#"),1)=".",TRUE,FALSE)</formula>
    </cfRule>
  </conditionalFormatting>
  <conditionalFormatting sqref="AM40">
    <cfRule type="expression" dxfId="2571" priority="3">
      <formula>IF(RIGHT(TEXT(AM40,"0.#"),1)=".",FALSE,TRUE)</formula>
    </cfRule>
    <cfRule type="expression" dxfId="2570" priority="4">
      <formula>IF(RIGHT(TEXT(AM40,"0.#"),1)=".",TRUE,FALSE)</formula>
    </cfRule>
  </conditionalFormatting>
  <conditionalFormatting sqref="AM33">
    <cfRule type="expression" dxfId="2569" priority="5">
      <formula>IF(RIGHT(TEXT(AM33,"0.#"),1)=".",FALSE,TRUE)</formula>
    </cfRule>
    <cfRule type="expression" dxfId="2568" priority="6">
      <formula>IF(RIGHT(TEXT(AM33,"0.#"),1)=".",TRUE,FALSE)</formula>
    </cfRule>
  </conditionalFormatting>
  <conditionalFormatting sqref="P14:AQ14">
    <cfRule type="expression" dxfId="2567" priority="14021">
      <formula>IF(RIGHT(TEXT(P14,"0.#"),1)=".",FALSE,TRUE)</formula>
    </cfRule>
    <cfRule type="expression" dxfId="2566" priority="14022">
      <formula>IF(RIGHT(TEXT(P14,"0.#"),1)=".",TRUE,FALSE)</formula>
    </cfRule>
  </conditionalFormatting>
  <conditionalFormatting sqref="P18:AX18">
    <cfRule type="expression" dxfId="2565" priority="13897">
      <formula>IF(RIGHT(TEXT(P18,"0.#"),1)=".",FALSE,TRUE)</formula>
    </cfRule>
    <cfRule type="expression" dxfId="2564" priority="13898">
      <formula>IF(RIGHT(TEXT(P18,"0.#"),1)=".",TRUE,FALSE)</formula>
    </cfRule>
  </conditionalFormatting>
  <conditionalFormatting sqref="Y790">
    <cfRule type="expression" dxfId="2563" priority="13893">
      <formula>IF(RIGHT(TEXT(Y790,"0.#"),1)=".",FALSE,TRUE)</formula>
    </cfRule>
    <cfRule type="expression" dxfId="2562" priority="13894">
      <formula>IF(RIGHT(TEXT(Y790,"0.#"),1)=".",TRUE,FALSE)</formula>
    </cfRule>
  </conditionalFormatting>
  <conditionalFormatting sqref="Y799">
    <cfRule type="expression" dxfId="2561" priority="13889">
      <formula>IF(RIGHT(TEXT(Y799,"0.#"),1)=".",FALSE,TRUE)</formula>
    </cfRule>
    <cfRule type="expression" dxfId="2560" priority="13890">
      <formula>IF(RIGHT(TEXT(Y799,"0.#"),1)=".",TRUE,FALSE)</formula>
    </cfRule>
  </conditionalFormatting>
  <conditionalFormatting sqref="Y830:Y837 Y828 Y817:Y824 Y815 Y804:Y811 Y802">
    <cfRule type="expression" dxfId="2559" priority="13671">
      <formula>IF(RIGHT(TEXT(Y802,"0.#"),1)=".",FALSE,TRUE)</formula>
    </cfRule>
    <cfRule type="expression" dxfId="2558" priority="13672">
      <formula>IF(RIGHT(TEXT(Y802,"0.#"),1)=".",TRUE,FALSE)</formula>
    </cfRule>
  </conditionalFormatting>
  <conditionalFormatting sqref="P16:AQ17 P15:AX15 P13:AX13">
    <cfRule type="expression" dxfId="2557" priority="13719">
      <formula>IF(RIGHT(TEXT(P13,"0.#"),1)=".",FALSE,TRUE)</formula>
    </cfRule>
    <cfRule type="expression" dxfId="2556" priority="13720">
      <formula>IF(RIGHT(TEXT(P13,"0.#"),1)=".",TRUE,FALSE)</formula>
    </cfRule>
  </conditionalFormatting>
  <conditionalFormatting sqref="P19:AJ19">
    <cfRule type="expression" dxfId="2555" priority="13717">
      <formula>IF(RIGHT(TEXT(P19,"0.#"),1)=".",FALSE,TRUE)</formula>
    </cfRule>
    <cfRule type="expression" dxfId="2554" priority="13718">
      <formula>IF(RIGHT(TEXT(P19,"0.#"),1)=".",TRUE,FALSE)</formula>
    </cfRule>
  </conditionalFormatting>
  <conditionalFormatting sqref="AE101 AQ101">
    <cfRule type="expression" dxfId="2553" priority="13709">
      <formula>IF(RIGHT(TEXT(AE101,"0.#"),1)=".",FALSE,TRUE)</formula>
    </cfRule>
    <cfRule type="expression" dxfId="2552" priority="13710">
      <formula>IF(RIGHT(TEXT(AE101,"0.#"),1)=".",TRUE,FALSE)</formula>
    </cfRule>
  </conditionalFormatting>
  <conditionalFormatting sqref="Y791:Y798 Y789">
    <cfRule type="expression" dxfId="2551" priority="13695">
      <formula>IF(RIGHT(TEXT(Y789,"0.#"),1)=".",FALSE,TRUE)</formula>
    </cfRule>
    <cfRule type="expression" dxfId="2550" priority="13696">
      <formula>IF(RIGHT(TEXT(Y789,"0.#"),1)=".",TRUE,FALSE)</formula>
    </cfRule>
  </conditionalFormatting>
  <conditionalFormatting sqref="AU790">
    <cfRule type="expression" dxfId="2549" priority="13693">
      <formula>IF(RIGHT(TEXT(AU790,"0.#"),1)=".",FALSE,TRUE)</formula>
    </cfRule>
    <cfRule type="expression" dxfId="2548" priority="13694">
      <formula>IF(RIGHT(TEXT(AU790,"0.#"),1)=".",TRUE,FALSE)</formula>
    </cfRule>
  </conditionalFormatting>
  <conditionalFormatting sqref="AU799">
    <cfRule type="expression" dxfId="2547" priority="13691">
      <formula>IF(RIGHT(TEXT(AU799,"0.#"),1)=".",FALSE,TRUE)</formula>
    </cfRule>
    <cfRule type="expression" dxfId="2546" priority="13692">
      <formula>IF(RIGHT(TEXT(AU799,"0.#"),1)=".",TRUE,FALSE)</formula>
    </cfRule>
  </conditionalFormatting>
  <conditionalFormatting sqref="AU791:AU798 AU789">
    <cfRule type="expression" dxfId="2545" priority="13689">
      <formula>IF(RIGHT(TEXT(AU789,"0.#"),1)=".",FALSE,TRUE)</formula>
    </cfRule>
    <cfRule type="expression" dxfId="2544" priority="13690">
      <formula>IF(RIGHT(TEXT(AU789,"0.#"),1)=".",TRUE,FALSE)</formula>
    </cfRule>
  </conditionalFormatting>
  <conditionalFormatting sqref="Y829 Y816 Y803">
    <cfRule type="expression" dxfId="2543" priority="13675">
      <formula>IF(RIGHT(TEXT(Y803,"0.#"),1)=".",FALSE,TRUE)</formula>
    </cfRule>
    <cfRule type="expression" dxfId="2542" priority="13676">
      <formula>IF(RIGHT(TEXT(Y803,"0.#"),1)=".",TRUE,FALSE)</formula>
    </cfRule>
  </conditionalFormatting>
  <conditionalFormatting sqref="Y838 Y825 Y812">
    <cfRule type="expression" dxfId="2541" priority="13673">
      <formula>IF(RIGHT(TEXT(Y812,"0.#"),1)=".",FALSE,TRUE)</formula>
    </cfRule>
    <cfRule type="expression" dxfId="2540" priority="13674">
      <formula>IF(RIGHT(TEXT(Y812,"0.#"),1)=".",TRUE,FALSE)</formula>
    </cfRule>
  </conditionalFormatting>
  <conditionalFormatting sqref="AU829 AU816 AU803">
    <cfRule type="expression" dxfId="2539" priority="13669">
      <formula>IF(RIGHT(TEXT(AU803,"0.#"),1)=".",FALSE,TRUE)</formula>
    </cfRule>
    <cfRule type="expression" dxfId="2538" priority="13670">
      <formula>IF(RIGHT(TEXT(AU803,"0.#"),1)=".",TRUE,FALSE)</formula>
    </cfRule>
  </conditionalFormatting>
  <conditionalFormatting sqref="AU838 AU825 AU812">
    <cfRule type="expression" dxfId="2537" priority="13667">
      <formula>IF(RIGHT(TEXT(AU812,"0.#"),1)=".",FALSE,TRUE)</formula>
    </cfRule>
    <cfRule type="expression" dxfId="2536" priority="13668">
      <formula>IF(RIGHT(TEXT(AU812,"0.#"),1)=".",TRUE,FALSE)</formula>
    </cfRule>
  </conditionalFormatting>
  <conditionalFormatting sqref="AU830:AU837 AU828 AU817:AU824 AU815 AU804:AU811 AU802">
    <cfRule type="expression" dxfId="2535" priority="13665">
      <formula>IF(RIGHT(TEXT(AU802,"0.#"),1)=".",FALSE,TRUE)</formula>
    </cfRule>
    <cfRule type="expression" dxfId="2534" priority="13666">
      <formula>IF(RIGHT(TEXT(AU802,"0.#"),1)=".",TRUE,FALSE)</formula>
    </cfRule>
  </conditionalFormatting>
  <conditionalFormatting sqref="AM87">
    <cfRule type="expression" dxfId="2533" priority="13319">
      <formula>IF(RIGHT(TEXT(AM87,"0.#"),1)=".",FALSE,TRUE)</formula>
    </cfRule>
    <cfRule type="expression" dxfId="2532" priority="13320">
      <formula>IF(RIGHT(TEXT(AM87,"0.#"),1)=".",TRUE,FALSE)</formula>
    </cfRule>
  </conditionalFormatting>
  <conditionalFormatting sqref="AE55">
    <cfRule type="expression" dxfId="2531" priority="13387">
      <formula>IF(RIGHT(TEXT(AE55,"0.#"),1)=".",FALSE,TRUE)</formula>
    </cfRule>
    <cfRule type="expression" dxfId="2530" priority="13388">
      <formula>IF(RIGHT(TEXT(AE55,"0.#"),1)=".",TRUE,FALSE)</formula>
    </cfRule>
  </conditionalFormatting>
  <conditionalFormatting sqref="AI55">
    <cfRule type="expression" dxfId="2529" priority="13385">
      <formula>IF(RIGHT(TEXT(AI55,"0.#"),1)=".",FALSE,TRUE)</formula>
    </cfRule>
    <cfRule type="expression" dxfId="2528" priority="13386">
      <formula>IF(RIGHT(TEXT(AI55,"0.#"),1)=".",TRUE,FALSE)</formula>
    </cfRule>
  </conditionalFormatting>
  <conditionalFormatting sqref="AM34">
    <cfRule type="expression" dxfId="2527" priority="13465">
      <formula>IF(RIGHT(TEXT(AM34,"0.#"),1)=".",FALSE,TRUE)</formula>
    </cfRule>
    <cfRule type="expression" dxfId="2526" priority="13466">
      <formula>IF(RIGHT(TEXT(AM34,"0.#"),1)=".",TRUE,FALSE)</formula>
    </cfRule>
  </conditionalFormatting>
  <conditionalFormatting sqref="AM32">
    <cfRule type="expression" dxfId="2525" priority="13469">
      <formula>IF(RIGHT(TEXT(AM32,"0.#"),1)=".",FALSE,TRUE)</formula>
    </cfRule>
    <cfRule type="expression" dxfId="2524" priority="13470">
      <formula>IF(RIGHT(TEXT(AM32,"0.#"),1)=".",TRUE,FALSE)</formula>
    </cfRule>
  </conditionalFormatting>
  <conditionalFormatting sqref="AQ32:AQ34">
    <cfRule type="expression" dxfId="2523" priority="13459">
      <formula>IF(RIGHT(TEXT(AQ32,"0.#"),1)=".",FALSE,TRUE)</formula>
    </cfRule>
    <cfRule type="expression" dxfId="2522" priority="13460">
      <formula>IF(RIGHT(TEXT(AQ32,"0.#"),1)=".",TRUE,FALSE)</formula>
    </cfRule>
  </conditionalFormatting>
  <conditionalFormatting sqref="AU32:AU34">
    <cfRule type="expression" dxfId="2521" priority="13457">
      <formula>IF(RIGHT(TEXT(AU32,"0.#"),1)=".",FALSE,TRUE)</formula>
    </cfRule>
    <cfRule type="expression" dxfId="2520" priority="13458">
      <formula>IF(RIGHT(TEXT(AU32,"0.#"),1)=".",TRUE,FALSE)</formula>
    </cfRule>
  </conditionalFormatting>
  <conditionalFormatting sqref="AE53">
    <cfRule type="expression" dxfId="2519" priority="13391">
      <formula>IF(RIGHT(TEXT(AE53,"0.#"),1)=".",FALSE,TRUE)</formula>
    </cfRule>
    <cfRule type="expression" dxfId="2518" priority="13392">
      <formula>IF(RIGHT(TEXT(AE53,"0.#"),1)=".",TRUE,FALSE)</formula>
    </cfRule>
  </conditionalFormatting>
  <conditionalFormatting sqref="AE54">
    <cfRule type="expression" dxfId="2517" priority="13389">
      <formula>IF(RIGHT(TEXT(AE54,"0.#"),1)=".",FALSE,TRUE)</formula>
    </cfRule>
    <cfRule type="expression" dxfId="2516" priority="13390">
      <formula>IF(RIGHT(TEXT(AE54,"0.#"),1)=".",TRUE,FALSE)</formula>
    </cfRule>
  </conditionalFormatting>
  <conditionalFormatting sqref="AI54">
    <cfRule type="expression" dxfId="2515" priority="13383">
      <formula>IF(RIGHT(TEXT(AI54,"0.#"),1)=".",FALSE,TRUE)</formula>
    </cfRule>
    <cfRule type="expression" dxfId="2514" priority="13384">
      <formula>IF(RIGHT(TEXT(AI54,"0.#"),1)=".",TRUE,FALSE)</formula>
    </cfRule>
  </conditionalFormatting>
  <conditionalFormatting sqref="AI53">
    <cfRule type="expression" dxfId="2513" priority="13381">
      <formula>IF(RIGHT(TEXT(AI53,"0.#"),1)=".",FALSE,TRUE)</formula>
    </cfRule>
    <cfRule type="expression" dxfId="2512" priority="13382">
      <formula>IF(RIGHT(TEXT(AI53,"0.#"),1)=".",TRUE,FALSE)</formula>
    </cfRule>
  </conditionalFormatting>
  <conditionalFormatting sqref="AM53">
    <cfRule type="expression" dxfId="2511" priority="13379">
      <formula>IF(RIGHT(TEXT(AM53,"0.#"),1)=".",FALSE,TRUE)</formula>
    </cfRule>
    <cfRule type="expression" dxfId="2510" priority="13380">
      <formula>IF(RIGHT(TEXT(AM53,"0.#"),1)=".",TRUE,FALSE)</formula>
    </cfRule>
  </conditionalFormatting>
  <conditionalFormatting sqref="AM54">
    <cfRule type="expression" dxfId="2509" priority="13377">
      <formula>IF(RIGHT(TEXT(AM54,"0.#"),1)=".",FALSE,TRUE)</formula>
    </cfRule>
    <cfRule type="expression" dxfId="2508" priority="13378">
      <formula>IF(RIGHT(TEXT(AM54,"0.#"),1)=".",TRUE,FALSE)</formula>
    </cfRule>
  </conditionalFormatting>
  <conditionalFormatting sqref="AM55">
    <cfRule type="expression" dxfId="2507" priority="13375">
      <formula>IF(RIGHT(TEXT(AM55,"0.#"),1)=".",FALSE,TRUE)</formula>
    </cfRule>
    <cfRule type="expression" dxfId="2506" priority="13376">
      <formula>IF(RIGHT(TEXT(AM55,"0.#"),1)=".",TRUE,FALSE)</formula>
    </cfRule>
  </conditionalFormatting>
  <conditionalFormatting sqref="AE60">
    <cfRule type="expression" dxfId="2505" priority="13361">
      <formula>IF(RIGHT(TEXT(AE60,"0.#"),1)=".",FALSE,TRUE)</formula>
    </cfRule>
    <cfRule type="expression" dxfId="2504" priority="13362">
      <formula>IF(RIGHT(TEXT(AE60,"0.#"),1)=".",TRUE,FALSE)</formula>
    </cfRule>
  </conditionalFormatting>
  <conditionalFormatting sqref="AE61">
    <cfRule type="expression" dxfId="2503" priority="13359">
      <formula>IF(RIGHT(TEXT(AE61,"0.#"),1)=".",FALSE,TRUE)</formula>
    </cfRule>
    <cfRule type="expression" dxfId="2502" priority="13360">
      <formula>IF(RIGHT(TEXT(AE61,"0.#"),1)=".",TRUE,FALSE)</formula>
    </cfRule>
  </conditionalFormatting>
  <conditionalFormatting sqref="AE62">
    <cfRule type="expression" dxfId="2501" priority="13357">
      <formula>IF(RIGHT(TEXT(AE62,"0.#"),1)=".",FALSE,TRUE)</formula>
    </cfRule>
    <cfRule type="expression" dxfId="2500" priority="13358">
      <formula>IF(RIGHT(TEXT(AE62,"0.#"),1)=".",TRUE,FALSE)</formula>
    </cfRule>
  </conditionalFormatting>
  <conditionalFormatting sqref="AI62">
    <cfRule type="expression" dxfId="2499" priority="13355">
      <formula>IF(RIGHT(TEXT(AI62,"0.#"),1)=".",FALSE,TRUE)</formula>
    </cfRule>
    <cfRule type="expression" dxfId="2498" priority="13356">
      <formula>IF(RIGHT(TEXT(AI62,"0.#"),1)=".",TRUE,FALSE)</formula>
    </cfRule>
  </conditionalFormatting>
  <conditionalFormatting sqref="AI61">
    <cfRule type="expression" dxfId="2497" priority="13353">
      <formula>IF(RIGHT(TEXT(AI61,"0.#"),1)=".",FALSE,TRUE)</formula>
    </cfRule>
    <cfRule type="expression" dxfId="2496" priority="13354">
      <formula>IF(RIGHT(TEXT(AI61,"0.#"),1)=".",TRUE,FALSE)</formula>
    </cfRule>
  </conditionalFormatting>
  <conditionalFormatting sqref="AI60">
    <cfRule type="expression" dxfId="2495" priority="13351">
      <formula>IF(RIGHT(TEXT(AI60,"0.#"),1)=".",FALSE,TRUE)</formula>
    </cfRule>
    <cfRule type="expression" dxfId="2494" priority="13352">
      <formula>IF(RIGHT(TEXT(AI60,"0.#"),1)=".",TRUE,FALSE)</formula>
    </cfRule>
  </conditionalFormatting>
  <conditionalFormatting sqref="AM60">
    <cfRule type="expression" dxfId="2493" priority="13349">
      <formula>IF(RIGHT(TEXT(AM60,"0.#"),1)=".",FALSE,TRUE)</formula>
    </cfRule>
    <cfRule type="expression" dxfId="2492" priority="13350">
      <formula>IF(RIGHT(TEXT(AM60,"0.#"),1)=".",TRUE,FALSE)</formula>
    </cfRule>
  </conditionalFormatting>
  <conditionalFormatting sqref="AM61">
    <cfRule type="expression" dxfId="2491" priority="13347">
      <formula>IF(RIGHT(TEXT(AM61,"0.#"),1)=".",FALSE,TRUE)</formula>
    </cfRule>
    <cfRule type="expression" dxfId="2490" priority="13348">
      <formula>IF(RIGHT(TEXT(AM61,"0.#"),1)=".",TRUE,FALSE)</formula>
    </cfRule>
  </conditionalFormatting>
  <conditionalFormatting sqref="AM62">
    <cfRule type="expression" dxfId="2489" priority="13345">
      <formula>IF(RIGHT(TEXT(AM62,"0.#"),1)=".",FALSE,TRUE)</formula>
    </cfRule>
    <cfRule type="expression" dxfId="2488" priority="13346">
      <formula>IF(RIGHT(TEXT(AM62,"0.#"),1)=".",TRUE,FALSE)</formula>
    </cfRule>
  </conditionalFormatting>
  <conditionalFormatting sqref="AE87">
    <cfRule type="expression" dxfId="2487" priority="13331">
      <formula>IF(RIGHT(TEXT(AE87,"0.#"),1)=".",FALSE,TRUE)</formula>
    </cfRule>
    <cfRule type="expression" dxfId="2486" priority="13332">
      <formula>IF(RIGHT(TEXT(AE87,"0.#"),1)=".",TRUE,FALSE)</formula>
    </cfRule>
  </conditionalFormatting>
  <conditionalFormatting sqref="AE88">
    <cfRule type="expression" dxfId="2485" priority="13329">
      <formula>IF(RIGHT(TEXT(AE88,"0.#"),1)=".",FALSE,TRUE)</formula>
    </cfRule>
    <cfRule type="expression" dxfId="2484" priority="13330">
      <formula>IF(RIGHT(TEXT(AE88,"0.#"),1)=".",TRUE,FALSE)</formula>
    </cfRule>
  </conditionalFormatting>
  <conditionalFormatting sqref="AE89">
    <cfRule type="expression" dxfId="2483" priority="13327">
      <formula>IF(RIGHT(TEXT(AE89,"0.#"),1)=".",FALSE,TRUE)</formula>
    </cfRule>
    <cfRule type="expression" dxfId="2482" priority="13328">
      <formula>IF(RIGHT(TEXT(AE89,"0.#"),1)=".",TRUE,FALSE)</formula>
    </cfRule>
  </conditionalFormatting>
  <conditionalFormatting sqref="AI89">
    <cfRule type="expression" dxfId="2481" priority="13325">
      <formula>IF(RIGHT(TEXT(AI89,"0.#"),1)=".",FALSE,TRUE)</formula>
    </cfRule>
    <cfRule type="expression" dxfId="2480" priority="13326">
      <formula>IF(RIGHT(TEXT(AI89,"0.#"),1)=".",TRUE,FALSE)</formula>
    </cfRule>
  </conditionalFormatting>
  <conditionalFormatting sqref="AI88">
    <cfRule type="expression" dxfId="2479" priority="13323">
      <formula>IF(RIGHT(TEXT(AI88,"0.#"),1)=".",FALSE,TRUE)</formula>
    </cfRule>
    <cfRule type="expression" dxfId="2478" priority="13324">
      <formula>IF(RIGHT(TEXT(AI88,"0.#"),1)=".",TRUE,FALSE)</formula>
    </cfRule>
  </conditionalFormatting>
  <conditionalFormatting sqref="AI87">
    <cfRule type="expression" dxfId="2477" priority="13321">
      <formula>IF(RIGHT(TEXT(AI87,"0.#"),1)=".",FALSE,TRUE)</formula>
    </cfRule>
    <cfRule type="expression" dxfId="2476" priority="13322">
      <formula>IF(RIGHT(TEXT(AI87,"0.#"),1)=".",TRUE,FALSE)</formula>
    </cfRule>
  </conditionalFormatting>
  <conditionalFormatting sqref="AM88">
    <cfRule type="expression" dxfId="2475" priority="13317">
      <formula>IF(RIGHT(TEXT(AM88,"0.#"),1)=".",FALSE,TRUE)</formula>
    </cfRule>
    <cfRule type="expression" dxfId="2474" priority="13318">
      <formula>IF(RIGHT(TEXT(AM88,"0.#"),1)=".",TRUE,FALSE)</formula>
    </cfRule>
  </conditionalFormatting>
  <conditionalFormatting sqref="AM89">
    <cfRule type="expression" dxfId="2473" priority="13315">
      <formula>IF(RIGHT(TEXT(AM89,"0.#"),1)=".",FALSE,TRUE)</formula>
    </cfRule>
    <cfRule type="expression" dxfId="2472" priority="13316">
      <formula>IF(RIGHT(TEXT(AM89,"0.#"),1)=".",TRUE,FALSE)</formula>
    </cfRule>
  </conditionalFormatting>
  <conditionalFormatting sqref="AE92">
    <cfRule type="expression" dxfId="2471" priority="13301">
      <formula>IF(RIGHT(TEXT(AE92,"0.#"),1)=".",FALSE,TRUE)</formula>
    </cfRule>
    <cfRule type="expression" dxfId="2470" priority="13302">
      <formula>IF(RIGHT(TEXT(AE92,"0.#"),1)=".",TRUE,FALSE)</formula>
    </cfRule>
  </conditionalFormatting>
  <conditionalFormatting sqref="AE93">
    <cfRule type="expression" dxfId="2469" priority="13299">
      <formula>IF(RIGHT(TEXT(AE93,"0.#"),1)=".",FALSE,TRUE)</formula>
    </cfRule>
    <cfRule type="expression" dxfId="2468" priority="13300">
      <formula>IF(RIGHT(TEXT(AE93,"0.#"),1)=".",TRUE,FALSE)</formula>
    </cfRule>
  </conditionalFormatting>
  <conditionalFormatting sqref="AE94">
    <cfRule type="expression" dxfId="2467" priority="13297">
      <formula>IF(RIGHT(TEXT(AE94,"0.#"),1)=".",FALSE,TRUE)</formula>
    </cfRule>
    <cfRule type="expression" dxfId="2466" priority="13298">
      <formula>IF(RIGHT(TEXT(AE94,"0.#"),1)=".",TRUE,FALSE)</formula>
    </cfRule>
  </conditionalFormatting>
  <conditionalFormatting sqref="AI94">
    <cfRule type="expression" dxfId="2465" priority="13295">
      <formula>IF(RIGHT(TEXT(AI94,"0.#"),1)=".",FALSE,TRUE)</formula>
    </cfRule>
    <cfRule type="expression" dxfId="2464" priority="13296">
      <formula>IF(RIGHT(TEXT(AI94,"0.#"),1)=".",TRUE,FALSE)</formula>
    </cfRule>
  </conditionalFormatting>
  <conditionalFormatting sqref="AI93">
    <cfRule type="expression" dxfId="2463" priority="13293">
      <formula>IF(RIGHT(TEXT(AI93,"0.#"),1)=".",FALSE,TRUE)</formula>
    </cfRule>
    <cfRule type="expression" dxfId="2462" priority="13294">
      <formula>IF(RIGHT(TEXT(AI93,"0.#"),1)=".",TRUE,FALSE)</formula>
    </cfRule>
  </conditionalFormatting>
  <conditionalFormatting sqref="AI92">
    <cfRule type="expression" dxfId="2461" priority="13291">
      <formula>IF(RIGHT(TEXT(AI92,"0.#"),1)=".",FALSE,TRUE)</formula>
    </cfRule>
    <cfRule type="expression" dxfId="2460" priority="13292">
      <formula>IF(RIGHT(TEXT(AI92,"0.#"),1)=".",TRUE,FALSE)</formula>
    </cfRule>
  </conditionalFormatting>
  <conditionalFormatting sqref="AM92">
    <cfRule type="expression" dxfId="2459" priority="13289">
      <formula>IF(RIGHT(TEXT(AM92,"0.#"),1)=".",FALSE,TRUE)</formula>
    </cfRule>
    <cfRule type="expression" dxfId="2458" priority="13290">
      <formula>IF(RIGHT(TEXT(AM92,"0.#"),1)=".",TRUE,FALSE)</formula>
    </cfRule>
  </conditionalFormatting>
  <conditionalFormatting sqref="AM93">
    <cfRule type="expression" dxfId="2457" priority="13287">
      <formula>IF(RIGHT(TEXT(AM93,"0.#"),1)=".",FALSE,TRUE)</formula>
    </cfRule>
    <cfRule type="expression" dxfId="2456" priority="13288">
      <formula>IF(RIGHT(TEXT(AM93,"0.#"),1)=".",TRUE,FALSE)</formula>
    </cfRule>
  </conditionalFormatting>
  <conditionalFormatting sqref="AM94">
    <cfRule type="expression" dxfId="2455" priority="13285">
      <formula>IF(RIGHT(TEXT(AM94,"0.#"),1)=".",FALSE,TRUE)</formula>
    </cfRule>
    <cfRule type="expression" dxfId="2454" priority="13286">
      <formula>IF(RIGHT(TEXT(AM94,"0.#"),1)=".",TRUE,FALSE)</formula>
    </cfRule>
  </conditionalFormatting>
  <conditionalFormatting sqref="AE97">
    <cfRule type="expression" dxfId="2453" priority="13271">
      <formula>IF(RIGHT(TEXT(AE97,"0.#"),1)=".",FALSE,TRUE)</formula>
    </cfRule>
    <cfRule type="expression" dxfId="2452" priority="13272">
      <formula>IF(RIGHT(TEXT(AE97,"0.#"),1)=".",TRUE,FALSE)</formula>
    </cfRule>
  </conditionalFormatting>
  <conditionalFormatting sqref="AE98">
    <cfRule type="expression" dxfId="2451" priority="13269">
      <formula>IF(RIGHT(TEXT(AE98,"0.#"),1)=".",FALSE,TRUE)</formula>
    </cfRule>
    <cfRule type="expression" dxfId="2450" priority="13270">
      <formula>IF(RIGHT(TEXT(AE98,"0.#"),1)=".",TRUE,FALSE)</formula>
    </cfRule>
  </conditionalFormatting>
  <conditionalFormatting sqref="AE99">
    <cfRule type="expression" dxfId="2449" priority="13267">
      <formula>IF(RIGHT(TEXT(AE99,"0.#"),1)=".",FALSE,TRUE)</formula>
    </cfRule>
    <cfRule type="expression" dxfId="2448" priority="13268">
      <formula>IF(RIGHT(TEXT(AE99,"0.#"),1)=".",TRUE,FALSE)</formula>
    </cfRule>
  </conditionalFormatting>
  <conditionalFormatting sqref="AI99">
    <cfRule type="expression" dxfId="2447" priority="13265">
      <formula>IF(RIGHT(TEXT(AI99,"0.#"),1)=".",FALSE,TRUE)</formula>
    </cfRule>
    <cfRule type="expression" dxfId="2446" priority="13266">
      <formula>IF(RIGHT(TEXT(AI99,"0.#"),1)=".",TRUE,FALSE)</formula>
    </cfRule>
  </conditionalFormatting>
  <conditionalFormatting sqref="AI98">
    <cfRule type="expression" dxfId="2445" priority="13263">
      <formula>IF(RIGHT(TEXT(AI98,"0.#"),1)=".",FALSE,TRUE)</formula>
    </cfRule>
    <cfRule type="expression" dxfId="2444" priority="13264">
      <formula>IF(RIGHT(TEXT(AI98,"0.#"),1)=".",TRUE,FALSE)</formula>
    </cfRule>
  </conditionalFormatting>
  <conditionalFormatting sqref="AI97">
    <cfRule type="expression" dxfId="2443" priority="13261">
      <formula>IF(RIGHT(TEXT(AI97,"0.#"),1)=".",FALSE,TRUE)</formula>
    </cfRule>
    <cfRule type="expression" dxfId="2442" priority="13262">
      <formula>IF(RIGHT(TEXT(AI97,"0.#"),1)=".",TRUE,FALSE)</formula>
    </cfRule>
  </conditionalFormatting>
  <conditionalFormatting sqref="AM97">
    <cfRule type="expression" dxfId="2441" priority="13259">
      <formula>IF(RIGHT(TEXT(AM97,"0.#"),1)=".",FALSE,TRUE)</formula>
    </cfRule>
    <cfRule type="expression" dxfId="2440" priority="13260">
      <formula>IF(RIGHT(TEXT(AM97,"0.#"),1)=".",TRUE,FALSE)</formula>
    </cfRule>
  </conditionalFormatting>
  <conditionalFormatting sqref="AM98">
    <cfRule type="expression" dxfId="2439" priority="13257">
      <formula>IF(RIGHT(TEXT(AM98,"0.#"),1)=".",FALSE,TRUE)</formula>
    </cfRule>
    <cfRule type="expression" dxfId="2438" priority="13258">
      <formula>IF(RIGHT(TEXT(AM98,"0.#"),1)=".",TRUE,FALSE)</formula>
    </cfRule>
  </conditionalFormatting>
  <conditionalFormatting sqref="AM99">
    <cfRule type="expression" dxfId="2437" priority="13255">
      <formula>IF(RIGHT(TEXT(AM99,"0.#"),1)=".",FALSE,TRUE)</formula>
    </cfRule>
    <cfRule type="expression" dxfId="2436" priority="13256">
      <formula>IF(RIGHT(TEXT(AM99,"0.#"),1)=".",TRUE,FALSE)</formula>
    </cfRule>
  </conditionalFormatting>
  <conditionalFormatting sqref="AI101">
    <cfRule type="expression" dxfId="2435" priority="13241">
      <formula>IF(RIGHT(TEXT(AI101,"0.#"),1)=".",FALSE,TRUE)</formula>
    </cfRule>
    <cfRule type="expression" dxfId="2434" priority="13242">
      <formula>IF(RIGHT(TEXT(AI101,"0.#"),1)=".",TRUE,FALSE)</formula>
    </cfRule>
  </conditionalFormatting>
  <conditionalFormatting sqref="AM101">
    <cfRule type="expression" dxfId="2433" priority="13239">
      <formula>IF(RIGHT(TEXT(AM101,"0.#"),1)=".",FALSE,TRUE)</formula>
    </cfRule>
    <cfRule type="expression" dxfId="2432" priority="13240">
      <formula>IF(RIGHT(TEXT(AM101,"0.#"),1)=".",TRUE,FALSE)</formula>
    </cfRule>
  </conditionalFormatting>
  <conditionalFormatting sqref="AE102">
    <cfRule type="expression" dxfId="2431" priority="13237">
      <formula>IF(RIGHT(TEXT(AE102,"0.#"),1)=".",FALSE,TRUE)</formula>
    </cfRule>
    <cfRule type="expression" dxfId="2430" priority="13238">
      <formula>IF(RIGHT(TEXT(AE102,"0.#"),1)=".",TRUE,FALSE)</formula>
    </cfRule>
  </conditionalFormatting>
  <conditionalFormatting sqref="AI102">
    <cfRule type="expression" dxfId="2429" priority="13235">
      <formula>IF(RIGHT(TEXT(AI102,"0.#"),1)=".",FALSE,TRUE)</formula>
    </cfRule>
    <cfRule type="expression" dxfId="2428" priority="13236">
      <formula>IF(RIGHT(TEXT(AI102,"0.#"),1)=".",TRUE,FALSE)</formula>
    </cfRule>
  </conditionalFormatting>
  <conditionalFormatting sqref="AM102">
    <cfRule type="expression" dxfId="2427" priority="13233">
      <formula>IF(RIGHT(TEXT(AM102,"0.#"),1)=".",FALSE,TRUE)</formula>
    </cfRule>
    <cfRule type="expression" dxfId="2426" priority="13234">
      <formula>IF(RIGHT(TEXT(AM102,"0.#"),1)=".",TRUE,FALSE)</formula>
    </cfRule>
  </conditionalFormatting>
  <conditionalFormatting sqref="AQ102">
    <cfRule type="expression" dxfId="2425" priority="13231">
      <formula>IF(RIGHT(TEXT(AQ102,"0.#"),1)=".",FALSE,TRUE)</formula>
    </cfRule>
    <cfRule type="expression" dxfId="2424" priority="13232">
      <formula>IF(RIGHT(TEXT(AQ102,"0.#"),1)=".",TRUE,FALSE)</formula>
    </cfRule>
  </conditionalFormatting>
  <conditionalFormatting sqref="AE104">
    <cfRule type="expression" dxfId="2423" priority="13229">
      <formula>IF(RIGHT(TEXT(AE104,"0.#"),1)=".",FALSE,TRUE)</formula>
    </cfRule>
    <cfRule type="expression" dxfId="2422" priority="13230">
      <formula>IF(RIGHT(TEXT(AE104,"0.#"),1)=".",TRUE,FALSE)</formula>
    </cfRule>
  </conditionalFormatting>
  <conditionalFormatting sqref="AI104">
    <cfRule type="expression" dxfId="2421" priority="13227">
      <formula>IF(RIGHT(TEXT(AI104,"0.#"),1)=".",FALSE,TRUE)</formula>
    </cfRule>
    <cfRule type="expression" dxfId="2420" priority="13228">
      <formula>IF(RIGHT(TEXT(AI104,"0.#"),1)=".",TRUE,FALSE)</formula>
    </cfRule>
  </conditionalFormatting>
  <conditionalFormatting sqref="AM104">
    <cfRule type="expression" dxfId="2419" priority="13225">
      <formula>IF(RIGHT(TEXT(AM104,"0.#"),1)=".",FALSE,TRUE)</formula>
    </cfRule>
    <cfRule type="expression" dxfId="2418" priority="13226">
      <formula>IF(RIGHT(TEXT(AM104,"0.#"),1)=".",TRUE,FALSE)</formula>
    </cfRule>
  </conditionalFormatting>
  <conditionalFormatting sqref="AE105">
    <cfRule type="expression" dxfId="2417" priority="13223">
      <formula>IF(RIGHT(TEXT(AE105,"0.#"),1)=".",FALSE,TRUE)</formula>
    </cfRule>
    <cfRule type="expression" dxfId="2416" priority="13224">
      <formula>IF(RIGHT(TEXT(AE105,"0.#"),1)=".",TRUE,FALSE)</formula>
    </cfRule>
  </conditionalFormatting>
  <conditionalFormatting sqref="AI105">
    <cfRule type="expression" dxfId="2415" priority="13221">
      <formula>IF(RIGHT(TEXT(AI105,"0.#"),1)=".",FALSE,TRUE)</formula>
    </cfRule>
    <cfRule type="expression" dxfId="2414" priority="13222">
      <formula>IF(RIGHT(TEXT(AI105,"0.#"),1)=".",TRUE,FALSE)</formula>
    </cfRule>
  </conditionalFormatting>
  <conditionalFormatting sqref="AM105">
    <cfRule type="expression" dxfId="2413" priority="13219">
      <formula>IF(RIGHT(TEXT(AM105,"0.#"),1)=".",FALSE,TRUE)</formula>
    </cfRule>
    <cfRule type="expression" dxfId="2412" priority="13220">
      <formula>IF(RIGHT(TEXT(AM105,"0.#"),1)=".",TRUE,FALSE)</formula>
    </cfRule>
  </conditionalFormatting>
  <conditionalFormatting sqref="AE107">
    <cfRule type="expression" dxfId="2411" priority="13215">
      <formula>IF(RIGHT(TEXT(AE107,"0.#"),1)=".",FALSE,TRUE)</formula>
    </cfRule>
    <cfRule type="expression" dxfId="2410" priority="13216">
      <formula>IF(RIGHT(TEXT(AE107,"0.#"),1)=".",TRUE,FALSE)</formula>
    </cfRule>
  </conditionalFormatting>
  <conditionalFormatting sqref="AI107">
    <cfRule type="expression" dxfId="2409" priority="13213">
      <formula>IF(RIGHT(TEXT(AI107,"0.#"),1)=".",FALSE,TRUE)</formula>
    </cfRule>
    <cfRule type="expression" dxfId="2408" priority="13214">
      <formula>IF(RIGHT(TEXT(AI107,"0.#"),1)=".",TRUE,FALSE)</formula>
    </cfRule>
  </conditionalFormatting>
  <conditionalFormatting sqref="AM107">
    <cfRule type="expression" dxfId="2407" priority="13211">
      <formula>IF(RIGHT(TEXT(AM107,"0.#"),1)=".",FALSE,TRUE)</formula>
    </cfRule>
    <cfRule type="expression" dxfId="2406" priority="13212">
      <formula>IF(RIGHT(TEXT(AM107,"0.#"),1)=".",TRUE,FALSE)</formula>
    </cfRule>
  </conditionalFormatting>
  <conditionalFormatting sqref="AE108">
    <cfRule type="expression" dxfId="2405" priority="13209">
      <formula>IF(RIGHT(TEXT(AE108,"0.#"),1)=".",FALSE,TRUE)</formula>
    </cfRule>
    <cfRule type="expression" dxfId="2404" priority="13210">
      <formula>IF(RIGHT(TEXT(AE108,"0.#"),1)=".",TRUE,FALSE)</formula>
    </cfRule>
  </conditionalFormatting>
  <conditionalFormatting sqref="AI108">
    <cfRule type="expression" dxfId="2403" priority="13207">
      <formula>IF(RIGHT(TEXT(AI108,"0.#"),1)=".",FALSE,TRUE)</formula>
    </cfRule>
    <cfRule type="expression" dxfId="2402" priority="13208">
      <formula>IF(RIGHT(TEXT(AI108,"0.#"),1)=".",TRUE,FALSE)</formula>
    </cfRule>
  </conditionalFormatting>
  <conditionalFormatting sqref="AM108">
    <cfRule type="expression" dxfId="2401" priority="13205">
      <formula>IF(RIGHT(TEXT(AM108,"0.#"),1)=".",FALSE,TRUE)</formula>
    </cfRule>
    <cfRule type="expression" dxfId="2400" priority="13206">
      <formula>IF(RIGHT(TEXT(AM108,"0.#"),1)=".",TRUE,FALSE)</formula>
    </cfRule>
  </conditionalFormatting>
  <conditionalFormatting sqref="AE110">
    <cfRule type="expression" dxfId="2399" priority="13201">
      <formula>IF(RIGHT(TEXT(AE110,"0.#"),1)=".",FALSE,TRUE)</formula>
    </cfRule>
    <cfRule type="expression" dxfId="2398" priority="13202">
      <formula>IF(RIGHT(TEXT(AE110,"0.#"),1)=".",TRUE,FALSE)</formula>
    </cfRule>
  </conditionalFormatting>
  <conditionalFormatting sqref="AI110">
    <cfRule type="expression" dxfId="2397" priority="13199">
      <formula>IF(RIGHT(TEXT(AI110,"0.#"),1)=".",FALSE,TRUE)</formula>
    </cfRule>
    <cfRule type="expression" dxfId="2396" priority="13200">
      <formula>IF(RIGHT(TEXT(AI110,"0.#"),1)=".",TRUE,FALSE)</formula>
    </cfRule>
  </conditionalFormatting>
  <conditionalFormatting sqref="AM110">
    <cfRule type="expression" dxfId="2395" priority="13197">
      <formula>IF(RIGHT(TEXT(AM110,"0.#"),1)=".",FALSE,TRUE)</formula>
    </cfRule>
    <cfRule type="expression" dxfId="2394" priority="13198">
      <formula>IF(RIGHT(TEXT(AM110,"0.#"),1)=".",TRUE,FALSE)</formula>
    </cfRule>
  </conditionalFormatting>
  <conditionalFormatting sqref="AE111">
    <cfRule type="expression" dxfId="2393" priority="13195">
      <formula>IF(RIGHT(TEXT(AE111,"0.#"),1)=".",FALSE,TRUE)</formula>
    </cfRule>
    <cfRule type="expression" dxfId="2392" priority="13196">
      <formula>IF(RIGHT(TEXT(AE111,"0.#"),1)=".",TRUE,FALSE)</formula>
    </cfRule>
  </conditionalFormatting>
  <conditionalFormatting sqref="AI111">
    <cfRule type="expression" dxfId="2391" priority="13193">
      <formula>IF(RIGHT(TEXT(AI111,"0.#"),1)=".",FALSE,TRUE)</formula>
    </cfRule>
    <cfRule type="expression" dxfId="2390" priority="13194">
      <formula>IF(RIGHT(TEXT(AI111,"0.#"),1)=".",TRUE,FALSE)</formula>
    </cfRule>
  </conditionalFormatting>
  <conditionalFormatting sqref="AM111">
    <cfRule type="expression" dxfId="2389" priority="13191">
      <formula>IF(RIGHT(TEXT(AM111,"0.#"),1)=".",FALSE,TRUE)</formula>
    </cfRule>
    <cfRule type="expression" dxfId="2388" priority="13192">
      <formula>IF(RIGHT(TEXT(AM111,"0.#"),1)=".",TRUE,FALSE)</formula>
    </cfRule>
  </conditionalFormatting>
  <conditionalFormatting sqref="AE113">
    <cfRule type="expression" dxfId="2387" priority="13187">
      <formula>IF(RIGHT(TEXT(AE113,"0.#"),1)=".",FALSE,TRUE)</formula>
    </cfRule>
    <cfRule type="expression" dxfId="2386" priority="13188">
      <formula>IF(RIGHT(TEXT(AE113,"0.#"),1)=".",TRUE,FALSE)</formula>
    </cfRule>
  </conditionalFormatting>
  <conditionalFormatting sqref="AI113">
    <cfRule type="expression" dxfId="2385" priority="13185">
      <formula>IF(RIGHT(TEXT(AI113,"0.#"),1)=".",FALSE,TRUE)</formula>
    </cfRule>
    <cfRule type="expression" dxfId="2384" priority="13186">
      <formula>IF(RIGHT(TEXT(AI113,"0.#"),1)=".",TRUE,FALSE)</formula>
    </cfRule>
  </conditionalFormatting>
  <conditionalFormatting sqref="AM113">
    <cfRule type="expression" dxfId="2383" priority="13183">
      <formula>IF(RIGHT(TEXT(AM113,"0.#"),1)=".",FALSE,TRUE)</formula>
    </cfRule>
    <cfRule type="expression" dxfId="2382" priority="13184">
      <formula>IF(RIGHT(TEXT(AM113,"0.#"),1)=".",TRUE,FALSE)</formula>
    </cfRule>
  </conditionalFormatting>
  <conditionalFormatting sqref="AE114">
    <cfRule type="expression" dxfId="2381" priority="13181">
      <formula>IF(RIGHT(TEXT(AE114,"0.#"),1)=".",FALSE,TRUE)</formula>
    </cfRule>
    <cfRule type="expression" dxfId="2380" priority="13182">
      <formula>IF(RIGHT(TEXT(AE114,"0.#"),1)=".",TRUE,FALSE)</formula>
    </cfRule>
  </conditionalFormatting>
  <conditionalFormatting sqref="AI114">
    <cfRule type="expression" dxfId="2379" priority="13179">
      <formula>IF(RIGHT(TEXT(AI114,"0.#"),1)=".",FALSE,TRUE)</formula>
    </cfRule>
    <cfRule type="expression" dxfId="2378" priority="13180">
      <formula>IF(RIGHT(TEXT(AI114,"0.#"),1)=".",TRUE,FALSE)</formula>
    </cfRule>
  </conditionalFormatting>
  <conditionalFormatting sqref="AM114">
    <cfRule type="expression" dxfId="2377" priority="13177">
      <formula>IF(RIGHT(TEXT(AM114,"0.#"),1)=".",FALSE,TRUE)</formula>
    </cfRule>
    <cfRule type="expression" dxfId="2376" priority="13178">
      <formula>IF(RIGHT(TEXT(AM114,"0.#"),1)=".",TRUE,FALSE)</formula>
    </cfRule>
  </conditionalFormatting>
  <conditionalFormatting sqref="AE116 AQ116">
    <cfRule type="expression" dxfId="2375" priority="13173">
      <formula>IF(RIGHT(TEXT(AE116,"0.#"),1)=".",FALSE,TRUE)</formula>
    </cfRule>
    <cfRule type="expression" dxfId="2374" priority="13174">
      <formula>IF(RIGHT(TEXT(AE116,"0.#"),1)=".",TRUE,FALSE)</formula>
    </cfRule>
  </conditionalFormatting>
  <conditionalFormatting sqref="AI116">
    <cfRule type="expression" dxfId="2373" priority="13171">
      <formula>IF(RIGHT(TEXT(AI116,"0.#"),1)=".",FALSE,TRUE)</formula>
    </cfRule>
    <cfRule type="expression" dxfId="2372" priority="13172">
      <formula>IF(RIGHT(TEXT(AI116,"0.#"),1)=".",TRUE,FALSE)</formula>
    </cfRule>
  </conditionalFormatting>
  <conditionalFormatting sqref="AM116">
    <cfRule type="expression" dxfId="2371" priority="13169">
      <formula>IF(RIGHT(TEXT(AM116,"0.#"),1)=".",FALSE,TRUE)</formula>
    </cfRule>
    <cfRule type="expression" dxfId="2370" priority="13170">
      <formula>IF(RIGHT(TEXT(AM116,"0.#"),1)=".",TRUE,FALSE)</formula>
    </cfRule>
  </conditionalFormatting>
  <conditionalFormatting sqref="AE117 AM117">
    <cfRule type="expression" dxfId="2369" priority="13167">
      <formula>IF(RIGHT(TEXT(AE117,"0.#"),1)=".",FALSE,TRUE)</formula>
    </cfRule>
    <cfRule type="expression" dxfId="2368" priority="13168">
      <formula>IF(RIGHT(TEXT(AE117,"0.#"),1)=".",TRUE,FALSE)</formula>
    </cfRule>
  </conditionalFormatting>
  <conditionalFormatting sqref="AI117">
    <cfRule type="expression" dxfId="2367" priority="13165">
      <formula>IF(RIGHT(TEXT(AI117,"0.#"),1)=".",FALSE,TRUE)</formula>
    </cfRule>
    <cfRule type="expression" dxfId="2366" priority="13166">
      <formula>IF(RIGHT(TEXT(AI117,"0.#"),1)=".",TRUE,FALSE)</formula>
    </cfRule>
  </conditionalFormatting>
  <conditionalFormatting sqref="AQ117">
    <cfRule type="expression" dxfId="2365" priority="13161">
      <formula>IF(RIGHT(TEXT(AQ117,"0.#"),1)=".",FALSE,TRUE)</formula>
    </cfRule>
    <cfRule type="expression" dxfId="2364" priority="13162">
      <formula>IF(RIGHT(TEXT(AQ117,"0.#"),1)=".",TRUE,FALSE)</formula>
    </cfRule>
  </conditionalFormatting>
  <conditionalFormatting sqref="AE119 AQ119">
    <cfRule type="expression" dxfId="2363" priority="13159">
      <formula>IF(RIGHT(TEXT(AE119,"0.#"),1)=".",FALSE,TRUE)</formula>
    </cfRule>
    <cfRule type="expression" dxfId="2362" priority="13160">
      <formula>IF(RIGHT(TEXT(AE119,"0.#"),1)=".",TRUE,FALSE)</formula>
    </cfRule>
  </conditionalFormatting>
  <conditionalFormatting sqref="AI119">
    <cfRule type="expression" dxfId="2361" priority="13157">
      <formula>IF(RIGHT(TEXT(AI119,"0.#"),1)=".",FALSE,TRUE)</formula>
    </cfRule>
    <cfRule type="expression" dxfId="2360" priority="13158">
      <formula>IF(RIGHT(TEXT(AI119,"0.#"),1)=".",TRUE,FALSE)</formula>
    </cfRule>
  </conditionalFormatting>
  <conditionalFormatting sqref="AM119">
    <cfRule type="expression" dxfId="2359" priority="13155">
      <formula>IF(RIGHT(TEXT(AM119,"0.#"),1)=".",FALSE,TRUE)</formula>
    </cfRule>
    <cfRule type="expression" dxfId="2358" priority="13156">
      <formula>IF(RIGHT(TEXT(AM119,"0.#"),1)=".",TRUE,FALSE)</formula>
    </cfRule>
  </conditionalFormatting>
  <conditionalFormatting sqref="AQ120">
    <cfRule type="expression" dxfId="2357" priority="13147">
      <formula>IF(RIGHT(TEXT(AQ120,"0.#"),1)=".",FALSE,TRUE)</formula>
    </cfRule>
    <cfRule type="expression" dxfId="2356" priority="13148">
      <formula>IF(RIGHT(TEXT(AQ120,"0.#"),1)=".",TRUE,FALSE)</formula>
    </cfRule>
  </conditionalFormatting>
  <conditionalFormatting sqref="AE122 AQ122">
    <cfRule type="expression" dxfId="2355" priority="13145">
      <formula>IF(RIGHT(TEXT(AE122,"0.#"),1)=".",FALSE,TRUE)</formula>
    </cfRule>
    <cfRule type="expression" dxfId="2354" priority="13146">
      <formula>IF(RIGHT(TEXT(AE122,"0.#"),1)=".",TRUE,FALSE)</formula>
    </cfRule>
  </conditionalFormatting>
  <conditionalFormatting sqref="AI122">
    <cfRule type="expression" dxfId="2353" priority="13143">
      <formula>IF(RIGHT(TEXT(AI122,"0.#"),1)=".",FALSE,TRUE)</formula>
    </cfRule>
    <cfRule type="expression" dxfId="2352" priority="13144">
      <formula>IF(RIGHT(TEXT(AI122,"0.#"),1)=".",TRUE,FALSE)</formula>
    </cfRule>
  </conditionalFormatting>
  <conditionalFormatting sqref="AM122">
    <cfRule type="expression" dxfId="2351" priority="13141">
      <formula>IF(RIGHT(TEXT(AM122,"0.#"),1)=".",FALSE,TRUE)</formula>
    </cfRule>
    <cfRule type="expression" dxfId="2350" priority="13142">
      <formula>IF(RIGHT(TEXT(AM122,"0.#"),1)=".",TRUE,FALSE)</formula>
    </cfRule>
  </conditionalFormatting>
  <conditionalFormatting sqref="AQ123">
    <cfRule type="expression" dxfId="2349" priority="13133">
      <formula>IF(RIGHT(TEXT(AQ123,"0.#"),1)=".",FALSE,TRUE)</formula>
    </cfRule>
    <cfRule type="expression" dxfId="2348" priority="13134">
      <formula>IF(RIGHT(TEXT(AQ123,"0.#"),1)=".",TRUE,FALSE)</formula>
    </cfRule>
  </conditionalFormatting>
  <conditionalFormatting sqref="AE125 AQ125">
    <cfRule type="expression" dxfId="2347" priority="13131">
      <formula>IF(RIGHT(TEXT(AE125,"0.#"),1)=".",FALSE,TRUE)</formula>
    </cfRule>
    <cfRule type="expression" dxfId="2346" priority="13132">
      <formula>IF(RIGHT(TEXT(AE125,"0.#"),1)=".",TRUE,FALSE)</formula>
    </cfRule>
  </conditionalFormatting>
  <conditionalFormatting sqref="AI125">
    <cfRule type="expression" dxfId="2345" priority="13129">
      <formula>IF(RIGHT(TEXT(AI125,"0.#"),1)=".",FALSE,TRUE)</formula>
    </cfRule>
    <cfRule type="expression" dxfId="2344" priority="13130">
      <formula>IF(RIGHT(TEXT(AI125,"0.#"),1)=".",TRUE,FALSE)</formula>
    </cfRule>
  </conditionalFormatting>
  <conditionalFormatting sqref="AM125">
    <cfRule type="expression" dxfId="2343" priority="13127">
      <formula>IF(RIGHT(TEXT(AM125,"0.#"),1)=".",FALSE,TRUE)</formula>
    </cfRule>
    <cfRule type="expression" dxfId="2342" priority="13128">
      <formula>IF(RIGHT(TEXT(AM125,"0.#"),1)=".",TRUE,FALSE)</formula>
    </cfRule>
  </conditionalFormatting>
  <conditionalFormatting sqref="AQ126">
    <cfRule type="expression" dxfId="2341" priority="13119">
      <formula>IF(RIGHT(TEXT(AQ126,"0.#"),1)=".",FALSE,TRUE)</formula>
    </cfRule>
    <cfRule type="expression" dxfId="2340" priority="13120">
      <formula>IF(RIGHT(TEXT(AQ126,"0.#"),1)=".",TRUE,FALSE)</formula>
    </cfRule>
  </conditionalFormatting>
  <conditionalFormatting sqref="AE128 AQ128">
    <cfRule type="expression" dxfId="2339" priority="13117">
      <formula>IF(RIGHT(TEXT(AE128,"0.#"),1)=".",FALSE,TRUE)</formula>
    </cfRule>
    <cfRule type="expression" dxfId="2338" priority="13118">
      <formula>IF(RIGHT(TEXT(AE128,"0.#"),1)=".",TRUE,FALSE)</formula>
    </cfRule>
  </conditionalFormatting>
  <conditionalFormatting sqref="AI128">
    <cfRule type="expression" dxfId="2337" priority="13115">
      <formula>IF(RIGHT(TEXT(AI128,"0.#"),1)=".",FALSE,TRUE)</formula>
    </cfRule>
    <cfRule type="expression" dxfId="2336" priority="13116">
      <formula>IF(RIGHT(TEXT(AI128,"0.#"),1)=".",TRUE,FALSE)</formula>
    </cfRule>
  </conditionalFormatting>
  <conditionalFormatting sqref="AM128">
    <cfRule type="expression" dxfId="2335" priority="13113">
      <formula>IF(RIGHT(TEXT(AM128,"0.#"),1)=".",FALSE,TRUE)</formula>
    </cfRule>
    <cfRule type="expression" dxfId="2334" priority="13114">
      <formula>IF(RIGHT(TEXT(AM128,"0.#"),1)=".",TRUE,FALSE)</formula>
    </cfRule>
  </conditionalFormatting>
  <conditionalFormatting sqref="AQ129">
    <cfRule type="expression" dxfId="2333" priority="13105">
      <formula>IF(RIGHT(TEXT(AQ129,"0.#"),1)=".",FALSE,TRUE)</formula>
    </cfRule>
    <cfRule type="expression" dxfId="2332" priority="13106">
      <formula>IF(RIGHT(TEXT(AQ129,"0.#"),1)=".",TRUE,FALSE)</formula>
    </cfRule>
  </conditionalFormatting>
  <conditionalFormatting sqref="AE75">
    <cfRule type="expression" dxfId="2331" priority="13103">
      <formula>IF(RIGHT(TEXT(AE75,"0.#"),1)=".",FALSE,TRUE)</formula>
    </cfRule>
    <cfRule type="expression" dxfId="2330" priority="13104">
      <formula>IF(RIGHT(TEXT(AE75,"0.#"),1)=".",TRUE,FALSE)</formula>
    </cfRule>
  </conditionalFormatting>
  <conditionalFormatting sqref="AE76">
    <cfRule type="expression" dxfId="2329" priority="13101">
      <formula>IF(RIGHT(TEXT(AE76,"0.#"),1)=".",FALSE,TRUE)</formula>
    </cfRule>
    <cfRule type="expression" dxfId="2328" priority="13102">
      <formula>IF(RIGHT(TEXT(AE76,"0.#"),1)=".",TRUE,FALSE)</formula>
    </cfRule>
  </conditionalFormatting>
  <conditionalFormatting sqref="AE77">
    <cfRule type="expression" dxfId="2327" priority="13099">
      <formula>IF(RIGHT(TEXT(AE77,"0.#"),1)=".",FALSE,TRUE)</formula>
    </cfRule>
    <cfRule type="expression" dxfId="2326" priority="13100">
      <formula>IF(RIGHT(TEXT(AE77,"0.#"),1)=".",TRUE,FALSE)</formula>
    </cfRule>
  </conditionalFormatting>
  <conditionalFormatting sqref="AI77">
    <cfRule type="expression" dxfId="2325" priority="13097">
      <formula>IF(RIGHT(TEXT(AI77,"0.#"),1)=".",FALSE,TRUE)</formula>
    </cfRule>
    <cfRule type="expression" dxfId="2324" priority="13098">
      <formula>IF(RIGHT(TEXT(AI77,"0.#"),1)=".",TRUE,FALSE)</formula>
    </cfRule>
  </conditionalFormatting>
  <conditionalFormatting sqref="AI76">
    <cfRule type="expression" dxfId="2323" priority="13095">
      <formula>IF(RIGHT(TEXT(AI76,"0.#"),1)=".",FALSE,TRUE)</formula>
    </cfRule>
    <cfRule type="expression" dxfId="2322" priority="13096">
      <formula>IF(RIGHT(TEXT(AI76,"0.#"),1)=".",TRUE,FALSE)</formula>
    </cfRule>
  </conditionalFormatting>
  <conditionalFormatting sqref="AI75">
    <cfRule type="expression" dxfId="2321" priority="13093">
      <formula>IF(RIGHT(TEXT(AI75,"0.#"),1)=".",FALSE,TRUE)</formula>
    </cfRule>
    <cfRule type="expression" dxfId="2320" priority="13094">
      <formula>IF(RIGHT(TEXT(AI75,"0.#"),1)=".",TRUE,FALSE)</formula>
    </cfRule>
  </conditionalFormatting>
  <conditionalFormatting sqref="AM75">
    <cfRule type="expression" dxfId="2319" priority="13091">
      <formula>IF(RIGHT(TEXT(AM75,"0.#"),1)=".",FALSE,TRUE)</formula>
    </cfRule>
    <cfRule type="expression" dxfId="2318" priority="13092">
      <formula>IF(RIGHT(TEXT(AM75,"0.#"),1)=".",TRUE,FALSE)</formula>
    </cfRule>
  </conditionalFormatting>
  <conditionalFormatting sqref="AM76">
    <cfRule type="expression" dxfId="2317" priority="13089">
      <formula>IF(RIGHT(TEXT(AM76,"0.#"),1)=".",FALSE,TRUE)</formula>
    </cfRule>
    <cfRule type="expression" dxfId="2316" priority="13090">
      <formula>IF(RIGHT(TEXT(AM76,"0.#"),1)=".",TRUE,FALSE)</formula>
    </cfRule>
  </conditionalFormatting>
  <conditionalFormatting sqref="AM77">
    <cfRule type="expression" dxfId="2315" priority="13087">
      <formula>IF(RIGHT(TEXT(AM77,"0.#"),1)=".",FALSE,TRUE)</formula>
    </cfRule>
    <cfRule type="expression" dxfId="2314" priority="13088">
      <formula>IF(RIGHT(TEXT(AM77,"0.#"),1)=".",TRUE,FALSE)</formula>
    </cfRule>
  </conditionalFormatting>
  <conditionalFormatting sqref="AE134:AE135 AI134:AI135 AM134 AQ134:AQ135 AU134:AU135">
    <cfRule type="expression" dxfId="2313" priority="13073">
      <formula>IF(RIGHT(TEXT(AE134,"0.#"),1)=".",FALSE,TRUE)</formula>
    </cfRule>
    <cfRule type="expression" dxfId="2312" priority="13074">
      <formula>IF(RIGHT(TEXT(AE134,"0.#"),1)=".",TRUE,FALSE)</formula>
    </cfRule>
  </conditionalFormatting>
  <conditionalFormatting sqref="AE433">
    <cfRule type="expression" dxfId="2311" priority="13043">
      <formula>IF(RIGHT(TEXT(AE433,"0.#"),1)=".",FALSE,TRUE)</formula>
    </cfRule>
    <cfRule type="expression" dxfId="2310" priority="13044">
      <formula>IF(RIGHT(TEXT(AE433,"0.#"),1)=".",TRUE,FALSE)</formula>
    </cfRule>
  </conditionalFormatting>
  <conditionalFormatting sqref="AM435">
    <cfRule type="expression" dxfId="2309" priority="13027">
      <formula>IF(RIGHT(TEXT(AM435,"0.#"),1)=".",FALSE,TRUE)</formula>
    </cfRule>
    <cfRule type="expression" dxfId="2308" priority="13028">
      <formula>IF(RIGHT(TEXT(AM435,"0.#"),1)=".",TRUE,FALSE)</formula>
    </cfRule>
  </conditionalFormatting>
  <conditionalFormatting sqref="AE434">
    <cfRule type="expression" dxfId="2307" priority="13041">
      <formula>IF(RIGHT(TEXT(AE434,"0.#"),1)=".",FALSE,TRUE)</formula>
    </cfRule>
    <cfRule type="expression" dxfId="2306" priority="13042">
      <formula>IF(RIGHT(TEXT(AE434,"0.#"),1)=".",TRUE,FALSE)</formula>
    </cfRule>
  </conditionalFormatting>
  <conditionalFormatting sqref="AE435">
    <cfRule type="expression" dxfId="2305" priority="13039">
      <formula>IF(RIGHT(TEXT(AE435,"0.#"),1)=".",FALSE,TRUE)</formula>
    </cfRule>
    <cfRule type="expression" dxfId="2304" priority="13040">
      <formula>IF(RIGHT(TEXT(AE435,"0.#"),1)=".",TRUE,FALSE)</formula>
    </cfRule>
  </conditionalFormatting>
  <conditionalFormatting sqref="AM433">
    <cfRule type="expression" dxfId="2303" priority="13031">
      <formula>IF(RIGHT(TEXT(AM433,"0.#"),1)=".",FALSE,TRUE)</formula>
    </cfRule>
    <cfRule type="expression" dxfId="2302" priority="13032">
      <formula>IF(RIGHT(TEXT(AM433,"0.#"),1)=".",TRUE,FALSE)</formula>
    </cfRule>
  </conditionalFormatting>
  <conditionalFormatting sqref="AM434">
    <cfRule type="expression" dxfId="2301" priority="13029">
      <formula>IF(RIGHT(TEXT(AM434,"0.#"),1)=".",FALSE,TRUE)</formula>
    </cfRule>
    <cfRule type="expression" dxfId="2300" priority="13030">
      <formula>IF(RIGHT(TEXT(AM434,"0.#"),1)=".",TRUE,FALSE)</formula>
    </cfRule>
  </conditionalFormatting>
  <conditionalFormatting sqref="AU433">
    <cfRule type="expression" dxfId="2299" priority="13019">
      <formula>IF(RIGHT(TEXT(AU433,"0.#"),1)=".",FALSE,TRUE)</formula>
    </cfRule>
    <cfRule type="expression" dxfId="2298" priority="13020">
      <formula>IF(RIGHT(TEXT(AU433,"0.#"),1)=".",TRUE,FALSE)</formula>
    </cfRule>
  </conditionalFormatting>
  <conditionalFormatting sqref="AU434">
    <cfRule type="expression" dxfId="2297" priority="13017">
      <formula>IF(RIGHT(TEXT(AU434,"0.#"),1)=".",FALSE,TRUE)</formula>
    </cfRule>
    <cfRule type="expression" dxfId="2296" priority="13018">
      <formula>IF(RIGHT(TEXT(AU434,"0.#"),1)=".",TRUE,FALSE)</formula>
    </cfRule>
  </conditionalFormatting>
  <conditionalFormatting sqref="AU435">
    <cfRule type="expression" dxfId="2295" priority="13015">
      <formula>IF(RIGHT(TEXT(AU435,"0.#"),1)=".",FALSE,TRUE)</formula>
    </cfRule>
    <cfRule type="expression" dxfId="2294" priority="13016">
      <formula>IF(RIGHT(TEXT(AU435,"0.#"),1)=".",TRUE,FALSE)</formula>
    </cfRule>
  </conditionalFormatting>
  <conditionalFormatting sqref="AI435">
    <cfRule type="expression" dxfId="2293" priority="12949">
      <formula>IF(RIGHT(TEXT(AI435,"0.#"),1)=".",FALSE,TRUE)</formula>
    </cfRule>
    <cfRule type="expression" dxfId="2292" priority="12950">
      <formula>IF(RIGHT(TEXT(AI435,"0.#"),1)=".",TRUE,FALSE)</formula>
    </cfRule>
  </conditionalFormatting>
  <conditionalFormatting sqref="AI433">
    <cfRule type="expression" dxfId="2291" priority="12953">
      <formula>IF(RIGHT(TEXT(AI433,"0.#"),1)=".",FALSE,TRUE)</formula>
    </cfRule>
    <cfRule type="expression" dxfId="2290" priority="12954">
      <formula>IF(RIGHT(TEXT(AI433,"0.#"),1)=".",TRUE,FALSE)</formula>
    </cfRule>
  </conditionalFormatting>
  <conditionalFormatting sqref="AI434">
    <cfRule type="expression" dxfId="2289" priority="12951">
      <formula>IF(RIGHT(TEXT(AI434,"0.#"),1)=".",FALSE,TRUE)</formula>
    </cfRule>
    <cfRule type="expression" dxfId="2288" priority="12952">
      <formula>IF(RIGHT(TEXT(AI434,"0.#"),1)=".",TRUE,FALSE)</formula>
    </cfRule>
  </conditionalFormatting>
  <conditionalFormatting sqref="AQ434">
    <cfRule type="expression" dxfId="2287" priority="12935">
      <formula>IF(RIGHT(TEXT(AQ434,"0.#"),1)=".",FALSE,TRUE)</formula>
    </cfRule>
    <cfRule type="expression" dxfId="2286" priority="12936">
      <formula>IF(RIGHT(TEXT(AQ434,"0.#"),1)=".",TRUE,FALSE)</formula>
    </cfRule>
  </conditionalFormatting>
  <conditionalFormatting sqref="AQ435">
    <cfRule type="expression" dxfId="2285" priority="12921">
      <formula>IF(RIGHT(TEXT(AQ435,"0.#"),1)=".",FALSE,TRUE)</formula>
    </cfRule>
    <cfRule type="expression" dxfId="2284" priority="12922">
      <formula>IF(RIGHT(TEXT(AQ435,"0.#"),1)=".",TRUE,FALSE)</formula>
    </cfRule>
  </conditionalFormatting>
  <conditionalFormatting sqref="AQ433">
    <cfRule type="expression" dxfId="2283" priority="12919">
      <formula>IF(RIGHT(TEXT(AQ433,"0.#"),1)=".",FALSE,TRUE)</formula>
    </cfRule>
    <cfRule type="expression" dxfId="2282" priority="12920">
      <formula>IF(RIGHT(TEXT(AQ433,"0.#"),1)=".",TRUE,FALSE)</formula>
    </cfRule>
  </conditionalFormatting>
  <conditionalFormatting sqref="AQ53:AQ55">
    <cfRule type="expression" dxfId="2281" priority="4665">
      <formula>IF(RIGHT(TEXT(AQ53,"0.#"),1)=".",FALSE,TRUE)</formula>
    </cfRule>
    <cfRule type="expression" dxfId="2280" priority="4666">
      <formula>IF(RIGHT(TEXT(AQ53,"0.#"),1)=".",TRUE,FALSE)</formula>
    </cfRule>
  </conditionalFormatting>
  <conditionalFormatting sqref="AU53:AU55">
    <cfRule type="expression" dxfId="2279" priority="4663">
      <formula>IF(RIGHT(TEXT(AU53,"0.#"),1)=".",FALSE,TRUE)</formula>
    </cfRule>
    <cfRule type="expression" dxfId="2278" priority="4664">
      <formula>IF(RIGHT(TEXT(AU53,"0.#"),1)=".",TRUE,FALSE)</formula>
    </cfRule>
  </conditionalFormatting>
  <conditionalFormatting sqref="AQ60:AQ62">
    <cfRule type="expression" dxfId="2277" priority="4661">
      <formula>IF(RIGHT(TEXT(AQ60,"0.#"),1)=".",FALSE,TRUE)</formula>
    </cfRule>
    <cfRule type="expression" dxfId="2276" priority="4662">
      <formula>IF(RIGHT(TEXT(AQ60,"0.#"),1)=".",TRUE,FALSE)</formula>
    </cfRule>
  </conditionalFormatting>
  <conditionalFormatting sqref="AU60:AU62">
    <cfRule type="expression" dxfId="2275" priority="4659">
      <formula>IF(RIGHT(TEXT(AU60,"0.#"),1)=".",FALSE,TRUE)</formula>
    </cfRule>
    <cfRule type="expression" dxfId="2274" priority="4660">
      <formula>IF(RIGHT(TEXT(AU60,"0.#"),1)=".",TRUE,FALSE)</formula>
    </cfRule>
  </conditionalFormatting>
  <conditionalFormatting sqref="AQ75:AQ77">
    <cfRule type="expression" dxfId="2273" priority="4657">
      <formula>IF(RIGHT(TEXT(AQ75,"0.#"),1)=".",FALSE,TRUE)</formula>
    </cfRule>
    <cfRule type="expression" dxfId="2272" priority="4658">
      <formula>IF(RIGHT(TEXT(AQ75,"0.#"),1)=".",TRUE,FALSE)</formula>
    </cfRule>
  </conditionalFormatting>
  <conditionalFormatting sqref="AU75:AU77">
    <cfRule type="expression" dxfId="2271" priority="4655">
      <formula>IF(RIGHT(TEXT(AU75,"0.#"),1)=".",FALSE,TRUE)</formula>
    </cfRule>
    <cfRule type="expression" dxfId="2270" priority="4656">
      <formula>IF(RIGHT(TEXT(AU75,"0.#"),1)=".",TRUE,FALSE)</formula>
    </cfRule>
  </conditionalFormatting>
  <conditionalFormatting sqref="AQ87:AQ89">
    <cfRule type="expression" dxfId="2269" priority="4653">
      <formula>IF(RIGHT(TEXT(AQ87,"0.#"),1)=".",FALSE,TRUE)</formula>
    </cfRule>
    <cfRule type="expression" dxfId="2268" priority="4654">
      <formula>IF(RIGHT(TEXT(AQ87,"0.#"),1)=".",TRUE,FALSE)</formula>
    </cfRule>
  </conditionalFormatting>
  <conditionalFormatting sqref="AU87:AU89">
    <cfRule type="expression" dxfId="2267" priority="4651">
      <formula>IF(RIGHT(TEXT(AU87,"0.#"),1)=".",FALSE,TRUE)</formula>
    </cfRule>
    <cfRule type="expression" dxfId="2266" priority="4652">
      <formula>IF(RIGHT(TEXT(AU87,"0.#"),1)=".",TRUE,FALSE)</formula>
    </cfRule>
  </conditionalFormatting>
  <conditionalFormatting sqref="AQ92:AQ94">
    <cfRule type="expression" dxfId="2265" priority="4649">
      <formula>IF(RIGHT(TEXT(AQ92,"0.#"),1)=".",FALSE,TRUE)</formula>
    </cfRule>
    <cfRule type="expression" dxfId="2264" priority="4650">
      <formula>IF(RIGHT(TEXT(AQ92,"0.#"),1)=".",TRUE,FALSE)</formula>
    </cfRule>
  </conditionalFormatting>
  <conditionalFormatting sqref="AU92:AU94">
    <cfRule type="expression" dxfId="2263" priority="4647">
      <formula>IF(RIGHT(TEXT(AU92,"0.#"),1)=".",FALSE,TRUE)</formula>
    </cfRule>
    <cfRule type="expression" dxfId="2262" priority="4648">
      <formula>IF(RIGHT(TEXT(AU92,"0.#"),1)=".",TRUE,FALSE)</formula>
    </cfRule>
  </conditionalFormatting>
  <conditionalFormatting sqref="AQ97:AQ99">
    <cfRule type="expression" dxfId="2261" priority="4645">
      <formula>IF(RIGHT(TEXT(AQ97,"0.#"),1)=".",FALSE,TRUE)</formula>
    </cfRule>
    <cfRule type="expression" dxfId="2260" priority="4646">
      <formula>IF(RIGHT(TEXT(AQ97,"0.#"),1)=".",TRUE,FALSE)</formula>
    </cfRule>
  </conditionalFormatting>
  <conditionalFormatting sqref="AU97:AU99">
    <cfRule type="expression" dxfId="2259" priority="4643">
      <formula>IF(RIGHT(TEXT(AU97,"0.#"),1)=".",FALSE,TRUE)</formula>
    </cfRule>
    <cfRule type="expression" dxfId="2258" priority="4644">
      <formula>IF(RIGHT(TEXT(AU97,"0.#"),1)=".",TRUE,FALSE)</formula>
    </cfRule>
  </conditionalFormatting>
  <conditionalFormatting sqref="AE458">
    <cfRule type="expression" dxfId="2257" priority="4337">
      <formula>IF(RIGHT(TEXT(AE458,"0.#"),1)=".",FALSE,TRUE)</formula>
    </cfRule>
    <cfRule type="expression" dxfId="2256" priority="4338">
      <formula>IF(RIGHT(TEXT(AE458,"0.#"),1)=".",TRUE,FALSE)</formula>
    </cfRule>
  </conditionalFormatting>
  <conditionalFormatting sqref="AM460">
    <cfRule type="expression" dxfId="2255" priority="4327">
      <formula>IF(RIGHT(TEXT(AM460,"0.#"),1)=".",FALSE,TRUE)</formula>
    </cfRule>
    <cfRule type="expression" dxfId="2254" priority="4328">
      <formula>IF(RIGHT(TEXT(AM460,"0.#"),1)=".",TRUE,FALSE)</formula>
    </cfRule>
  </conditionalFormatting>
  <conditionalFormatting sqref="AE459">
    <cfRule type="expression" dxfId="2253" priority="4335">
      <formula>IF(RIGHT(TEXT(AE459,"0.#"),1)=".",FALSE,TRUE)</formula>
    </cfRule>
    <cfRule type="expression" dxfId="2252" priority="4336">
      <formula>IF(RIGHT(TEXT(AE459,"0.#"),1)=".",TRUE,FALSE)</formula>
    </cfRule>
  </conditionalFormatting>
  <conditionalFormatting sqref="AE460">
    <cfRule type="expression" dxfId="2251" priority="4333">
      <formula>IF(RIGHT(TEXT(AE460,"0.#"),1)=".",FALSE,TRUE)</formula>
    </cfRule>
    <cfRule type="expression" dxfId="2250" priority="4334">
      <formula>IF(RIGHT(TEXT(AE460,"0.#"),1)=".",TRUE,FALSE)</formula>
    </cfRule>
  </conditionalFormatting>
  <conditionalFormatting sqref="AM458">
    <cfRule type="expression" dxfId="2249" priority="4331">
      <formula>IF(RIGHT(TEXT(AM458,"0.#"),1)=".",FALSE,TRUE)</formula>
    </cfRule>
    <cfRule type="expression" dxfId="2248" priority="4332">
      <formula>IF(RIGHT(TEXT(AM458,"0.#"),1)=".",TRUE,FALSE)</formula>
    </cfRule>
  </conditionalFormatting>
  <conditionalFormatting sqref="AM459">
    <cfRule type="expression" dxfId="2247" priority="4329">
      <formula>IF(RIGHT(TEXT(AM459,"0.#"),1)=".",FALSE,TRUE)</formula>
    </cfRule>
    <cfRule type="expression" dxfId="2246" priority="4330">
      <formula>IF(RIGHT(TEXT(AM459,"0.#"),1)=".",TRUE,FALSE)</formula>
    </cfRule>
  </conditionalFormatting>
  <conditionalFormatting sqref="AU458">
    <cfRule type="expression" dxfId="2245" priority="4325">
      <formula>IF(RIGHT(TEXT(AU458,"0.#"),1)=".",FALSE,TRUE)</formula>
    </cfRule>
    <cfRule type="expression" dxfId="2244" priority="4326">
      <formula>IF(RIGHT(TEXT(AU458,"0.#"),1)=".",TRUE,FALSE)</formula>
    </cfRule>
  </conditionalFormatting>
  <conditionalFormatting sqref="AU459">
    <cfRule type="expression" dxfId="2243" priority="4323">
      <formula>IF(RIGHT(TEXT(AU459,"0.#"),1)=".",FALSE,TRUE)</formula>
    </cfRule>
    <cfRule type="expression" dxfId="2242" priority="4324">
      <formula>IF(RIGHT(TEXT(AU459,"0.#"),1)=".",TRUE,FALSE)</formula>
    </cfRule>
  </conditionalFormatting>
  <conditionalFormatting sqref="AU460">
    <cfRule type="expression" dxfId="2241" priority="4321">
      <formula>IF(RIGHT(TEXT(AU460,"0.#"),1)=".",FALSE,TRUE)</formula>
    </cfRule>
    <cfRule type="expression" dxfId="2240" priority="4322">
      <formula>IF(RIGHT(TEXT(AU460,"0.#"),1)=".",TRUE,FALSE)</formula>
    </cfRule>
  </conditionalFormatting>
  <conditionalFormatting sqref="AI460">
    <cfRule type="expression" dxfId="2239" priority="4315">
      <formula>IF(RIGHT(TEXT(AI460,"0.#"),1)=".",FALSE,TRUE)</formula>
    </cfRule>
    <cfRule type="expression" dxfId="2238" priority="4316">
      <formula>IF(RIGHT(TEXT(AI460,"0.#"),1)=".",TRUE,FALSE)</formula>
    </cfRule>
  </conditionalFormatting>
  <conditionalFormatting sqref="AI458">
    <cfRule type="expression" dxfId="2237" priority="4319">
      <formula>IF(RIGHT(TEXT(AI458,"0.#"),1)=".",FALSE,TRUE)</formula>
    </cfRule>
    <cfRule type="expression" dxfId="2236" priority="4320">
      <formula>IF(RIGHT(TEXT(AI458,"0.#"),1)=".",TRUE,FALSE)</formula>
    </cfRule>
  </conditionalFormatting>
  <conditionalFormatting sqref="AI459">
    <cfRule type="expression" dxfId="2235" priority="4317">
      <formula>IF(RIGHT(TEXT(AI459,"0.#"),1)=".",FALSE,TRUE)</formula>
    </cfRule>
    <cfRule type="expression" dxfId="2234" priority="4318">
      <formula>IF(RIGHT(TEXT(AI459,"0.#"),1)=".",TRUE,FALSE)</formula>
    </cfRule>
  </conditionalFormatting>
  <conditionalFormatting sqref="AQ459">
    <cfRule type="expression" dxfId="2233" priority="4313">
      <formula>IF(RIGHT(TEXT(AQ459,"0.#"),1)=".",FALSE,TRUE)</formula>
    </cfRule>
    <cfRule type="expression" dxfId="2232" priority="4314">
      <formula>IF(RIGHT(TEXT(AQ459,"0.#"),1)=".",TRUE,FALSE)</formula>
    </cfRule>
  </conditionalFormatting>
  <conditionalFormatting sqref="AQ460">
    <cfRule type="expression" dxfId="2231" priority="4311">
      <formula>IF(RIGHT(TEXT(AQ460,"0.#"),1)=".",FALSE,TRUE)</formula>
    </cfRule>
    <cfRule type="expression" dxfId="2230" priority="4312">
      <formula>IF(RIGHT(TEXT(AQ460,"0.#"),1)=".",TRUE,FALSE)</formula>
    </cfRule>
  </conditionalFormatting>
  <conditionalFormatting sqref="AQ458">
    <cfRule type="expression" dxfId="2229" priority="4309">
      <formula>IF(RIGHT(TEXT(AQ458,"0.#"),1)=".",FALSE,TRUE)</formula>
    </cfRule>
    <cfRule type="expression" dxfId="2228" priority="4310">
      <formula>IF(RIGHT(TEXT(AQ458,"0.#"),1)=".",TRUE,FALSE)</formula>
    </cfRule>
  </conditionalFormatting>
  <conditionalFormatting sqref="AE120 AM120">
    <cfRule type="expression" dxfId="2227" priority="2987">
      <formula>IF(RIGHT(TEXT(AE120,"0.#"),1)=".",FALSE,TRUE)</formula>
    </cfRule>
    <cfRule type="expression" dxfId="2226" priority="2988">
      <formula>IF(RIGHT(TEXT(AE120,"0.#"),1)=".",TRUE,FALSE)</formula>
    </cfRule>
  </conditionalFormatting>
  <conditionalFormatting sqref="AI126">
    <cfRule type="expression" dxfId="2225" priority="2977">
      <formula>IF(RIGHT(TEXT(AI126,"0.#"),1)=".",FALSE,TRUE)</formula>
    </cfRule>
    <cfRule type="expression" dxfId="2224" priority="2978">
      <formula>IF(RIGHT(TEXT(AI126,"0.#"),1)=".",TRUE,FALSE)</formula>
    </cfRule>
  </conditionalFormatting>
  <conditionalFormatting sqref="AI120">
    <cfRule type="expression" dxfId="2223" priority="2985">
      <formula>IF(RIGHT(TEXT(AI120,"0.#"),1)=".",FALSE,TRUE)</formula>
    </cfRule>
    <cfRule type="expression" dxfId="2222" priority="2986">
      <formula>IF(RIGHT(TEXT(AI120,"0.#"),1)=".",TRUE,FALSE)</formula>
    </cfRule>
  </conditionalFormatting>
  <conditionalFormatting sqref="AE123 AM123">
    <cfRule type="expression" dxfId="2221" priority="2983">
      <formula>IF(RIGHT(TEXT(AE123,"0.#"),1)=".",FALSE,TRUE)</formula>
    </cfRule>
    <cfRule type="expression" dxfId="2220" priority="2984">
      <formula>IF(RIGHT(TEXT(AE123,"0.#"),1)=".",TRUE,FALSE)</formula>
    </cfRule>
  </conditionalFormatting>
  <conditionalFormatting sqref="AI123">
    <cfRule type="expression" dxfId="2219" priority="2981">
      <formula>IF(RIGHT(TEXT(AI123,"0.#"),1)=".",FALSE,TRUE)</formula>
    </cfRule>
    <cfRule type="expression" dxfId="2218" priority="2982">
      <formula>IF(RIGHT(TEXT(AI123,"0.#"),1)=".",TRUE,FALSE)</formula>
    </cfRule>
  </conditionalFormatting>
  <conditionalFormatting sqref="AE126 AM126">
    <cfRule type="expression" dxfId="2217" priority="2979">
      <formula>IF(RIGHT(TEXT(AE126,"0.#"),1)=".",FALSE,TRUE)</formula>
    </cfRule>
    <cfRule type="expression" dxfId="2216" priority="2980">
      <formula>IF(RIGHT(TEXT(AE126,"0.#"),1)=".",TRUE,FALSE)</formula>
    </cfRule>
  </conditionalFormatting>
  <conditionalFormatting sqref="AE129 AM129">
    <cfRule type="expression" dxfId="2215" priority="2975">
      <formula>IF(RIGHT(TEXT(AE129,"0.#"),1)=".",FALSE,TRUE)</formula>
    </cfRule>
    <cfRule type="expression" dxfId="2214" priority="2976">
      <formula>IF(RIGHT(TEXT(AE129,"0.#"),1)=".",TRUE,FALSE)</formula>
    </cfRule>
  </conditionalFormatting>
  <conditionalFormatting sqref="AI129">
    <cfRule type="expression" dxfId="2213" priority="2973">
      <formula>IF(RIGHT(TEXT(AI129,"0.#"),1)=".",FALSE,TRUE)</formula>
    </cfRule>
    <cfRule type="expression" dxfId="2212" priority="2974">
      <formula>IF(RIGHT(TEXT(AI129,"0.#"),1)=".",TRUE,FALSE)</formula>
    </cfRule>
  </conditionalFormatting>
  <conditionalFormatting sqref="Y847:Y874">
    <cfRule type="expression" dxfId="2211" priority="2971">
      <formula>IF(RIGHT(TEXT(Y847,"0.#"),1)=".",FALSE,TRUE)</formula>
    </cfRule>
    <cfRule type="expression" dxfId="2210" priority="2972">
      <formula>IF(RIGHT(TEXT(Y847,"0.#"),1)=".",TRUE,FALSE)</formula>
    </cfRule>
  </conditionalFormatting>
  <conditionalFormatting sqref="AU518">
    <cfRule type="expression" dxfId="2209" priority="1481">
      <formula>IF(RIGHT(TEXT(AU518,"0.#"),1)=".",FALSE,TRUE)</formula>
    </cfRule>
    <cfRule type="expression" dxfId="2208" priority="1482">
      <formula>IF(RIGHT(TEXT(AU518,"0.#"),1)=".",TRUE,FALSE)</formula>
    </cfRule>
  </conditionalFormatting>
  <conditionalFormatting sqref="AQ551">
    <cfRule type="expression" dxfId="2207" priority="1257">
      <formula>IF(RIGHT(TEXT(AQ551,"0.#"),1)=".",FALSE,TRUE)</formula>
    </cfRule>
    <cfRule type="expression" dxfId="2206" priority="1258">
      <formula>IF(RIGHT(TEXT(AQ551,"0.#"),1)=".",TRUE,FALSE)</formula>
    </cfRule>
  </conditionalFormatting>
  <conditionalFormatting sqref="AE556">
    <cfRule type="expression" dxfId="2205" priority="1255">
      <formula>IF(RIGHT(TEXT(AE556,"0.#"),1)=".",FALSE,TRUE)</formula>
    </cfRule>
    <cfRule type="expression" dxfId="2204" priority="1256">
      <formula>IF(RIGHT(TEXT(AE556,"0.#"),1)=".",TRUE,FALSE)</formula>
    </cfRule>
  </conditionalFormatting>
  <conditionalFormatting sqref="AE557">
    <cfRule type="expression" dxfId="2203" priority="1253">
      <formula>IF(RIGHT(TEXT(AE557,"0.#"),1)=".",FALSE,TRUE)</formula>
    </cfRule>
    <cfRule type="expression" dxfId="2202" priority="1254">
      <formula>IF(RIGHT(TEXT(AE557,"0.#"),1)=".",TRUE,FALSE)</formula>
    </cfRule>
  </conditionalFormatting>
  <conditionalFormatting sqref="AE558">
    <cfRule type="expression" dxfId="2201" priority="1251">
      <formula>IF(RIGHT(TEXT(AE558,"0.#"),1)=".",FALSE,TRUE)</formula>
    </cfRule>
    <cfRule type="expression" dxfId="2200" priority="1252">
      <formula>IF(RIGHT(TEXT(AE558,"0.#"),1)=".",TRUE,FALSE)</formula>
    </cfRule>
  </conditionalFormatting>
  <conditionalFormatting sqref="AU556">
    <cfRule type="expression" dxfId="2199" priority="1243">
      <formula>IF(RIGHT(TEXT(AU556,"0.#"),1)=".",FALSE,TRUE)</formula>
    </cfRule>
    <cfRule type="expression" dxfId="2198" priority="1244">
      <formula>IF(RIGHT(TEXT(AU556,"0.#"),1)=".",TRUE,FALSE)</formula>
    </cfRule>
  </conditionalFormatting>
  <conditionalFormatting sqref="AU557">
    <cfRule type="expression" dxfId="2197" priority="1241">
      <formula>IF(RIGHT(TEXT(AU557,"0.#"),1)=".",FALSE,TRUE)</formula>
    </cfRule>
    <cfRule type="expression" dxfId="2196" priority="1242">
      <formula>IF(RIGHT(TEXT(AU557,"0.#"),1)=".",TRUE,FALSE)</formula>
    </cfRule>
  </conditionalFormatting>
  <conditionalFormatting sqref="AU558">
    <cfRule type="expression" dxfId="2195" priority="1239">
      <formula>IF(RIGHT(TEXT(AU558,"0.#"),1)=".",FALSE,TRUE)</formula>
    </cfRule>
    <cfRule type="expression" dxfId="2194" priority="1240">
      <formula>IF(RIGHT(TEXT(AU558,"0.#"),1)=".",TRUE,FALSE)</formula>
    </cfRule>
  </conditionalFormatting>
  <conditionalFormatting sqref="AQ557">
    <cfRule type="expression" dxfId="2193" priority="1231">
      <formula>IF(RIGHT(TEXT(AQ557,"0.#"),1)=".",FALSE,TRUE)</formula>
    </cfRule>
    <cfRule type="expression" dxfId="2192" priority="1232">
      <formula>IF(RIGHT(TEXT(AQ557,"0.#"),1)=".",TRUE,FALSE)</formula>
    </cfRule>
  </conditionalFormatting>
  <conditionalFormatting sqref="AQ558">
    <cfRule type="expression" dxfId="2191" priority="1229">
      <formula>IF(RIGHT(TEXT(AQ558,"0.#"),1)=".",FALSE,TRUE)</formula>
    </cfRule>
    <cfRule type="expression" dxfId="2190" priority="1230">
      <formula>IF(RIGHT(TEXT(AQ558,"0.#"),1)=".",TRUE,FALSE)</formula>
    </cfRule>
  </conditionalFormatting>
  <conditionalFormatting sqref="AQ556">
    <cfRule type="expression" dxfId="2189" priority="1227">
      <formula>IF(RIGHT(TEXT(AQ556,"0.#"),1)=".",FALSE,TRUE)</formula>
    </cfRule>
    <cfRule type="expression" dxfId="2188" priority="1228">
      <formula>IF(RIGHT(TEXT(AQ556,"0.#"),1)=".",TRUE,FALSE)</formula>
    </cfRule>
  </conditionalFormatting>
  <conditionalFormatting sqref="AE561">
    <cfRule type="expression" dxfId="2187" priority="1225">
      <formula>IF(RIGHT(TEXT(AE561,"0.#"),1)=".",FALSE,TRUE)</formula>
    </cfRule>
    <cfRule type="expression" dxfId="2186" priority="1226">
      <formula>IF(RIGHT(TEXT(AE561,"0.#"),1)=".",TRUE,FALSE)</formula>
    </cfRule>
  </conditionalFormatting>
  <conditionalFormatting sqref="AE562">
    <cfRule type="expression" dxfId="2185" priority="1223">
      <formula>IF(RIGHT(TEXT(AE562,"0.#"),1)=".",FALSE,TRUE)</formula>
    </cfRule>
    <cfRule type="expression" dxfId="2184" priority="1224">
      <formula>IF(RIGHT(TEXT(AE562,"0.#"),1)=".",TRUE,FALSE)</formula>
    </cfRule>
  </conditionalFormatting>
  <conditionalFormatting sqref="AE563">
    <cfRule type="expression" dxfId="2183" priority="1221">
      <formula>IF(RIGHT(TEXT(AE563,"0.#"),1)=".",FALSE,TRUE)</formula>
    </cfRule>
    <cfRule type="expression" dxfId="2182" priority="1222">
      <formula>IF(RIGHT(TEXT(AE563,"0.#"),1)=".",TRUE,FALSE)</formula>
    </cfRule>
  </conditionalFormatting>
  <conditionalFormatting sqref="AL1110:AO1139">
    <cfRule type="expression" dxfId="2181" priority="2877">
      <formula>IF(AND(AL1110&gt;=0,RIGHT(TEXT(AL1110,"0.#"),1)&lt;&gt;"."),TRUE,FALSE)</formula>
    </cfRule>
    <cfRule type="expression" dxfId="2180" priority="2878">
      <formula>IF(AND(AL1110&gt;=0,RIGHT(TEXT(AL1110,"0.#"),1)="."),TRUE,FALSE)</formula>
    </cfRule>
    <cfRule type="expression" dxfId="2179" priority="2879">
      <formula>IF(AND(AL1110&lt;0,RIGHT(TEXT(AL1110,"0.#"),1)&lt;&gt;"."),TRUE,FALSE)</formula>
    </cfRule>
    <cfRule type="expression" dxfId="2178" priority="2880">
      <formula>IF(AND(AL1110&lt;0,RIGHT(TEXT(AL1110,"0.#"),1)="."),TRUE,FALSE)</formula>
    </cfRule>
  </conditionalFormatting>
  <conditionalFormatting sqref="Y1110:Y1139">
    <cfRule type="expression" dxfId="2177" priority="2875">
      <formula>IF(RIGHT(TEXT(Y1110,"0.#"),1)=".",FALSE,TRUE)</formula>
    </cfRule>
    <cfRule type="expression" dxfId="2176" priority="2876">
      <formula>IF(RIGHT(TEXT(Y1110,"0.#"),1)=".",TRUE,FALSE)</formula>
    </cfRule>
  </conditionalFormatting>
  <conditionalFormatting sqref="AQ553">
    <cfRule type="expression" dxfId="2175" priority="1259">
      <formula>IF(RIGHT(TEXT(AQ553,"0.#"),1)=".",FALSE,TRUE)</formula>
    </cfRule>
    <cfRule type="expression" dxfId="2174" priority="1260">
      <formula>IF(RIGHT(TEXT(AQ553,"0.#"),1)=".",TRUE,FALSE)</formula>
    </cfRule>
  </conditionalFormatting>
  <conditionalFormatting sqref="AU552">
    <cfRule type="expression" dxfId="2173" priority="1271">
      <formula>IF(RIGHT(TEXT(AU552,"0.#"),1)=".",FALSE,TRUE)</formula>
    </cfRule>
    <cfRule type="expression" dxfId="2172" priority="1272">
      <formula>IF(RIGHT(TEXT(AU552,"0.#"),1)=".",TRUE,FALSE)</formula>
    </cfRule>
  </conditionalFormatting>
  <conditionalFormatting sqref="AE552">
    <cfRule type="expression" dxfId="2171" priority="1283">
      <formula>IF(RIGHT(TEXT(AE552,"0.#"),1)=".",FALSE,TRUE)</formula>
    </cfRule>
    <cfRule type="expression" dxfId="2170" priority="1284">
      <formula>IF(RIGHT(TEXT(AE552,"0.#"),1)=".",TRUE,FALSE)</formula>
    </cfRule>
  </conditionalFormatting>
  <conditionalFormatting sqref="AQ548">
    <cfRule type="expression" dxfId="2169" priority="1289">
      <formula>IF(RIGHT(TEXT(AQ548,"0.#"),1)=".",FALSE,TRUE)</formula>
    </cfRule>
    <cfRule type="expression" dxfId="2168" priority="1290">
      <formula>IF(RIGHT(TEXT(AQ548,"0.#"),1)=".",TRUE,FALSE)</formula>
    </cfRule>
  </conditionalFormatting>
  <conditionalFormatting sqref="AL845:AO874">
    <cfRule type="expression" dxfId="2167" priority="2829">
      <formula>IF(AND(AL845&gt;=0,RIGHT(TEXT(AL845,"0.#"),1)&lt;&gt;"."),TRUE,FALSE)</formula>
    </cfRule>
    <cfRule type="expression" dxfId="2166" priority="2830">
      <formula>IF(AND(AL845&gt;=0,RIGHT(TEXT(AL845,"0.#"),1)="."),TRUE,FALSE)</formula>
    </cfRule>
    <cfRule type="expression" dxfId="2165" priority="2831">
      <formula>IF(AND(AL845&lt;0,RIGHT(TEXT(AL845,"0.#"),1)&lt;&gt;"."),TRUE,FALSE)</formula>
    </cfRule>
    <cfRule type="expression" dxfId="2164" priority="2832">
      <formula>IF(AND(AL845&lt;0,RIGHT(TEXT(AL845,"0.#"),1)="."),TRUE,FALSE)</formula>
    </cfRule>
  </conditionalFormatting>
  <conditionalFormatting sqref="Y845:Y846">
    <cfRule type="expression" dxfId="2163" priority="2827">
      <formula>IF(RIGHT(TEXT(Y845,"0.#"),1)=".",FALSE,TRUE)</formula>
    </cfRule>
    <cfRule type="expression" dxfId="2162" priority="2828">
      <formula>IF(RIGHT(TEXT(Y845,"0.#"),1)=".",TRUE,FALSE)</formula>
    </cfRule>
  </conditionalFormatting>
  <conditionalFormatting sqref="AE492">
    <cfRule type="expression" dxfId="2161" priority="1615">
      <formula>IF(RIGHT(TEXT(AE492,"0.#"),1)=".",FALSE,TRUE)</formula>
    </cfRule>
    <cfRule type="expression" dxfId="2160" priority="1616">
      <formula>IF(RIGHT(TEXT(AE492,"0.#"),1)=".",TRUE,FALSE)</formula>
    </cfRule>
  </conditionalFormatting>
  <conditionalFormatting sqref="AE493">
    <cfRule type="expression" dxfId="2159" priority="1613">
      <formula>IF(RIGHT(TEXT(AE493,"0.#"),1)=".",FALSE,TRUE)</formula>
    </cfRule>
    <cfRule type="expression" dxfId="2158" priority="1614">
      <formula>IF(RIGHT(TEXT(AE493,"0.#"),1)=".",TRUE,FALSE)</formula>
    </cfRule>
  </conditionalFormatting>
  <conditionalFormatting sqref="AE494">
    <cfRule type="expression" dxfId="2157" priority="1611">
      <formula>IF(RIGHT(TEXT(AE494,"0.#"),1)=".",FALSE,TRUE)</formula>
    </cfRule>
    <cfRule type="expression" dxfId="2156" priority="1612">
      <formula>IF(RIGHT(TEXT(AE494,"0.#"),1)=".",TRUE,FALSE)</formula>
    </cfRule>
  </conditionalFormatting>
  <conditionalFormatting sqref="AQ493">
    <cfRule type="expression" dxfId="2155" priority="1591">
      <formula>IF(RIGHT(TEXT(AQ493,"0.#"),1)=".",FALSE,TRUE)</formula>
    </cfRule>
    <cfRule type="expression" dxfId="2154" priority="1592">
      <formula>IF(RIGHT(TEXT(AQ493,"0.#"),1)=".",TRUE,FALSE)</formula>
    </cfRule>
  </conditionalFormatting>
  <conditionalFormatting sqref="AQ494">
    <cfRule type="expression" dxfId="2153" priority="1589">
      <formula>IF(RIGHT(TEXT(AQ494,"0.#"),1)=".",FALSE,TRUE)</formula>
    </cfRule>
    <cfRule type="expression" dxfId="2152" priority="1590">
      <formula>IF(RIGHT(TEXT(AQ494,"0.#"),1)=".",TRUE,FALSE)</formula>
    </cfRule>
  </conditionalFormatting>
  <conditionalFormatting sqref="AQ492">
    <cfRule type="expression" dxfId="2151" priority="1587">
      <formula>IF(RIGHT(TEXT(AQ492,"0.#"),1)=".",FALSE,TRUE)</formula>
    </cfRule>
    <cfRule type="expression" dxfId="2150" priority="1588">
      <formula>IF(RIGHT(TEXT(AQ492,"0.#"),1)=".",TRUE,FALSE)</formula>
    </cfRule>
  </conditionalFormatting>
  <conditionalFormatting sqref="AU494">
    <cfRule type="expression" dxfId="2149" priority="1599">
      <formula>IF(RIGHT(TEXT(AU494,"0.#"),1)=".",FALSE,TRUE)</formula>
    </cfRule>
    <cfRule type="expression" dxfId="2148" priority="1600">
      <formula>IF(RIGHT(TEXT(AU494,"0.#"),1)=".",TRUE,FALSE)</formula>
    </cfRule>
  </conditionalFormatting>
  <conditionalFormatting sqref="AU492">
    <cfRule type="expression" dxfId="2147" priority="1603">
      <formula>IF(RIGHT(TEXT(AU492,"0.#"),1)=".",FALSE,TRUE)</formula>
    </cfRule>
    <cfRule type="expression" dxfId="2146" priority="1604">
      <formula>IF(RIGHT(TEXT(AU492,"0.#"),1)=".",TRUE,FALSE)</formula>
    </cfRule>
  </conditionalFormatting>
  <conditionalFormatting sqref="AU493">
    <cfRule type="expression" dxfId="2145" priority="1601">
      <formula>IF(RIGHT(TEXT(AU493,"0.#"),1)=".",FALSE,TRUE)</formula>
    </cfRule>
    <cfRule type="expression" dxfId="2144" priority="1602">
      <formula>IF(RIGHT(TEXT(AU493,"0.#"),1)=".",TRUE,FALSE)</formula>
    </cfRule>
  </conditionalFormatting>
  <conditionalFormatting sqref="AU583">
    <cfRule type="expression" dxfId="2143" priority="1119">
      <formula>IF(RIGHT(TEXT(AU583,"0.#"),1)=".",FALSE,TRUE)</formula>
    </cfRule>
    <cfRule type="expression" dxfId="2142" priority="1120">
      <formula>IF(RIGHT(TEXT(AU583,"0.#"),1)=".",TRUE,FALSE)</formula>
    </cfRule>
  </conditionalFormatting>
  <conditionalFormatting sqref="AU582">
    <cfRule type="expression" dxfId="2141" priority="1121">
      <formula>IF(RIGHT(TEXT(AU582,"0.#"),1)=".",FALSE,TRUE)</formula>
    </cfRule>
    <cfRule type="expression" dxfId="2140" priority="1122">
      <formula>IF(RIGHT(TEXT(AU582,"0.#"),1)=".",TRUE,FALSE)</formula>
    </cfRule>
  </conditionalFormatting>
  <conditionalFormatting sqref="AE499">
    <cfRule type="expression" dxfId="2139" priority="1581">
      <formula>IF(RIGHT(TEXT(AE499,"0.#"),1)=".",FALSE,TRUE)</formula>
    </cfRule>
    <cfRule type="expression" dxfId="2138" priority="1582">
      <formula>IF(RIGHT(TEXT(AE499,"0.#"),1)=".",TRUE,FALSE)</formula>
    </cfRule>
  </conditionalFormatting>
  <conditionalFormatting sqref="AE497">
    <cfRule type="expression" dxfId="2137" priority="1585">
      <formula>IF(RIGHT(TEXT(AE497,"0.#"),1)=".",FALSE,TRUE)</formula>
    </cfRule>
    <cfRule type="expression" dxfId="2136" priority="1586">
      <formula>IF(RIGHT(TEXT(AE497,"0.#"),1)=".",TRUE,FALSE)</formula>
    </cfRule>
  </conditionalFormatting>
  <conditionalFormatting sqref="AE498">
    <cfRule type="expression" dxfId="2135" priority="1583">
      <formula>IF(RIGHT(TEXT(AE498,"0.#"),1)=".",FALSE,TRUE)</formula>
    </cfRule>
    <cfRule type="expression" dxfId="2134" priority="1584">
      <formula>IF(RIGHT(TEXT(AE498,"0.#"),1)=".",TRUE,FALSE)</formula>
    </cfRule>
  </conditionalFormatting>
  <conditionalFormatting sqref="AU499">
    <cfRule type="expression" dxfId="2133" priority="1569">
      <formula>IF(RIGHT(TEXT(AU499,"0.#"),1)=".",FALSE,TRUE)</formula>
    </cfRule>
    <cfRule type="expression" dxfId="2132" priority="1570">
      <formula>IF(RIGHT(TEXT(AU499,"0.#"),1)=".",TRUE,FALSE)</formula>
    </cfRule>
  </conditionalFormatting>
  <conditionalFormatting sqref="AU497">
    <cfRule type="expression" dxfId="2131" priority="1573">
      <formula>IF(RIGHT(TEXT(AU497,"0.#"),1)=".",FALSE,TRUE)</formula>
    </cfRule>
    <cfRule type="expression" dxfId="2130" priority="1574">
      <formula>IF(RIGHT(TEXT(AU497,"0.#"),1)=".",TRUE,FALSE)</formula>
    </cfRule>
  </conditionalFormatting>
  <conditionalFormatting sqref="AU498">
    <cfRule type="expression" dxfId="2129" priority="1571">
      <formula>IF(RIGHT(TEXT(AU498,"0.#"),1)=".",FALSE,TRUE)</formula>
    </cfRule>
    <cfRule type="expression" dxfId="2128" priority="1572">
      <formula>IF(RIGHT(TEXT(AU498,"0.#"),1)=".",TRUE,FALSE)</formula>
    </cfRule>
  </conditionalFormatting>
  <conditionalFormatting sqref="AQ497">
    <cfRule type="expression" dxfId="2127" priority="1557">
      <formula>IF(RIGHT(TEXT(AQ497,"0.#"),1)=".",FALSE,TRUE)</formula>
    </cfRule>
    <cfRule type="expression" dxfId="2126" priority="1558">
      <formula>IF(RIGHT(TEXT(AQ497,"0.#"),1)=".",TRUE,FALSE)</formula>
    </cfRule>
  </conditionalFormatting>
  <conditionalFormatting sqref="AQ498">
    <cfRule type="expression" dxfId="2125" priority="1561">
      <formula>IF(RIGHT(TEXT(AQ498,"0.#"),1)=".",FALSE,TRUE)</formula>
    </cfRule>
    <cfRule type="expression" dxfId="2124" priority="1562">
      <formula>IF(RIGHT(TEXT(AQ498,"0.#"),1)=".",TRUE,FALSE)</formula>
    </cfRule>
  </conditionalFormatting>
  <conditionalFormatting sqref="AQ499">
    <cfRule type="expression" dxfId="2123" priority="1559">
      <formula>IF(RIGHT(TEXT(AQ499,"0.#"),1)=".",FALSE,TRUE)</formula>
    </cfRule>
    <cfRule type="expression" dxfId="2122" priority="1560">
      <formula>IF(RIGHT(TEXT(AQ499,"0.#"),1)=".",TRUE,FALSE)</formula>
    </cfRule>
  </conditionalFormatting>
  <conditionalFormatting sqref="AE504">
    <cfRule type="expression" dxfId="2121" priority="1551">
      <formula>IF(RIGHT(TEXT(AE504,"0.#"),1)=".",FALSE,TRUE)</formula>
    </cfRule>
    <cfRule type="expression" dxfId="2120" priority="1552">
      <formula>IF(RIGHT(TEXT(AE504,"0.#"),1)=".",TRUE,FALSE)</formula>
    </cfRule>
  </conditionalFormatting>
  <conditionalFormatting sqref="AE502">
    <cfRule type="expression" dxfId="2119" priority="1555">
      <formula>IF(RIGHT(TEXT(AE502,"0.#"),1)=".",FALSE,TRUE)</formula>
    </cfRule>
    <cfRule type="expression" dxfId="2118" priority="1556">
      <formula>IF(RIGHT(TEXT(AE502,"0.#"),1)=".",TRUE,FALSE)</formula>
    </cfRule>
  </conditionalFormatting>
  <conditionalFormatting sqref="AE503">
    <cfRule type="expression" dxfId="2117" priority="1553">
      <formula>IF(RIGHT(TEXT(AE503,"0.#"),1)=".",FALSE,TRUE)</formula>
    </cfRule>
    <cfRule type="expression" dxfId="2116" priority="1554">
      <formula>IF(RIGHT(TEXT(AE503,"0.#"),1)=".",TRUE,FALSE)</formula>
    </cfRule>
  </conditionalFormatting>
  <conditionalFormatting sqref="AU504">
    <cfRule type="expression" dxfId="2115" priority="1539">
      <formula>IF(RIGHT(TEXT(AU504,"0.#"),1)=".",FALSE,TRUE)</formula>
    </cfRule>
    <cfRule type="expression" dxfId="2114" priority="1540">
      <formula>IF(RIGHT(TEXT(AU504,"0.#"),1)=".",TRUE,FALSE)</formula>
    </cfRule>
  </conditionalFormatting>
  <conditionalFormatting sqref="AU502">
    <cfRule type="expression" dxfId="2113" priority="1543">
      <formula>IF(RIGHT(TEXT(AU502,"0.#"),1)=".",FALSE,TRUE)</formula>
    </cfRule>
    <cfRule type="expression" dxfId="2112" priority="1544">
      <formula>IF(RIGHT(TEXT(AU502,"0.#"),1)=".",TRUE,FALSE)</formula>
    </cfRule>
  </conditionalFormatting>
  <conditionalFormatting sqref="AU503">
    <cfRule type="expression" dxfId="2111" priority="1541">
      <formula>IF(RIGHT(TEXT(AU503,"0.#"),1)=".",FALSE,TRUE)</formula>
    </cfRule>
    <cfRule type="expression" dxfId="2110" priority="1542">
      <formula>IF(RIGHT(TEXT(AU503,"0.#"),1)=".",TRUE,FALSE)</formula>
    </cfRule>
  </conditionalFormatting>
  <conditionalFormatting sqref="AQ502">
    <cfRule type="expression" dxfId="2109" priority="1527">
      <formula>IF(RIGHT(TEXT(AQ502,"0.#"),1)=".",FALSE,TRUE)</formula>
    </cfRule>
    <cfRule type="expression" dxfId="2108" priority="1528">
      <formula>IF(RIGHT(TEXT(AQ502,"0.#"),1)=".",TRUE,FALSE)</formula>
    </cfRule>
  </conditionalFormatting>
  <conditionalFormatting sqref="AQ503">
    <cfRule type="expression" dxfId="2107" priority="1531">
      <formula>IF(RIGHT(TEXT(AQ503,"0.#"),1)=".",FALSE,TRUE)</formula>
    </cfRule>
    <cfRule type="expression" dxfId="2106" priority="1532">
      <formula>IF(RIGHT(TEXT(AQ503,"0.#"),1)=".",TRUE,FALSE)</formula>
    </cfRule>
  </conditionalFormatting>
  <conditionalFormatting sqref="AQ504">
    <cfRule type="expression" dxfId="2105" priority="1529">
      <formula>IF(RIGHT(TEXT(AQ504,"0.#"),1)=".",FALSE,TRUE)</formula>
    </cfRule>
    <cfRule type="expression" dxfId="2104" priority="1530">
      <formula>IF(RIGHT(TEXT(AQ504,"0.#"),1)=".",TRUE,FALSE)</formula>
    </cfRule>
  </conditionalFormatting>
  <conditionalFormatting sqref="AE509">
    <cfRule type="expression" dxfId="2103" priority="1521">
      <formula>IF(RIGHT(TEXT(AE509,"0.#"),1)=".",FALSE,TRUE)</formula>
    </cfRule>
    <cfRule type="expression" dxfId="2102" priority="1522">
      <formula>IF(RIGHT(TEXT(AE509,"0.#"),1)=".",TRUE,FALSE)</formula>
    </cfRule>
  </conditionalFormatting>
  <conditionalFormatting sqref="AE507">
    <cfRule type="expression" dxfId="2101" priority="1525">
      <formula>IF(RIGHT(TEXT(AE507,"0.#"),1)=".",FALSE,TRUE)</formula>
    </cfRule>
    <cfRule type="expression" dxfId="2100" priority="1526">
      <formula>IF(RIGHT(TEXT(AE507,"0.#"),1)=".",TRUE,FALSE)</formula>
    </cfRule>
  </conditionalFormatting>
  <conditionalFormatting sqref="AE508">
    <cfRule type="expression" dxfId="2099" priority="1523">
      <formula>IF(RIGHT(TEXT(AE508,"0.#"),1)=".",FALSE,TRUE)</formula>
    </cfRule>
    <cfRule type="expression" dxfId="2098" priority="1524">
      <formula>IF(RIGHT(TEXT(AE508,"0.#"),1)=".",TRUE,FALSE)</formula>
    </cfRule>
  </conditionalFormatting>
  <conditionalFormatting sqref="AU509">
    <cfRule type="expression" dxfId="2097" priority="1509">
      <formula>IF(RIGHT(TEXT(AU509,"0.#"),1)=".",FALSE,TRUE)</formula>
    </cfRule>
    <cfRule type="expression" dxfId="2096" priority="1510">
      <formula>IF(RIGHT(TEXT(AU509,"0.#"),1)=".",TRUE,FALSE)</formula>
    </cfRule>
  </conditionalFormatting>
  <conditionalFormatting sqref="AU507">
    <cfRule type="expression" dxfId="2095" priority="1513">
      <formula>IF(RIGHT(TEXT(AU507,"0.#"),1)=".",FALSE,TRUE)</formula>
    </cfRule>
    <cfRule type="expression" dxfId="2094" priority="1514">
      <formula>IF(RIGHT(TEXT(AU507,"0.#"),1)=".",TRUE,FALSE)</formula>
    </cfRule>
  </conditionalFormatting>
  <conditionalFormatting sqref="AU508">
    <cfRule type="expression" dxfId="2093" priority="1511">
      <formula>IF(RIGHT(TEXT(AU508,"0.#"),1)=".",FALSE,TRUE)</formula>
    </cfRule>
    <cfRule type="expression" dxfId="2092" priority="1512">
      <formula>IF(RIGHT(TEXT(AU508,"0.#"),1)=".",TRUE,FALSE)</formula>
    </cfRule>
  </conditionalFormatting>
  <conditionalFormatting sqref="AQ507">
    <cfRule type="expression" dxfId="2091" priority="1497">
      <formula>IF(RIGHT(TEXT(AQ507,"0.#"),1)=".",FALSE,TRUE)</formula>
    </cfRule>
    <cfRule type="expression" dxfId="2090" priority="1498">
      <formula>IF(RIGHT(TEXT(AQ507,"0.#"),1)=".",TRUE,FALSE)</formula>
    </cfRule>
  </conditionalFormatting>
  <conditionalFormatting sqref="AQ508">
    <cfRule type="expression" dxfId="2089" priority="1501">
      <formula>IF(RIGHT(TEXT(AQ508,"0.#"),1)=".",FALSE,TRUE)</formula>
    </cfRule>
    <cfRule type="expression" dxfId="2088" priority="1502">
      <formula>IF(RIGHT(TEXT(AQ508,"0.#"),1)=".",TRUE,FALSE)</formula>
    </cfRule>
  </conditionalFormatting>
  <conditionalFormatting sqref="AQ509">
    <cfRule type="expression" dxfId="2087" priority="1499">
      <formula>IF(RIGHT(TEXT(AQ509,"0.#"),1)=".",FALSE,TRUE)</formula>
    </cfRule>
    <cfRule type="expression" dxfId="2086" priority="1500">
      <formula>IF(RIGHT(TEXT(AQ509,"0.#"),1)=".",TRUE,FALSE)</formula>
    </cfRule>
  </conditionalFormatting>
  <conditionalFormatting sqref="AE465">
    <cfRule type="expression" dxfId="2085" priority="1791">
      <formula>IF(RIGHT(TEXT(AE465,"0.#"),1)=".",FALSE,TRUE)</formula>
    </cfRule>
    <cfRule type="expression" dxfId="2084" priority="1792">
      <formula>IF(RIGHT(TEXT(AE465,"0.#"),1)=".",TRUE,FALSE)</formula>
    </cfRule>
  </conditionalFormatting>
  <conditionalFormatting sqref="AE463">
    <cfRule type="expression" dxfId="2083" priority="1795">
      <formula>IF(RIGHT(TEXT(AE463,"0.#"),1)=".",FALSE,TRUE)</formula>
    </cfRule>
    <cfRule type="expression" dxfId="2082" priority="1796">
      <formula>IF(RIGHT(TEXT(AE463,"0.#"),1)=".",TRUE,FALSE)</formula>
    </cfRule>
  </conditionalFormatting>
  <conditionalFormatting sqref="AE464">
    <cfRule type="expression" dxfId="2081" priority="1793">
      <formula>IF(RIGHT(TEXT(AE464,"0.#"),1)=".",FALSE,TRUE)</formula>
    </cfRule>
    <cfRule type="expression" dxfId="2080" priority="1794">
      <formula>IF(RIGHT(TEXT(AE464,"0.#"),1)=".",TRUE,FALSE)</formula>
    </cfRule>
  </conditionalFormatting>
  <conditionalFormatting sqref="AM465">
    <cfRule type="expression" dxfId="2079" priority="1785">
      <formula>IF(RIGHT(TEXT(AM465,"0.#"),1)=".",FALSE,TRUE)</formula>
    </cfRule>
    <cfRule type="expression" dxfId="2078" priority="1786">
      <formula>IF(RIGHT(TEXT(AM465,"0.#"),1)=".",TRUE,FALSE)</formula>
    </cfRule>
  </conditionalFormatting>
  <conditionalFormatting sqref="AM463">
    <cfRule type="expression" dxfId="2077" priority="1789">
      <formula>IF(RIGHT(TEXT(AM463,"0.#"),1)=".",FALSE,TRUE)</formula>
    </cfRule>
    <cfRule type="expression" dxfId="2076" priority="1790">
      <formula>IF(RIGHT(TEXT(AM463,"0.#"),1)=".",TRUE,FALSE)</formula>
    </cfRule>
  </conditionalFormatting>
  <conditionalFormatting sqref="AM464">
    <cfRule type="expression" dxfId="2075" priority="1787">
      <formula>IF(RIGHT(TEXT(AM464,"0.#"),1)=".",FALSE,TRUE)</formula>
    </cfRule>
    <cfRule type="expression" dxfId="2074" priority="1788">
      <formula>IF(RIGHT(TEXT(AM464,"0.#"),1)=".",TRUE,FALSE)</formula>
    </cfRule>
  </conditionalFormatting>
  <conditionalFormatting sqref="AU465">
    <cfRule type="expression" dxfId="2073" priority="1779">
      <formula>IF(RIGHT(TEXT(AU465,"0.#"),1)=".",FALSE,TRUE)</formula>
    </cfRule>
    <cfRule type="expression" dxfId="2072" priority="1780">
      <formula>IF(RIGHT(TEXT(AU465,"0.#"),1)=".",TRUE,FALSE)</formula>
    </cfRule>
  </conditionalFormatting>
  <conditionalFormatting sqref="AU463">
    <cfRule type="expression" dxfId="2071" priority="1783">
      <formula>IF(RIGHT(TEXT(AU463,"0.#"),1)=".",FALSE,TRUE)</formula>
    </cfRule>
    <cfRule type="expression" dxfId="2070" priority="1784">
      <formula>IF(RIGHT(TEXT(AU463,"0.#"),1)=".",TRUE,FALSE)</formula>
    </cfRule>
  </conditionalFormatting>
  <conditionalFormatting sqref="AU464">
    <cfRule type="expression" dxfId="2069" priority="1781">
      <formula>IF(RIGHT(TEXT(AU464,"0.#"),1)=".",FALSE,TRUE)</formula>
    </cfRule>
    <cfRule type="expression" dxfId="2068" priority="1782">
      <formula>IF(RIGHT(TEXT(AU464,"0.#"),1)=".",TRUE,FALSE)</formula>
    </cfRule>
  </conditionalFormatting>
  <conditionalFormatting sqref="AI465">
    <cfRule type="expression" dxfId="2067" priority="1773">
      <formula>IF(RIGHT(TEXT(AI465,"0.#"),1)=".",FALSE,TRUE)</formula>
    </cfRule>
    <cfRule type="expression" dxfId="2066" priority="1774">
      <formula>IF(RIGHT(TEXT(AI465,"0.#"),1)=".",TRUE,FALSE)</formula>
    </cfRule>
  </conditionalFormatting>
  <conditionalFormatting sqref="AI463">
    <cfRule type="expression" dxfId="2065" priority="1777">
      <formula>IF(RIGHT(TEXT(AI463,"0.#"),1)=".",FALSE,TRUE)</formula>
    </cfRule>
    <cfRule type="expression" dxfId="2064" priority="1778">
      <formula>IF(RIGHT(TEXT(AI463,"0.#"),1)=".",TRUE,FALSE)</formula>
    </cfRule>
  </conditionalFormatting>
  <conditionalFormatting sqref="AI464">
    <cfRule type="expression" dxfId="2063" priority="1775">
      <formula>IF(RIGHT(TEXT(AI464,"0.#"),1)=".",FALSE,TRUE)</formula>
    </cfRule>
    <cfRule type="expression" dxfId="2062" priority="1776">
      <formula>IF(RIGHT(TEXT(AI464,"0.#"),1)=".",TRUE,FALSE)</formula>
    </cfRule>
  </conditionalFormatting>
  <conditionalFormatting sqref="AQ463">
    <cfRule type="expression" dxfId="2061" priority="1767">
      <formula>IF(RIGHT(TEXT(AQ463,"0.#"),1)=".",FALSE,TRUE)</formula>
    </cfRule>
    <cfRule type="expression" dxfId="2060" priority="1768">
      <formula>IF(RIGHT(TEXT(AQ463,"0.#"),1)=".",TRUE,FALSE)</formula>
    </cfRule>
  </conditionalFormatting>
  <conditionalFormatting sqref="AQ464">
    <cfRule type="expression" dxfId="2059" priority="1771">
      <formula>IF(RIGHT(TEXT(AQ464,"0.#"),1)=".",FALSE,TRUE)</formula>
    </cfRule>
    <cfRule type="expression" dxfId="2058" priority="1772">
      <formula>IF(RIGHT(TEXT(AQ464,"0.#"),1)=".",TRUE,FALSE)</formula>
    </cfRule>
  </conditionalFormatting>
  <conditionalFormatting sqref="AQ465">
    <cfRule type="expression" dxfId="2057" priority="1769">
      <formula>IF(RIGHT(TEXT(AQ465,"0.#"),1)=".",FALSE,TRUE)</formula>
    </cfRule>
    <cfRule type="expression" dxfId="2056" priority="1770">
      <formula>IF(RIGHT(TEXT(AQ465,"0.#"),1)=".",TRUE,FALSE)</formula>
    </cfRule>
  </conditionalFormatting>
  <conditionalFormatting sqref="AE470">
    <cfRule type="expression" dxfId="2055" priority="1761">
      <formula>IF(RIGHT(TEXT(AE470,"0.#"),1)=".",FALSE,TRUE)</formula>
    </cfRule>
    <cfRule type="expression" dxfId="2054" priority="1762">
      <formula>IF(RIGHT(TEXT(AE470,"0.#"),1)=".",TRUE,FALSE)</formula>
    </cfRule>
  </conditionalFormatting>
  <conditionalFormatting sqref="AE468">
    <cfRule type="expression" dxfId="2053" priority="1765">
      <formula>IF(RIGHT(TEXT(AE468,"0.#"),1)=".",FALSE,TRUE)</formula>
    </cfRule>
    <cfRule type="expression" dxfId="2052" priority="1766">
      <formula>IF(RIGHT(TEXT(AE468,"0.#"),1)=".",TRUE,FALSE)</formula>
    </cfRule>
  </conditionalFormatting>
  <conditionalFormatting sqref="AE469">
    <cfRule type="expression" dxfId="2051" priority="1763">
      <formula>IF(RIGHT(TEXT(AE469,"0.#"),1)=".",FALSE,TRUE)</formula>
    </cfRule>
    <cfRule type="expression" dxfId="2050" priority="1764">
      <formula>IF(RIGHT(TEXT(AE469,"0.#"),1)=".",TRUE,FALSE)</formula>
    </cfRule>
  </conditionalFormatting>
  <conditionalFormatting sqref="AM470">
    <cfRule type="expression" dxfId="2049" priority="1755">
      <formula>IF(RIGHT(TEXT(AM470,"0.#"),1)=".",FALSE,TRUE)</formula>
    </cfRule>
    <cfRule type="expression" dxfId="2048" priority="1756">
      <formula>IF(RIGHT(TEXT(AM470,"0.#"),1)=".",TRUE,FALSE)</formula>
    </cfRule>
  </conditionalFormatting>
  <conditionalFormatting sqref="AM468">
    <cfRule type="expression" dxfId="2047" priority="1759">
      <formula>IF(RIGHT(TEXT(AM468,"0.#"),1)=".",FALSE,TRUE)</formula>
    </cfRule>
    <cfRule type="expression" dxfId="2046" priority="1760">
      <formula>IF(RIGHT(TEXT(AM468,"0.#"),1)=".",TRUE,FALSE)</formula>
    </cfRule>
  </conditionalFormatting>
  <conditionalFormatting sqref="AM469">
    <cfRule type="expression" dxfId="2045" priority="1757">
      <formula>IF(RIGHT(TEXT(AM469,"0.#"),1)=".",FALSE,TRUE)</formula>
    </cfRule>
    <cfRule type="expression" dxfId="2044" priority="1758">
      <formula>IF(RIGHT(TEXT(AM469,"0.#"),1)=".",TRUE,FALSE)</formula>
    </cfRule>
  </conditionalFormatting>
  <conditionalFormatting sqref="AU470">
    <cfRule type="expression" dxfId="2043" priority="1749">
      <formula>IF(RIGHT(TEXT(AU470,"0.#"),1)=".",FALSE,TRUE)</formula>
    </cfRule>
    <cfRule type="expression" dxfId="2042" priority="1750">
      <formula>IF(RIGHT(TEXT(AU470,"0.#"),1)=".",TRUE,FALSE)</formula>
    </cfRule>
  </conditionalFormatting>
  <conditionalFormatting sqref="AU468">
    <cfRule type="expression" dxfId="2041" priority="1753">
      <formula>IF(RIGHT(TEXT(AU468,"0.#"),1)=".",FALSE,TRUE)</formula>
    </cfRule>
    <cfRule type="expression" dxfId="2040" priority="1754">
      <formula>IF(RIGHT(TEXT(AU468,"0.#"),1)=".",TRUE,FALSE)</formula>
    </cfRule>
  </conditionalFormatting>
  <conditionalFormatting sqref="AU469">
    <cfRule type="expression" dxfId="2039" priority="1751">
      <formula>IF(RIGHT(TEXT(AU469,"0.#"),1)=".",FALSE,TRUE)</formula>
    </cfRule>
    <cfRule type="expression" dxfId="2038" priority="1752">
      <formula>IF(RIGHT(TEXT(AU469,"0.#"),1)=".",TRUE,FALSE)</formula>
    </cfRule>
  </conditionalFormatting>
  <conditionalFormatting sqref="AI470">
    <cfRule type="expression" dxfId="2037" priority="1743">
      <formula>IF(RIGHT(TEXT(AI470,"0.#"),1)=".",FALSE,TRUE)</formula>
    </cfRule>
    <cfRule type="expression" dxfId="2036" priority="1744">
      <formula>IF(RIGHT(TEXT(AI470,"0.#"),1)=".",TRUE,FALSE)</formula>
    </cfRule>
  </conditionalFormatting>
  <conditionalFormatting sqref="AI468">
    <cfRule type="expression" dxfId="2035" priority="1747">
      <formula>IF(RIGHT(TEXT(AI468,"0.#"),1)=".",FALSE,TRUE)</formula>
    </cfRule>
    <cfRule type="expression" dxfId="2034" priority="1748">
      <formula>IF(RIGHT(TEXT(AI468,"0.#"),1)=".",TRUE,FALSE)</formula>
    </cfRule>
  </conditionalFormatting>
  <conditionalFormatting sqref="AI469">
    <cfRule type="expression" dxfId="2033" priority="1745">
      <formula>IF(RIGHT(TEXT(AI469,"0.#"),1)=".",FALSE,TRUE)</formula>
    </cfRule>
    <cfRule type="expression" dxfId="2032" priority="1746">
      <formula>IF(RIGHT(TEXT(AI469,"0.#"),1)=".",TRUE,FALSE)</formula>
    </cfRule>
  </conditionalFormatting>
  <conditionalFormatting sqref="AQ468">
    <cfRule type="expression" dxfId="2031" priority="1737">
      <formula>IF(RIGHT(TEXT(AQ468,"0.#"),1)=".",FALSE,TRUE)</formula>
    </cfRule>
    <cfRule type="expression" dxfId="2030" priority="1738">
      <formula>IF(RIGHT(TEXT(AQ468,"0.#"),1)=".",TRUE,FALSE)</formula>
    </cfRule>
  </conditionalFormatting>
  <conditionalFormatting sqref="AQ469">
    <cfRule type="expression" dxfId="2029" priority="1741">
      <formula>IF(RIGHT(TEXT(AQ469,"0.#"),1)=".",FALSE,TRUE)</formula>
    </cfRule>
    <cfRule type="expression" dxfId="2028" priority="1742">
      <formula>IF(RIGHT(TEXT(AQ469,"0.#"),1)=".",TRUE,FALSE)</formula>
    </cfRule>
  </conditionalFormatting>
  <conditionalFormatting sqref="AQ470">
    <cfRule type="expression" dxfId="2027" priority="1739">
      <formula>IF(RIGHT(TEXT(AQ470,"0.#"),1)=".",FALSE,TRUE)</formula>
    </cfRule>
    <cfRule type="expression" dxfId="2026" priority="1740">
      <formula>IF(RIGHT(TEXT(AQ470,"0.#"),1)=".",TRUE,FALSE)</formula>
    </cfRule>
  </conditionalFormatting>
  <conditionalFormatting sqref="AE475">
    <cfRule type="expression" dxfId="2025" priority="1731">
      <formula>IF(RIGHT(TEXT(AE475,"0.#"),1)=".",FALSE,TRUE)</formula>
    </cfRule>
    <cfRule type="expression" dxfId="2024" priority="1732">
      <formula>IF(RIGHT(TEXT(AE475,"0.#"),1)=".",TRUE,FALSE)</formula>
    </cfRule>
  </conditionalFormatting>
  <conditionalFormatting sqref="AE473">
    <cfRule type="expression" dxfId="2023" priority="1735">
      <formula>IF(RIGHT(TEXT(AE473,"0.#"),1)=".",FALSE,TRUE)</formula>
    </cfRule>
    <cfRule type="expression" dxfId="2022" priority="1736">
      <formula>IF(RIGHT(TEXT(AE473,"0.#"),1)=".",TRUE,FALSE)</formula>
    </cfRule>
  </conditionalFormatting>
  <conditionalFormatting sqref="AE474">
    <cfRule type="expression" dxfId="2021" priority="1733">
      <formula>IF(RIGHT(TEXT(AE474,"0.#"),1)=".",FALSE,TRUE)</formula>
    </cfRule>
    <cfRule type="expression" dxfId="2020" priority="1734">
      <formula>IF(RIGHT(TEXT(AE474,"0.#"),1)=".",TRUE,FALSE)</formula>
    </cfRule>
  </conditionalFormatting>
  <conditionalFormatting sqref="AM475">
    <cfRule type="expression" dxfId="2019" priority="1725">
      <formula>IF(RIGHT(TEXT(AM475,"0.#"),1)=".",FALSE,TRUE)</formula>
    </cfRule>
    <cfRule type="expression" dxfId="2018" priority="1726">
      <formula>IF(RIGHT(TEXT(AM475,"0.#"),1)=".",TRUE,FALSE)</formula>
    </cfRule>
  </conditionalFormatting>
  <conditionalFormatting sqref="AM473">
    <cfRule type="expression" dxfId="2017" priority="1729">
      <formula>IF(RIGHT(TEXT(AM473,"0.#"),1)=".",FALSE,TRUE)</formula>
    </cfRule>
    <cfRule type="expression" dxfId="2016" priority="1730">
      <formula>IF(RIGHT(TEXT(AM473,"0.#"),1)=".",TRUE,FALSE)</formula>
    </cfRule>
  </conditionalFormatting>
  <conditionalFormatting sqref="AM474">
    <cfRule type="expression" dxfId="2015" priority="1727">
      <formula>IF(RIGHT(TEXT(AM474,"0.#"),1)=".",FALSE,TRUE)</formula>
    </cfRule>
    <cfRule type="expression" dxfId="2014" priority="1728">
      <formula>IF(RIGHT(TEXT(AM474,"0.#"),1)=".",TRUE,FALSE)</formula>
    </cfRule>
  </conditionalFormatting>
  <conditionalFormatting sqref="AU475">
    <cfRule type="expression" dxfId="2013" priority="1719">
      <formula>IF(RIGHT(TEXT(AU475,"0.#"),1)=".",FALSE,TRUE)</formula>
    </cfRule>
    <cfRule type="expression" dxfId="2012" priority="1720">
      <formula>IF(RIGHT(TEXT(AU475,"0.#"),1)=".",TRUE,FALSE)</formula>
    </cfRule>
  </conditionalFormatting>
  <conditionalFormatting sqref="AU473">
    <cfRule type="expression" dxfId="2011" priority="1723">
      <formula>IF(RIGHT(TEXT(AU473,"0.#"),1)=".",FALSE,TRUE)</formula>
    </cfRule>
    <cfRule type="expression" dxfId="2010" priority="1724">
      <formula>IF(RIGHT(TEXT(AU473,"0.#"),1)=".",TRUE,FALSE)</formula>
    </cfRule>
  </conditionalFormatting>
  <conditionalFormatting sqref="AU474">
    <cfRule type="expression" dxfId="2009" priority="1721">
      <formula>IF(RIGHT(TEXT(AU474,"0.#"),1)=".",FALSE,TRUE)</formula>
    </cfRule>
    <cfRule type="expression" dxfId="2008" priority="1722">
      <formula>IF(RIGHT(TEXT(AU474,"0.#"),1)=".",TRUE,FALSE)</formula>
    </cfRule>
  </conditionalFormatting>
  <conditionalFormatting sqref="AI475">
    <cfRule type="expression" dxfId="2007" priority="1713">
      <formula>IF(RIGHT(TEXT(AI475,"0.#"),1)=".",FALSE,TRUE)</formula>
    </cfRule>
    <cfRule type="expression" dxfId="2006" priority="1714">
      <formula>IF(RIGHT(TEXT(AI475,"0.#"),1)=".",TRUE,FALSE)</formula>
    </cfRule>
  </conditionalFormatting>
  <conditionalFormatting sqref="AI473">
    <cfRule type="expression" dxfId="2005" priority="1717">
      <formula>IF(RIGHT(TEXT(AI473,"0.#"),1)=".",FALSE,TRUE)</formula>
    </cfRule>
    <cfRule type="expression" dxfId="2004" priority="1718">
      <formula>IF(RIGHT(TEXT(AI473,"0.#"),1)=".",TRUE,FALSE)</formula>
    </cfRule>
  </conditionalFormatting>
  <conditionalFormatting sqref="AI474">
    <cfRule type="expression" dxfId="2003" priority="1715">
      <formula>IF(RIGHT(TEXT(AI474,"0.#"),1)=".",FALSE,TRUE)</formula>
    </cfRule>
    <cfRule type="expression" dxfId="2002" priority="1716">
      <formula>IF(RIGHT(TEXT(AI474,"0.#"),1)=".",TRUE,FALSE)</formula>
    </cfRule>
  </conditionalFormatting>
  <conditionalFormatting sqref="AQ473">
    <cfRule type="expression" dxfId="2001" priority="1707">
      <formula>IF(RIGHT(TEXT(AQ473,"0.#"),1)=".",FALSE,TRUE)</formula>
    </cfRule>
    <cfRule type="expression" dxfId="2000" priority="1708">
      <formula>IF(RIGHT(TEXT(AQ473,"0.#"),1)=".",TRUE,FALSE)</formula>
    </cfRule>
  </conditionalFormatting>
  <conditionalFormatting sqref="AQ474">
    <cfRule type="expression" dxfId="1999" priority="1711">
      <formula>IF(RIGHT(TEXT(AQ474,"0.#"),1)=".",FALSE,TRUE)</formula>
    </cfRule>
    <cfRule type="expression" dxfId="1998" priority="1712">
      <formula>IF(RIGHT(TEXT(AQ474,"0.#"),1)=".",TRUE,FALSE)</formula>
    </cfRule>
  </conditionalFormatting>
  <conditionalFormatting sqref="AQ475">
    <cfRule type="expression" dxfId="1997" priority="1709">
      <formula>IF(RIGHT(TEXT(AQ475,"0.#"),1)=".",FALSE,TRUE)</formula>
    </cfRule>
    <cfRule type="expression" dxfId="1996" priority="1710">
      <formula>IF(RIGHT(TEXT(AQ475,"0.#"),1)=".",TRUE,FALSE)</formula>
    </cfRule>
  </conditionalFormatting>
  <conditionalFormatting sqref="AE480">
    <cfRule type="expression" dxfId="1995" priority="1701">
      <formula>IF(RIGHT(TEXT(AE480,"0.#"),1)=".",FALSE,TRUE)</formula>
    </cfRule>
    <cfRule type="expression" dxfId="1994" priority="1702">
      <formula>IF(RIGHT(TEXT(AE480,"0.#"),1)=".",TRUE,FALSE)</formula>
    </cfRule>
  </conditionalFormatting>
  <conditionalFormatting sqref="AE478">
    <cfRule type="expression" dxfId="1993" priority="1705">
      <formula>IF(RIGHT(TEXT(AE478,"0.#"),1)=".",FALSE,TRUE)</formula>
    </cfRule>
    <cfRule type="expression" dxfId="1992" priority="1706">
      <formula>IF(RIGHT(TEXT(AE478,"0.#"),1)=".",TRUE,FALSE)</formula>
    </cfRule>
  </conditionalFormatting>
  <conditionalFormatting sqref="AE479">
    <cfRule type="expression" dxfId="1991" priority="1703">
      <formula>IF(RIGHT(TEXT(AE479,"0.#"),1)=".",FALSE,TRUE)</formula>
    </cfRule>
    <cfRule type="expression" dxfId="1990" priority="1704">
      <formula>IF(RIGHT(TEXT(AE479,"0.#"),1)=".",TRUE,FALSE)</formula>
    </cfRule>
  </conditionalFormatting>
  <conditionalFormatting sqref="AM480">
    <cfRule type="expression" dxfId="1989" priority="1695">
      <formula>IF(RIGHT(TEXT(AM480,"0.#"),1)=".",FALSE,TRUE)</formula>
    </cfRule>
    <cfRule type="expression" dxfId="1988" priority="1696">
      <formula>IF(RIGHT(TEXT(AM480,"0.#"),1)=".",TRUE,FALSE)</formula>
    </cfRule>
  </conditionalFormatting>
  <conditionalFormatting sqref="AM478">
    <cfRule type="expression" dxfId="1987" priority="1699">
      <formula>IF(RIGHT(TEXT(AM478,"0.#"),1)=".",FALSE,TRUE)</formula>
    </cfRule>
    <cfRule type="expression" dxfId="1986" priority="1700">
      <formula>IF(RIGHT(TEXT(AM478,"0.#"),1)=".",TRUE,FALSE)</formula>
    </cfRule>
  </conditionalFormatting>
  <conditionalFormatting sqref="AM479">
    <cfRule type="expression" dxfId="1985" priority="1697">
      <formula>IF(RIGHT(TEXT(AM479,"0.#"),1)=".",FALSE,TRUE)</formula>
    </cfRule>
    <cfRule type="expression" dxfId="1984" priority="1698">
      <formula>IF(RIGHT(TEXT(AM479,"0.#"),1)=".",TRUE,FALSE)</formula>
    </cfRule>
  </conditionalFormatting>
  <conditionalFormatting sqref="AU480">
    <cfRule type="expression" dxfId="1983" priority="1689">
      <formula>IF(RIGHT(TEXT(AU480,"0.#"),1)=".",FALSE,TRUE)</formula>
    </cfRule>
    <cfRule type="expression" dxfId="1982" priority="1690">
      <formula>IF(RIGHT(TEXT(AU480,"0.#"),1)=".",TRUE,FALSE)</formula>
    </cfRule>
  </conditionalFormatting>
  <conditionalFormatting sqref="AU478">
    <cfRule type="expression" dxfId="1981" priority="1693">
      <formula>IF(RIGHT(TEXT(AU478,"0.#"),1)=".",FALSE,TRUE)</formula>
    </cfRule>
    <cfRule type="expression" dxfId="1980" priority="1694">
      <formula>IF(RIGHT(TEXT(AU478,"0.#"),1)=".",TRUE,FALSE)</formula>
    </cfRule>
  </conditionalFormatting>
  <conditionalFormatting sqref="AU479">
    <cfRule type="expression" dxfId="1979" priority="1691">
      <formula>IF(RIGHT(TEXT(AU479,"0.#"),1)=".",FALSE,TRUE)</formula>
    </cfRule>
    <cfRule type="expression" dxfId="1978" priority="1692">
      <formula>IF(RIGHT(TEXT(AU479,"0.#"),1)=".",TRUE,FALSE)</formula>
    </cfRule>
  </conditionalFormatting>
  <conditionalFormatting sqref="AI480">
    <cfRule type="expression" dxfId="1977" priority="1683">
      <formula>IF(RIGHT(TEXT(AI480,"0.#"),1)=".",FALSE,TRUE)</formula>
    </cfRule>
    <cfRule type="expression" dxfId="1976" priority="1684">
      <formula>IF(RIGHT(TEXT(AI480,"0.#"),1)=".",TRUE,FALSE)</formula>
    </cfRule>
  </conditionalFormatting>
  <conditionalFormatting sqref="AI478">
    <cfRule type="expression" dxfId="1975" priority="1687">
      <formula>IF(RIGHT(TEXT(AI478,"0.#"),1)=".",FALSE,TRUE)</formula>
    </cfRule>
    <cfRule type="expression" dxfId="1974" priority="1688">
      <formula>IF(RIGHT(TEXT(AI478,"0.#"),1)=".",TRUE,FALSE)</formula>
    </cfRule>
  </conditionalFormatting>
  <conditionalFormatting sqref="AI479">
    <cfRule type="expression" dxfId="1973" priority="1685">
      <formula>IF(RIGHT(TEXT(AI479,"0.#"),1)=".",FALSE,TRUE)</formula>
    </cfRule>
    <cfRule type="expression" dxfId="1972" priority="1686">
      <formula>IF(RIGHT(TEXT(AI479,"0.#"),1)=".",TRUE,FALSE)</formula>
    </cfRule>
  </conditionalFormatting>
  <conditionalFormatting sqref="AQ478">
    <cfRule type="expression" dxfId="1971" priority="1677">
      <formula>IF(RIGHT(TEXT(AQ478,"0.#"),1)=".",FALSE,TRUE)</formula>
    </cfRule>
    <cfRule type="expression" dxfId="1970" priority="1678">
      <formula>IF(RIGHT(TEXT(AQ478,"0.#"),1)=".",TRUE,FALSE)</formula>
    </cfRule>
  </conditionalFormatting>
  <conditionalFormatting sqref="AQ479">
    <cfRule type="expression" dxfId="1969" priority="1681">
      <formula>IF(RIGHT(TEXT(AQ479,"0.#"),1)=".",FALSE,TRUE)</formula>
    </cfRule>
    <cfRule type="expression" dxfId="1968" priority="1682">
      <formula>IF(RIGHT(TEXT(AQ479,"0.#"),1)=".",TRUE,FALSE)</formula>
    </cfRule>
  </conditionalFormatting>
  <conditionalFormatting sqref="AQ480">
    <cfRule type="expression" dxfId="1967" priority="1679">
      <formula>IF(RIGHT(TEXT(AQ480,"0.#"),1)=".",FALSE,TRUE)</formula>
    </cfRule>
    <cfRule type="expression" dxfId="1966" priority="1680">
      <formula>IF(RIGHT(TEXT(AQ480,"0.#"),1)=".",TRUE,FALSE)</formula>
    </cfRule>
  </conditionalFormatting>
  <conditionalFormatting sqref="AM47">
    <cfRule type="expression" dxfId="1965" priority="1971">
      <formula>IF(RIGHT(TEXT(AM47,"0.#"),1)=".",FALSE,TRUE)</formula>
    </cfRule>
    <cfRule type="expression" dxfId="1964" priority="1972">
      <formula>IF(RIGHT(TEXT(AM47,"0.#"),1)=".",TRUE,FALSE)</formula>
    </cfRule>
  </conditionalFormatting>
  <conditionalFormatting sqref="AI46">
    <cfRule type="expression" dxfId="1963" priority="1975">
      <formula>IF(RIGHT(TEXT(AI46,"0.#"),1)=".",FALSE,TRUE)</formula>
    </cfRule>
    <cfRule type="expression" dxfId="1962" priority="1976">
      <formula>IF(RIGHT(TEXT(AI46,"0.#"),1)=".",TRUE,FALSE)</formula>
    </cfRule>
  </conditionalFormatting>
  <conditionalFormatting sqref="AM46">
    <cfRule type="expression" dxfId="1961" priority="1973">
      <formula>IF(RIGHT(TEXT(AM46,"0.#"),1)=".",FALSE,TRUE)</formula>
    </cfRule>
    <cfRule type="expression" dxfId="1960" priority="1974">
      <formula>IF(RIGHT(TEXT(AM46,"0.#"),1)=".",TRUE,FALSE)</formula>
    </cfRule>
  </conditionalFormatting>
  <conditionalFormatting sqref="AU46:AU48">
    <cfRule type="expression" dxfId="1959" priority="1965">
      <formula>IF(RIGHT(TEXT(AU46,"0.#"),1)=".",FALSE,TRUE)</formula>
    </cfRule>
    <cfRule type="expression" dxfId="1958" priority="1966">
      <formula>IF(RIGHT(TEXT(AU46,"0.#"),1)=".",TRUE,FALSE)</formula>
    </cfRule>
  </conditionalFormatting>
  <conditionalFormatting sqref="AM48">
    <cfRule type="expression" dxfId="1957" priority="1969">
      <formula>IF(RIGHT(TEXT(AM48,"0.#"),1)=".",FALSE,TRUE)</formula>
    </cfRule>
    <cfRule type="expression" dxfId="1956" priority="1970">
      <formula>IF(RIGHT(TEXT(AM48,"0.#"),1)=".",TRUE,FALSE)</formula>
    </cfRule>
  </conditionalFormatting>
  <conditionalFormatting sqref="AQ46:AQ48">
    <cfRule type="expression" dxfId="1955" priority="1967">
      <formula>IF(RIGHT(TEXT(AQ46,"0.#"),1)=".",FALSE,TRUE)</formula>
    </cfRule>
    <cfRule type="expression" dxfId="1954" priority="1968">
      <formula>IF(RIGHT(TEXT(AQ46,"0.#"),1)=".",TRUE,FALSE)</formula>
    </cfRule>
  </conditionalFormatting>
  <conditionalFormatting sqref="AE146:AE147 AI146:AI147 AM146:AM147 AQ146:AQ147 AU146:AU147">
    <cfRule type="expression" dxfId="1953" priority="1959">
      <formula>IF(RIGHT(TEXT(AE146,"0.#"),1)=".",FALSE,TRUE)</formula>
    </cfRule>
    <cfRule type="expression" dxfId="1952" priority="1960">
      <formula>IF(RIGHT(TEXT(AE146,"0.#"),1)=".",TRUE,FALSE)</formula>
    </cfRule>
  </conditionalFormatting>
  <conditionalFormatting sqref="AE138:AE139 AI138:AI139 AM138:AM139 AQ138:AQ139 AU138:AU139">
    <cfRule type="expression" dxfId="1951" priority="1963">
      <formula>IF(RIGHT(TEXT(AE138,"0.#"),1)=".",FALSE,TRUE)</formula>
    </cfRule>
    <cfRule type="expression" dxfId="1950" priority="1964">
      <formula>IF(RIGHT(TEXT(AE138,"0.#"),1)=".",TRUE,FALSE)</formula>
    </cfRule>
  </conditionalFormatting>
  <conditionalFormatting sqref="AE142:AE143 AI142:AI143 AM142:AM143 AQ142:AQ143 AU142:AU143">
    <cfRule type="expression" dxfId="1949" priority="1961">
      <formula>IF(RIGHT(TEXT(AE142,"0.#"),1)=".",FALSE,TRUE)</formula>
    </cfRule>
    <cfRule type="expression" dxfId="1948" priority="1962">
      <formula>IF(RIGHT(TEXT(AE142,"0.#"),1)=".",TRUE,FALSE)</formula>
    </cfRule>
  </conditionalFormatting>
  <conditionalFormatting sqref="AE198:AE199 AI198:AI199 AM198:AM199 AQ198:AQ199 AU198:AU199">
    <cfRule type="expression" dxfId="1947" priority="1953">
      <formula>IF(RIGHT(TEXT(AE198,"0.#"),1)=".",FALSE,TRUE)</formula>
    </cfRule>
    <cfRule type="expression" dxfId="1946" priority="1954">
      <formula>IF(RIGHT(TEXT(AE198,"0.#"),1)=".",TRUE,FALSE)</formula>
    </cfRule>
  </conditionalFormatting>
  <conditionalFormatting sqref="AE150:AE151 AI150:AI151 AM150:AM151 AQ150:AQ151 AU150:AU151">
    <cfRule type="expression" dxfId="1945" priority="1957">
      <formula>IF(RIGHT(TEXT(AE150,"0.#"),1)=".",FALSE,TRUE)</formula>
    </cfRule>
    <cfRule type="expression" dxfId="1944" priority="1958">
      <formula>IF(RIGHT(TEXT(AE150,"0.#"),1)=".",TRUE,FALSE)</formula>
    </cfRule>
  </conditionalFormatting>
  <conditionalFormatting sqref="AE194:AE195 AI194:AI195 AM194:AM195 AQ194:AQ195 AU194:AU195">
    <cfRule type="expression" dxfId="1943" priority="1955">
      <formula>IF(RIGHT(TEXT(AE194,"0.#"),1)=".",FALSE,TRUE)</formula>
    </cfRule>
    <cfRule type="expression" dxfId="1942" priority="1956">
      <formula>IF(RIGHT(TEXT(AE194,"0.#"),1)=".",TRUE,FALSE)</formula>
    </cfRule>
  </conditionalFormatting>
  <conditionalFormatting sqref="AE210:AE211 AI210:AI211 AM210:AM211 AQ210:AQ211 AU210:AU211">
    <cfRule type="expression" dxfId="1941" priority="1947">
      <formula>IF(RIGHT(TEXT(AE210,"0.#"),1)=".",FALSE,TRUE)</formula>
    </cfRule>
    <cfRule type="expression" dxfId="1940" priority="1948">
      <formula>IF(RIGHT(TEXT(AE210,"0.#"),1)=".",TRUE,FALSE)</formula>
    </cfRule>
  </conditionalFormatting>
  <conditionalFormatting sqref="AE202:AE203 AI202:AI203 AM202:AM203 AQ202:AQ203 AU202:AU203">
    <cfRule type="expression" dxfId="1939" priority="1951">
      <formula>IF(RIGHT(TEXT(AE202,"0.#"),1)=".",FALSE,TRUE)</formula>
    </cfRule>
    <cfRule type="expression" dxfId="1938" priority="1952">
      <formula>IF(RIGHT(TEXT(AE202,"0.#"),1)=".",TRUE,FALSE)</formula>
    </cfRule>
  </conditionalFormatting>
  <conditionalFormatting sqref="AE206:AE207 AI206:AI207 AM206:AM207 AQ206:AQ207 AU206:AU207">
    <cfRule type="expression" dxfId="1937" priority="1949">
      <formula>IF(RIGHT(TEXT(AE206,"0.#"),1)=".",FALSE,TRUE)</formula>
    </cfRule>
    <cfRule type="expression" dxfId="1936" priority="1950">
      <formula>IF(RIGHT(TEXT(AE206,"0.#"),1)=".",TRUE,FALSE)</formula>
    </cfRule>
  </conditionalFormatting>
  <conditionalFormatting sqref="AE262:AE263 AI262:AI263 AM262:AM263 AQ262:AQ263 AU262:AU263">
    <cfRule type="expression" dxfId="1935" priority="1941">
      <formula>IF(RIGHT(TEXT(AE262,"0.#"),1)=".",FALSE,TRUE)</formula>
    </cfRule>
    <cfRule type="expression" dxfId="1934" priority="1942">
      <formula>IF(RIGHT(TEXT(AE262,"0.#"),1)=".",TRUE,FALSE)</formula>
    </cfRule>
  </conditionalFormatting>
  <conditionalFormatting sqref="AE254:AE255 AI254:AI255 AM254:AM255 AQ254:AQ255 AU254:AU255">
    <cfRule type="expression" dxfId="1933" priority="1945">
      <formula>IF(RIGHT(TEXT(AE254,"0.#"),1)=".",FALSE,TRUE)</formula>
    </cfRule>
    <cfRule type="expression" dxfId="1932" priority="1946">
      <formula>IF(RIGHT(TEXT(AE254,"0.#"),1)=".",TRUE,FALSE)</formula>
    </cfRule>
  </conditionalFormatting>
  <conditionalFormatting sqref="AE258:AE259 AI258:AI259 AM258:AM259 AQ258:AQ259 AU258:AU259">
    <cfRule type="expression" dxfId="1931" priority="1943">
      <formula>IF(RIGHT(TEXT(AE258,"0.#"),1)=".",FALSE,TRUE)</formula>
    </cfRule>
    <cfRule type="expression" dxfId="1930" priority="1944">
      <formula>IF(RIGHT(TEXT(AE258,"0.#"),1)=".",TRUE,FALSE)</formula>
    </cfRule>
  </conditionalFormatting>
  <conditionalFormatting sqref="AE314:AE315 AI314:AI315 AM314:AM315 AQ314:AQ315 AU314:AU315">
    <cfRule type="expression" dxfId="1929" priority="1935">
      <formula>IF(RIGHT(TEXT(AE314,"0.#"),1)=".",FALSE,TRUE)</formula>
    </cfRule>
    <cfRule type="expression" dxfId="1928" priority="1936">
      <formula>IF(RIGHT(TEXT(AE314,"0.#"),1)=".",TRUE,FALSE)</formula>
    </cfRule>
  </conditionalFormatting>
  <conditionalFormatting sqref="AE266:AE267 AI266:AI267 AM266:AM267 AQ266:AQ267 AU266:AU267">
    <cfRule type="expression" dxfId="1927" priority="1939">
      <formula>IF(RIGHT(TEXT(AE266,"0.#"),1)=".",FALSE,TRUE)</formula>
    </cfRule>
    <cfRule type="expression" dxfId="1926" priority="1940">
      <formula>IF(RIGHT(TEXT(AE266,"0.#"),1)=".",TRUE,FALSE)</formula>
    </cfRule>
  </conditionalFormatting>
  <conditionalFormatting sqref="AE270:AE271 AI270:AI271 AM270:AM271 AQ270:AQ271 AU270:AU271">
    <cfRule type="expression" dxfId="1925" priority="1937">
      <formula>IF(RIGHT(TEXT(AE270,"0.#"),1)=".",FALSE,TRUE)</formula>
    </cfRule>
    <cfRule type="expression" dxfId="1924" priority="1938">
      <formula>IF(RIGHT(TEXT(AE270,"0.#"),1)=".",TRUE,FALSE)</formula>
    </cfRule>
  </conditionalFormatting>
  <conditionalFormatting sqref="AE326:AE327 AI326:AI327 AM326:AM327 AQ326:AQ327 AU326:AU327">
    <cfRule type="expression" dxfId="1923" priority="1929">
      <formula>IF(RIGHT(TEXT(AE326,"0.#"),1)=".",FALSE,TRUE)</formula>
    </cfRule>
    <cfRule type="expression" dxfId="1922" priority="1930">
      <formula>IF(RIGHT(TEXT(AE326,"0.#"),1)=".",TRUE,FALSE)</formula>
    </cfRule>
  </conditionalFormatting>
  <conditionalFormatting sqref="AE318:AE319 AI318:AI319 AM318:AM319 AQ318:AQ319 AU318:AU319">
    <cfRule type="expression" dxfId="1921" priority="1933">
      <formula>IF(RIGHT(TEXT(AE318,"0.#"),1)=".",FALSE,TRUE)</formula>
    </cfRule>
    <cfRule type="expression" dxfId="1920" priority="1934">
      <formula>IF(RIGHT(TEXT(AE318,"0.#"),1)=".",TRUE,FALSE)</formula>
    </cfRule>
  </conditionalFormatting>
  <conditionalFormatting sqref="AE322:AE323 AI322:AI323 AM322:AM323 AQ322:AQ323 AU322:AU323">
    <cfRule type="expression" dxfId="1919" priority="1931">
      <formula>IF(RIGHT(TEXT(AE322,"0.#"),1)=".",FALSE,TRUE)</formula>
    </cfRule>
    <cfRule type="expression" dxfId="1918" priority="1932">
      <formula>IF(RIGHT(TEXT(AE322,"0.#"),1)=".",TRUE,FALSE)</formula>
    </cfRule>
  </conditionalFormatting>
  <conditionalFormatting sqref="AE378:AE379 AI378:AI379 AM378:AM379 AQ378:AQ379 AU378:AU379">
    <cfRule type="expression" dxfId="1917" priority="1923">
      <formula>IF(RIGHT(TEXT(AE378,"0.#"),1)=".",FALSE,TRUE)</formula>
    </cfRule>
    <cfRule type="expression" dxfId="1916" priority="1924">
      <formula>IF(RIGHT(TEXT(AE378,"0.#"),1)=".",TRUE,FALSE)</formula>
    </cfRule>
  </conditionalFormatting>
  <conditionalFormatting sqref="AE330:AE331 AI330:AI331 AM330:AM331 AQ330:AQ331 AU330:AU331">
    <cfRule type="expression" dxfId="1915" priority="1927">
      <formula>IF(RIGHT(TEXT(AE330,"0.#"),1)=".",FALSE,TRUE)</formula>
    </cfRule>
    <cfRule type="expression" dxfId="1914" priority="1928">
      <formula>IF(RIGHT(TEXT(AE330,"0.#"),1)=".",TRUE,FALSE)</formula>
    </cfRule>
  </conditionalFormatting>
  <conditionalFormatting sqref="AE374:AE375 AI374:AI375 AM374:AM375 AQ374:AQ375 AU374:AU375">
    <cfRule type="expression" dxfId="1913" priority="1925">
      <formula>IF(RIGHT(TEXT(AE374,"0.#"),1)=".",FALSE,TRUE)</formula>
    </cfRule>
    <cfRule type="expression" dxfId="1912" priority="1926">
      <formula>IF(RIGHT(TEXT(AE374,"0.#"),1)=".",TRUE,FALSE)</formula>
    </cfRule>
  </conditionalFormatting>
  <conditionalFormatting sqref="AE390:AE391 AI390:AI391 AM390:AM391 AQ390:AQ391 AU390:AU391">
    <cfRule type="expression" dxfId="1911" priority="1917">
      <formula>IF(RIGHT(TEXT(AE390,"0.#"),1)=".",FALSE,TRUE)</formula>
    </cfRule>
    <cfRule type="expression" dxfId="1910" priority="1918">
      <formula>IF(RIGHT(TEXT(AE390,"0.#"),1)=".",TRUE,FALSE)</formula>
    </cfRule>
  </conditionalFormatting>
  <conditionalFormatting sqref="AE382:AE383 AI382:AI383 AM382:AM383 AQ382:AQ383 AU382:AU383">
    <cfRule type="expression" dxfId="1909" priority="1921">
      <formula>IF(RIGHT(TEXT(AE382,"0.#"),1)=".",FALSE,TRUE)</formula>
    </cfRule>
    <cfRule type="expression" dxfId="1908" priority="1922">
      <formula>IF(RIGHT(TEXT(AE382,"0.#"),1)=".",TRUE,FALSE)</formula>
    </cfRule>
  </conditionalFormatting>
  <conditionalFormatting sqref="AE386:AE387 AI386:AI387 AM386:AM387 AQ386:AQ387 AU386:AU387">
    <cfRule type="expression" dxfId="1907" priority="1919">
      <formula>IF(RIGHT(TEXT(AE386,"0.#"),1)=".",FALSE,TRUE)</formula>
    </cfRule>
    <cfRule type="expression" dxfId="1906" priority="1920">
      <formula>IF(RIGHT(TEXT(AE386,"0.#"),1)=".",TRUE,FALSE)</formula>
    </cfRule>
  </conditionalFormatting>
  <conditionalFormatting sqref="AE440">
    <cfRule type="expression" dxfId="1905" priority="1911">
      <formula>IF(RIGHT(TEXT(AE440,"0.#"),1)=".",FALSE,TRUE)</formula>
    </cfRule>
    <cfRule type="expression" dxfId="1904" priority="1912">
      <formula>IF(RIGHT(TEXT(AE440,"0.#"),1)=".",TRUE,FALSE)</formula>
    </cfRule>
  </conditionalFormatting>
  <conditionalFormatting sqref="AE438">
    <cfRule type="expression" dxfId="1903" priority="1915">
      <formula>IF(RIGHT(TEXT(AE438,"0.#"),1)=".",FALSE,TRUE)</formula>
    </cfRule>
    <cfRule type="expression" dxfId="1902" priority="1916">
      <formula>IF(RIGHT(TEXT(AE438,"0.#"),1)=".",TRUE,FALSE)</formula>
    </cfRule>
  </conditionalFormatting>
  <conditionalFormatting sqref="AE439">
    <cfRule type="expression" dxfId="1901" priority="1913">
      <formula>IF(RIGHT(TEXT(AE439,"0.#"),1)=".",FALSE,TRUE)</formula>
    </cfRule>
    <cfRule type="expression" dxfId="1900" priority="1914">
      <formula>IF(RIGHT(TEXT(AE439,"0.#"),1)=".",TRUE,FALSE)</formula>
    </cfRule>
  </conditionalFormatting>
  <conditionalFormatting sqref="AM440">
    <cfRule type="expression" dxfId="1899" priority="1905">
      <formula>IF(RIGHT(TEXT(AM440,"0.#"),1)=".",FALSE,TRUE)</formula>
    </cfRule>
    <cfRule type="expression" dxfId="1898" priority="1906">
      <formula>IF(RIGHT(TEXT(AM440,"0.#"),1)=".",TRUE,FALSE)</formula>
    </cfRule>
  </conditionalFormatting>
  <conditionalFormatting sqref="AM438">
    <cfRule type="expression" dxfId="1897" priority="1909">
      <formula>IF(RIGHT(TEXT(AM438,"0.#"),1)=".",FALSE,TRUE)</formula>
    </cfRule>
    <cfRule type="expression" dxfId="1896" priority="1910">
      <formula>IF(RIGHT(TEXT(AM438,"0.#"),1)=".",TRUE,FALSE)</formula>
    </cfRule>
  </conditionalFormatting>
  <conditionalFormatting sqref="AM439">
    <cfRule type="expression" dxfId="1895" priority="1907">
      <formula>IF(RIGHT(TEXT(AM439,"0.#"),1)=".",FALSE,TRUE)</formula>
    </cfRule>
    <cfRule type="expression" dxfId="1894" priority="1908">
      <formula>IF(RIGHT(TEXT(AM439,"0.#"),1)=".",TRUE,FALSE)</formula>
    </cfRule>
  </conditionalFormatting>
  <conditionalFormatting sqref="AU440">
    <cfRule type="expression" dxfId="1893" priority="1899">
      <formula>IF(RIGHT(TEXT(AU440,"0.#"),1)=".",FALSE,TRUE)</formula>
    </cfRule>
    <cfRule type="expression" dxfId="1892" priority="1900">
      <formula>IF(RIGHT(TEXT(AU440,"0.#"),1)=".",TRUE,FALSE)</formula>
    </cfRule>
  </conditionalFormatting>
  <conditionalFormatting sqref="AU438">
    <cfRule type="expression" dxfId="1891" priority="1903">
      <formula>IF(RIGHT(TEXT(AU438,"0.#"),1)=".",FALSE,TRUE)</formula>
    </cfRule>
    <cfRule type="expression" dxfId="1890" priority="1904">
      <formula>IF(RIGHT(TEXT(AU438,"0.#"),1)=".",TRUE,FALSE)</formula>
    </cfRule>
  </conditionalFormatting>
  <conditionalFormatting sqref="AU439">
    <cfRule type="expression" dxfId="1889" priority="1901">
      <formula>IF(RIGHT(TEXT(AU439,"0.#"),1)=".",FALSE,TRUE)</formula>
    </cfRule>
    <cfRule type="expression" dxfId="1888" priority="1902">
      <formula>IF(RIGHT(TEXT(AU439,"0.#"),1)=".",TRUE,FALSE)</formula>
    </cfRule>
  </conditionalFormatting>
  <conditionalFormatting sqref="AI440">
    <cfRule type="expression" dxfId="1887" priority="1893">
      <formula>IF(RIGHT(TEXT(AI440,"0.#"),1)=".",FALSE,TRUE)</formula>
    </cfRule>
    <cfRule type="expression" dxfId="1886" priority="1894">
      <formula>IF(RIGHT(TEXT(AI440,"0.#"),1)=".",TRUE,FALSE)</formula>
    </cfRule>
  </conditionalFormatting>
  <conditionalFormatting sqref="AI438">
    <cfRule type="expression" dxfId="1885" priority="1897">
      <formula>IF(RIGHT(TEXT(AI438,"0.#"),1)=".",FALSE,TRUE)</formula>
    </cfRule>
    <cfRule type="expression" dxfId="1884" priority="1898">
      <formula>IF(RIGHT(TEXT(AI438,"0.#"),1)=".",TRUE,FALSE)</formula>
    </cfRule>
  </conditionalFormatting>
  <conditionalFormatting sqref="AI439">
    <cfRule type="expression" dxfId="1883" priority="1895">
      <formula>IF(RIGHT(TEXT(AI439,"0.#"),1)=".",FALSE,TRUE)</formula>
    </cfRule>
    <cfRule type="expression" dxfId="1882" priority="1896">
      <formula>IF(RIGHT(TEXT(AI439,"0.#"),1)=".",TRUE,FALSE)</formula>
    </cfRule>
  </conditionalFormatting>
  <conditionalFormatting sqref="AQ438">
    <cfRule type="expression" dxfId="1881" priority="1887">
      <formula>IF(RIGHT(TEXT(AQ438,"0.#"),1)=".",FALSE,TRUE)</formula>
    </cfRule>
    <cfRule type="expression" dxfId="1880" priority="1888">
      <formula>IF(RIGHT(TEXT(AQ438,"0.#"),1)=".",TRUE,FALSE)</formula>
    </cfRule>
  </conditionalFormatting>
  <conditionalFormatting sqref="AQ439">
    <cfRule type="expression" dxfId="1879" priority="1891">
      <formula>IF(RIGHT(TEXT(AQ439,"0.#"),1)=".",FALSE,TRUE)</formula>
    </cfRule>
    <cfRule type="expression" dxfId="1878" priority="1892">
      <formula>IF(RIGHT(TEXT(AQ439,"0.#"),1)=".",TRUE,FALSE)</formula>
    </cfRule>
  </conditionalFormatting>
  <conditionalFormatting sqref="AQ440">
    <cfRule type="expression" dxfId="1877" priority="1889">
      <formula>IF(RIGHT(TEXT(AQ440,"0.#"),1)=".",FALSE,TRUE)</formula>
    </cfRule>
    <cfRule type="expression" dxfId="1876" priority="1890">
      <formula>IF(RIGHT(TEXT(AQ440,"0.#"),1)=".",TRUE,FALSE)</formula>
    </cfRule>
  </conditionalFormatting>
  <conditionalFormatting sqref="AE445">
    <cfRule type="expression" dxfId="1875" priority="1881">
      <formula>IF(RIGHT(TEXT(AE445,"0.#"),1)=".",FALSE,TRUE)</formula>
    </cfRule>
    <cfRule type="expression" dxfId="1874" priority="1882">
      <formula>IF(RIGHT(TEXT(AE445,"0.#"),1)=".",TRUE,FALSE)</formula>
    </cfRule>
  </conditionalFormatting>
  <conditionalFormatting sqref="AE443">
    <cfRule type="expression" dxfId="1873" priority="1885">
      <formula>IF(RIGHT(TEXT(AE443,"0.#"),1)=".",FALSE,TRUE)</formula>
    </cfRule>
    <cfRule type="expression" dxfId="1872" priority="1886">
      <formula>IF(RIGHT(TEXT(AE443,"0.#"),1)=".",TRUE,FALSE)</formula>
    </cfRule>
  </conditionalFormatting>
  <conditionalFormatting sqref="AE444">
    <cfRule type="expression" dxfId="1871" priority="1883">
      <formula>IF(RIGHT(TEXT(AE444,"0.#"),1)=".",FALSE,TRUE)</formula>
    </cfRule>
    <cfRule type="expression" dxfId="1870" priority="1884">
      <formula>IF(RIGHT(TEXT(AE444,"0.#"),1)=".",TRUE,FALSE)</formula>
    </cfRule>
  </conditionalFormatting>
  <conditionalFormatting sqref="AM445">
    <cfRule type="expression" dxfId="1869" priority="1875">
      <formula>IF(RIGHT(TEXT(AM445,"0.#"),1)=".",FALSE,TRUE)</formula>
    </cfRule>
    <cfRule type="expression" dxfId="1868" priority="1876">
      <formula>IF(RIGHT(TEXT(AM445,"0.#"),1)=".",TRUE,FALSE)</formula>
    </cfRule>
  </conditionalFormatting>
  <conditionalFormatting sqref="AM443">
    <cfRule type="expression" dxfId="1867" priority="1879">
      <formula>IF(RIGHT(TEXT(AM443,"0.#"),1)=".",FALSE,TRUE)</formula>
    </cfRule>
    <cfRule type="expression" dxfId="1866" priority="1880">
      <formula>IF(RIGHT(TEXT(AM443,"0.#"),1)=".",TRUE,FALSE)</formula>
    </cfRule>
  </conditionalFormatting>
  <conditionalFormatting sqref="AM444">
    <cfRule type="expression" dxfId="1865" priority="1877">
      <formula>IF(RIGHT(TEXT(AM444,"0.#"),1)=".",FALSE,TRUE)</formula>
    </cfRule>
    <cfRule type="expression" dxfId="1864" priority="1878">
      <formula>IF(RIGHT(TEXT(AM444,"0.#"),1)=".",TRUE,FALSE)</formula>
    </cfRule>
  </conditionalFormatting>
  <conditionalFormatting sqref="AU445">
    <cfRule type="expression" dxfId="1863" priority="1869">
      <formula>IF(RIGHT(TEXT(AU445,"0.#"),1)=".",FALSE,TRUE)</formula>
    </cfRule>
    <cfRule type="expression" dxfId="1862" priority="1870">
      <formula>IF(RIGHT(TEXT(AU445,"0.#"),1)=".",TRUE,FALSE)</formula>
    </cfRule>
  </conditionalFormatting>
  <conditionalFormatting sqref="AU443">
    <cfRule type="expression" dxfId="1861" priority="1873">
      <formula>IF(RIGHT(TEXT(AU443,"0.#"),1)=".",FALSE,TRUE)</formula>
    </cfRule>
    <cfRule type="expression" dxfId="1860" priority="1874">
      <formula>IF(RIGHT(TEXT(AU443,"0.#"),1)=".",TRUE,FALSE)</formula>
    </cfRule>
  </conditionalFormatting>
  <conditionalFormatting sqref="AU444">
    <cfRule type="expression" dxfId="1859" priority="1871">
      <formula>IF(RIGHT(TEXT(AU444,"0.#"),1)=".",FALSE,TRUE)</formula>
    </cfRule>
    <cfRule type="expression" dxfId="1858" priority="1872">
      <formula>IF(RIGHT(TEXT(AU444,"0.#"),1)=".",TRUE,FALSE)</formula>
    </cfRule>
  </conditionalFormatting>
  <conditionalFormatting sqref="AI445">
    <cfRule type="expression" dxfId="1857" priority="1863">
      <formula>IF(RIGHT(TEXT(AI445,"0.#"),1)=".",FALSE,TRUE)</formula>
    </cfRule>
    <cfRule type="expression" dxfId="1856" priority="1864">
      <formula>IF(RIGHT(TEXT(AI445,"0.#"),1)=".",TRUE,FALSE)</formula>
    </cfRule>
  </conditionalFormatting>
  <conditionalFormatting sqref="AI443">
    <cfRule type="expression" dxfId="1855" priority="1867">
      <formula>IF(RIGHT(TEXT(AI443,"0.#"),1)=".",FALSE,TRUE)</formula>
    </cfRule>
    <cfRule type="expression" dxfId="1854" priority="1868">
      <formula>IF(RIGHT(TEXT(AI443,"0.#"),1)=".",TRUE,FALSE)</formula>
    </cfRule>
  </conditionalFormatting>
  <conditionalFormatting sqref="AI444">
    <cfRule type="expression" dxfId="1853" priority="1865">
      <formula>IF(RIGHT(TEXT(AI444,"0.#"),1)=".",FALSE,TRUE)</formula>
    </cfRule>
    <cfRule type="expression" dxfId="1852" priority="1866">
      <formula>IF(RIGHT(TEXT(AI444,"0.#"),1)=".",TRUE,FALSE)</formula>
    </cfRule>
  </conditionalFormatting>
  <conditionalFormatting sqref="AQ443">
    <cfRule type="expression" dxfId="1851" priority="1857">
      <formula>IF(RIGHT(TEXT(AQ443,"0.#"),1)=".",FALSE,TRUE)</formula>
    </cfRule>
    <cfRule type="expression" dxfId="1850" priority="1858">
      <formula>IF(RIGHT(TEXT(AQ443,"0.#"),1)=".",TRUE,FALSE)</formula>
    </cfRule>
  </conditionalFormatting>
  <conditionalFormatting sqref="AQ444">
    <cfRule type="expression" dxfId="1849" priority="1861">
      <formula>IF(RIGHT(TEXT(AQ444,"0.#"),1)=".",FALSE,TRUE)</formula>
    </cfRule>
    <cfRule type="expression" dxfId="1848" priority="1862">
      <formula>IF(RIGHT(TEXT(AQ444,"0.#"),1)=".",TRUE,FALSE)</formula>
    </cfRule>
  </conditionalFormatting>
  <conditionalFormatting sqref="AQ445">
    <cfRule type="expression" dxfId="1847" priority="1859">
      <formula>IF(RIGHT(TEXT(AQ445,"0.#"),1)=".",FALSE,TRUE)</formula>
    </cfRule>
    <cfRule type="expression" dxfId="1846" priority="1860">
      <formula>IF(RIGHT(TEXT(AQ445,"0.#"),1)=".",TRUE,FALSE)</formula>
    </cfRule>
  </conditionalFormatting>
  <conditionalFormatting sqref="Y880:Y907">
    <cfRule type="expression" dxfId="1845" priority="2087">
      <formula>IF(RIGHT(TEXT(Y880,"0.#"),1)=".",FALSE,TRUE)</formula>
    </cfRule>
    <cfRule type="expression" dxfId="1844" priority="2088">
      <formula>IF(RIGHT(TEXT(Y880,"0.#"),1)=".",TRUE,FALSE)</formula>
    </cfRule>
  </conditionalFormatting>
  <conditionalFormatting sqref="Y878:Y879">
    <cfRule type="expression" dxfId="1843" priority="2081">
      <formula>IF(RIGHT(TEXT(Y878,"0.#"),1)=".",FALSE,TRUE)</formula>
    </cfRule>
    <cfRule type="expression" dxfId="1842" priority="2082">
      <formula>IF(RIGHT(TEXT(Y878,"0.#"),1)=".",TRUE,FALSE)</formula>
    </cfRule>
  </conditionalFormatting>
  <conditionalFormatting sqref="Y913:Y940">
    <cfRule type="expression" dxfId="1841" priority="2075">
      <formula>IF(RIGHT(TEXT(Y913,"0.#"),1)=".",FALSE,TRUE)</formula>
    </cfRule>
    <cfRule type="expression" dxfId="1840" priority="2076">
      <formula>IF(RIGHT(TEXT(Y913,"0.#"),1)=".",TRUE,FALSE)</formula>
    </cfRule>
  </conditionalFormatting>
  <conditionalFormatting sqref="Y911:Y912">
    <cfRule type="expression" dxfId="1839" priority="2069">
      <formula>IF(RIGHT(TEXT(Y911,"0.#"),1)=".",FALSE,TRUE)</formula>
    </cfRule>
    <cfRule type="expression" dxfId="1838" priority="2070">
      <formula>IF(RIGHT(TEXT(Y911,"0.#"),1)=".",TRUE,FALSE)</formula>
    </cfRule>
  </conditionalFormatting>
  <conditionalFormatting sqref="Y946:Y973">
    <cfRule type="expression" dxfId="1837" priority="2063">
      <formula>IF(RIGHT(TEXT(Y946,"0.#"),1)=".",FALSE,TRUE)</formula>
    </cfRule>
    <cfRule type="expression" dxfId="1836" priority="2064">
      <formula>IF(RIGHT(TEXT(Y946,"0.#"),1)=".",TRUE,FALSE)</formula>
    </cfRule>
  </conditionalFormatting>
  <conditionalFormatting sqref="Y944:Y945">
    <cfRule type="expression" dxfId="1835" priority="2057">
      <formula>IF(RIGHT(TEXT(Y944,"0.#"),1)=".",FALSE,TRUE)</formula>
    </cfRule>
    <cfRule type="expression" dxfId="1834" priority="2058">
      <formula>IF(RIGHT(TEXT(Y944,"0.#"),1)=".",TRUE,FALSE)</formula>
    </cfRule>
  </conditionalFormatting>
  <conditionalFormatting sqref="Y979:Y1006">
    <cfRule type="expression" dxfId="1833" priority="2051">
      <formula>IF(RIGHT(TEXT(Y979,"0.#"),1)=".",FALSE,TRUE)</formula>
    </cfRule>
    <cfRule type="expression" dxfId="1832" priority="2052">
      <formula>IF(RIGHT(TEXT(Y979,"0.#"),1)=".",TRUE,FALSE)</formula>
    </cfRule>
  </conditionalFormatting>
  <conditionalFormatting sqref="Y977:Y978">
    <cfRule type="expression" dxfId="1831" priority="2045">
      <formula>IF(RIGHT(TEXT(Y977,"0.#"),1)=".",FALSE,TRUE)</formula>
    </cfRule>
    <cfRule type="expression" dxfId="1830" priority="2046">
      <formula>IF(RIGHT(TEXT(Y977,"0.#"),1)=".",TRUE,FALSE)</formula>
    </cfRule>
  </conditionalFormatting>
  <conditionalFormatting sqref="Y1012:Y1039">
    <cfRule type="expression" dxfId="1829" priority="2039">
      <formula>IF(RIGHT(TEXT(Y1012,"0.#"),1)=".",FALSE,TRUE)</formula>
    </cfRule>
    <cfRule type="expression" dxfId="1828" priority="2040">
      <formula>IF(RIGHT(TEXT(Y1012,"0.#"),1)=".",TRUE,FALSE)</formula>
    </cfRule>
  </conditionalFormatting>
  <conditionalFormatting sqref="W23">
    <cfRule type="expression" dxfId="1827" priority="2323">
      <formula>IF(RIGHT(TEXT(W23,"0.#"),1)=".",FALSE,TRUE)</formula>
    </cfRule>
    <cfRule type="expression" dxfId="1826" priority="2324">
      <formula>IF(RIGHT(TEXT(W23,"0.#"),1)=".",TRUE,FALSE)</formula>
    </cfRule>
  </conditionalFormatting>
  <conditionalFormatting sqref="W24:W27">
    <cfRule type="expression" dxfId="1825" priority="2321">
      <formula>IF(RIGHT(TEXT(W24,"0.#"),1)=".",FALSE,TRUE)</formula>
    </cfRule>
    <cfRule type="expression" dxfId="1824" priority="2322">
      <formula>IF(RIGHT(TEXT(W24,"0.#"),1)=".",TRUE,FALSE)</formula>
    </cfRule>
  </conditionalFormatting>
  <conditionalFormatting sqref="W28">
    <cfRule type="expression" dxfId="1823" priority="2313">
      <formula>IF(RIGHT(TEXT(W28,"0.#"),1)=".",FALSE,TRUE)</formula>
    </cfRule>
    <cfRule type="expression" dxfId="1822" priority="2314">
      <formula>IF(RIGHT(TEXT(W28,"0.#"),1)=".",TRUE,FALSE)</formula>
    </cfRule>
  </conditionalFormatting>
  <conditionalFormatting sqref="P23">
    <cfRule type="expression" dxfId="1821" priority="2311">
      <formula>IF(RIGHT(TEXT(P23,"0.#"),1)=".",FALSE,TRUE)</formula>
    </cfRule>
    <cfRule type="expression" dxfId="1820" priority="2312">
      <formula>IF(RIGHT(TEXT(P23,"0.#"),1)=".",TRUE,FALSE)</formula>
    </cfRule>
  </conditionalFormatting>
  <conditionalFormatting sqref="P24:P27">
    <cfRule type="expression" dxfId="1819" priority="2309">
      <formula>IF(RIGHT(TEXT(P24,"0.#"),1)=".",FALSE,TRUE)</formula>
    </cfRule>
    <cfRule type="expression" dxfId="1818" priority="2310">
      <formula>IF(RIGHT(TEXT(P24,"0.#"),1)=".",TRUE,FALSE)</formula>
    </cfRule>
  </conditionalFormatting>
  <conditionalFormatting sqref="P28">
    <cfRule type="expression" dxfId="1817" priority="2307">
      <formula>IF(RIGHT(TEXT(P28,"0.#"),1)=".",FALSE,TRUE)</formula>
    </cfRule>
    <cfRule type="expression" dxfId="1816" priority="2308">
      <formula>IF(RIGHT(TEXT(P28,"0.#"),1)=".",TRUE,FALSE)</formula>
    </cfRule>
  </conditionalFormatting>
  <conditionalFormatting sqref="AQ114">
    <cfRule type="expression" dxfId="1815" priority="2291">
      <formula>IF(RIGHT(TEXT(AQ114,"0.#"),1)=".",FALSE,TRUE)</formula>
    </cfRule>
    <cfRule type="expression" dxfId="1814" priority="2292">
      <formula>IF(RIGHT(TEXT(AQ114,"0.#"),1)=".",TRUE,FALSE)</formula>
    </cfRule>
  </conditionalFormatting>
  <conditionalFormatting sqref="AQ104">
    <cfRule type="expression" dxfId="1813" priority="2305">
      <formula>IF(RIGHT(TEXT(AQ104,"0.#"),1)=".",FALSE,TRUE)</formula>
    </cfRule>
    <cfRule type="expression" dxfId="1812" priority="2306">
      <formula>IF(RIGHT(TEXT(AQ104,"0.#"),1)=".",TRUE,FALSE)</formula>
    </cfRule>
  </conditionalFormatting>
  <conditionalFormatting sqref="AQ105">
    <cfRule type="expression" dxfId="1811" priority="2303">
      <formula>IF(RIGHT(TEXT(AQ105,"0.#"),1)=".",FALSE,TRUE)</formula>
    </cfRule>
    <cfRule type="expression" dxfId="1810" priority="2304">
      <formula>IF(RIGHT(TEXT(AQ105,"0.#"),1)=".",TRUE,FALSE)</formula>
    </cfRule>
  </conditionalFormatting>
  <conditionalFormatting sqref="AQ107">
    <cfRule type="expression" dxfId="1809" priority="2301">
      <formula>IF(RIGHT(TEXT(AQ107,"0.#"),1)=".",FALSE,TRUE)</formula>
    </cfRule>
    <cfRule type="expression" dxfId="1808" priority="2302">
      <formula>IF(RIGHT(TEXT(AQ107,"0.#"),1)=".",TRUE,FALSE)</formula>
    </cfRule>
  </conditionalFormatting>
  <conditionalFormatting sqref="AQ108">
    <cfRule type="expression" dxfId="1807" priority="2299">
      <formula>IF(RIGHT(TEXT(AQ108,"0.#"),1)=".",FALSE,TRUE)</formula>
    </cfRule>
    <cfRule type="expression" dxfId="1806" priority="2300">
      <formula>IF(RIGHT(TEXT(AQ108,"0.#"),1)=".",TRUE,FALSE)</formula>
    </cfRule>
  </conditionalFormatting>
  <conditionalFormatting sqref="AQ110">
    <cfRule type="expression" dxfId="1805" priority="2297">
      <formula>IF(RIGHT(TEXT(AQ110,"0.#"),1)=".",FALSE,TRUE)</formula>
    </cfRule>
    <cfRule type="expression" dxfId="1804" priority="2298">
      <formula>IF(RIGHT(TEXT(AQ110,"0.#"),1)=".",TRUE,FALSE)</formula>
    </cfRule>
  </conditionalFormatting>
  <conditionalFormatting sqref="AQ111">
    <cfRule type="expression" dxfId="1803" priority="2295">
      <formula>IF(RIGHT(TEXT(AQ111,"0.#"),1)=".",FALSE,TRUE)</formula>
    </cfRule>
    <cfRule type="expression" dxfId="1802" priority="2296">
      <formula>IF(RIGHT(TEXT(AQ111,"0.#"),1)=".",TRUE,FALSE)</formula>
    </cfRule>
  </conditionalFormatting>
  <conditionalFormatting sqref="AQ113">
    <cfRule type="expression" dxfId="1801" priority="2293">
      <formula>IF(RIGHT(TEXT(AQ113,"0.#"),1)=".",FALSE,TRUE)</formula>
    </cfRule>
    <cfRule type="expression" dxfId="1800" priority="2294">
      <formula>IF(RIGHT(TEXT(AQ113,"0.#"),1)=".",TRUE,FALSE)</formula>
    </cfRule>
  </conditionalFormatting>
  <conditionalFormatting sqref="AE67">
    <cfRule type="expression" dxfId="1799" priority="2223">
      <formula>IF(RIGHT(TEXT(AE67,"0.#"),1)=".",FALSE,TRUE)</formula>
    </cfRule>
    <cfRule type="expression" dxfId="1798" priority="2224">
      <formula>IF(RIGHT(TEXT(AE67,"0.#"),1)=".",TRUE,FALSE)</formula>
    </cfRule>
  </conditionalFormatting>
  <conditionalFormatting sqref="AE68">
    <cfRule type="expression" dxfId="1797" priority="2221">
      <formula>IF(RIGHT(TEXT(AE68,"0.#"),1)=".",FALSE,TRUE)</formula>
    </cfRule>
    <cfRule type="expression" dxfId="1796" priority="2222">
      <formula>IF(RIGHT(TEXT(AE68,"0.#"),1)=".",TRUE,FALSE)</formula>
    </cfRule>
  </conditionalFormatting>
  <conditionalFormatting sqref="AE69">
    <cfRule type="expression" dxfId="1795" priority="2219">
      <formula>IF(RIGHT(TEXT(AE69,"0.#"),1)=".",FALSE,TRUE)</formula>
    </cfRule>
    <cfRule type="expression" dxfId="1794" priority="2220">
      <formula>IF(RIGHT(TEXT(AE69,"0.#"),1)=".",TRUE,FALSE)</formula>
    </cfRule>
  </conditionalFormatting>
  <conditionalFormatting sqref="AI69">
    <cfRule type="expression" dxfId="1793" priority="2217">
      <formula>IF(RIGHT(TEXT(AI69,"0.#"),1)=".",FALSE,TRUE)</formula>
    </cfRule>
    <cfRule type="expression" dxfId="1792" priority="2218">
      <formula>IF(RIGHT(TEXT(AI69,"0.#"),1)=".",TRUE,FALSE)</formula>
    </cfRule>
  </conditionalFormatting>
  <conditionalFormatting sqref="AI68">
    <cfRule type="expression" dxfId="1791" priority="2215">
      <formula>IF(RIGHT(TEXT(AI68,"0.#"),1)=".",FALSE,TRUE)</formula>
    </cfRule>
    <cfRule type="expression" dxfId="1790" priority="2216">
      <formula>IF(RIGHT(TEXT(AI68,"0.#"),1)=".",TRUE,FALSE)</formula>
    </cfRule>
  </conditionalFormatting>
  <conditionalFormatting sqref="AI67">
    <cfRule type="expression" dxfId="1789" priority="2213">
      <formula>IF(RIGHT(TEXT(AI67,"0.#"),1)=".",FALSE,TRUE)</formula>
    </cfRule>
    <cfRule type="expression" dxfId="1788" priority="2214">
      <formula>IF(RIGHT(TEXT(AI67,"0.#"),1)=".",TRUE,FALSE)</formula>
    </cfRule>
  </conditionalFormatting>
  <conditionalFormatting sqref="AM67">
    <cfRule type="expression" dxfId="1787" priority="2211">
      <formula>IF(RIGHT(TEXT(AM67,"0.#"),1)=".",FALSE,TRUE)</formula>
    </cfRule>
    <cfRule type="expression" dxfId="1786" priority="2212">
      <formula>IF(RIGHT(TEXT(AM67,"0.#"),1)=".",TRUE,FALSE)</formula>
    </cfRule>
  </conditionalFormatting>
  <conditionalFormatting sqref="AM68">
    <cfRule type="expression" dxfId="1785" priority="2209">
      <formula>IF(RIGHT(TEXT(AM68,"0.#"),1)=".",FALSE,TRUE)</formula>
    </cfRule>
    <cfRule type="expression" dxfId="1784" priority="2210">
      <formula>IF(RIGHT(TEXT(AM68,"0.#"),1)=".",TRUE,FALSE)</formula>
    </cfRule>
  </conditionalFormatting>
  <conditionalFormatting sqref="AM69">
    <cfRule type="expression" dxfId="1783" priority="2207">
      <formula>IF(RIGHT(TEXT(AM69,"0.#"),1)=".",FALSE,TRUE)</formula>
    </cfRule>
    <cfRule type="expression" dxfId="1782" priority="2208">
      <formula>IF(RIGHT(TEXT(AM69,"0.#"),1)=".",TRUE,FALSE)</formula>
    </cfRule>
  </conditionalFormatting>
  <conditionalFormatting sqref="AQ67:AQ69">
    <cfRule type="expression" dxfId="1781" priority="2205">
      <formula>IF(RIGHT(TEXT(AQ67,"0.#"),1)=".",FALSE,TRUE)</formula>
    </cfRule>
    <cfRule type="expression" dxfId="1780" priority="2206">
      <formula>IF(RIGHT(TEXT(AQ67,"0.#"),1)=".",TRUE,FALSE)</formula>
    </cfRule>
  </conditionalFormatting>
  <conditionalFormatting sqref="AU67:AU69">
    <cfRule type="expression" dxfId="1779" priority="2203">
      <formula>IF(RIGHT(TEXT(AU67,"0.#"),1)=".",FALSE,TRUE)</formula>
    </cfRule>
    <cfRule type="expression" dxfId="1778" priority="2204">
      <formula>IF(RIGHT(TEXT(AU67,"0.#"),1)=".",TRUE,FALSE)</formula>
    </cfRule>
  </conditionalFormatting>
  <conditionalFormatting sqref="AE70">
    <cfRule type="expression" dxfId="1777" priority="2201">
      <formula>IF(RIGHT(TEXT(AE70,"0.#"),1)=".",FALSE,TRUE)</formula>
    </cfRule>
    <cfRule type="expression" dxfId="1776" priority="2202">
      <formula>IF(RIGHT(TEXT(AE70,"0.#"),1)=".",TRUE,FALSE)</formula>
    </cfRule>
  </conditionalFormatting>
  <conditionalFormatting sqref="AE71">
    <cfRule type="expression" dxfId="1775" priority="2199">
      <formula>IF(RIGHT(TEXT(AE71,"0.#"),1)=".",FALSE,TRUE)</formula>
    </cfRule>
    <cfRule type="expression" dxfId="1774" priority="2200">
      <formula>IF(RIGHT(TEXT(AE71,"0.#"),1)=".",TRUE,FALSE)</formula>
    </cfRule>
  </conditionalFormatting>
  <conditionalFormatting sqref="AE72">
    <cfRule type="expression" dxfId="1773" priority="2197">
      <formula>IF(RIGHT(TEXT(AE72,"0.#"),1)=".",FALSE,TRUE)</formula>
    </cfRule>
    <cfRule type="expression" dxfId="1772" priority="2198">
      <formula>IF(RIGHT(TEXT(AE72,"0.#"),1)=".",TRUE,FALSE)</formula>
    </cfRule>
  </conditionalFormatting>
  <conditionalFormatting sqref="AI72">
    <cfRule type="expression" dxfId="1771" priority="2195">
      <formula>IF(RIGHT(TEXT(AI72,"0.#"),1)=".",FALSE,TRUE)</formula>
    </cfRule>
    <cfRule type="expression" dxfId="1770" priority="2196">
      <formula>IF(RIGHT(TEXT(AI72,"0.#"),1)=".",TRUE,FALSE)</formula>
    </cfRule>
  </conditionalFormatting>
  <conditionalFormatting sqref="AI71">
    <cfRule type="expression" dxfId="1769" priority="2193">
      <formula>IF(RIGHT(TEXT(AI71,"0.#"),1)=".",FALSE,TRUE)</formula>
    </cfRule>
    <cfRule type="expression" dxfId="1768" priority="2194">
      <formula>IF(RIGHT(TEXT(AI71,"0.#"),1)=".",TRUE,FALSE)</formula>
    </cfRule>
  </conditionalFormatting>
  <conditionalFormatting sqref="AI70">
    <cfRule type="expression" dxfId="1767" priority="2191">
      <formula>IF(RIGHT(TEXT(AI70,"0.#"),1)=".",FALSE,TRUE)</formula>
    </cfRule>
    <cfRule type="expression" dxfId="1766" priority="2192">
      <formula>IF(RIGHT(TEXT(AI70,"0.#"),1)=".",TRUE,FALSE)</formula>
    </cfRule>
  </conditionalFormatting>
  <conditionalFormatting sqref="AM70">
    <cfRule type="expression" dxfId="1765" priority="2189">
      <formula>IF(RIGHT(TEXT(AM70,"0.#"),1)=".",FALSE,TRUE)</formula>
    </cfRule>
    <cfRule type="expression" dxfId="1764" priority="2190">
      <formula>IF(RIGHT(TEXT(AM70,"0.#"),1)=".",TRUE,FALSE)</formula>
    </cfRule>
  </conditionalFormatting>
  <conditionalFormatting sqref="AM71">
    <cfRule type="expression" dxfId="1763" priority="2187">
      <formula>IF(RIGHT(TEXT(AM71,"0.#"),1)=".",FALSE,TRUE)</formula>
    </cfRule>
    <cfRule type="expression" dxfId="1762" priority="2188">
      <formula>IF(RIGHT(TEXT(AM71,"0.#"),1)=".",TRUE,FALSE)</formula>
    </cfRule>
  </conditionalFormatting>
  <conditionalFormatting sqref="AM72">
    <cfRule type="expression" dxfId="1761" priority="2185">
      <formula>IF(RIGHT(TEXT(AM72,"0.#"),1)=".",FALSE,TRUE)</formula>
    </cfRule>
    <cfRule type="expression" dxfId="1760" priority="2186">
      <formula>IF(RIGHT(TEXT(AM72,"0.#"),1)=".",TRUE,FALSE)</formula>
    </cfRule>
  </conditionalFormatting>
  <conditionalFormatting sqref="AQ70:AQ72">
    <cfRule type="expression" dxfId="1759" priority="2183">
      <formula>IF(RIGHT(TEXT(AQ70,"0.#"),1)=".",FALSE,TRUE)</formula>
    </cfRule>
    <cfRule type="expression" dxfId="1758" priority="2184">
      <formula>IF(RIGHT(TEXT(AQ70,"0.#"),1)=".",TRUE,FALSE)</formula>
    </cfRule>
  </conditionalFormatting>
  <conditionalFormatting sqref="AU70:AU72">
    <cfRule type="expression" dxfId="1757" priority="2181">
      <formula>IF(RIGHT(TEXT(AU70,"0.#"),1)=".",FALSE,TRUE)</formula>
    </cfRule>
    <cfRule type="expression" dxfId="1756" priority="2182">
      <formula>IF(RIGHT(TEXT(AU70,"0.#"),1)=".",TRUE,FALSE)</formula>
    </cfRule>
  </conditionalFormatting>
  <conditionalFormatting sqref="AU656">
    <cfRule type="expression" dxfId="1755" priority="699">
      <formula>IF(RIGHT(TEXT(AU656,"0.#"),1)=".",FALSE,TRUE)</formula>
    </cfRule>
    <cfRule type="expression" dxfId="1754" priority="700">
      <formula>IF(RIGHT(TEXT(AU656,"0.#"),1)=".",TRUE,FALSE)</formula>
    </cfRule>
  </conditionalFormatting>
  <conditionalFormatting sqref="AQ655">
    <cfRule type="expression" dxfId="1753" priority="691">
      <formula>IF(RIGHT(TEXT(AQ655,"0.#"),1)=".",FALSE,TRUE)</formula>
    </cfRule>
    <cfRule type="expression" dxfId="1752" priority="692">
      <formula>IF(RIGHT(TEXT(AQ655,"0.#"),1)=".",TRUE,FALSE)</formula>
    </cfRule>
  </conditionalFormatting>
  <conditionalFormatting sqref="AI696">
    <cfRule type="expression" dxfId="1751" priority="483">
      <formula>IF(RIGHT(TEXT(AI696,"0.#"),1)=".",FALSE,TRUE)</formula>
    </cfRule>
    <cfRule type="expression" dxfId="1750" priority="484">
      <formula>IF(RIGHT(TEXT(AI696,"0.#"),1)=".",TRUE,FALSE)</formula>
    </cfRule>
  </conditionalFormatting>
  <conditionalFormatting sqref="AQ694">
    <cfRule type="expression" dxfId="1749" priority="477">
      <formula>IF(RIGHT(TEXT(AQ694,"0.#"),1)=".",FALSE,TRUE)</formula>
    </cfRule>
    <cfRule type="expression" dxfId="1748" priority="478">
      <formula>IF(RIGHT(TEXT(AQ694,"0.#"),1)=".",TRUE,FALSE)</formula>
    </cfRule>
  </conditionalFormatting>
  <conditionalFormatting sqref="AL880:AO907">
    <cfRule type="expression" dxfId="1747" priority="2089">
      <formula>IF(AND(AL880&gt;=0,RIGHT(TEXT(AL880,"0.#"),1)&lt;&gt;"."),TRUE,FALSE)</formula>
    </cfRule>
    <cfRule type="expression" dxfId="1746" priority="2090">
      <formula>IF(AND(AL880&gt;=0,RIGHT(TEXT(AL880,"0.#"),1)="."),TRUE,FALSE)</formula>
    </cfRule>
    <cfRule type="expression" dxfId="1745" priority="2091">
      <formula>IF(AND(AL880&lt;0,RIGHT(TEXT(AL880,"0.#"),1)&lt;&gt;"."),TRUE,FALSE)</formula>
    </cfRule>
    <cfRule type="expression" dxfId="1744" priority="2092">
      <formula>IF(AND(AL880&lt;0,RIGHT(TEXT(AL880,"0.#"),1)="."),TRUE,FALSE)</formula>
    </cfRule>
  </conditionalFormatting>
  <conditionalFormatting sqref="AL878:AO879">
    <cfRule type="expression" dxfId="1743" priority="2083">
      <formula>IF(AND(AL878&gt;=0,RIGHT(TEXT(AL878,"0.#"),1)&lt;&gt;"."),TRUE,FALSE)</formula>
    </cfRule>
    <cfRule type="expression" dxfId="1742" priority="2084">
      <formula>IF(AND(AL878&gt;=0,RIGHT(TEXT(AL878,"0.#"),1)="."),TRUE,FALSE)</formula>
    </cfRule>
    <cfRule type="expression" dxfId="1741" priority="2085">
      <formula>IF(AND(AL878&lt;0,RIGHT(TEXT(AL878,"0.#"),1)&lt;&gt;"."),TRUE,FALSE)</formula>
    </cfRule>
    <cfRule type="expression" dxfId="1740" priority="2086">
      <formula>IF(AND(AL878&lt;0,RIGHT(TEXT(AL878,"0.#"),1)="."),TRUE,FALSE)</formula>
    </cfRule>
  </conditionalFormatting>
  <conditionalFormatting sqref="AL913:AO940">
    <cfRule type="expression" dxfId="1739" priority="2077">
      <formula>IF(AND(AL913&gt;=0,RIGHT(TEXT(AL913,"0.#"),1)&lt;&gt;"."),TRUE,FALSE)</formula>
    </cfRule>
    <cfRule type="expression" dxfId="1738" priority="2078">
      <formula>IF(AND(AL913&gt;=0,RIGHT(TEXT(AL913,"0.#"),1)="."),TRUE,FALSE)</formula>
    </cfRule>
    <cfRule type="expression" dxfId="1737" priority="2079">
      <formula>IF(AND(AL913&lt;0,RIGHT(TEXT(AL913,"0.#"),1)&lt;&gt;"."),TRUE,FALSE)</formula>
    </cfRule>
    <cfRule type="expression" dxfId="1736" priority="2080">
      <formula>IF(AND(AL913&lt;0,RIGHT(TEXT(AL913,"0.#"),1)="."),TRUE,FALSE)</formula>
    </cfRule>
  </conditionalFormatting>
  <conditionalFormatting sqref="AL911:AO912">
    <cfRule type="expression" dxfId="1735" priority="2071">
      <formula>IF(AND(AL911&gt;=0,RIGHT(TEXT(AL911,"0.#"),1)&lt;&gt;"."),TRUE,FALSE)</formula>
    </cfRule>
    <cfRule type="expression" dxfId="1734" priority="2072">
      <formula>IF(AND(AL911&gt;=0,RIGHT(TEXT(AL911,"0.#"),1)="."),TRUE,FALSE)</formula>
    </cfRule>
    <cfRule type="expression" dxfId="1733" priority="2073">
      <formula>IF(AND(AL911&lt;0,RIGHT(TEXT(AL911,"0.#"),1)&lt;&gt;"."),TRUE,FALSE)</formula>
    </cfRule>
    <cfRule type="expression" dxfId="1732" priority="2074">
      <formula>IF(AND(AL911&lt;0,RIGHT(TEXT(AL911,"0.#"),1)="."),TRUE,FALSE)</formula>
    </cfRule>
  </conditionalFormatting>
  <conditionalFormatting sqref="AL946:AO973">
    <cfRule type="expression" dxfId="1731" priority="2065">
      <formula>IF(AND(AL946&gt;=0,RIGHT(TEXT(AL946,"0.#"),1)&lt;&gt;"."),TRUE,FALSE)</formula>
    </cfRule>
    <cfRule type="expression" dxfId="1730" priority="2066">
      <formula>IF(AND(AL946&gt;=0,RIGHT(TEXT(AL946,"0.#"),1)="."),TRUE,FALSE)</formula>
    </cfRule>
    <cfRule type="expression" dxfId="1729" priority="2067">
      <formula>IF(AND(AL946&lt;0,RIGHT(TEXT(AL946,"0.#"),1)&lt;&gt;"."),TRUE,FALSE)</formula>
    </cfRule>
    <cfRule type="expression" dxfId="1728" priority="2068">
      <formula>IF(AND(AL946&lt;0,RIGHT(TEXT(AL946,"0.#"),1)="."),TRUE,FALSE)</formula>
    </cfRule>
  </conditionalFormatting>
  <conditionalFormatting sqref="AL944:AO945">
    <cfRule type="expression" dxfId="1727" priority="2059">
      <formula>IF(AND(AL944&gt;=0,RIGHT(TEXT(AL944,"0.#"),1)&lt;&gt;"."),TRUE,FALSE)</formula>
    </cfRule>
    <cfRule type="expression" dxfId="1726" priority="2060">
      <formula>IF(AND(AL944&gt;=0,RIGHT(TEXT(AL944,"0.#"),1)="."),TRUE,FALSE)</formula>
    </cfRule>
    <cfRule type="expression" dxfId="1725" priority="2061">
      <formula>IF(AND(AL944&lt;0,RIGHT(TEXT(AL944,"0.#"),1)&lt;&gt;"."),TRUE,FALSE)</formula>
    </cfRule>
    <cfRule type="expression" dxfId="1724" priority="2062">
      <formula>IF(AND(AL944&lt;0,RIGHT(TEXT(AL944,"0.#"),1)="."),TRUE,FALSE)</formula>
    </cfRule>
  </conditionalFormatting>
  <conditionalFormatting sqref="AL979:AO1006">
    <cfRule type="expression" dxfId="1723" priority="2053">
      <formula>IF(AND(AL979&gt;=0,RIGHT(TEXT(AL979,"0.#"),1)&lt;&gt;"."),TRUE,FALSE)</formula>
    </cfRule>
    <cfRule type="expression" dxfId="1722" priority="2054">
      <formula>IF(AND(AL979&gt;=0,RIGHT(TEXT(AL979,"0.#"),1)="."),TRUE,FALSE)</formula>
    </cfRule>
    <cfRule type="expression" dxfId="1721" priority="2055">
      <formula>IF(AND(AL979&lt;0,RIGHT(TEXT(AL979,"0.#"),1)&lt;&gt;"."),TRUE,FALSE)</formula>
    </cfRule>
    <cfRule type="expression" dxfId="1720" priority="2056">
      <formula>IF(AND(AL979&lt;0,RIGHT(TEXT(AL979,"0.#"),1)="."),TRUE,FALSE)</formula>
    </cfRule>
  </conditionalFormatting>
  <conditionalFormatting sqref="AL977:AO978">
    <cfRule type="expression" dxfId="1719" priority="2047">
      <formula>IF(AND(AL977&gt;=0,RIGHT(TEXT(AL977,"0.#"),1)&lt;&gt;"."),TRUE,FALSE)</formula>
    </cfRule>
    <cfRule type="expression" dxfId="1718" priority="2048">
      <formula>IF(AND(AL977&gt;=0,RIGHT(TEXT(AL977,"0.#"),1)="."),TRUE,FALSE)</formula>
    </cfRule>
    <cfRule type="expression" dxfId="1717" priority="2049">
      <formula>IF(AND(AL977&lt;0,RIGHT(TEXT(AL977,"0.#"),1)&lt;&gt;"."),TRUE,FALSE)</formula>
    </cfRule>
    <cfRule type="expression" dxfId="1716" priority="2050">
      <formula>IF(AND(AL977&lt;0,RIGHT(TEXT(AL977,"0.#"),1)="."),TRUE,FALSE)</formula>
    </cfRule>
  </conditionalFormatting>
  <conditionalFormatting sqref="AL1012:AO1039">
    <cfRule type="expression" dxfId="1715" priority="2041">
      <formula>IF(AND(AL1012&gt;=0,RIGHT(TEXT(AL1012,"0.#"),1)&lt;&gt;"."),TRUE,FALSE)</formula>
    </cfRule>
    <cfRule type="expression" dxfId="1714" priority="2042">
      <formula>IF(AND(AL1012&gt;=0,RIGHT(TEXT(AL1012,"0.#"),1)="."),TRUE,FALSE)</formula>
    </cfRule>
    <cfRule type="expression" dxfId="1713" priority="2043">
      <formula>IF(AND(AL1012&lt;0,RIGHT(TEXT(AL1012,"0.#"),1)&lt;&gt;"."),TRUE,FALSE)</formula>
    </cfRule>
    <cfRule type="expression" dxfId="1712" priority="2044">
      <formula>IF(AND(AL1012&lt;0,RIGHT(TEXT(AL1012,"0.#"),1)="."),TRUE,FALSE)</formula>
    </cfRule>
  </conditionalFormatting>
  <conditionalFormatting sqref="AL1010:AO1011">
    <cfRule type="expression" dxfId="1711" priority="2035">
      <formula>IF(AND(AL1010&gt;=0,RIGHT(TEXT(AL1010,"0.#"),1)&lt;&gt;"."),TRUE,FALSE)</formula>
    </cfRule>
    <cfRule type="expression" dxfId="1710" priority="2036">
      <formula>IF(AND(AL1010&gt;=0,RIGHT(TEXT(AL1010,"0.#"),1)="."),TRUE,FALSE)</formula>
    </cfRule>
    <cfRule type="expression" dxfId="1709" priority="2037">
      <formula>IF(AND(AL1010&lt;0,RIGHT(TEXT(AL1010,"0.#"),1)&lt;&gt;"."),TRUE,FALSE)</formula>
    </cfRule>
    <cfRule type="expression" dxfId="1708" priority="2038">
      <formula>IF(AND(AL1010&lt;0,RIGHT(TEXT(AL1010,"0.#"),1)="."),TRUE,FALSE)</formula>
    </cfRule>
  </conditionalFormatting>
  <conditionalFormatting sqref="Y1010:Y1011">
    <cfRule type="expression" dxfId="1707" priority="2033">
      <formula>IF(RIGHT(TEXT(Y1010,"0.#"),1)=".",FALSE,TRUE)</formula>
    </cfRule>
    <cfRule type="expression" dxfId="1706" priority="2034">
      <formula>IF(RIGHT(TEXT(Y1010,"0.#"),1)=".",TRUE,FALSE)</formula>
    </cfRule>
  </conditionalFormatting>
  <conditionalFormatting sqref="AL1045:AO1072">
    <cfRule type="expression" dxfId="1705" priority="2029">
      <formula>IF(AND(AL1045&gt;=0,RIGHT(TEXT(AL1045,"0.#"),1)&lt;&gt;"."),TRUE,FALSE)</formula>
    </cfRule>
    <cfRule type="expression" dxfId="1704" priority="2030">
      <formula>IF(AND(AL1045&gt;=0,RIGHT(TEXT(AL1045,"0.#"),1)="."),TRUE,FALSE)</formula>
    </cfRule>
    <cfRule type="expression" dxfId="1703" priority="2031">
      <formula>IF(AND(AL1045&lt;0,RIGHT(TEXT(AL1045,"0.#"),1)&lt;&gt;"."),TRUE,FALSE)</formula>
    </cfRule>
    <cfRule type="expression" dxfId="1702" priority="2032">
      <formula>IF(AND(AL1045&lt;0,RIGHT(TEXT(AL1045,"0.#"),1)="."),TRUE,FALSE)</formula>
    </cfRule>
  </conditionalFormatting>
  <conditionalFormatting sqref="Y1045:Y1072">
    <cfRule type="expression" dxfId="1701" priority="2027">
      <formula>IF(RIGHT(TEXT(Y1045,"0.#"),1)=".",FALSE,TRUE)</formula>
    </cfRule>
    <cfRule type="expression" dxfId="1700" priority="2028">
      <formula>IF(RIGHT(TEXT(Y1045,"0.#"),1)=".",TRUE,FALSE)</formula>
    </cfRule>
  </conditionalFormatting>
  <conditionalFormatting sqref="AL1043:AO1044">
    <cfRule type="expression" dxfId="1699" priority="2023">
      <formula>IF(AND(AL1043&gt;=0,RIGHT(TEXT(AL1043,"0.#"),1)&lt;&gt;"."),TRUE,FALSE)</formula>
    </cfRule>
    <cfRule type="expression" dxfId="1698" priority="2024">
      <formula>IF(AND(AL1043&gt;=0,RIGHT(TEXT(AL1043,"0.#"),1)="."),TRUE,FALSE)</formula>
    </cfRule>
    <cfRule type="expression" dxfId="1697" priority="2025">
      <formula>IF(AND(AL1043&lt;0,RIGHT(TEXT(AL1043,"0.#"),1)&lt;&gt;"."),TRUE,FALSE)</formula>
    </cfRule>
    <cfRule type="expression" dxfId="1696" priority="2026">
      <formula>IF(AND(AL1043&lt;0,RIGHT(TEXT(AL1043,"0.#"),1)="."),TRUE,FALSE)</formula>
    </cfRule>
  </conditionalFormatting>
  <conditionalFormatting sqref="Y1043:Y1044">
    <cfRule type="expression" dxfId="1695" priority="2021">
      <formula>IF(RIGHT(TEXT(Y1043,"0.#"),1)=".",FALSE,TRUE)</formula>
    </cfRule>
    <cfRule type="expression" dxfId="1694" priority="2022">
      <formula>IF(RIGHT(TEXT(Y1043,"0.#"),1)=".",TRUE,FALSE)</formula>
    </cfRule>
  </conditionalFormatting>
  <conditionalFormatting sqref="AL1078:AO1105">
    <cfRule type="expression" dxfId="1693" priority="2017">
      <formula>IF(AND(AL1078&gt;=0,RIGHT(TEXT(AL1078,"0.#"),1)&lt;&gt;"."),TRUE,FALSE)</formula>
    </cfRule>
    <cfRule type="expression" dxfId="1692" priority="2018">
      <formula>IF(AND(AL1078&gt;=0,RIGHT(TEXT(AL1078,"0.#"),1)="."),TRUE,FALSE)</formula>
    </cfRule>
    <cfRule type="expression" dxfId="1691" priority="2019">
      <formula>IF(AND(AL1078&lt;0,RIGHT(TEXT(AL1078,"0.#"),1)&lt;&gt;"."),TRUE,FALSE)</formula>
    </cfRule>
    <cfRule type="expression" dxfId="1690" priority="2020">
      <formula>IF(AND(AL1078&lt;0,RIGHT(TEXT(AL1078,"0.#"),1)="."),TRUE,FALSE)</formula>
    </cfRule>
  </conditionalFormatting>
  <conditionalFormatting sqref="Y1078:Y1105">
    <cfRule type="expression" dxfId="1689" priority="2015">
      <formula>IF(RIGHT(TEXT(Y1078,"0.#"),1)=".",FALSE,TRUE)</formula>
    </cfRule>
    <cfRule type="expression" dxfId="1688" priority="2016">
      <formula>IF(RIGHT(TEXT(Y1078,"0.#"),1)=".",TRUE,FALSE)</formula>
    </cfRule>
  </conditionalFormatting>
  <conditionalFormatting sqref="AL1076:AO1077">
    <cfRule type="expression" dxfId="1687" priority="2011">
      <formula>IF(AND(AL1076&gt;=0,RIGHT(TEXT(AL1076,"0.#"),1)&lt;&gt;"."),TRUE,FALSE)</formula>
    </cfRule>
    <cfRule type="expression" dxfId="1686" priority="2012">
      <formula>IF(AND(AL1076&gt;=0,RIGHT(TEXT(AL1076,"0.#"),1)="."),TRUE,FALSE)</formula>
    </cfRule>
    <cfRule type="expression" dxfId="1685" priority="2013">
      <formula>IF(AND(AL1076&lt;0,RIGHT(TEXT(AL1076,"0.#"),1)&lt;&gt;"."),TRUE,FALSE)</formula>
    </cfRule>
    <cfRule type="expression" dxfId="1684" priority="2014">
      <formula>IF(AND(AL1076&lt;0,RIGHT(TEXT(AL1076,"0.#"),1)="."),TRUE,FALSE)</formula>
    </cfRule>
  </conditionalFormatting>
  <conditionalFormatting sqref="Y1076:Y1077">
    <cfRule type="expression" dxfId="1683" priority="2009">
      <formula>IF(RIGHT(TEXT(Y1076,"0.#"),1)=".",FALSE,TRUE)</formula>
    </cfRule>
    <cfRule type="expression" dxfId="1682" priority="2010">
      <formula>IF(RIGHT(TEXT(Y1076,"0.#"),1)=".",TRUE,FALSE)</formula>
    </cfRule>
  </conditionalFormatting>
  <conditionalFormatting sqref="AE39">
    <cfRule type="expression" dxfId="1681" priority="2007">
      <formula>IF(RIGHT(TEXT(AE39,"0.#"),1)=".",FALSE,TRUE)</formula>
    </cfRule>
    <cfRule type="expression" dxfId="1680" priority="2008">
      <formula>IF(RIGHT(TEXT(AE39,"0.#"),1)=".",TRUE,FALSE)</formula>
    </cfRule>
  </conditionalFormatting>
  <conditionalFormatting sqref="AM41">
    <cfRule type="expression" dxfId="1679" priority="1991">
      <formula>IF(RIGHT(TEXT(AM41,"0.#"),1)=".",FALSE,TRUE)</formula>
    </cfRule>
    <cfRule type="expression" dxfId="1678" priority="1992">
      <formula>IF(RIGHT(TEXT(AM41,"0.#"),1)=".",TRUE,FALSE)</formula>
    </cfRule>
  </conditionalFormatting>
  <conditionalFormatting sqref="AE40 AI40">
    <cfRule type="expression" dxfId="1677" priority="2005">
      <formula>IF(RIGHT(TEXT(AE40,"0.#"),1)=".",FALSE,TRUE)</formula>
    </cfRule>
    <cfRule type="expression" dxfId="1676" priority="2006">
      <formula>IF(RIGHT(TEXT(AE40,"0.#"),1)=".",TRUE,FALSE)</formula>
    </cfRule>
  </conditionalFormatting>
  <conditionalFormatting sqref="AE41">
    <cfRule type="expression" dxfId="1675" priority="2003">
      <formula>IF(RIGHT(TEXT(AE41,"0.#"),1)=".",FALSE,TRUE)</formula>
    </cfRule>
    <cfRule type="expression" dxfId="1674" priority="2004">
      <formula>IF(RIGHT(TEXT(AE41,"0.#"),1)=".",TRUE,FALSE)</formula>
    </cfRule>
  </conditionalFormatting>
  <conditionalFormatting sqref="AI41">
    <cfRule type="expression" dxfId="1673" priority="2001">
      <formula>IF(RIGHT(TEXT(AI41,"0.#"),1)=".",FALSE,TRUE)</formula>
    </cfRule>
    <cfRule type="expression" dxfId="1672" priority="2002">
      <formula>IF(RIGHT(TEXT(AI41,"0.#"),1)=".",TRUE,FALSE)</formula>
    </cfRule>
  </conditionalFormatting>
  <conditionalFormatting sqref="AI39">
    <cfRule type="expression" dxfId="1671" priority="1997">
      <formula>IF(RIGHT(TEXT(AI39,"0.#"),1)=".",FALSE,TRUE)</formula>
    </cfRule>
    <cfRule type="expression" dxfId="1670" priority="1998">
      <formula>IF(RIGHT(TEXT(AI39,"0.#"),1)=".",TRUE,FALSE)</formula>
    </cfRule>
  </conditionalFormatting>
  <conditionalFormatting sqref="AM39">
    <cfRule type="expression" dxfId="1669" priority="1995">
      <formula>IF(RIGHT(TEXT(AM39,"0.#"),1)=".",FALSE,TRUE)</formula>
    </cfRule>
    <cfRule type="expression" dxfId="1668" priority="1996">
      <formula>IF(RIGHT(TEXT(AM39,"0.#"),1)=".",TRUE,FALSE)</formula>
    </cfRule>
  </conditionalFormatting>
  <conditionalFormatting sqref="AQ39:AQ41">
    <cfRule type="expression" dxfId="1667" priority="1989">
      <formula>IF(RIGHT(TEXT(AQ39,"0.#"),1)=".",FALSE,TRUE)</formula>
    </cfRule>
    <cfRule type="expression" dxfId="1666" priority="1990">
      <formula>IF(RIGHT(TEXT(AQ39,"0.#"),1)=".",TRUE,FALSE)</formula>
    </cfRule>
  </conditionalFormatting>
  <conditionalFormatting sqref="AU39:AU41">
    <cfRule type="expression" dxfId="1665" priority="1987">
      <formula>IF(RIGHT(TEXT(AU39,"0.#"),1)=".",FALSE,TRUE)</formula>
    </cfRule>
    <cfRule type="expression" dxfId="1664" priority="1988">
      <formula>IF(RIGHT(TEXT(AU39,"0.#"),1)=".",TRUE,FALSE)</formula>
    </cfRule>
  </conditionalFormatting>
  <conditionalFormatting sqref="AE46">
    <cfRule type="expression" dxfId="1663" priority="1985">
      <formula>IF(RIGHT(TEXT(AE46,"0.#"),1)=".",FALSE,TRUE)</formula>
    </cfRule>
    <cfRule type="expression" dxfId="1662" priority="1986">
      <formula>IF(RIGHT(TEXT(AE46,"0.#"),1)=".",TRUE,FALSE)</formula>
    </cfRule>
  </conditionalFormatting>
  <conditionalFormatting sqref="AE47">
    <cfRule type="expression" dxfId="1661" priority="1983">
      <formula>IF(RIGHT(TEXT(AE47,"0.#"),1)=".",FALSE,TRUE)</formula>
    </cfRule>
    <cfRule type="expression" dxfId="1660" priority="1984">
      <formula>IF(RIGHT(TEXT(AE47,"0.#"),1)=".",TRUE,FALSE)</formula>
    </cfRule>
  </conditionalFormatting>
  <conditionalFormatting sqref="AE48">
    <cfRule type="expression" dxfId="1659" priority="1981">
      <formula>IF(RIGHT(TEXT(AE48,"0.#"),1)=".",FALSE,TRUE)</formula>
    </cfRule>
    <cfRule type="expression" dxfId="1658" priority="1982">
      <formula>IF(RIGHT(TEXT(AE48,"0.#"),1)=".",TRUE,FALSE)</formula>
    </cfRule>
  </conditionalFormatting>
  <conditionalFormatting sqref="AI48">
    <cfRule type="expression" dxfId="1657" priority="1979">
      <formula>IF(RIGHT(TEXT(AI48,"0.#"),1)=".",FALSE,TRUE)</formula>
    </cfRule>
    <cfRule type="expression" dxfId="1656" priority="1980">
      <formula>IF(RIGHT(TEXT(AI48,"0.#"),1)=".",TRUE,FALSE)</formula>
    </cfRule>
  </conditionalFormatting>
  <conditionalFormatting sqref="AI47">
    <cfRule type="expression" dxfId="1655" priority="1977">
      <formula>IF(RIGHT(TEXT(AI47,"0.#"),1)=".",FALSE,TRUE)</formula>
    </cfRule>
    <cfRule type="expression" dxfId="1654" priority="1978">
      <formula>IF(RIGHT(TEXT(AI47,"0.#"),1)=".",TRUE,FALSE)</formula>
    </cfRule>
  </conditionalFormatting>
  <conditionalFormatting sqref="AE448">
    <cfRule type="expression" dxfId="1653" priority="1855">
      <formula>IF(RIGHT(TEXT(AE448,"0.#"),1)=".",FALSE,TRUE)</formula>
    </cfRule>
    <cfRule type="expression" dxfId="1652" priority="1856">
      <formula>IF(RIGHT(TEXT(AE448,"0.#"),1)=".",TRUE,FALSE)</formula>
    </cfRule>
  </conditionalFormatting>
  <conditionalFormatting sqref="AM450">
    <cfRule type="expression" dxfId="1651" priority="1845">
      <formula>IF(RIGHT(TEXT(AM450,"0.#"),1)=".",FALSE,TRUE)</formula>
    </cfRule>
    <cfRule type="expression" dxfId="1650" priority="1846">
      <formula>IF(RIGHT(TEXT(AM450,"0.#"),1)=".",TRUE,FALSE)</formula>
    </cfRule>
  </conditionalFormatting>
  <conditionalFormatting sqref="AE449">
    <cfRule type="expression" dxfId="1649" priority="1853">
      <formula>IF(RIGHT(TEXT(AE449,"0.#"),1)=".",FALSE,TRUE)</formula>
    </cfRule>
    <cfRule type="expression" dxfId="1648" priority="1854">
      <formula>IF(RIGHT(TEXT(AE449,"0.#"),1)=".",TRUE,FALSE)</formula>
    </cfRule>
  </conditionalFormatting>
  <conditionalFormatting sqref="AE450">
    <cfRule type="expression" dxfId="1647" priority="1851">
      <formula>IF(RIGHT(TEXT(AE450,"0.#"),1)=".",FALSE,TRUE)</formula>
    </cfRule>
    <cfRule type="expression" dxfId="1646" priority="1852">
      <formula>IF(RIGHT(TEXT(AE450,"0.#"),1)=".",TRUE,FALSE)</formula>
    </cfRule>
  </conditionalFormatting>
  <conditionalFormatting sqref="AM448">
    <cfRule type="expression" dxfId="1645" priority="1849">
      <formula>IF(RIGHT(TEXT(AM448,"0.#"),1)=".",FALSE,TRUE)</formula>
    </cfRule>
    <cfRule type="expression" dxfId="1644" priority="1850">
      <formula>IF(RIGHT(TEXT(AM448,"0.#"),1)=".",TRUE,FALSE)</formula>
    </cfRule>
  </conditionalFormatting>
  <conditionalFormatting sqref="AM449">
    <cfRule type="expression" dxfId="1643" priority="1847">
      <formula>IF(RIGHT(TEXT(AM449,"0.#"),1)=".",FALSE,TRUE)</formula>
    </cfRule>
    <cfRule type="expression" dxfId="1642" priority="1848">
      <formula>IF(RIGHT(TEXT(AM449,"0.#"),1)=".",TRUE,FALSE)</formula>
    </cfRule>
  </conditionalFormatting>
  <conditionalFormatting sqref="AU448">
    <cfRule type="expression" dxfId="1641" priority="1843">
      <formula>IF(RIGHT(TEXT(AU448,"0.#"),1)=".",FALSE,TRUE)</formula>
    </cfRule>
    <cfRule type="expression" dxfId="1640" priority="1844">
      <formula>IF(RIGHT(TEXT(AU448,"0.#"),1)=".",TRUE,FALSE)</formula>
    </cfRule>
  </conditionalFormatting>
  <conditionalFormatting sqref="AU449">
    <cfRule type="expression" dxfId="1639" priority="1841">
      <formula>IF(RIGHT(TEXT(AU449,"0.#"),1)=".",FALSE,TRUE)</formula>
    </cfRule>
    <cfRule type="expression" dxfId="1638" priority="1842">
      <formula>IF(RIGHT(TEXT(AU449,"0.#"),1)=".",TRUE,FALSE)</formula>
    </cfRule>
  </conditionalFormatting>
  <conditionalFormatting sqref="AU450">
    <cfRule type="expression" dxfId="1637" priority="1839">
      <formula>IF(RIGHT(TEXT(AU450,"0.#"),1)=".",FALSE,TRUE)</formula>
    </cfRule>
    <cfRule type="expression" dxfId="1636" priority="1840">
      <formula>IF(RIGHT(TEXT(AU450,"0.#"),1)=".",TRUE,FALSE)</formula>
    </cfRule>
  </conditionalFormatting>
  <conditionalFormatting sqref="AI450">
    <cfRule type="expression" dxfId="1635" priority="1833">
      <formula>IF(RIGHT(TEXT(AI450,"0.#"),1)=".",FALSE,TRUE)</formula>
    </cfRule>
    <cfRule type="expression" dxfId="1634" priority="1834">
      <formula>IF(RIGHT(TEXT(AI450,"0.#"),1)=".",TRUE,FALSE)</formula>
    </cfRule>
  </conditionalFormatting>
  <conditionalFormatting sqref="AI448">
    <cfRule type="expression" dxfId="1633" priority="1837">
      <formula>IF(RIGHT(TEXT(AI448,"0.#"),1)=".",FALSE,TRUE)</formula>
    </cfRule>
    <cfRule type="expression" dxfId="1632" priority="1838">
      <formula>IF(RIGHT(TEXT(AI448,"0.#"),1)=".",TRUE,FALSE)</formula>
    </cfRule>
  </conditionalFormatting>
  <conditionalFormatting sqref="AI449">
    <cfRule type="expression" dxfId="1631" priority="1835">
      <formula>IF(RIGHT(TEXT(AI449,"0.#"),1)=".",FALSE,TRUE)</formula>
    </cfRule>
    <cfRule type="expression" dxfId="1630" priority="1836">
      <formula>IF(RIGHT(TEXT(AI449,"0.#"),1)=".",TRUE,FALSE)</formula>
    </cfRule>
  </conditionalFormatting>
  <conditionalFormatting sqref="AQ449">
    <cfRule type="expression" dxfId="1629" priority="1831">
      <formula>IF(RIGHT(TEXT(AQ449,"0.#"),1)=".",FALSE,TRUE)</formula>
    </cfRule>
    <cfRule type="expression" dxfId="1628" priority="1832">
      <formula>IF(RIGHT(TEXT(AQ449,"0.#"),1)=".",TRUE,FALSE)</formula>
    </cfRule>
  </conditionalFormatting>
  <conditionalFormatting sqref="AQ450">
    <cfRule type="expression" dxfId="1627" priority="1829">
      <formula>IF(RIGHT(TEXT(AQ450,"0.#"),1)=".",FALSE,TRUE)</formula>
    </cfRule>
    <cfRule type="expression" dxfId="1626" priority="1830">
      <formula>IF(RIGHT(TEXT(AQ450,"0.#"),1)=".",TRUE,FALSE)</formula>
    </cfRule>
  </conditionalFormatting>
  <conditionalFormatting sqref="AQ448">
    <cfRule type="expression" dxfId="1625" priority="1827">
      <formula>IF(RIGHT(TEXT(AQ448,"0.#"),1)=".",FALSE,TRUE)</formula>
    </cfRule>
    <cfRule type="expression" dxfId="1624" priority="1828">
      <formula>IF(RIGHT(TEXT(AQ448,"0.#"),1)=".",TRUE,FALSE)</formula>
    </cfRule>
  </conditionalFormatting>
  <conditionalFormatting sqref="AE453">
    <cfRule type="expression" dxfId="1623" priority="1825">
      <formula>IF(RIGHT(TEXT(AE453,"0.#"),1)=".",FALSE,TRUE)</formula>
    </cfRule>
    <cfRule type="expression" dxfId="1622" priority="1826">
      <formula>IF(RIGHT(TEXT(AE453,"0.#"),1)=".",TRUE,FALSE)</formula>
    </cfRule>
  </conditionalFormatting>
  <conditionalFormatting sqref="AM455">
    <cfRule type="expression" dxfId="1621" priority="1815">
      <formula>IF(RIGHT(TEXT(AM455,"0.#"),1)=".",FALSE,TRUE)</formula>
    </cfRule>
    <cfRule type="expression" dxfId="1620" priority="1816">
      <formula>IF(RIGHT(TEXT(AM455,"0.#"),1)=".",TRUE,FALSE)</formula>
    </cfRule>
  </conditionalFormatting>
  <conditionalFormatting sqref="AE454">
    <cfRule type="expression" dxfId="1619" priority="1823">
      <formula>IF(RIGHT(TEXT(AE454,"0.#"),1)=".",FALSE,TRUE)</formula>
    </cfRule>
    <cfRule type="expression" dxfId="1618" priority="1824">
      <formula>IF(RIGHT(TEXT(AE454,"0.#"),1)=".",TRUE,FALSE)</formula>
    </cfRule>
  </conditionalFormatting>
  <conditionalFormatting sqref="AE455">
    <cfRule type="expression" dxfId="1617" priority="1821">
      <formula>IF(RIGHT(TEXT(AE455,"0.#"),1)=".",FALSE,TRUE)</formula>
    </cfRule>
    <cfRule type="expression" dxfId="1616" priority="1822">
      <formula>IF(RIGHT(TEXT(AE455,"0.#"),1)=".",TRUE,FALSE)</formula>
    </cfRule>
  </conditionalFormatting>
  <conditionalFormatting sqref="AM453">
    <cfRule type="expression" dxfId="1615" priority="1819">
      <formula>IF(RIGHT(TEXT(AM453,"0.#"),1)=".",FALSE,TRUE)</formula>
    </cfRule>
    <cfRule type="expression" dxfId="1614" priority="1820">
      <formula>IF(RIGHT(TEXT(AM453,"0.#"),1)=".",TRUE,FALSE)</formula>
    </cfRule>
  </conditionalFormatting>
  <conditionalFormatting sqref="AM454">
    <cfRule type="expression" dxfId="1613" priority="1817">
      <formula>IF(RIGHT(TEXT(AM454,"0.#"),1)=".",FALSE,TRUE)</formula>
    </cfRule>
    <cfRule type="expression" dxfId="1612" priority="1818">
      <formula>IF(RIGHT(TEXT(AM454,"0.#"),1)=".",TRUE,FALSE)</formula>
    </cfRule>
  </conditionalFormatting>
  <conditionalFormatting sqref="AU453">
    <cfRule type="expression" dxfId="1611" priority="1813">
      <formula>IF(RIGHT(TEXT(AU453,"0.#"),1)=".",FALSE,TRUE)</formula>
    </cfRule>
    <cfRule type="expression" dxfId="1610" priority="1814">
      <formula>IF(RIGHT(TEXT(AU453,"0.#"),1)=".",TRUE,FALSE)</formula>
    </cfRule>
  </conditionalFormatting>
  <conditionalFormatting sqref="AU454">
    <cfRule type="expression" dxfId="1609" priority="1811">
      <formula>IF(RIGHT(TEXT(AU454,"0.#"),1)=".",FALSE,TRUE)</formula>
    </cfRule>
    <cfRule type="expression" dxfId="1608" priority="1812">
      <formula>IF(RIGHT(TEXT(AU454,"0.#"),1)=".",TRUE,FALSE)</formula>
    </cfRule>
  </conditionalFormatting>
  <conditionalFormatting sqref="AU455">
    <cfRule type="expression" dxfId="1607" priority="1809">
      <formula>IF(RIGHT(TEXT(AU455,"0.#"),1)=".",FALSE,TRUE)</formula>
    </cfRule>
    <cfRule type="expression" dxfId="1606" priority="1810">
      <formula>IF(RIGHT(TEXT(AU455,"0.#"),1)=".",TRUE,FALSE)</formula>
    </cfRule>
  </conditionalFormatting>
  <conditionalFormatting sqref="AI455">
    <cfRule type="expression" dxfId="1605" priority="1803">
      <formula>IF(RIGHT(TEXT(AI455,"0.#"),1)=".",FALSE,TRUE)</formula>
    </cfRule>
    <cfRule type="expression" dxfId="1604" priority="1804">
      <formula>IF(RIGHT(TEXT(AI455,"0.#"),1)=".",TRUE,FALSE)</formula>
    </cfRule>
  </conditionalFormatting>
  <conditionalFormatting sqref="AI453">
    <cfRule type="expression" dxfId="1603" priority="1807">
      <formula>IF(RIGHT(TEXT(AI453,"0.#"),1)=".",FALSE,TRUE)</formula>
    </cfRule>
    <cfRule type="expression" dxfId="1602" priority="1808">
      <formula>IF(RIGHT(TEXT(AI453,"0.#"),1)=".",TRUE,FALSE)</formula>
    </cfRule>
  </conditionalFormatting>
  <conditionalFormatting sqref="AI454">
    <cfRule type="expression" dxfId="1601" priority="1805">
      <formula>IF(RIGHT(TEXT(AI454,"0.#"),1)=".",FALSE,TRUE)</formula>
    </cfRule>
    <cfRule type="expression" dxfId="1600" priority="1806">
      <formula>IF(RIGHT(TEXT(AI454,"0.#"),1)=".",TRUE,FALSE)</formula>
    </cfRule>
  </conditionalFormatting>
  <conditionalFormatting sqref="AQ454">
    <cfRule type="expression" dxfId="1599" priority="1801">
      <formula>IF(RIGHT(TEXT(AQ454,"0.#"),1)=".",FALSE,TRUE)</formula>
    </cfRule>
    <cfRule type="expression" dxfId="1598" priority="1802">
      <formula>IF(RIGHT(TEXT(AQ454,"0.#"),1)=".",TRUE,FALSE)</formula>
    </cfRule>
  </conditionalFormatting>
  <conditionalFormatting sqref="AQ455">
    <cfRule type="expression" dxfId="1597" priority="1799">
      <formula>IF(RIGHT(TEXT(AQ455,"0.#"),1)=".",FALSE,TRUE)</formula>
    </cfRule>
    <cfRule type="expression" dxfId="1596" priority="1800">
      <formula>IF(RIGHT(TEXT(AQ455,"0.#"),1)=".",TRUE,FALSE)</formula>
    </cfRule>
  </conditionalFormatting>
  <conditionalFormatting sqref="AQ453">
    <cfRule type="expression" dxfId="1595" priority="1797">
      <formula>IF(RIGHT(TEXT(AQ453,"0.#"),1)=".",FALSE,TRUE)</formula>
    </cfRule>
    <cfRule type="expression" dxfId="1594" priority="1798">
      <formula>IF(RIGHT(TEXT(AQ453,"0.#"),1)=".",TRUE,FALSE)</formula>
    </cfRule>
  </conditionalFormatting>
  <conditionalFormatting sqref="AE487">
    <cfRule type="expression" dxfId="1593" priority="1675">
      <formula>IF(RIGHT(TEXT(AE487,"0.#"),1)=".",FALSE,TRUE)</formula>
    </cfRule>
    <cfRule type="expression" dxfId="1592" priority="1676">
      <formula>IF(RIGHT(TEXT(AE487,"0.#"),1)=".",TRUE,FALSE)</formula>
    </cfRule>
  </conditionalFormatting>
  <conditionalFormatting sqref="AE488">
    <cfRule type="expression" dxfId="1591" priority="1673">
      <formula>IF(RIGHT(TEXT(AE488,"0.#"),1)=".",FALSE,TRUE)</formula>
    </cfRule>
    <cfRule type="expression" dxfId="1590" priority="1674">
      <formula>IF(RIGHT(TEXT(AE488,"0.#"),1)=".",TRUE,FALSE)</formula>
    </cfRule>
  </conditionalFormatting>
  <conditionalFormatting sqref="AE489">
    <cfRule type="expression" dxfId="1589" priority="1671">
      <formula>IF(RIGHT(TEXT(AE489,"0.#"),1)=".",FALSE,TRUE)</formula>
    </cfRule>
    <cfRule type="expression" dxfId="1588" priority="1672">
      <formula>IF(RIGHT(TEXT(AE489,"0.#"),1)=".",TRUE,FALSE)</formula>
    </cfRule>
  </conditionalFormatting>
  <conditionalFormatting sqref="AU487">
    <cfRule type="expression" dxfId="1587" priority="1663">
      <formula>IF(RIGHT(TEXT(AU487,"0.#"),1)=".",FALSE,TRUE)</formula>
    </cfRule>
    <cfRule type="expression" dxfId="1586" priority="1664">
      <formula>IF(RIGHT(TEXT(AU487,"0.#"),1)=".",TRUE,FALSE)</formula>
    </cfRule>
  </conditionalFormatting>
  <conditionalFormatting sqref="AU488">
    <cfRule type="expression" dxfId="1585" priority="1661">
      <formula>IF(RIGHT(TEXT(AU488,"0.#"),1)=".",FALSE,TRUE)</formula>
    </cfRule>
    <cfRule type="expression" dxfId="1584" priority="1662">
      <formula>IF(RIGHT(TEXT(AU488,"0.#"),1)=".",TRUE,FALSE)</formula>
    </cfRule>
  </conditionalFormatting>
  <conditionalFormatting sqref="AU489">
    <cfRule type="expression" dxfId="1583" priority="1659">
      <formula>IF(RIGHT(TEXT(AU489,"0.#"),1)=".",FALSE,TRUE)</formula>
    </cfRule>
    <cfRule type="expression" dxfId="1582" priority="1660">
      <formula>IF(RIGHT(TEXT(AU489,"0.#"),1)=".",TRUE,FALSE)</formula>
    </cfRule>
  </conditionalFormatting>
  <conditionalFormatting sqref="AQ488">
    <cfRule type="expression" dxfId="1581" priority="1651">
      <formula>IF(RIGHT(TEXT(AQ488,"0.#"),1)=".",FALSE,TRUE)</formula>
    </cfRule>
    <cfRule type="expression" dxfId="1580" priority="1652">
      <formula>IF(RIGHT(TEXT(AQ488,"0.#"),1)=".",TRUE,FALSE)</formula>
    </cfRule>
  </conditionalFormatting>
  <conditionalFormatting sqref="AQ489">
    <cfRule type="expression" dxfId="1579" priority="1649">
      <formula>IF(RIGHT(TEXT(AQ489,"0.#"),1)=".",FALSE,TRUE)</formula>
    </cfRule>
    <cfRule type="expression" dxfId="1578" priority="1650">
      <formula>IF(RIGHT(TEXT(AQ489,"0.#"),1)=".",TRUE,FALSE)</formula>
    </cfRule>
  </conditionalFormatting>
  <conditionalFormatting sqref="AQ487">
    <cfRule type="expression" dxfId="1577" priority="1647">
      <formula>IF(RIGHT(TEXT(AQ487,"0.#"),1)=".",FALSE,TRUE)</formula>
    </cfRule>
    <cfRule type="expression" dxfId="1576" priority="1648">
      <formula>IF(RIGHT(TEXT(AQ487,"0.#"),1)=".",TRUE,FALSE)</formula>
    </cfRule>
  </conditionalFormatting>
  <conditionalFormatting sqref="AE512">
    <cfRule type="expression" dxfId="1575" priority="1645">
      <formula>IF(RIGHT(TEXT(AE512,"0.#"),1)=".",FALSE,TRUE)</formula>
    </cfRule>
    <cfRule type="expression" dxfId="1574" priority="1646">
      <formula>IF(RIGHT(TEXT(AE512,"0.#"),1)=".",TRUE,FALSE)</formula>
    </cfRule>
  </conditionalFormatting>
  <conditionalFormatting sqref="AE513">
    <cfRule type="expression" dxfId="1573" priority="1643">
      <formula>IF(RIGHT(TEXT(AE513,"0.#"),1)=".",FALSE,TRUE)</formula>
    </cfRule>
    <cfRule type="expression" dxfId="1572" priority="1644">
      <formula>IF(RIGHT(TEXT(AE513,"0.#"),1)=".",TRUE,FALSE)</formula>
    </cfRule>
  </conditionalFormatting>
  <conditionalFormatting sqref="AE514">
    <cfRule type="expression" dxfId="1571" priority="1641">
      <formula>IF(RIGHT(TEXT(AE514,"0.#"),1)=".",FALSE,TRUE)</formula>
    </cfRule>
    <cfRule type="expression" dxfId="1570" priority="1642">
      <formula>IF(RIGHT(TEXT(AE514,"0.#"),1)=".",TRUE,FALSE)</formula>
    </cfRule>
  </conditionalFormatting>
  <conditionalFormatting sqref="AU512">
    <cfRule type="expression" dxfId="1569" priority="1633">
      <formula>IF(RIGHT(TEXT(AU512,"0.#"),1)=".",FALSE,TRUE)</formula>
    </cfRule>
    <cfRule type="expression" dxfId="1568" priority="1634">
      <formula>IF(RIGHT(TEXT(AU512,"0.#"),1)=".",TRUE,FALSE)</formula>
    </cfRule>
  </conditionalFormatting>
  <conditionalFormatting sqref="AU513">
    <cfRule type="expression" dxfId="1567" priority="1631">
      <formula>IF(RIGHT(TEXT(AU513,"0.#"),1)=".",FALSE,TRUE)</formula>
    </cfRule>
    <cfRule type="expression" dxfId="1566" priority="1632">
      <formula>IF(RIGHT(TEXT(AU513,"0.#"),1)=".",TRUE,FALSE)</formula>
    </cfRule>
  </conditionalFormatting>
  <conditionalFormatting sqref="AU514">
    <cfRule type="expression" dxfId="1565" priority="1629">
      <formula>IF(RIGHT(TEXT(AU514,"0.#"),1)=".",FALSE,TRUE)</formula>
    </cfRule>
    <cfRule type="expression" dxfId="1564" priority="1630">
      <formula>IF(RIGHT(TEXT(AU514,"0.#"),1)=".",TRUE,FALSE)</formula>
    </cfRule>
  </conditionalFormatting>
  <conditionalFormatting sqref="AQ513">
    <cfRule type="expression" dxfId="1563" priority="1621">
      <formula>IF(RIGHT(TEXT(AQ513,"0.#"),1)=".",FALSE,TRUE)</formula>
    </cfRule>
    <cfRule type="expression" dxfId="1562" priority="1622">
      <formula>IF(RIGHT(TEXT(AQ513,"0.#"),1)=".",TRUE,FALSE)</formula>
    </cfRule>
  </conditionalFormatting>
  <conditionalFormatting sqref="AQ514">
    <cfRule type="expression" dxfId="1561" priority="1619">
      <formula>IF(RIGHT(TEXT(AQ514,"0.#"),1)=".",FALSE,TRUE)</formula>
    </cfRule>
    <cfRule type="expression" dxfId="1560" priority="1620">
      <formula>IF(RIGHT(TEXT(AQ514,"0.#"),1)=".",TRUE,FALSE)</formula>
    </cfRule>
  </conditionalFormatting>
  <conditionalFormatting sqref="AQ512">
    <cfRule type="expression" dxfId="1559" priority="1617">
      <formula>IF(RIGHT(TEXT(AQ512,"0.#"),1)=".",FALSE,TRUE)</formula>
    </cfRule>
    <cfRule type="expression" dxfId="1558" priority="1618">
      <formula>IF(RIGHT(TEXT(AQ512,"0.#"),1)=".",TRUE,FALSE)</formula>
    </cfRule>
  </conditionalFormatting>
  <conditionalFormatting sqref="AE517">
    <cfRule type="expression" dxfId="1557" priority="1495">
      <formula>IF(RIGHT(TEXT(AE517,"0.#"),1)=".",FALSE,TRUE)</formula>
    </cfRule>
    <cfRule type="expression" dxfId="1556" priority="1496">
      <formula>IF(RIGHT(TEXT(AE517,"0.#"),1)=".",TRUE,FALSE)</formula>
    </cfRule>
  </conditionalFormatting>
  <conditionalFormatting sqref="AE518">
    <cfRule type="expression" dxfId="1555" priority="1493">
      <formula>IF(RIGHT(TEXT(AE518,"0.#"),1)=".",FALSE,TRUE)</formula>
    </cfRule>
    <cfRule type="expression" dxfId="1554" priority="1494">
      <formula>IF(RIGHT(TEXT(AE518,"0.#"),1)=".",TRUE,FALSE)</formula>
    </cfRule>
  </conditionalFormatting>
  <conditionalFormatting sqref="AE519">
    <cfRule type="expression" dxfId="1553" priority="1491">
      <formula>IF(RIGHT(TEXT(AE519,"0.#"),1)=".",FALSE,TRUE)</formula>
    </cfRule>
    <cfRule type="expression" dxfId="1552" priority="1492">
      <formula>IF(RIGHT(TEXT(AE519,"0.#"),1)=".",TRUE,FALSE)</formula>
    </cfRule>
  </conditionalFormatting>
  <conditionalFormatting sqref="AU517">
    <cfRule type="expression" dxfId="1551" priority="1483">
      <formula>IF(RIGHT(TEXT(AU517,"0.#"),1)=".",FALSE,TRUE)</formula>
    </cfRule>
    <cfRule type="expression" dxfId="1550" priority="1484">
      <formula>IF(RIGHT(TEXT(AU517,"0.#"),1)=".",TRUE,FALSE)</formula>
    </cfRule>
  </conditionalFormatting>
  <conditionalFormatting sqref="AU519">
    <cfRule type="expression" dxfId="1549" priority="1479">
      <formula>IF(RIGHT(TEXT(AU519,"0.#"),1)=".",FALSE,TRUE)</formula>
    </cfRule>
    <cfRule type="expression" dxfId="1548" priority="1480">
      <formula>IF(RIGHT(TEXT(AU519,"0.#"),1)=".",TRUE,FALSE)</formula>
    </cfRule>
  </conditionalFormatting>
  <conditionalFormatting sqref="AQ518">
    <cfRule type="expression" dxfId="1547" priority="1471">
      <formula>IF(RIGHT(TEXT(AQ518,"0.#"),1)=".",FALSE,TRUE)</formula>
    </cfRule>
    <cfRule type="expression" dxfId="1546" priority="1472">
      <formula>IF(RIGHT(TEXT(AQ518,"0.#"),1)=".",TRUE,FALSE)</formula>
    </cfRule>
  </conditionalFormatting>
  <conditionalFormatting sqref="AQ519">
    <cfRule type="expression" dxfId="1545" priority="1469">
      <formula>IF(RIGHT(TEXT(AQ519,"0.#"),1)=".",FALSE,TRUE)</formula>
    </cfRule>
    <cfRule type="expression" dxfId="1544" priority="1470">
      <formula>IF(RIGHT(TEXT(AQ519,"0.#"),1)=".",TRUE,FALSE)</formula>
    </cfRule>
  </conditionalFormatting>
  <conditionalFormatting sqref="AQ517">
    <cfRule type="expression" dxfId="1543" priority="1467">
      <formula>IF(RIGHT(TEXT(AQ517,"0.#"),1)=".",FALSE,TRUE)</formula>
    </cfRule>
    <cfRule type="expression" dxfId="1542" priority="1468">
      <formula>IF(RIGHT(TEXT(AQ517,"0.#"),1)=".",TRUE,FALSE)</formula>
    </cfRule>
  </conditionalFormatting>
  <conditionalFormatting sqref="AE522">
    <cfRule type="expression" dxfId="1541" priority="1465">
      <formula>IF(RIGHT(TEXT(AE522,"0.#"),1)=".",FALSE,TRUE)</formula>
    </cfRule>
    <cfRule type="expression" dxfId="1540" priority="1466">
      <formula>IF(RIGHT(TEXT(AE522,"0.#"),1)=".",TRUE,FALSE)</formula>
    </cfRule>
  </conditionalFormatting>
  <conditionalFormatting sqref="AE523">
    <cfRule type="expression" dxfId="1539" priority="1463">
      <formula>IF(RIGHT(TEXT(AE523,"0.#"),1)=".",FALSE,TRUE)</formula>
    </cfRule>
    <cfRule type="expression" dxfId="1538" priority="1464">
      <formula>IF(RIGHT(TEXT(AE523,"0.#"),1)=".",TRUE,FALSE)</formula>
    </cfRule>
  </conditionalFormatting>
  <conditionalFormatting sqref="AE524">
    <cfRule type="expression" dxfId="1537" priority="1461">
      <formula>IF(RIGHT(TEXT(AE524,"0.#"),1)=".",FALSE,TRUE)</formula>
    </cfRule>
    <cfRule type="expression" dxfId="1536" priority="1462">
      <formula>IF(RIGHT(TEXT(AE524,"0.#"),1)=".",TRUE,FALSE)</formula>
    </cfRule>
  </conditionalFormatting>
  <conditionalFormatting sqref="AU522">
    <cfRule type="expression" dxfId="1535" priority="1453">
      <formula>IF(RIGHT(TEXT(AU522,"0.#"),1)=".",FALSE,TRUE)</formula>
    </cfRule>
    <cfRule type="expression" dxfId="1534" priority="1454">
      <formula>IF(RIGHT(TEXT(AU522,"0.#"),1)=".",TRUE,FALSE)</formula>
    </cfRule>
  </conditionalFormatting>
  <conditionalFormatting sqref="AU523">
    <cfRule type="expression" dxfId="1533" priority="1451">
      <formula>IF(RIGHT(TEXT(AU523,"0.#"),1)=".",FALSE,TRUE)</formula>
    </cfRule>
    <cfRule type="expression" dxfId="1532" priority="1452">
      <formula>IF(RIGHT(TEXT(AU523,"0.#"),1)=".",TRUE,FALSE)</formula>
    </cfRule>
  </conditionalFormatting>
  <conditionalFormatting sqref="AU524">
    <cfRule type="expression" dxfId="1531" priority="1449">
      <formula>IF(RIGHT(TEXT(AU524,"0.#"),1)=".",FALSE,TRUE)</formula>
    </cfRule>
    <cfRule type="expression" dxfId="1530" priority="1450">
      <formula>IF(RIGHT(TEXT(AU524,"0.#"),1)=".",TRUE,FALSE)</formula>
    </cfRule>
  </conditionalFormatting>
  <conditionalFormatting sqref="AQ523">
    <cfRule type="expression" dxfId="1529" priority="1441">
      <formula>IF(RIGHT(TEXT(AQ523,"0.#"),1)=".",FALSE,TRUE)</formula>
    </cfRule>
    <cfRule type="expression" dxfId="1528" priority="1442">
      <formula>IF(RIGHT(TEXT(AQ523,"0.#"),1)=".",TRUE,FALSE)</formula>
    </cfRule>
  </conditionalFormatting>
  <conditionalFormatting sqref="AQ524">
    <cfRule type="expression" dxfId="1527" priority="1439">
      <formula>IF(RIGHT(TEXT(AQ524,"0.#"),1)=".",FALSE,TRUE)</formula>
    </cfRule>
    <cfRule type="expression" dxfId="1526" priority="1440">
      <formula>IF(RIGHT(TEXT(AQ524,"0.#"),1)=".",TRUE,FALSE)</formula>
    </cfRule>
  </conditionalFormatting>
  <conditionalFormatting sqref="AQ522">
    <cfRule type="expression" dxfId="1525" priority="1437">
      <formula>IF(RIGHT(TEXT(AQ522,"0.#"),1)=".",FALSE,TRUE)</formula>
    </cfRule>
    <cfRule type="expression" dxfId="1524" priority="1438">
      <formula>IF(RIGHT(TEXT(AQ522,"0.#"),1)=".",TRUE,FALSE)</formula>
    </cfRule>
  </conditionalFormatting>
  <conditionalFormatting sqref="AE527">
    <cfRule type="expression" dxfId="1523" priority="1435">
      <formula>IF(RIGHT(TEXT(AE527,"0.#"),1)=".",FALSE,TRUE)</formula>
    </cfRule>
    <cfRule type="expression" dxfId="1522" priority="1436">
      <formula>IF(RIGHT(TEXT(AE527,"0.#"),1)=".",TRUE,FALSE)</formula>
    </cfRule>
  </conditionalFormatting>
  <conditionalFormatting sqref="AE528">
    <cfRule type="expression" dxfId="1521" priority="1433">
      <formula>IF(RIGHT(TEXT(AE528,"0.#"),1)=".",FALSE,TRUE)</formula>
    </cfRule>
    <cfRule type="expression" dxfId="1520" priority="1434">
      <formula>IF(RIGHT(TEXT(AE528,"0.#"),1)=".",TRUE,FALSE)</formula>
    </cfRule>
  </conditionalFormatting>
  <conditionalFormatting sqref="AE529">
    <cfRule type="expression" dxfId="1519" priority="1431">
      <formula>IF(RIGHT(TEXT(AE529,"0.#"),1)=".",FALSE,TRUE)</formula>
    </cfRule>
    <cfRule type="expression" dxfId="1518" priority="1432">
      <formula>IF(RIGHT(TEXT(AE529,"0.#"),1)=".",TRUE,FALSE)</formula>
    </cfRule>
  </conditionalFormatting>
  <conditionalFormatting sqref="AU527">
    <cfRule type="expression" dxfId="1517" priority="1423">
      <formula>IF(RIGHT(TEXT(AU527,"0.#"),1)=".",FALSE,TRUE)</formula>
    </cfRule>
    <cfRule type="expression" dxfId="1516" priority="1424">
      <formula>IF(RIGHT(TEXT(AU527,"0.#"),1)=".",TRUE,FALSE)</formula>
    </cfRule>
  </conditionalFormatting>
  <conditionalFormatting sqref="AU528">
    <cfRule type="expression" dxfId="1515" priority="1421">
      <formula>IF(RIGHT(TEXT(AU528,"0.#"),1)=".",FALSE,TRUE)</formula>
    </cfRule>
    <cfRule type="expression" dxfId="1514" priority="1422">
      <formula>IF(RIGHT(TEXT(AU528,"0.#"),1)=".",TRUE,FALSE)</formula>
    </cfRule>
  </conditionalFormatting>
  <conditionalFormatting sqref="AU529">
    <cfRule type="expression" dxfId="1513" priority="1419">
      <formula>IF(RIGHT(TEXT(AU529,"0.#"),1)=".",FALSE,TRUE)</formula>
    </cfRule>
    <cfRule type="expression" dxfId="1512" priority="1420">
      <formula>IF(RIGHT(TEXT(AU529,"0.#"),1)=".",TRUE,FALSE)</formula>
    </cfRule>
  </conditionalFormatting>
  <conditionalFormatting sqref="AQ528">
    <cfRule type="expression" dxfId="1511" priority="1411">
      <formula>IF(RIGHT(TEXT(AQ528,"0.#"),1)=".",FALSE,TRUE)</formula>
    </cfRule>
    <cfRule type="expression" dxfId="1510" priority="1412">
      <formula>IF(RIGHT(TEXT(AQ528,"0.#"),1)=".",TRUE,FALSE)</formula>
    </cfRule>
  </conditionalFormatting>
  <conditionalFormatting sqref="AQ529">
    <cfRule type="expression" dxfId="1509" priority="1409">
      <formula>IF(RIGHT(TEXT(AQ529,"0.#"),1)=".",FALSE,TRUE)</formula>
    </cfRule>
    <cfRule type="expression" dxfId="1508" priority="1410">
      <formula>IF(RIGHT(TEXT(AQ529,"0.#"),1)=".",TRUE,FALSE)</formula>
    </cfRule>
  </conditionalFormatting>
  <conditionalFormatting sqref="AQ527">
    <cfRule type="expression" dxfId="1507" priority="1407">
      <formula>IF(RIGHT(TEXT(AQ527,"0.#"),1)=".",FALSE,TRUE)</formula>
    </cfRule>
    <cfRule type="expression" dxfId="1506" priority="1408">
      <formula>IF(RIGHT(TEXT(AQ527,"0.#"),1)=".",TRUE,FALSE)</formula>
    </cfRule>
  </conditionalFormatting>
  <conditionalFormatting sqref="AE532">
    <cfRule type="expression" dxfId="1505" priority="1405">
      <formula>IF(RIGHT(TEXT(AE532,"0.#"),1)=".",FALSE,TRUE)</formula>
    </cfRule>
    <cfRule type="expression" dxfId="1504" priority="1406">
      <formula>IF(RIGHT(TEXT(AE532,"0.#"),1)=".",TRUE,FALSE)</formula>
    </cfRule>
  </conditionalFormatting>
  <conditionalFormatting sqref="AM534">
    <cfRule type="expression" dxfId="1503" priority="1395">
      <formula>IF(RIGHT(TEXT(AM534,"0.#"),1)=".",FALSE,TRUE)</formula>
    </cfRule>
    <cfRule type="expression" dxfId="1502" priority="1396">
      <formula>IF(RIGHT(TEXT(AM534,"0.#"),1)=".",TRUE,FALSE)</formula>
    </cfRule>
  </conditionalFormatting>
  <conditionalFormatting sqref="AE533">
    <cfRule type="expression" dxfId="1501" priority="1403">
      <formula>IF(RIGHT(TEXT(AE533,"0.#"),1)=".",FALSE,TRUE)</formula>
    </cfRule>
    <cfRule type="expression" dxfId="1500" priority="1404">
      <formula>IF(RIGHT(TEXT(AE533,"0.#"),1)=".",TRUE,FALSE)</formula>
    </cfRule>
  </conditionalFormatting>
  <conditionalFormatting sqref="AE534">
    <cfRule type="expression" dxfId="1499" priority="1401">
      <formula>IF(RIGHT(TEXT(AE534,"0.#"),1)=".",FALSE,TRUE)</formula>
    </cfRule>
    <cfRule type="expression" dxfId="1498" priority="1402">
      <formula>IF(RIGHT(TEXT(AE534,"0.#"),1)=".",TRUE,FALSE)</formula>
    </cfRule>
  </conditionalFormatting>
  <conditionalFormatting sqref="AM532">
    <cfRule type="expression" dxfId="1497" priority="1399">
      <formula>IF(RIGHT(TEXT(AM532,"0.#"),1)=".",FALSE,TRUE)</formula>
    </cfRule>
    <cfRule type="expression" dxfId="1496" priority="1400">
      <formula>IF(RIGHT(TEXT(AM532,"0.#"),1)=".",TRUE,FALSE)</formula>
    </cfRule>
  </conditionalFormatting>
  <conditionalFormatting sqref="AM533">
    <cfRule type="expression" dxfId="1495" priority="1397">
      <formula>IF(RIGHT(TEXT(AM533,"0.#"),1)=".",FALSE,TRUE)</formula>
    </cfRule>
    <cfRule type="expression" dxfId="1494" priority="1398">
      <formula>IF(RIGHT(TEXT(AM533,"0.#"),1)=".",TRUE,FALSE)</formula>
    </cfRule>
  </conditionalFormatting>
  <conditionalFormatting sqref="AU532">
    <cfRule type="expression" dxfId="1493" priority="1393">
      <formula>IF(RIGHT(TEXT(AU532,"0.#"),1)=".",FALSE,TRUE)</formula>
    </cfRule>
    <cfRule type="expression" dxfId="1492" priority="1394">
      <formula>IF(RIGHT(TEXT(AU532,"0.#"),1)=".",TRUE,FALSE)</formula>
    </cfRule>
  </conditionalFormatting>
  <conditionalFormatting sqref="AU533">
    <cfRule type="expression" dxfId="1491" priority="1391">
      <formula>IF(RIGHT(TEXT(AU533,"0.#"),1)=".",FALSE,TRUE)</formula>
    </cfRule>
    <cfRule type="expression" dxfId="1490" priority="1392">
      <formula>IF(RIGHT(TEXT(AU533,"0.#"),1)=".",TRUE,FALSE)</formula>
    </cfRule>
  </conditionalFormatting>
  <conditionalFormatting sqref="AU534">
    <cfRule type="expression" dxfId="1489" priority="1389">
      <formula>IF(RIGHT(TEXT(AU534,"0.#"),1)=".",FALSE,TRUE)</formula>
    </cfRule>
    <cfRule type="expression" dxfId="1488" priority="1390">
      <formula>IF(RIGHT(TEXT(AU534,"0.#"),1)=".",TRUE,FALSE)</formula>
    </cfRule>
  </conditionalFormatting>
  <conditionalFormatting sqref="AI534">
    <cfRule type="expression" dxfId="1487" priority="1383">
      <formula>IF(RIGHT(TEXT(AI534,"0.#"),1)=".",FALSE,TRUE)</formula>
    </cfRule>
    <cfRule type="expression" dxfId="1486" priority="1384">
      <formula>IF(RIGHT(TEXT(AI534,"0.#"),1)=".",TRUE,FALSE)</formula>
    </cfRule>
  </conditionalFormatting>
  <conditionalFormatting sqref="AI532">
    <cfRule type="expression" dxfId="1485" priority="1387">
      <formula>IF(RIGHT(TEXT(AI532,"0.#"),1)=".",FALSE,TRUE)</formula>
    </cfRule>
    <cfRule type="expression" dxfId="1484" priority="1388">
      <formula>IF(RIGHT(TEXT(AI532,"0.#"),1)=".",TRUE,FALSE)</formula>
    </cfRule>
  </conditionalFormatting>
  <conditionalFormatting sqref="AI533">
    <cfRule type="expression" dxfId="1483" priority="1385">
      <formula>IF(RIGHT(TEXT(AI533,"0.#"),1)=".",FALSE,TRUE)</formula>
    </cfRule>
    <cfRule type="expression" dxfId="1482" priority="1386">
      <formula>IF(RIGHT(TEXT(AI533,"0.#"),1)=".",TRUE,FALSE)</formula>
    </cfRule>
  </conditionalFormatting>
  <conditionalFormatting sqref="AQ533">
    <cfRule type="expression" dxfId="1481" priority="1381">
      <formula>IF(RIGHT(TEXT(AQ533,"0.#"),1)=".",FALSE,TRUE)</formula>
    </cfRule>
    <cfRule type="expression" dxfId="1480" priority="1382">
      <formula>IF(RIGHT(TEXT(AQ533,"0.#"),1)=".",TRUE,FALSE)</formula>
    </cfRule>
  </conditionalFormatting>
  <conditionalFormatting sqref="AQ534">
    <cfRule type="expression" dxfId="1479" priority="1379">
      <formula>IF(RIGHT(TEXT(AQ534,"0.#"),1)=".",FALSE,TRUE)</formula>
    </cfRule>
    <cfRule type="expression" dxfId="1478" priority="1380">
      <formula>IF(RIGHT(TEXT(AQ534,"0.#"),1)=".",TRUE,FALSE)</formula>
    </cfRule>
  </conditionalFormatting>
  <conditionalFormatting sqref="AQ532">
    <cfRule type="expression" dxfId="1477" priority="1377">
      <formula>IF(RIGHT(TEXT(AQ532,"0.#"),1)=".",FALSE,TRUE)</formula>
    </cfRule>
    <cfRule type="expression" dxfId="1476" priority="1378">
      <formula>IF(RIGHT(TEXT(AQ532,"0.#"),1)=".",TRUE,FALSE)</formula>
    </cfRule>
  </conditionalFormatting>
  <conditionalFormatting sqref="AE541">
    <cfRule type="expression" dxfId="1475" priority="1375">
      <formula>IF(RIGHT(TEXT(AE541,"0.#"),1)=".",FALSE,TRUE)</formula>
    </cfRule>
    <cfRule type="expression" dxfId="1474" priority="1376">
      <formula>IF(RIGHT(TEXT(AE541,"0.#"),1)=".",TRUE,FALSE)</formula>
    </cfRule>
  </conditionalFormatting>
  <conditionalFormatting sqref="AE542">
    <cfRule type="expression" dxfId="1473" priority="1373">
      <formula>IF(RIGHT(TEXT(AE542,"0.#"),1)=".",FALSE,TRUE)</formula>
    </cfRule>
    <cfRule type="expression" dxfId="1472" priority="1374">
      <formula>IF(RIGHT(TEXT(AE542,"0.#"),1)=".",TRUE,FALSE)</formula>
    </cfRule>
  </conditionalFormatting>
  <conditionalFormatting sqref="AE543">
    <cfRule type="expression" dxfId="1471" priority="1371">
      <formula>IF(RIGHT(TEXT(AE543,"0.#"),1)=".",FALSE,TRUE)</formula>
    </cfRule>
    <cfRule type="expression" dxfId="1470" priority="1372">
      <formula>IF(RIGHT(TEXT(AE543,"0.#"),1)=".",TRUE,FALSE)</formula>
    </cfRule>
  </conditionalFormatting>
  <conditionalFormatting sqref="AU541">
    <cfRule type="expression" dxfId="1469" priority="1363">
      <formula>IF(RIGHT(TEXT(AU541,"0.#"),1)=".",FALSE,TRUE)</formula>
    </cfRule>
    <cfRule type="expression" dxfId="1468" priority="1364">
      <formula>IF(RIGHT(TEXT(AU541,"0.#"),1)=".",TRUE,FALSE)</formula>
    </cfRule>
  </conditionalFormatting>
  <conditionalFormatting sqref="AU542">
    <cfRule type="expression" dxfId="1467" priority="1361">
      <formula>IF(RIGHT(TEXT(AU542,"0.#"),1)=".",FALSE,TRUE)</formula>
    </cfRule>
    <cfRule type="expression" dxfId="1466" priority="1362">
      <formula>IF(RIGHT(TEXT(AU542,"0.#"),1)=".",TRUE,FALSE)</formula>
    </cfRule>
  </conditionalFormatting>
  <conditionalFormatting sqref="AU543">
    <cfRule type="expression" dxfId="1465" priority="1359">
      <formula>IF(RIGHT(TEXT(AU543,"0.#"),1)=".",FALSE,TRUE)</formula>
    </cfRule>
    <cfRule type="expression" dxfId="1464" priority="1360">
      <formula>IF(RIGHT(TEXT(AU543,"0.#"),1)=".",TRUE,FALSE)</formula>
    </cfRule>
  </conditionalFormatting>
  <conditionalFormatting sqref="AQ542">
    <cfRule type="expression" dxfId="1463" priority="1351">
      <formula>IF(RIGHT(TEXT(AQ542,"0.#"),1)=".",FALSE,TRUE)</formula>
    </cfRule>
    <cfRule type="expression" dxfId="1462" priority="1352">
      <formula>IF(RIGHT(TEXT(AQ542,"0.#"),1)=".",TRUE,FALSE)</formula>
    </cfRule>
  </conditionalFormatting>
  <conditionalFormatting sqref="AQ543">
    <cfRule type="expression" dxfId="1461" priority="1349">
      <formula>IF(RIGHT(TEXT(AQ543,"0.#"),1)=".",FALSE,TRUE)</formula>
    </cfRule>
    <cfRule type="expression" dxfId="1460" priority="1350">
      <formula>IF(RIGHT(TEXT(AQ543,"0.#"),1)=".",TRUE,FALSE)</formula>
    </cfRule>
  </conditionalFormatting>
  <conditionalFormatting sqref="AQ541">
    <cfRule type="expression" dxfId="1459" priority="1347">
      <formula>IF(RIGHT(TEXT(AQ541,"0.#"),1)=".",FALSE,TRUE)</formula>
    </cfRule>
    <cfRule type="expression" dxfId="1458" priority="1348">
      <formula>IF(RIGHT(TEXT(AQ541,"0.#"),1)=".",TRUE,FALSE)</formula>
    </cfRule>
  </conditionalFormatting>
  <conditionalFormatting sqref="AE566">
    <cfRule type="expression" dxfId="1457" priority="1345">
      <formula>IF(RIGHT(TEXT(AE566,"0.#"),1)=".",FALSE,TRUE)</formula>
    </cfRule>
    <cfRule type="expression" dxfId="1456" priority="1346">
      <formula>IF(RIGHT(TEXT(AE566,"0.#"),1)=".",TRUE,FALSE)</formula>
    </cfRule>
  </conditionalFormatting>
  <conditionalFormatting sqref="AE567">
    <cfRule type="expression" dxfId="1455" priority="1343">
      <formula>IF(RIGHT(TEXT(AE567,"0.#"),1)=".",FALSE,TRUE)</formula>
    </cfRule>
    <cfRule type="expression" dxfId="1454" priority="1344">
      <formula>IF(RIGHT(TEXT(AE567,"0.#"),1)=".",TRUE,FALSE)</formula>
    </cfRule>
  </conditionalFormatting>
  <conditionalFormatting sqref="AE568">
    <cfRule type="expression" dxfId="1453" priority="1341">
      <formula>IF(RIGHT(TEXT(AE568,"0.#"),1)=".",FALSE,TRUE)</formula>
    </cfRule>
    <cfRule type="expression" dxfId="1452" priority="1342">
      <formula>IF(RIGHT(TEXT(AE568,"0.#"),1)=".",TRUE,FALSE)</formula>
    </cfRule>
  </conditionalFormatting>
  <conditionalFormatting sqref="AU566">
    <cfRule type="expression" dxfId="1451" priority="1333">
      <formula>IF(RIGHT(TEXT(AU566,"0.#"),1)=".",FALSE,TRUE)</formula>
    </cfRule>
    <cfRule type="expression" dxfId="1450" priority="1334">
      <formula>IF(RIGHT(TEXT(AU566,"0.#"),1)=".",TRUE,FALSE)</formula>
    </cfRule>
  </conditionalFormatting>
  <conditionalFormatting sqref="AU567">
    <cfRule type="expression" dxfId="1449" priority="1331">
      <formula>IF(RIGHT(TEXT(AU567,"0.#"),1)=".",FALSE,TRUE)</formula>
    </cfRule>
    <cfRule type="expression" dxfId="1448" priority="1332">
      <formula>IF(RIGHT(TEXT(AU567,"0.#"),1)=".",TRUE,FALSE)</formula>
    </cfRule>
  </conditionalFormatting>
  <conditionalFormatting sqref="AU568">
    <cfRule type="expression" dxfId="1447" priority="1329">
      <formula>IF(RIGHT(TEXT(AU568,"0.#"),1)=".",FALSE,TRUE)</formula>
    </cfRule>
    <cfRule type="expression" dxfId="1446" priority="1330">
      <formula>IF(RIGHT(TEXT(AU568,"0.#"),1)=".",TRUE,FALSE)</formula>
    </cfRule>
  </conditionalFormatting>
  <conditionalFormatting sqref="AQ567">
    <cfRule type="expression" dxfId="1445" priority="1321">
      <formula>IF(RIGHT(TEXT(AQ567,"0.#"),1)=".",FALSE,TRUE)</formula>
    </cfRule>
    <cfRule type="expression" dxfId="1444" priority="1322">
      <formula>IF(RIGHT(TEXT(AQ567,"0.#"),1)=".",TRUE,FALSE)</formula>
    </cfRule>
  </conditionalFormatting>
  <conditionalFormatting sqref="AQ568">
    <cfRule type="expression" dxfId="1443" priority="1319">
      <formula>IF(RIGHT(TEXT(AQ568,"0.#"),1)=".",FALSE,TRUE)</formula>
    </cfRule>
    <cfRule type="expression" dxfId="1442" priority="1320">
      <formula>IF(RIGHT(TEXT(AQ568,"0.#"),1)=".",TRUE,FALSE)</formula>
    </cfRule>
  </conditionalFormatting>
  <conditionalFormatting sqref="AQ566">
    <cfRule type="expression" dxfId="1441" priority="1317">
      <formula>IF(RIGHT(TEXT(AQ566,"0.#"),1)=".",FALSE,TRUE)</formula>
    </cfRule>
    <cfRule type="expression" dxfId="1440" priority="1318">
      <formula>IF(RIGHT(TEXT(AQ566,"0.#"),1)=".",TRUE,FALSE)</formula>
    </cfRule>
  </conditionalFormatting>
  <conditionalFormatting sqref="AE546">
    <cfRule type="expression" dxfId="1439" priority="1315">
      <formula>IF(RIGHT(TEXT(AE546,"0.#"),1)=".",FALSE,TRUE)</formula>
    </cfRule>
    <cfRule type="expression" dxfId="1438" priority="1316">
      <formula>IF(RIGHT(TEXT(AE546,"0.#"),1)=".",TRUE,FALSE)</formula>
    </cfRule>
  </conditionalFormatting>
  <conditionalFormatting sqref="AE547">
    <cfRule type="expression" dxfId="1437" priority="1313">
      <formula>IF(RIGHT(TEXT(AE547,"0.#"),1)=".",FALSE,TRUE)</formula>
    </cfRule>
    <cfRule type="expression" dxfId="1436" priority="1314">
      <formula>IF(RIGHT(TEXT(AE547,"0.#"),1)=".",TRUE,FALSE)</formula>
    </cfRule>
  </conditionalFormatting>
  <conditionalFormatting sqref="AE548">
    <cfRule type="expression" dxfId="1435" priority="1311">
      <formula>IF(RIGHT(TEXT(AE548,"0.#"),1)=".",FALSE,TRUE)</formula>
    </cfRule>
    <cfRule type="expression" dxfId="1434" priority="1312">
      <formula>IF(RIGHT(TEXT(AE548,"0.#"),1)=".",TRUE,FALSE)</formula>
    </cfRule>
  </conditionalFormatting>
  <conditionalFormatting sqref="AU546">
    <cfRule type="expression" dxfId="1433" priority="1303">
      <formula>IF(RIGHT(TEXT(AU546,"0.#"),1)=".",FALSE,TRUE)</formula>
    </cfRule>
    <cfRule type="expression" dxfId="1432" priority="1304">
      <formula>IF(RIGHT(TEXT(AU546,"0.#"),1)=".",TRUE,FALSE)</formula>
    </cfRule>
  </conditionalFormatting>
  <conditionalFormatting sqref="AU547">
    <cfRule type="expression" dxfId="1431" priority="1301">
      <formula>IF(RIGHT(TEXT(AU547,"0.#"),1)=".",FALSE,TRUE)</formula>
    </cfRule>
    <cfRule type="expression" dxfId="1430" priority="1302">
      <formula>IF(RIGHT(TEXT(AU547,"0.#"),1)=".",TRUE,FALSE)</formula>
    </cfRule>
  </conditionalFormatting>
  <conditionalFormatting sqref="AU548">
    <cfRule type="expression" dxfId="1429" priority="1299">
      <formula>IF(RIGHT(TEXT(AU548,"0.#"),1)=".",FALSE,TRUE)</formula>
    </cfRule>
    <cfRule type="expression" dxfId="1428" priority="1300">
      <formula>IF(RIGHT(TEXT(AU548,"0.#"),1)=".",TRUE,FALSE)</formula>
    </cfRule>
  </conditionalFormatting>
  <conditionalFormatting sqref="AQ547">
    <cfRule type="expression" dxfId="1427" priority="1291">
      <formula>IF(RIGHT(TEXT(AQ547,"0.#"),1)=".",FALSE,TRUE)</formula>
    </cfRule>
    <cfRule type="expression" dxfId="1426" priority="1292">
      <formula>IF(RIGHT(TEXT(AQ547,"0.#"),1)=".",TRUE,FALSE)</formula>
    </cfRule>
  </conditionalFormatting>
  <conditionalFormatting sqref="AQ546">
    <cfRule type="expression" dxfId="1425" priority="1287">
      <formula>IF(RIGHT(TEXT(AQ546,"0.#"),1)=".",FALSE,TRUE)</formula>
    </cfRule>
    <cfRule type="expression" dxfId="1424" priority="1288">
      <formula>IF(RIGHT(TEXT(AQ546,"0.#"),1)=".",TRUE,FALSE)</formula>
    </cfRule>
  </conditionalFormatting>
  <conditionalFormatting sqref="AE551">
    <cfRule type="expression" dxfId="1423" priority="1285">
      <formula>IF(RIGHT(TEXT(AE551,"0.#"),1)=".",FALSE,TRUE)</formula>
    </cfRule>
    <cfRule type="expression" dxfId="1422" priority="1286">
      <formula>IF(RIGHT(TEXT(AE551,"0.#"),1)=".",TRUE,FALSE)</formula>
    </cfRule>
  </conditionalFormatting>
  <conditionalFormatting sqref="AE553">
    <cfRule type="expression" dxfId="1421" priority="1281">
      <formula>IF(RIGHT(TEXT(AE553,"0.#"),1)=".",FALSE,TRUE)</formula>
    </cfRule>
    <cfRule type="expression" dxfId="1420" priority="1282">
      <formula>IF(RIGHT(TEXT(AE553,"0.#"),1)=".",TRUE,FALSE)</formula>
    </cfRule>
  </conditionalFormatting>
  <conditionalFormatting sqref="AU551">
    <cfRule type="expression" dxfId="1419" priority="1273">
      <formula>IF(RIGHT(TEXT(AU551,"0.#"),1)=".",FALSE,TRUE)</formula>
    </cfRule>
    <cfRule type="expression" dxfId="1418" priority="1274">
      <formula>IF(RIGHT(TEXT(AU551,"0.#"),1)=".",TRUE,FALSE)</formula>
    </cfRule>
  </conditionalFormatting>
  <conditionalFormatting sqref="AU553">
    <cfRule type="expression" dxfId="1417" priority="1269">
      <formula>IF(RIGHT(TEXT(AU553,"0.#"),1)=".",FALSE,TRUE)</formula>
    </cfRule>
    <cfRule type="expression" dxfId="1416" priority="1270">
      <formula>IF(RIGHT(TEXT(AU553,"0.#"),1)=".",TRUE,FALSE)</formula>
    </cfRule>
  </conditionalFormatting>
  <conditionalFormatting sqref="AQ552">
    <cfRule type="expression" dxfId="1415" priority="1261">
      <formula>IF(RIGHT(TEXT(AQ552,"0.#"),1)=".",FALSE,TRUE)</formula>
    </cfRule>
    <cfRule type="expression" dxfId="1414" priority="1262">
      <formula>IF(RIGHT(TEXT(AQ552,"0.#"),1)=".",TRUE,FALSE)</formula>
    </cfRule>
  </conditionalFormatting>
  <conditionalFormatting sqref="AU561">
    <cfRule type="expression" dxfId="1413" priority="1213">
      <formula>IF(RIGHT(TEXT(AU561,"0.#"),1)=".",FALSE,TRUE)</formula>
    </cfRule>
    <cfRule type="expression" dxfId="1412" priority="1214">
      <formula>IF(RIGHT(TEXT(AU561,"0.#"),1)=".",TRUE,FALSE)</formula>
    </cfRule>
  </conditionalFormatting>
  <conditionalFormatting sqref="AU562">
    <cfRule type="expression" dxfId="1411" priority="1211">
      <formula>IF(RIGHT(TEXT(AU562,"0.#"),1)=".",FALSE,TRUE)</formula>
    </cfRule>
    <cfRule type="expression" dxfId="1410" priority="1212">
      <formula>IF(RIGHT(TEXT(AU562,"0.#"),1)=".",TRUE,FALSE)</formula>
    </cfRule>
  </conditionalFormatting>
  <conditionalFormatting sqref="AU563">
    <cfRule type="expression" dxfId="1409" priority="1209">
      <formula>IF(RIGHT(TEXT(AU563,"0.#"),1)=".",FALSE,TRUE)</formula>
    </cfRule>
    <cfRule type="expression" dxfId="1408" priority="1210">
      <formula>IF(RIGHT(TEXT(AU563,"0.#"),1)=".",TRUE,FALSE)</formula>
    </cfRule>
  </conditionalFormatting>
  <conditionalFormatting sqref="AQ562">
    <cfRule type="expression" dxfId="1407" priority="1201">
      <formula>IF(RIGHT(TEXT(AQ562,"0.#"),1)=".",FALSE,TRUE)</formula>
    </cfRule>
    <cfRule type="expression" dxfId="1406" priority="1202">
      <formula>IF(RIGHT(TEXT(AQ562,"0.#"),1)=".",TRUE,FALSE)</formula>
    </cfRule>
  </conditionalFormatting>
  <conditionalFormatting sqref="AQ563">
    <cfRule type="expression" dxfId="1405" priority="1199">
      <formula>IF(RIGHT(TEXT(AQ563,"0.#"),1)=".",FALSE,TRUE)</formula>
    </cfRule>
    <cfRule type="expression" dxfId="1404" priority="1200">
      <formula>IF(RIGHT(TEXT(AQ563,"0.#"),1)=".",TRUE,FALSE)</formula>
    </cfRule>
  </conditionalFormatting>
  <conditionalFormatting sqref="AQ561">
    <cfRule type="expression" dxfId="1403" priority="1197">
      <formula>IF(RIGHT(TEXT(AQ561,"0.#"),1)=".",FALSE,TRUE)</formula>
    </cfRule>
    <cfRule type="expression" dxfId="1402" priority="1198">
      <formula>IF(RIGHT(TEXT(AQ561,"0.#"),1)=".",TRUE,FALSE)</formula>
    </cfRule>
  </conditionalFormatting>
  <conditionalFormatting sqref="AE571">
    <cfRule type="expression" dxfId="1401" priority="1195">
      <formula>IF(RIGHT(TEXT(AE571,"0.#"),1)=".",FALSE,TRUE)</formula>
    </cfRule>
    <cfRule type="expression" dxfId="1400" priority="1196">
      <formula>IF(RIGHT(TEXT(AE571,"0.#"),1)=".",TRUE,FALSE)</formula>
    </cfRule>
  </conditionalFormatting>
  <conditionalFormatting sqref="AE572">
    <cfRule type="expression" dxfId="1399" priority="1193">
      <formula>IF(RIGHT(TEXT(AE572,"0.#"),1)=".",FALSE,TRUE)</formula>
    </cfRule>
    <cfRule type="expression" dxfId="1398" priority="1194">
      <formula>IF(RIGHT(TEXT(AE572,"0.#"),1)=".",TRUE,FALSE)</formula>
    </cfRule>
  </conditionalFormatting>
  <conditionalFormatting sqref="AE573">
    <cfRule type="expression" dxfId="1397" priority="1191">
      <formula>IF(RIGHT(TEXT(AE573,"0.#"),1)=".",FALSE,TRUE)</formula>
    </cfRule>
    <cfRule type="expression" dxfId="1396" priority="1192">
      <formula>IF(RIGHT(TEXT(AE573,"0.#"),1)=".",TRUE,FALSE)</formula>
    </cfRule>
  </conditionalFormatting>
  <conditionalFormatting sqref="AU571">
    <cfRule type="expression" dxfId="1395" priority="1183">
      <formula>IF(RIGHT(TEXT(AU571,"0.#"),1)=".",FALSE,TRUE)</formula>
    </cfRule>
    <cfRule type="expression" dxfId="1394" priority="1184">
      <formula>IF(RIGHT(TEXT(AU571,"0.#"),1)=".",TRUE,FALSE)</formula>
    </cfRule>
  </conditionalFormatting>
  <conditionalFormatting sqref="AU572">
    <cfRule type="expression" dxfId="1393" priority="1181">
      <formula>IF(RIGHT(TEXT(AU572,"0.#"),1)=".",FALSE,TRUE)</formula>
    </cfRule>
    <cfRule type="expression" dxfId="1392" priority="1182">
      <formula>IF(RIGHT(TEXT(AU572,"0.#"),1)=".",TRUE,FALSE)</formula>
    </cfRule>
  </conditionalFormatting>
  <conditionalFormatting sqref="AU573">
    <cfRule type="expression" dxfId="1391" priority="1179">
      <formula>IF(RIGHT(TEXT(AU573,"0.#"),1)=".",FALSE,TRUE)</formula>
    </cfRule>
    <cfRule type="expression" dxfId="1390" priority="1180">
      <formula>IF(RIGHT(TEXT(AU573,"0.#"),1)=".",TRUE,FALSE)</formula>
    </cfRule>
  </conditionalFormatting>
  <conditionalFormatting sqref="AQ572">
    <cfRule type="expression" dxfId="1389" priority="1171">
      <formula>IF(RIGHT(TEXT(AQ572,"0.#"),1)=".",FALSE,TRUE)</formula>
    </cfRule>
    <cfRule type="expression" dxfId="1388" priority="1172">
      <formula>IF(RIGHT(TEXT(AQ572,"0.#"),1)=".",TRUE,FALSE)</formula>
    </cfRule>
  </conditionalFormatting>
  <conditionalFormatting sqref="AQ573">
    <cfRule type="expression" dxfId="1387" priority="1169">
      <formula>IF(RIGHT(TEXT(AQ573,"0.#"),1)=".",FALSE,TRUE)</formula>
    </cfRule>
    <cfRule type="expression" dxfId="1386" priority="1170">
      <formula>IF(RIGHT(TEXT(AQ573,"0.#"),1)=".",TRUE,FALSE)</formula>
    </cfRule>
  </conditionalFormatting>
  <conditionalFormatting sqref="AQ571">
    <cfRule type="expression" dxfId="1385" priority="1167">
      <formula>IF(RIGHT(TEXT(AQ571,"0.#"),1)=".",FALSE,TRUE)</formula>
    </cfRule>
    <cfRule type="expression" dxfId="1384" priority="1168">
      <formula>IF(RIGHT(TEXT(AQ571,"0.#"),1)=".",TRUE,FALSE)</formula>
    </cfRule>
  </conditionalFormatting>
  <conditionalFormatting sqref="AE576">
    <cfRule type="expression" dxfId="1383" priority="1165">
      <formula>IF(RIGHT(TEXT(AE576,"0.#"),1)=".",FALSE,TRUE)</formula>
    </cfRule>
    <cfRule type="expression" dxfId="1382" priority="1166">
      <formula>IF(RIGHT(TEXT(AE576,"0.#"),1)=".",TRUE,FALSE)</formula>
    </cfRule>
  </conditionalFormatting>
  <conditionalFormatting sqref="AE577">
    <cfRule type="expression" dxfId="1381" priority="1163">
      <formula>IF(RIGHT(TEXT(AE577,"0.#"),1)=".",FALSE,TRUE)</formula>
    </cfRule>
    <cfRule type="expression" dxfId="1380" priority="1164">
      <formula>IF(RIGHT(TEXT(AE577,"0.#"),1)=".",TRUE,FALSE)</formula>
    </cfRule>
  </conditionalFormatting>
  <conditionalFormatting sqref="AE578">
    <cfRule type="expression" dxfId="1379" priority="1161">
      <formula>IF(RIGHT(TEXT(AE578,"0.#"),1)=".",FALSE,TRUE)</formula>
    </cfRule>
    <cfRule type="expression" dxfId="1378" priority="1162">
      <formula>IF(RIGHT(TEXT(AE578,"0.#"),1)=".",TRUE,FALSE)</formula>
    </cfRule>
  </conditionalFormatting>
  <conditionalFormatting sqref="AU576">
    <cfRule type="expression" dxfId="1377" priority="1153">
      <formula>IF(RIGHT(TEXT(AU576,"0.#"),1)=".",FALSE,TRUE)</formula>
    </cfRule>
    <cfRule type="expression" dxfId="1376" priority="1154">
      <formula>IF(RIGHT(TEXT(AU576,"0.#"),1)=".",TRUE,FALSE)</formula>
    </cfRule>
  </conditionalFormatting>
  <conditionalFormatting sqref="AU577">
    <cfRule type="expression" dxfId="1375" priority="1151">
      <formula>IF(RIGHT(TEXT(AU577,"0.#"),1)=".",FALSE,TRUE)</formula>
    </cfRule>
    <cfRule type="expression" dxfId="1374" priority="1152">
      <formula>IF(RIGHT(TEXT(AU577,"0.#"),1)=".",TRUE,FALSE)</formula>
    </cfRule>
  </conditionalFormatting>
  <conditionalFormatting sqref="AU578">
    <cfRule type="expression" dxfId="1373" priority="1149">
      <formula>IF(RIGHT(TEXT(AU578,"0.#"),1)=".",FALSE,TRUE)</formula>
    </cfRule>
    <cfRule type="expression" dxfId="1372" priority="1150">
      <formula>IF(RIGHT(TEXT(AU578,"0.#"),1)=".",TRUE,FALSE)</formula>
    </cfRule>
  </conditionalFormatting>
  <conditionalFormatting sqref="AQ577">
    <cfRule type="expression" dxfId="1371" priority="1141">
      <formula>IF(RIGHT(TEXT(AQ577,"0.#"),1)=".",FALSE,TRUE)</formula>
    </cfRule>
    <cfRule type="expression" dxfId="1370" priority="1142">
      <formula>IF(RIGHT(TEXT(AQ577,"0.#"),1)=".",TRUE,FALSE)</formula>
    </cfRule>
  </conditionalFormatting>
  <conditionalFormatting sqref="AQ578">
    <cfRule type="expression" dxfId="1369" priority="1139">
      <formula>IF(RIGHT(TEXT(AQ578,"0.#"),1)=".",FALSE,TRUE)</formula>
    </cfRule>
    <cfRule type="expression" dxfId="1368" priority="1140">
      <formula>IF(RIGHT(TEXT(AQ578,"0.#"),1)=".",TRUE,FALSE)</formula>
    </cfRule>
  </conditionalFormatting>
  <conditionalFormatting sqref="AQ576">
    <cfRule type="expression" dxfId="1367" priority="1137">
      <formula>IF(RIGHT(TEXT(AQ576,"0.#"),1)=".",FALSE,TRUE)</formula>
    </cfRule>
    <cfRule type="expression" dxfId="1366" priority="1138">
      <formula>IF(RIGHT(TEXT(AQ576,"0.#"),1)=".",TRUE,FALSE)</formula>
    </cfRule>
  </conditionalFormatting>
  <conditionalFormatting sqref="AE581">
    <cfRule type="expression" dxfId="1365" priority="1135">
      <formula>IF(RIGHT(TEXT(AE581,"0.#"),1)=".",FALSE,TRUE)</formula>
    </cfRule>
    <cfRule type="expression" dxfId="1364" priority="1136">
      <formula>IF(RIGHT(TEXT(AE581,"0.#"),1)=".",TRUE,FALSE)</formula>
    </cfRule>
  </conditionalFormatting>
  <conditionalFormatting sqref="AE582">
    <cfRule type="expression" dxfId="1363" priority="1133">
      <formula>IF(RIGHT(TEXT(AE582,"0.#"),1)=".",FALSE,TRUE)</formula>
    </cfRule>
    <cfRule type="expression" dxfId="1362" priority="1134">
      <formula>IF(RIGHT(TEXT(AE582,"0.#"),1)=".",TRUE,FALSE)</formula>
    </cfRule>
  </conditionalFormatting>
  <conditionalFormatting sqref="AE583">
    <cfRule type="expression" dxfId="1361" priority="1131">
      <formula>IF(RIGHT(TEXT(AE583,"0.#"),1)=".",FALSE,TRUE)</formula>
    </cfRule>
    <cfRule type="expression" dxfId="1360" priority="1132">
      <formula>IF(RIGHT(TEXT(AE583,"0.#"),1)=".",TRUE,FALSE)</formula>
    </cfRule>
  </conditionalFormatting>
  <conditionalFormatting sqref="AU581">
    <cfRule type="expression" dxfId="1359" priority="1123">
      <formula>IF(RIGHT(TEXT(AU581,"0.#"),1)=".",FALSE,TRUE)</formula>
    </cfRule>
    <cfRule type="expression" dxfId="1358" priority="1124">
      <formula>IF(RIGHT(TEXT(AU581,"0.#"),1)=".",TRUE,FALSE)</formula>
    </cfRule>
  </conditionalFormatting>
  <conditionalFormatting sqref="AQ582">
    <cfRule type="expression" dxfId="1357" priority="1111">
      <formula>IF(RIGHT(TEXT(AQ582,"0.#"),1)=".",FALSE,TRUE)</formula>
    </cfRule>
    <cfRule type="expression" dxfId="1356" priority="1112">
      <formula>IF(RIGHT(TEXT(AQ582,"0.#"),1)=".",TRUE,FALSE)</formula>
    </cfRule>
  </conditionalFormatting>
  <conditionalFormatting sqref="AQ583">
    <cfRule type="expression" dxfId="1355" priority="1109">
      <formula>IF(RIGHT(TEXT(AQ583,"0.#"),1)=".",FALSE,TRUE)</formula>
    </cfRule>
    <cfRule type="expression" dxfId="1354" priority="1110">
      <formula>IF(RIGHT(TEXT(AQ583,"0.#"),1)=".",TRUE,FALSE)</formula>
    </cfRule>
  </conditionalFormatting>
  <conditionalFormatting sqref="AQ581">
    <cfRule type="expression" dxfId="1353" priority="1107">
      <formula>IF(RIGHT(TEXT(AQ581,"0.#"),1)=".",FALSE,TRUE)</formula>
    </cfRule>
    <cfRule type="expression" dxfId="1352" priority="1108">
      <formula>IF(RIGHT(TEXT(AQ581,"0.#"),1)=".",TRUE,FALSE)</formula>
    </cfRule>
  </conditionalFormatting>
  <conditionalFormatting sqref="AE586">
    <cfRule type="expression" dxfId="1351" priority="1105">
      <formula>IF(RIGHT(TEXT(AE586,"0.#"),1)=".",FALSE,TRUE)</formula>
    </cfRule>
    <cfRule type="expression" dxfId="1350" priority="1106">
      <formula>IF(RIGHT(TEXT(AE586,"0.#"),1)=".",TRUE,FALSE)</formula>
    </cfRule>
  </conditionalFormatting>
  <conditionalFormatting sqref="AM588">
    <cfRule type="expression" dxfId="1349" priority="1095">
      <formula>IF(RIGHT(TEXT(AM588,"0.#"),1)=".",FALSE,TRUE)</formula>
    </cfRule>
    <cfRule type="expression" dxfId="1348" priority="1096">
      <formula>IF(RIGHT(TEXT(AM588,"0.#"),1)=".",TRUE,FALSE)</formula>
    </cfRule>
  </conditionalFormatting>
  <conditionalFormatting sqref="AE587">
    <cfRule type="expression" dxfId="1347" priority="1103">
      <formula>IF(RIGHT(TEXT(AE587,"0.#"),1)=".",FALSE,TRUE)</formula>
    </cfRule>
    <cfRule type="expression" dxfId="1346" priority="1104">
      <formula>IF(RIGHT(TEXT(AE587,"0.#"),1)=".",TRUE,FALSE)</formula>
    </cfRule>
  </conditionalFormatting>
  <conditionalFormatting sqref="AE588">
    <cfRule type="expression" dxfId="1345" priority="1101">
      <formula>IF(RIGHT(TEXT(AE588,"0.#"),1)=".",FALSE,TRUE)</formula>
    </cfRule>
    <cfRule type="expression" dxfId="1344" priority="1102">
      <formula>IF(RIGHT(TEXT(AE588,"0.#"),1)=".",TRUE,FALSE)</formula>
    </cfRule>
  </conditionalFormatting>
  <conditionalFormatting sqref="AM586">
    <cfRule type="expression" dxfId="1343" priority="1099">
      <formula>IF(RIGHT(TEXT(AM586,"0.#"),1)=".",FALSE,TRUE)</formula>
    </cfRule>
    <cfRule type="expression" dxfId="1342" priority="1100">
      <formula>IF(RIGHT(TEXT(AM586,"0.#"),1)=".",TRUE,FALSE)</formula>
    </cfRule>
  </conditionalFormatting>
  <conditionalFormatting sqref="AM587">
    <cfRule type="expression" dxfId="1341" priority="1097">
      <formula>IF(RIGHT(TEXT(AM587,"0.#"),1)=".",FALSE,TRUE)</formula>
    </cfRule>
    <cfRule type="expression" dxfId="1340" priority="1098">
      <formula>IF(RIGHT(TEXT(AM587,"0.#"),1)=".",TRUE,FALSE)</formula>
    </cfRule>
  </conditionalFormatting>
  <conditionalFormatting sqref="AU586">
    <cfRule type="expression" dxfId="1339" priority="1093">
      <formula>IF(RIGHT(TEXT(AU586,"0.#"),1)=".",FALSE,TRUE)</formula>
    </cfRule>
    <cfRule type="expression" dxfId="1338" priority="1094">
      <formula>IF(RIGHT(TEXT(AU586,"0.#"),1)=".",TRUE,FALSE)</formula>
    </cfRule>
  </conditionalFormatting>
  <conditionalFormatting sqref="AU587">
    <cfRule type="expression" dxfId="1337" priority="1091">
      <formula>IF(RIGHT(TEXT(AU587,"0.#"),1)=".",FALSE,TRUE)</formula>
    </cfRule>
    <cfRule type="expression" dxfId="1336" priority="1092">
      <formula>IF(RIGHT(TEXT(AU587,"0.#"),1)=".",TRUE,FALSE)</formula>
    </cfRule>
  </conditionalFormatting>
  <conditionalFormatting sqref="AU588">
    <cfRule type="expression" dxfId="1335" priority="1089">
      <formula>IF(RIGHT(TEXT(AU588,"0.#"),1)=".",FALSE,TRUE)</formula>
    </cfRule>
    <cfRule type="expression" dxfId="1334" priority="1090">
      <formula>IF(RIGHT(TEXT(AU588,"0.#"),1)=".",TRUE,FALSE)</formula>
    </cfRule>
  </conditionalFormatting>
  <conditionalFormatting sqref="AI588">
    <cfRule type="expression" dxfId="1333" priority="1083">
      <formula>IF(RIGHT(TEXT(AI588,"0.#"),1)=".",FALSE,TRUE)</formula>
    </cfRule>
    <cfRule type="expression" dxfId="1332" priority="1084">
      <formula>IF(RIGHT(TEXT(AI588,"0.#"),1)=".",TRUE,FALSE)</formula>
    </cfRule>
  </conditionalFormatting>
  <conditionalFormatting sqref="AI586">
    <cfRule type="expression" dxfId="1331" priority="1087">
      <formula>IF(RIGHT(TEXT(AI586,"0.#"),1)=".",FALSE,TRUE)</formula>
    </cfRule>
    <cfRule type="expression" dxfId="1330" priority="1088">
      <formula>IF(RIGHT(TEXT(AI586,"0.#"),1)=".",TRUE,FALSE)</formula>
    </cfRule>
  </conditionalFormatting>
  <conditionalFormatting sqref="AI587">
    <cfRule type="expression" dxfId="1329" priority="1085">
      <formula>IF(RIGHT(TEXT(AI587,"0.#"),1)=".",FALSE,TRUE)</formula>
    </cfRule>
    <cfRule type="expression" dxfId="1328" priority="1086">
      <formula>IF(RIGHT(TEXT(AI587,"0.#"),1)=".",TRUE,FALSE)</formula>
    </cfRule>
  </conditionalFormatting>
  <conditionalFormatting sqref="AQ587">
    <cfRule type="expression" dxfId="1327" priority="1081">
      <formula>IF(RIGHT(TEXT(AQ587,"0.#"),1)=".",FALSE,TRUE)</formula>
    </cfRule>
    <cfRule type="expression" dxfId="1326" priority="1082">
      <formula>IF(RIGHT(TEXT(AQ587,"0.#"),1)=".",TRUE,FALSE)</formula>
    </cfRule>
  </conditionalFormatting>
  <conditionalFormatting sqref="AQ588">
    <cfRule type="expression" dxfId="1325" priority="1079">
      <formula>IF(RIGHT(TEXT(AQ588,"0.#"),1)=".",FALSE,TRUE)</formula>
    </cfRule>
    <cfRule type="expression" dxfId="1324" priority="1080">
      <formula>IF(RIGHT(TEXT(AQ588,"0.#"),1)=".",TRUE,FALSE)</formula>
    </cfRule>
  </conditionalFormatting>
  <conditionalFormatting sqref="AQ586">
    <cfRule type="expression" dxfId="1323" priority="1077">
      <formula>IF(RIGHT(TEXT(AQ586,"0.#"),1)=".",FALSE,TRUE)</formula>
    </cfRule>
    <cfRule type="expression" dxfId="1322" priority="1078">
      <formula>IF(RIGHT(TEXT(AQ586,"0.#"),1)=".",TRUE,FALSE)</formula>
    </cfRule>
  </conditionalFormatting>
  <conditionalFormatting sqref="AE595">
    <cfRule type="expression" dxfId="1321" priority="1075">
      <formula>IF(RIGHT(TEXT(AE595,"0.#"),1)=".",FALSE,TRUE)</formula>
    </cfRule>
    <cfRule type="expression" dxfId="1320" priority="1076">
      <formula>IF(RIGHT(TEXT(AE595,"0.#"),1)=".",TRUE,FALSE)</formula>
    </cfRule>
  </conditionalFormatting>
  <conditionalFormatting sqref="AE596">
    <cfRule type="expression" dxfId="1319" priority="1073">
      <formula>IF(RIGHT(TEXT(AE596,"0.#"),1)=".",FALSE,TRUE)</formula>
    </cfRule>
    <cfRule type="expression" dxfId="1318" priority="1074">
      <formula>IF(RIGHT(TEXT(AE596,"0.#"),1)=".",TRUE,FALSE)</formula>
    </cfRule>
  </conditionalFormatting>
  <conditionalFormatting sqref="AE597">
    <cfRule type="expression" dxfId="1317" priority="1071">
      <formula>IF(RIGHT(TEXT(AE597,"0.#"),1)=".",FALSE,TRUE)</formula>
    </cfRule>
    <cfRule type="expression" dxfId="1316" priority="1072">
      <formula>IF(RIGHT(TEXT(AE597,"0.#"),1)=".",TRUE,FALSE)</formula>
    </cfRule>
  </conditionalFormatting>
  <conditionalFormatting sqref="AU595">
    <cfRule type="expression" dxfId="1315" priority="1063">
      <formula>IF(RIGHT(TEXT(AU595,"0.#"),1)=".",FALSE,TRUE)</formula>
    </cfRule>
    <cfRule type="expression" dxfId="1314" priority="1064">
      <formula>IF(RIGHT(TEXT(AU595,"0.#"),1)=".",TRUE,FALSE)</formula>
    </cfRule>
  </conditionalFormatting>
  <conditionalFormatting sqref="AU596">
    <cfRule type="expression" dxfId="1313" priority="1061">
      <formula>IF(RIGHT(TEXT(AU596,"0.#"),1)=".",FALSE,TRUE)</formula>
    </cfRule>
    <cfRule type="expression" dxfId="1312" priority="1062">
      <formula>IF(RIGHT(TEXT(AU596,"0.#"),1)=".",TRUE,FALSE)</formula>
    </cfRule>
  </conditionalFormatting>
  <conditionalFormatting sqref="AU597">
    <cfRule type="expression" dxfId="1311" priority="1059">
      <formula>IF(RIGHT(TEXT(AU597,"0.#"),1)=".",FALSE,TRUE)</formula>
    </cfRule>
    <cfRule type="expression" dxfId="1310" priority="1060">
      <formula>IF(RIGHT(TEXT(AU597,"0.#"),1)=".",TRUE,FALSE)</formula>
    </cfRule>
  </conditionalFormatting>
  <conditionalFormatting sqref="AQ596">
    <cfRule type="expression" dxfId="1309" priority="1051">
      <formula>IF(RIGHT(TEXT(AQ596,"0.#"),1)=".",FALSE,TRUE)</formula>
    </cfRule>
    <cfRule type="expression" dxfId="1308" priority="1052">
      <formula>IF(RIGHT(TEXT(AQ596,"0.#"),1)=".",TRUE,FALSE)</formula>
    </cfRule>
  </conditionalFormatting>
  <conditionalFormatting sqref="AQ597">
    <cfRule type="expression" dxfId="1307" priority="1049">
      <formula>IF(RIGHT(TEXT(AQ597,"0.#"),1)=".",FALSE,TRUE)</formula>
    </cfRule>
    <cfRule type="expression" dxfId="1306" priority="1050">
      <formula>IF(RIGHT(TEXT(AQ597,"0.#"),1)=".",TRUE,FALSE)</formula>
    </cfRule>
  </conditionalFormatting>
  <conditionalFormatting sqref="AQ595">
    <cfRule type="expression" dxfId="1305" priority="1047">
      <formula>IF(RIGHT(TEXT(AQ595,"0.#"),1)=".",FALSE,TRUE)</formula>
    </cfRule>
    <cfRule type="expression" dxfId="1304" priority="1048">
      <formula>IF(RIGHT(TEXT(AQ595,"0.#"),1)=".",TRUE,FALSE)</formula>
    </cfRule>
  </conditionalFormatting>
  <conditionalFormatting sqref="AE620">
    <cfRule type="expression" dxfId="1303" priority="1045">
      <formula>IF(RIGHT(TEXT(AE620,"0.#"),1)=".",FALSE,TRUE)</formula>
    </cfRule>
    <cfRule type="expression" dxfId="1302" priority="1046">
      <formula>IF(RIGHT(TEXT(AE620,"0.#"),1)=".",TRUE,FALSE)</formula>
    </cfRule>
  </conditionalFormatting>
  <conditionalFormatting sqref="AE621">
    <cfRule type="expression" dxfId="1301" priority="1043">
      <formula>IF(RIGHT(TEXT(AE621,"0.#"),1)=".",FALSE,TRUE)</formula>
    </cfRule>
    <cfRule type="expression" dxfId="1300" priority="1044">
      <formula>IF(RIGHT(TEXT(AE621,"0.#"),1)=".",TRUE,FALSE)</formula>
    </cfRule>
  </conditionalFormatting>
  <conditionalFormatting sqref="AE622">
    <cfRule type="expression" dxfId="1299" priority="1041">
      <formula>IF(RIGHT(TEXT(AE622,"0.#"),1)=".",FALSE,TRUE)</formula>
    </cfRule>
    <cfRule type="expression" dxfId="1298" priority="1042">
      <formula>IF(RIGHT(TEXT(AE622,"0.#"),1)=".",TRUE,FALSE)</formula>
    </cfRule>
  </conditionalFormatting>
  <conditionalFormatting sqref="AU620">
    <cfRule type="expression" dxfId="1297" priority="1033">
      <formula>IF(RIGHT(TEXT(AU620,"0.#"),1)=".",FALSE,TRUE)</formula>
    </cfRule>
    <cfRule type="expression" dxfId="1296" priority="1034">
      <formula>IF(RIGHT(TEXT(AU620,"0.#"),1)=".",TRUE,FALSE)</formula>
    </cfRule>
  </conditionalFormatting>
  <conditionalFormatting sqref="AU621">
    <cfRule type="expression" dxfId="1295" priority="1031">
      <formula>IF(RIGHT(TEXT(AU621,"0.#"),1)=".",FALSE,TRUE)</formula>
    </cfRule>
    <cfRule type="expression" dxfId="1294" priority="1032">
      <formula>IF(RIGHT(TEXT(AU621,"0.#"),1)=".",TRUE,FALSE)</formula>
    </cfRule>
  </conditionalFormatting>
  <conditionalFormatting sqref="AU622">
    <cfRule type="expression" dxfId="1293" priority="1029">
      <formula>IF(RIGHT(TEXT(AU622,"0.#"),1)=".",FALSE,TRUE)</formula>
    </cfRule>
    <cfRule type="expression" dxfId="1292" priority="1030">
      <formula>IF(RIGHT(TEXT(AU622,"0.#"),1)=".",TRUE,FALSE)</formula>
    </cfRule>
  </conditionalFormatting>
  <conditionalFormatting sqref="AQ621">
    <cfRule type="expression" dxfId="1291" priority="1021">
      <formula>IF(RIGHT(TEXT(AQ621,"0.#"),1)=".",FALSE,TRUE)</formula>
    </cfRule>
    <cfRule type="expression" dxfId="1290" priority="1022">
      <formula>IF(RIGHT(TEXT(AQ621,"0.#"),1)=".",TRUE,FALSE)</formula>
    </cfRule>
  </conditionalFormatting>
  <conditionalFormatting sqref="AQ622">
    <cfRule type="expression" dxfId="1289" priority="1019">
      <formula>IF(RIGHT(TEXT(AQ622,"0.#"),1)=".",FALSE,TRUE)</formula>
    </cfRule>
    <cfRule type="expression" dxfId="1288" priority="1020">
      <formula>IF(RIGHT(TEXT(AQ622,"0.#"),1)=".",TRUE,FALSE)</formula>
    </cfRule>
  </conditionalFormatting>
  <conditionalFormatting sqref="AQ620">
    <cfRule type="expression" dxfId="1287" priority="1017">
      <formula>IF(RIGHT(TEXT(AQ620,"0.#"),1)=".",FALSE,TRUE)</formula>
    </cfRule>
    <cfRule type="expression" dxfId="1286" priority="1018">
      <formula>IF(RIGHT(TEXT(AQ620,"0.#"),1)=".",TRUE,FALSE)</formula>
    </cfRule>
  </conditionalFormatting>
  <conditionalFormatting sqref="AE600">
    <cfRule type="expression" dxfId="1285" priority="1015">
      <formula>IF(RIGHT(TEXT(AE600,"0.#"),1)=".",FALSE,TRUE)</formula>
    </cfRule>
    <cfRule type="expression" dxfId="1284" priority="1016">
      <formula>IF(RIGHT(TEXT(AE600,"0.#"),1)=".",TRUE,FALSE)</formula>
    </cfRule>
  </conditionalFormatting>
  <conditionalFormatting sqref="AE601">
    <cfRule type="expression" dxfId="1283" priority="1013">
      <formula>IF(RIGHT(TEXT(AE601,"0.#"),1)=".",FALSE,TRUE)</formula>
    </cfRule>
    <cfRule type="expression" dxfId="1282" priority="1014">
      <formula>IF(RIGHT(TEXT(AE601,"0.#"),1)=".",TRUE,FALSE)</formula>
    </cfRule>
  </conditionalFormatting>
  <conditionalFormatting sqref="AE602">
    <cfRule type="expression" dxfId="1281" priority="1011">
      <formula>IF(RIGHT(TEXT(AE602,"0.#"),1)=".",FALSE,TRUE)</formula>
    </cfRule>
    <cfRule type="expression" dxfId="1280" priority="1012">
      <formula>IF(RIGHT(TEXT(AE602,"0.#"),1)=".",TRUE,FALSE)</formula>
    </cfRule>
  </conditionalFormatting>
  <conditionalFormatting sqref="AU600">
    <cfRule type="expression" dxfId="1279" priority="1003">
      <formula>IF(RIGHT(TEXT(AU600,"0.#"),1)=".",FALSE,TRUE)</formula>
    </cfRule>
    <cfRule type="expression" dxfId="1278" priority="1004">
      <formula>IF(RIGHT(TEXT(AU600,"0.#"),1)=".",TRUE,FALSE)</formula>
    </cfRule>
  </conditionalFormatting>
  <conditionalFormatting sqref="AU601">
    <cfRule type="expression" dxfId="1277" priority="1001">
      <formula>IF(RIGHT(TEXT(AU601,"0.#"),1)=".",FALSE,TRUE)</formula>
    </cfRule>
    <cfRule type="expression" dxfId="1276" priority="1002">
      <formula>IF(RIGHT(TEXT(AU601,"0.#"),1)=".",TRUE,FALSE)</formula>
    </cfRule>
  </conditionalFormatting>
  <conditionalFormatting sqref="AU602">
    <cfRule type="expression" dxfId="1275" priority="999">
      <formula>IF(RIGHT(TEXT(AU602,"0.#"),1)=".",FALSE,TRUE)</formula>
    </cfRule>
    <cfRule type="expression" dxfId="1274" priority="1000">
      <formula>IF(RIGHT(TEXT(AU602,"0.#"),1)=".",TRUE,FALSE)</formula>
    </cfRule>
  </conditionalFormatting>
  <conditionalFormatting sqref="AQ601">
    <cfRule type="expression" dxfId="1273" priority="991">
      <formula>IF(RIGHT(TEXT(AQ601,"0.#"),1)=".",FALSE,TRUE)</formula>
    </cfRule>
    <cfRule type="expression" dxfId="1272" priority="992">
      <formula>IF(RIGHT(TEXT(AQ601,"0.#"),1)=".",TRUE,FALSE)</formula>
    </cfRule>
  </conditionalFormatting>
  <conditionalFormatting sqref="AQ602">
    <cfRule type="expression" dxfId="1271" priority="989">
      <formula>IF(RIGHT(TEXT(AQ602,"0.#"),1)=".",FALSE,TRUE)</formula>
    </cfRule>
    <cfRule type="expression" dxfId="1270" priority="990">
      <formula>IF(RIGHT(TEXT(AQ602,"0.#"),1)=".",TRUE,FALSE)</formula>
    </cfRule>
  </conditionalFormatting>
  <conditionalFormatting sqref="AQ600">
    <cfRule type="expression" dxfId="1269" priority="987">
      <formula>IF(RIGHT(TEXT(AQ600,"0.#"),1)=".",FALSE,TRUE)</formula>
    </cfRule>
    <cfRule type="expression" dxfId="1268" priority="988">
      <formula>IF(RIGHT(TEXT(AQ600,"0.#"),1)=".",TRUE,FALSE)</formula>
    </cfRule>
  </conditionalFormatting>
  <conditionalFormatting sqref="AE605">
    <cfRule type="expression" dxfId="1267" priority="985">
      <formula>IF(RIGHT(TEXT(AE605,"0.#"),1)=".",FALSE,TRUE)</formula>
    </cfRule>
    <cfRule type="expression" dxfId="1266" priority="986">
      <formula>IF(RIGHT(TEXT(AE605,"0.#"),1)=".",TRUE,FALSE)</formula>
    </cfRule>
  </conditionalFormatting>
  <conditionalFormatting sqref="AE606">
    <cfRule type="expression" dxfId="1265" priority="983">
      <formula>IF(RIGHT(TEXT(AE606,"0.#"),1)=".",FALSE,TRUE)</formula>
    </cfRule>
    <cfRule type="expression" dxfId="1264" priority="984">
      <formula>IF(RIGHT(TEXT(AE606,"0.#"),1)=".",TRUE,FALSE)</formula>
    </cfRule>
  </conditionalFormatting>
  <conditionalFormatting sqref="AE607">
    <cfRule type="expression" dxfId="1263" priority="981">
      <formula>IF(RIGHT(TEXT(AE607,"0.#"),1)=".",FALSE,TRUE)</formula>
    </cfRule>
    <cfRule type="expression" dxfId="1262" priority="982">
      <formula>IF(RIGHT(TEXT(AE607,"0.#"),1)=".",TRUE,FALSE)</formula>
    </cfRule>
  </conditionalFormatting>
  <conditionalFormatting sqref="AU605">
    <cfRule type="expression" dxfId="1261" priority="973">
      <formula>IF(RIGHT(TEXT(AU605,"0.#"),1)=".",FALSE,TRUE)</formula>
    </cfRule>
    <cfRule type="expression" dxfId="1260" priority="974">
      <formula>IF(RIGHT(TEXT(AU605,"0.#"),1)=".",TRUE,FALSE)</formula>
    </cfRule>
  </conditionalFormatting>
  <conditionalFormatting sqref="AU606">
    <cfRule type="expression" dxfId="1259" priority="971">
      <formula>IF(RIGHT(TEXT(AU606,"0.#"),1)=".",FALSE,TRUE)</formula>
    </cfRule>
    <cfRule type="expression" dxfId="1258" priority="972">
      <formula>IF(RIGHT(TEXT(AU606,"0.#"),1)=".",TRUE,FALSE)</formula>
    </cfRule>
  </conditionalFormatting>
  <conditionalFormatting sqref="AU607">
    <cfRule type="expression" dxfId="1257" priority="969">
      <formula>IF(RIGHT(TEXT(AU607,"0.#"),1)=".",FALSE,TRUE)</formula>
    </cfRule>
    <cfRule type="expression" dxfId="1256" priority="970">
      <formula>IF(RIGHT(TEXT(AU607,"0.#"),1)=".",TRUE,FALSE)</formula>
    </cfRule>
  </conditionalFormatting>
  <conditionalFormatting sqref="AQ606">
    <cfRule type="expression" dxfId="1255" priority="961">
      <formula>IF(RIGHT(TEXT(AQ606,"0.#"),1)=".",FALSE,TRUE)</formula>
    </cfRule>
    <cfRule type="expression" dxfId="1254" priority="962">
      <formula>IF(RIGHT(TEXT(AQ606,"0.#"),1)=".",TRUE,FALSE)</formula>
    </cfRule>
  </conditionalFormatting>
  <conditionalFormatting sqref="AQ607">
    <cfRule type="expression" dxfId="1253" priority="959">
      <formula>IF(RIGHT(TEXT(AQ607,"0.#"),1)=".",FALSE,TRUE)</formula>
    </cfRule>
    <cfRule type="expression" dxfId="1252" priority="960">
      <formula>IF(RIGHT(TEXT(AQ607,"0.#"),1)=".",TRUE,FALSE)</formula>
    </cfRule>
  </conditionalFormatting>
  <conditionalFormatting sqref="AQ605">
    <cfRule type="expression" dxfId="1251" priority="957">
      <formula>IF(RIGHT(TEXT(AQ605,"0.#"),1)=".",FALSE,TRUE)</formula>
    </cfRule>
    <cfRule type="expression" dxfId="1250" priority="958">
      <formula>IF(RIGHT(TEXT(AQ605,"0.#"),1)=".",TRUE,FALSE)</formula>
    </cfRule>
  </conditionalFormatting>
  <conditionalFormatting sqref="AE610">
    <cfRule type="expression" dxfId="1249" priority="955">
      <formula>IF(RIGHT(TEXT(AE610,"0.#"),1)=".",FALSE,TRUE)</formula>
    </cfRule>
    <cfRule type="expression" dxfId="1248" priority="956">
      <formula>IF(RIGHT(TEXT(AE610,"0.#"),1)=".",TRUE,FALSE)</formula>
    </cfRule>
  </conditionalFormatting>
  <conditionalFormatting sqref="AE611">
    <cfRule type="expression" dxfId="1247" priority="953">
      <formula>IF(RIGHT(TEXT(AE611,"0.#"),1)=".",FALSE,TRUE)</formula>
    </cfRule>
    <cfRule type="expression" dxfId="1246" priority="954">
      <formula>IF(RIGHT(TEXT(AE611,"0.#"),1)=".",TRUE,FALSE)</formula>
    </cfRule>
  </conditionalFormatting>
  <conditionalFormatting sqref="AE612">
    <cfRule type="expression" dxfId="1245" priority="951">
      <formula>IF(RIGHT(TEXT(AE612,"0.#"),1)=".",FALSE,TRUE)</formula>
    </cfRule>
    <cfRule type="expression" dxfId="1244" priority="952">
      <formula>IF(RIGHT(TEXT(AE612,"0.#"),1)=".",TRUE,FALSE)</formula>
    </cfRule>
  </conditionalFormatting>
  <conditionalFormatting sqref="AU610">
    <cfRule type="expression" dxfId="1243" priority="943">
      <formula>IF(RIGHT(TEXT(AU610,"0.#"),1)=".",FALSE,TRUE)</formula>
    </cfRule>
    <cfRule type="expression" dxfId="1242" priority="944">
      <formula>IF(RIGHT(TEXT(AU610,"0.#"),1)=".",TRUE,FALSE)</formula>
    </cfRule>
  </conditionalFormatting>
  <conditionalFormatting sqref="AU611">
    <cfRule type="expression" dxfId="1241" priority="941">
      <formula>IF(RIGHT(TEXT(AU611,"0.#"),1)=".",FALSE,TRUE)</formula>
    </cfRule>
    <cfRule type="expression" dxfId="1240" priority="942">
      <formula>IF(RIGHT(TEXT(AU611,"0.#"),1)=".",TRUE,FALSE)</formula>
    </cfRule>
  </conditionalFormatting>
  <conditionalFormatting sqref="AU612">
    <cfRule type="expression" dxfId="1239" priority="939">
      <formula>IF(RIGHT(TEXT(AU612,"0.#"),1)=".",FALSE,TRUE)</formula>
    </cfRule>
    <cfRule type="expression" dxfId="1238" priority="940">
      <formula>IF(RIGHT(TEXT(AU612,"0.#"),1)=".",TRUE,FALSE)</formula>
    </cfRule>
  </conditionalFormatting>
  <conditionalFormatting sqref="AQ611">
    <cfRule type="expression" dxfId="1237" priority="931">
      <formula>IF(RIGHT(TEXT(AQ611,"0.#"),1)=".",FALSE,TRUE)</formula>
    </cfRule>
    <cfRule type="expression" dxfId="1236" priority="932">
      <formula>IF(RIGHT(TEXT(AQ611,"0.#"),1)=".",TRUE,FALSE)</formula>
    </cfRule>
  </conditionalFormatting>
  <conditionalFormatting sqref="AQ612">
    <cfRule type="expression" dxfId="1235" priority="929">
      <formula>IF(RIGHT(TEXT(AQ612,"0.#"),1)=".",FALSE,TRUE)</formula>
    </cfRule>
    <cfRule type="expression" dxfId="1234" priority="930">
      <formula>IF(RIGHT(TEXT(AQ612,"0.#"),1)=".",TRUE,FALSE)</formula>
    </cfRule>
  </conditionalFormatting>
  <conditionalFormatting sqref="AQ610">
    <cfRule type="expression" dxfId="1233" priority="927">
      <formula>IF(RIGHT(TEXT(AQ610,"0.#"),1)=".",FALSE,TRUE)</formula>
    </cfRule>
    <cfRule type="expression" dxfId="1232" priority="928">
      <formula>IF(RIGHT(TEXT(AQ610,"0.#"),1)=".",TRUE,FALSE)</formula>
    </cfRule>
  </conditionalFormatting>
  <conditionalFormatting sqref="AE615">
    <cfRule type="expression" dxfId="1231" priority="925">
      <formula>IF(RIGHT(TEXT(AE615,"0.#"),1)=".",FALSE,TRUE)</formula>
    </cfRule>
    <cfRule type="expression" dxfId="1230" priority="926">
      <formula>IF(RIGHT(TEXT(AE615,"0.#"),1)=".",TRUE,FALSE)</formula>
    </cfRule>
  </conditionalFormatting>
  <conditionalFormatting sqref="AE616">
    <cfRule type="expression" dxfId="1229" priority="923">
      <formula>IF(RIGHT(TEXT(AE616,"0.#"),1)=".",FALSE,TRUE)</formula>
    </cfRule>
    <cfRule type="expression" dxfId="1228" priority="924">
      <formula>IF(RIGHT(TEXT(AE616,"0.#"),1)=".",TRUE,FALSE)</formula>
    </cfRule>
  </conditionalFormatting>
  <conditionalFormatting sqref="AE617">
    <cfRule type="expression" dxfId="1227" priority="921">
      <formula>IF(RIGHT(TEXT(AE617,"0.#"),1)=".",FALSE,TRUE)</formula>
    </cfRule>
    <cfRule type="expression" dxfId="1226" priority="922">
      <formula>IF(RIGHT(TEXT(AE617,"0.#"),1)=".",TRUE,FALSE)</formula>
    </cfRule>
  </conditionalFormatting>
  <conditionalFormatting sqref="AU615">
    <cfRule type="expression" dxfId="1225" priority="913">
      <formula>IF(RIGHT(TEXT(AU615,"0.#"),1)=".",FALSE,TRUE)</formula>
    </cfRule>
    <cfRule type="expression" dxfId="1224" priority="914">
      <formula>IF(RIGHT(TEXT(AU615,"0.#"),1)=".",TRUE,FALSE)</formula>
    </cfRule>
  </conditionalFormatting>
  <conditionalFormatting sqref="AU616">
    <cfRule type="expression" dxfId="1223" priority="911">
      <formula>IF(RIGHT(TEXT(AU616,"0.#"),1)=".",FALSE,TRUE)</formula>
    </cfRule>
    <cfRule type="expression" dxfId="1222" priority="912">
      <formula>IF(RIGHT(TEXT(AU616,"0.#"),1)=".",TRUE,FALSE)</formula>
    </cfRule>
  </conditionalFormatting>
  <conditionalFormatting sqref="AU617">
    <cfRule type="expression" dxfId="1221" priority="909">
      <formula>IF(RIGHT(TEXT(AU617,"0.#"),1)=".",FALSE,TRUE)</formula>
    </cfRule>
    <cfRule type="expression" dxfId="1220" priority="910">
      <formula>IF(RIGHT(TEXT(AU617,"0.#"),1)=".",TRUE,FALSE)</formula>
    </cfRule>
  </conditionalFormatting>
  <conditionalFormatting sqref="AQ616">
    <cfRule type="expression" dxfId="1219" priority="901">
      <formula>IF(RIGHT(TEXT(AQ616,"0.#"),1)=".",FALSE,TRUE)</formula>
    </cfRule>
    <cfRule type="expression" dxfId="1218" priority="902">
      <formula>IF(RIGHT(TEXT(AQ616,"0.#"),1)=".",TRUE,FALSE)</formula>
    </cfRule>
  </conditionalFormatting>
  <conditionalFormatting sqref="AQ617">
    <cfRule type="expression" dxfId="1217" priority="899">
      <formula>IF(RIGHT(TEXT(AQ617,"0.#"),1)=".",FALSE,TRUE)</formula>
    </cfRule>
    <cfRule type="expression" dxfId="1216" priority="900">
      <formula>IF(RIGHT(TEXT(AQ617,"0.#"),1)=".",TRUE,FALSE)</formula>
    </cfRule>
  </conditionalFormatting>
  <conditionalFormatting sqref="AQ615">
    <cfRule type="expression" dxfId="1215" priority="897">
      <formula>IF(RIGHT(TEXT(AQ615,"0.#"),1)=".",FALSE,TRUE)</formula>
    </cfRule>
    <cfRule type="expression" dxfId="1214" priority="898">
      <formula>IF(RIGHT(TEXT(AQ615,"0.#"),1)=".",TRUE,FALSE)</formula>
    </cfRule>
  </conditionalFormatting>
  <conditionalFormatting sqref="AE625">
    <cfRule type="expression" dxfId="1213" priority="895">
      <formula>IF(RIGHT(TEXT(AE625,"0.#"),1)=".",FALSE,TRUE)</formula>
    </cfRule>
    <cfRule type="expression" dxfId="1212" priority="896">
      <formula>IF(RIGHT(TEXT(AE625,"0.#"),1)=".",TRUE,FALSE)</formula>
    </cfRule>
  </conditionalFormatting>
  <conditionalFormatting sqref="AE626">
    <cfRule type="expression" dxfId="1211" priority="893">
      <formula>IF(RIGHT(TEXT(AE626,"0.#"),1)=".",FALSE,TRUE)</formula>
    </cfRule>
    <cfRule type="expression" dxfId="1210" priority="894">
      <formula>IF(RIGHT(TEXT(AE626,"0.#"),1)=".",TRUE,FALSE)</formula>
    </cfRule>
  </conditionalFormatting>
  <conditionalFormatting sqref="AE627">
    <cfRule type="expression" dxfId="1209" priority="891">
      <formula>IF(RIGHT(TEXT(AE627,"0.#"),1)=".",FALSE,TRUE)</formula>
    </cfRule>
    <cfRule type="expression" dxfId="1208" priority="892">
      <formula>IF(RIGHT(TEXT(AE627,"0.#"),1)=".",TRUE,FALSE)</formula>
    </cfRule>
  </conditionalFormatting>
  <conditionalFormatting sqref="AU625">
    <cfRule type="expression" dxfId="1207" priority="883">
      <formula>IF(RIGHT(TEXT(AU625,"0.#"),1)=".",FALSE,TRUE)</formula>
    </cfRule>
    <cfRule type="expression" dxfId="1206" priority="884">
      <formula>IF(RIGHT(TEXT(AU625,"0.#"),1)=".",TRUE,FALSE)</formula>
    </cfRule>
  </conditionalFormatting>
  <conditionalFormatting sqref="AU626">
    <cfRule type="expression" dxfId="1205" priority="881">
      <formula>IF(RIGHT(TEXT(AU626,"0.#"),1)=".",FALSE,TRUE)</formula>
    </cfRule>
    <cfRule type="expression" dxfId="1204" priority="882">
      <formula>IF(RIGHT(TEXT(AU626,"0.#"),1)=".",TRUE,FALSE)</formula>
    </cfRule>
  </conditionalFormatting>
  <conditionalFormatting sqref="AU627">
    <cfRule type="expression" dxfId="1203" priority="879">
      <formula>IF(RIGHT(TEXT(AU627,"0.#"),1)=".",FALSE,TRUE)</formula>
    </cfRule>
    <cfRule type="expression" dxfId="1202" priority="880">
      <formula>IF(RIGHT(TEXT(AU627,"0.#"),1)=".",TRUE,FALSE)</formula>
    </cfRule>
  </conditionalFormatting>
  <conditionalFormatting sqref="AQ626">
    <cfRule type="expression" dxfId="1201" priority="871">
      <formula>IF(RIGHT(TEXT(AQ626,"0.#"),1)=".",FALSE,TRUE)</formula>
    </cfRule>
    <cfRule type="expression" dxfId="1200" priority="872">
      <formula>IF(RIGHT(TEXT(AQ626,"0.#"),1)=".",TRUE,FALSE)</formula>
    </cfRule>
  </conditionalFormatting>
  <conditionalFormatting sqref="AQ627">
    <cfRule type="expression" dxfId="1199" priority="869">
      <formula>IF(RIGHT(TEXT(AQ627,"0.#"),1)=".",FALSE,TRUE)</formula>
    </cfRule>
    <cfRule type="expression" dxfId="1198" priority="870">
      <formula>IF(RIGHT(TEXT(AQ627,"0.#"),1)=".",TRUE,FALSE)</formula>
    </cfRule>
  </conditionalFormatting>
  <conditionalFormatting sqref="AQ625">
    <cfRule type="expression" dxfId="1197" priority="867">
      <formula>IF(RIGHT(TEXT(AQ625,"0.#"),1)=".",FALSE,TRUE)</formula>
    </cfRule>
    <cfRule type="expression" dxfId="1196" priority="868">
      <formula>IF(RIGHT(TEXT(AQ625,"0.#"),1)=".",TRUE,FALSE)</formula>
    </cfRule>
  </conditionalFormatting>
  <conditionalFormatting sqref="AE630">
    <cfRule type="expression" dxfId="1195" priority="865">
      <formula>IF(RIGHT(TEXT(AE630,"0.#"),1)=".",FALSE,TRUE)</formula>
    </cfRule>
    <cfRule type="expression" dxfId="1194" priority="866">
      <formula>IF(RIGHT(TEXT(AE630,"0.#"),1)=".",TRUE,FALSE)</formula>
    </cfRule>
  </conditionalFormatting>
  <conditionalFormatting sqref="AE631">
    <cfRule type="expression" dxfId="1193" priority="863">
      <formula>IF(RIGHT(TEXT(AE631,"0.#"),1)=".",FALSE,TRUE)</formula>
    </cfRule>
    <cfRule type="expression" dxfId="1192" priority="864">
      <formula>IF(RIGHT(TEXT(AE631,"0.#"),1)=".",TRUE,FALSE)</formula>
    </cfRule>
  </conditionalFormatting>
  <conditionalFormatting sqref="AE632">
    <cfRule type="expression" dxfId="1191" priority="861">
      <formula>IF(RIGHT(TEXT(AE632,"0.#"),1)=".",FALSE,TRUE)</formula>
    </cfRule>
    <cfRule type="expression" dxfId="1190" priority="862">
      <formula>IF(RIGHT(TEXT(AE632,"0.#"),1)=".",TRUE,FALSE)</formula>
    </cfRule>
  </conditionalFormatting>
  <conditionalFormatting sqref="AU630">
    <cfRule type="expression" dxfId="1189" priority="853">
      <formula>IF(RIGHT(TEXT(AU630,"0.#"),1)=".",FALSE,TRUE)</formula>
    </cfRule>
    <cfRule type="expression" dxfId="1188" priority="854">
      <formula>IF(RIGHT(TEXT(AU630,"0.#"),1)=".",TRUE,FALSE)</formula>
    </cfRule>
  </conditionalFormatting>
  <conditionalFormatting sqref="AU631">
    <cfRule type="expression" dxfId="1187" priority="851">
      <formula>IF(RIGHT(TEXT(AU631,"0.#"),1)=".",FALSE,TRUE)</formula>
    </cfRule>
    <cfRule type="expression" dxfId="1186" priority="852">
      <formula>IF(RIGHT(TEXT(AU631,"0.#"),1)=".",TRUE,FALSE)</formula>
    </cfRule>
  </conditionalFormatting>
  <conditionalFormatting sqref="AU632">
    <cfRule type="expression" dxfId="1185" priority="849">
      <formula>IF(RIGHT(TEXT(AU632,"0.#"),1)=".",FALSE,TRUE)</formula>
    </cfRule>
    <cfRule type="expression" dxfId="1184" priority="850">
      <formula>IF(RIGHT(TEXT(AU632,"0.#"),1)=".",TRUE,FALSE)</formula>
    </cfRule>
  </conditionalFormatting>
  <conditionalFormatting sqref="AQ631">
    <cfRule type="expression" dxfId="1183" priority="841">
      <formula>IF(RIGHT(TEXT(AQ631,"0.#"),1)=".",FALSE,TRUE)</formula>
    </cfRule>
    <cfRule type="expression" dxfId="1182" priority="842">
      <formula>IF(RIGHT(TEXT(AQ631,"0.#"),1)=".",TRUE,FALSE)</formula>
    </cfRule>
  </conditionalFormatting>
  <conditionalFormatting sqref="AQ632">
    <cfRule type="expression" dxfId="1181" priority="839">
      <formula>IF(RIGHT(TEXT(AQ632,"0.#"),1)=".",FALSE,TRUE)</formula>
    </cfRule>
    <cfRule type="expression" dxfId="1180" priority="840">
      <formula>IF(RIGHT(TEXT(AQ632,"0.#"),1)=".",TRUE,FALSE)</formula>
    </cfRule>
  </conditionalFormatting>
  <conditionalFormatting sqref="AQ630">
    <cfRule type="expression" dxfId="1179" priority="837">
      <formula>IF(RIGHT(TEXT(AQ630,"0.#"),1)=".",FALSE,TRUE)</formula>
    </cfRule>
    <cfRule type="expression" dxfId="1178" priority="838">
      <formula>IF(RIGHT(TEXT(AQ630,"0.#"),1)=".",TRUE,FALSE)</formula>
    </cfRule>
  </conditionalFormatting>
  <conditionalFormatting sqref="AE635">
    <cfRule type="expression" dxfId="1177" priority="835">
      <formula>IF(RIGHT(TEXT(AE635,"0.#"),1)=".",FALSE,TRUE)</formula>
    </cfRule>
    <cfRule type="expression" dxfId="1176" priority="836">
      <formula>IF(RIGHT(TEXT(AE635,"0.#"),1)=".",TRUE,FALSE)</formula>
    </cfRule>
  </conditionalFormatting>
  <conditionalFormatting sqref="AE636">
    <cfRule type="expression" dxfId="1175" priority="833">
      <formula>IF(RIGHT(TEXT(AE636,"0.#"),1)=".",FALSE,TRUE)</formula>
    </cfRule>
    <cfRule type="expression" dxfId="1174" priority="834">
      <formula>IF(RIGHT(TEXT(AE636,"0.#"),1)=".",TRUE,FALSE)</formula>
    </cfRule>
  </conditionalFormatting>
  <conditionalFormatting sqref="AE637">
    <cfRule type="expression" dxfId="1173" priority="831">
      <formula>IF(RIGHT(TEXT(AE637,"0.#"),1)=".",FALSE,TRUE)</formula>
    </cfRule>
    <cfRule type="expression" dxfId="1172" priority="832">
      <formula>IF(RIGHT(TEXT(AE637,"0.#"),1)=".",TRUE,FALSE)</formula>
    </cfRule>
  </conditionalFormatting>
  <conditionalFormatting sqref="AU635">
    <cfRule type="expression" dxfId="1171" priority="823">
      <formula>IF(RIGHT(TEXT(AU635,"0.#"),1)=".",FALSE,TRUE)</formula>
    </cfRule>
    <cfRule type="expression" dxfId="1170" priority="824">
      <formula>IF(RIGHT(TEXT(AU635,"0.#"),1)=".",TRUE,FALSE)</formula>
    </cfRule>
  </conditionalFormatting>
  <conditionalFormatting sqref="AU636">
    <cfRule type="expression" dxfId="1169" priority="821">
      <formula>IF(RIGHT(TEXT(AU636,"0.#"),1)=".",FALSE,TRUE)</formula>
    </cfRule>
    <cfRule type="expression" dxfId="1168" priority="822">
      <formula>IF(RIGHT(TEXT(AU636,"0.#"),1)=".",TRUE,FALSE)</formula>
    </cfRule>
  </conditionalFormatting>
  <conditionalFormatting sqref="AU637">
    <cfRule type="expression" dxfId="1167" priority="819">
      <formula>IF(RIGHT(TEXT(AU637,"0.#"),1)=".",FALSE,TRUE)</formula>
    </cfRule>
    <cfRule type="expression" dxfId="1166" priority="820">
      <formula>IF(RIGHT(TEXT(AU637,"0.#"),1)=".",TRUE,FALSE)</formula>
    </cfRule>
  </conditionalFormatting>
  <conditionalFormatting sqref="AQ636">
    <cfRule type="expression" dxfId="1165" priority="811">
      <formula>IF(RIGHT(TEXT(AQ636,"0.#"),1)=".",FALSE,TRUE)</formula>
    </cfRule>
    <cfRule type="expression" dxfId="1164" priority="812">
      <formula>IF(RIGHT(TEXT(AQ636,"0.#"),1)=".",TRUE,FALSE)</formula>
    </cfRule>
  </conditionalFormatting>
  <conditionalFormatting sqref="AQ637">
    <cfRule type="expression" dxfId="1163" priority="809">
      <formula>IF(RIGHT(TEXT(AQ637,"0.#"),1)=".",FALSE,TRUE)</formula>
    </cfRule>
    <cfRule type="expression" dxfId="1162" priority="810">
      <formula>IF(RIGHT(TEXT(AQ637,"0.#"),1)=".",TRUE,FALSE)</formula>
    </cfRule>
  </conditionalFormatting>
  <conditionalFormatting sqref="AQ635">
    <cfRule type="expression" dxfId="1161" priority="807">
      <formula>IF(RIGHT(TEXT(AQ635,"0.#"),1)=".",FALSE,TRUE)</formula>
    </cfRule>
    <cfRule type="expression" dxfId="1160" priority="808">
      <formula>IF(RIGHT(TEXT(AQ635,"0.#"),1)=".",TRUE,FALSE)</formula>
    </cfRule>
  </conditionalFormatting>
  <conditionalFormatting sqref="AE640">
    <cfRule type="expression" dxfId="1159" priority="805">
      <formula>IF(RIGHT(TEXT(AE640,"0.#"),1)=".",FALSE,TRUE)</formula>
    </cfRule>
    <cfRule type="expression" dxfId="1158" priority="806">
      <formula>IF(RIGHT(TEXT(AE640,"0.#"),1)=".",TRUE,FALSE)</formula>
    </cfRule>
  </conditionalFormatting>
  <conditionalFormatting sqref="AM642">
    <cfRule type="expression" dxfId="1157" priority="795">
      <formula>IF(RIGHT(TEXT(AM642,"0.#"),1)=".",FALSE,TRUE)</formula>
    </cfRule>
    <cfRule type="expression" dxfId="1156" priority="796">
      <formula>IF(RIGHT(TEXT(AM642,"0.#"),1)=".",TRUE,FALSE)</formula>
    </cfRule>
  </conditionalFormatting>
  <conditionalFormatting sqref="AE641">
    <cfRule type="expression" dxfId="1155" priority="803">
      <formula>IF(RIGHT(TEXT(AE641,"0.#"),1)=".",FALSE,TRUE)</formula>
    </cfRule>
    <cfRule type="expression" dxfId="1154" priority="804">
      <formula>IF(RIGHT(TEXT(AE641,"0.#"),1)=".",TRUE,FALSE)</formula>
    </cfRule>
  </conditionalFormatting>
  <conditionalFormatting sqref="AE642">
    <cfRule type="expression" dxfId="1153" priority="801">
      <formula>IF(RIGHT(TEXT(AE642,"0.#"),1)=".",FALSE,TRUE)</formula>
    </cfRule>
    <cfRule type="expression" dxfId="1152" priority="802">
      <formula>IF(RIGHT(TEXT(AE642,"0.#"),1)=".",TRUE,FALSE)</formula>
    </cfRule>
  </conditionalFormatting>
  <conditionalFormatting sqref="AM640">
    <cfRule type="expression" dxfId="1151" priority="799">
      <formula>IF(RIGHT(TEXT(AM640,"0.#"),1)=".",FALSE,TRUE)</formula>
    </cfRule>
    <cfRule type="expression" dxfId="1150" priority="800">
      <formula>IF(RIGHT(TEXT(AM640,"0.#"),1)=".",TRUE,FALSE)</formula>
    </cfRule>
  </conditionalFormatting>
  <conditionalFormatting sqref="AM641">
    <cfRule type="expression" dxfId="1149" priority="797">
      <formula>IF(RIGHT(TEXT(AM641,"0.#"),1)=".",FALSE,TRUE)</formula>
    </cfRule>
    <cfRule type="expression" dxfId="1148" priority="798">
      <formula>IF(RIGHT(TEXT(AM641,"0.#"),1)=".",TRUE,FALSE)</formula>
    </cfRule>
  </conditionalFormatting>
  <conditionalFormatting sqref="AU640">
    <cfRule type="expression" dxfId="1147" priority="793">
      <formula>IF(RIGHT(TEXT(AU640,"0.#"),1)=".",FALSE,TRUE)</formula>
    </cfRule>
    <cfRule type="expression" dxfId="1146" priority="794">
      <formula>IF(RIGHT(TEXT(AU640,"0.#"),1)=".",TRUE,FALSE)</formula>
    </cfRule>
  </conditionalFormatting>
  <conditionalFormatting sqref="AU641">
    <cfRule type="expression" dxfId="1145" priority="791">
      <formula>IF(RIGHT(TEXT(AU641,"0.#"),1)=".",FALSE,TRUE)</formula>
    </cfRule>
    <cfRule type="expression" dxfId="1144" priority="792">
      <formula>IF(RIGHT(TEXT(AU641,"0.#"),1)=".",TRUE,FALSE)</formula>
    </cfRule>
  </conditionalFormatting>
  <conditionalFormatting sqref="AU642">
    <cfRule type="expression" dxfId="1143" priority="789">
      <formula>IF(RIGHT(TEXT(AU642,"0.#"),1)=".",FALSE,TRUE)</formula>
    </cfRule>
    <cfRule type="expression" dxfId="1142" priority="790">
      <formula>IF(RIGHT(TEXT(AU642,"0.#"),1)=".",TRUE,FALSE)</formula>
    </cfRule>
  </conditionalFormatting>
  <conditionalFormatting sqref="AI642">
    <cfRule type="expression" dxfId="1141" priority="783">
      <formula>IF(RIGHT(TEXT(AI642,"0.#"),1)=".",FALSE,TRUE)</formula>
    </cfRule>
    <cfRule type="expression" dxfId="1140" priority="784">
      <formula>IF(RIGHT(TEXT(AI642,"0.#"),1)=".",TRUE,FALSE)</formula>
    </cfRule>
  </conditionalFormatting>
  <conditionalFormatting sqref="AI640">
    <cfRule type="expression" dxfId="1139" priority="787">
      <formula>IF(RIGHT(TEXT(AI640,"0.#"),1)=".",FALSE,TRUE)</formula>
    </cfRule>
    <cfRule type="expression" dxfId="1138" priority="788">
      <formula>IF(RIGHT(TEXT(AI640,"0.#"),1)=".",TRUE,FALSE)</formula>
    </cfRule>
  </conditionalFormatting>
  <conditionalFormatting sqref="AI641">
    <cfRule type="expression" dxfId="1137" priority="785">
      <formula>IF(RIGHT(TEXT(AI641,"0.#"),1)=".",FALSE,TRUE)</formula>
    </cfRule>
    <cfRule type="expression" dxfId="1136" priority="786">
      <formula>IF(RIGHT(TEXT(AI641,"0.#"),1)=".",TRUE,FALSE)</formula>
    </cfRule>
  </conditionalFormatting>
  <conditionalFormatting sqref="AQ641">
    <cfRule type="expression" dxfId="1135" priority="781">
      <formula>IF(RIGHT(TEXT(AQ641,"0.#"),1)=".",FALSE,TRUE)</formula>
    </cfRule>
    <cfRule type="expression" dxfId="1134" priority="782">
      <formula>IF(RIGHT(TEXT(AQ641,"0.#"),1)=".",TRUE,FALSE)</formula>
    </cfRule>
  </conditionalFormatting>
  <conditionalFormatting sqref="AQ642">
    <cfRule type="expression" dxfId="1133" priority="779">
      <formula>IF(RIGHT(TEXT(AQ642,"0.#"),1)=".",FALSE,TRUE)</formula>
    </cfRule>
    <cfRule type="expression" dxfId="1132" priority="780">
      <formula>IF(RIGHT(TEXT(AQ642,"0.#"),1)=".",TRUE,FALSE)</formula>
    </cfRule>
  </conditionalFormatting>
  <conditionalFormatting sqref="AQ640">
    <cfRule type="expression" dxfId="1131" priority="777">
      <formula>IF(RIGHT(TEXT(AQ640,"0.#"),1)=".",FALSE,TRUE)</formula>
    </cfRule>
    <cfRule type="expression" dxfId="1130" priority="778">
      <formula>IF(RIGHT(TEXT(AQ640,"0.#"),1)=".",TRUE,FALSE)</formula>
    </cfRule>
  </conditionalFormatting>
  <conditionalFormatting sqref="AE649">
    <cfRule type="expression" dxfId="1129" priority="775">
      <formula>IF(RIGHT(TEXT(AE649,"0.#"),1)=".",FALSE,TRUE)</formula>
    </cfRule>
    <cfRule type="expression" dxfId="1128" priority="776">
      <formula>IF(RIGHT(TEXT(AE649,"0.#"),1)=".",TRUE,FALSE)</formula>
    </cfRule>
  </conditionalFormatting>
  <conditionalFormatting sqref="AE650">
    <cfRule type="expression" dxfId="1127" priority="773">
      <formula>IF(RIGHT(TEXT(AE650,"0.#"),1)=".",FALSE,TRUE)</formula>
    </cfRule>
    <cfRule type="expression" dxfId="1126" priority="774">
      <formula>IF(RIGHT(TEXT(AE650,"0.#"),1)=".",TRUE,FALSE)</formula>
    </cfRule>
  </conditionalFormatting>
  <conditionalFormatting sqref="AE651">
    <cfRule type="expression" dxfId="1125" priority="771">
      <formula>IF(RIGHT(TEXT(AE651,"0.#"),1)=".",FALSE,TRUE)</formula>
    </cfRule>
    <cfRule type="expression" dxfId="1124" priority="772">
      <formula>IF(RIGHT(TEXT(AE651,"0.#"),1)=".",TRUE,FALSE)</formula>
    </cfRule>
  </conditionalFormatting>
  <conditionalFormatting sqref="AU649">
    <cfRule type="expression" dxfId="1123" priority="763">
      <formula>IF(RIGHT(TEXT(AU649,"0.#"),1)=".",FALSE,TRUE)</formula>
    </cfRule>
    <cfRule type="expression" dxfId="1122" priority="764">
      <formula>IF(RIGHT(TEXT(AU649,"0.#"),1)=".",TRUE,FALSE)</formula>
    </cfRule>
  </conditionalFormatting>
  <conditionalFormatting sqref="AU650">
    <cfRule type="expression" dxfId="1121" priority="761">
      <formula>IF(RIGHT(TEXT(AU650,"0.#"),1)=".",FALSE,TRUE)</formula>
    </cfRule>
    <cfRule type="expression" dxfId="1120" priority="762">
      <formula>IF(RIGHT(TEXT(AU650,"0.#"),1)=".",TRUE,FALSE)</formula>
    </cfRule>
  </conditionalFormatting>
  <conditionalFormatting sqref="AU651">
    <cfRule type="expression" dxfId="1119" priority="759">
      <formula>IF(RIGHT(TEXT(AU651,"0.#"),1)=".",FALSE,TRUE)</formula>
    </cfRule>
    <cfRule type="expression" dxfId="1118" priority="760">
      <formula>IF(RIGHT(TEXT(AU651,"0.#"),1)=".",TRUE,FALSE)</formula>
    </cfRule>
  </conditionalFormatting>
  <conditionalFormatting sqref="AQ650">
    <cfRule type="expression" dxfId="1117" priority="751">
      <formula>IF(RIGHT(TEXT(AQ650,"0.#"),1)=".",FALSE,TRUE)</formula>
    </cfRule>
    <cfRule type="expression" dxfId="1116" priority="752">
      <formula>IF(RIGHT(TEXT(AQ650,"0.#"),1)=".",TRUE,FALSE)</formula>
    </cfRule>
  </conditionalFormatting>
  <conditionalFormatting sqref="AQ651">
    <cfRule type="expression" dxfId="1115" priority="749">
      <formula>IF(RIGHT(TEXT(AQ651,"0.#"),1)=".",FALSE,TRUE)</formula>
    </cfRule>
    <cfRule type="expression" dxfId="1114" priority="750">
      <formula>IF(RIGHT(TEXT(AQ651,"0.#"),1)=".",TRUE,FALSE)</formula>
    </cfRule>
  </conditionalFormatting>
  <conditionalFormatting sqref="AQ649">
    <cfRule type="expression" dxfId="1113" priority="747">
      <formula>IF(RIGHT(TEXT(AQ649,"0.#"),1)=".",FALSE,TRUE)</formula>
    </cfRule>
    <cfRule type="expression" dxfId="1112" priority="748">
      <formula>IF(RIGHT(TEXT(AQ649,"0.#"),1)=".",TRUE,FALSE)</formula>
    </cfRule>
  </conditionalFormatting>
  <conditionalFormatting sqref="AE674">
    <cfRule type="expression" dxfId="1111" priority="745">
      <formula>IF(RIGHT(TEXT(AE674,"0.#"),1)=".",FALSE,TRUE)</formula>
    </cfRule>
    <cfRule type="expression" dxfId="1110" priority="746">
      <formula>IF(RIGHT(TEXT(AE674,"0.#"),1)=".",TRUE,FALSE)</formula>
    </cfRule>
  </conditionalFormatting>
  <conditionalFormatting sqref="AE675">
    <cfRule type="expression" dxfId="1109" priority="743">
      <formula>IF(RIGHT(TEXT(AE675,"0.#"),1)=".",FALSE,TRUE)</formula>
    </cfRule>
    <cfRule type="expression" dxfId="1108" priority="744">
      <formula>IF(RIGHT(TEXT(AE675,"0.#"),1)=".",TRUE,FALSE)</formula>
    </cfRule>
  </conditionalFormatting>
  <conditionalFormatting sqref="AE676">
    <cfRule type="expression" dxfId="1107" priority="741">
      <formula>IF(RIGHT(TEXT(AE676,"0.#"),1)=".",FALSE,TRUE)</formula>
    </cfRule>
    <cfRule type="expression" dxfId="1106" priority="742">
      <formula>IF(RIGHT(TEXT(AE676,"0.#"),1)=".",TRUE,FALSE)</formula>
    </cfRule>
  </conditionalFormatting>
  <conditionalFormatting sqref="AU674">
    <cfRule type="expression" dxfId="1105" priority="733">
      <formula>IF(RIGHT(TEXT(AU674,"0.#"),1)=".",FALSE,TRUE)</formula>
    </cfRule>
    <cfRule type="expression" dxfId="1104" priority="734">
      <formula>IF(RIGHT(TEXT(AU674,"0.#"),1)=".",TRUE,FALSE)</formula>
    </cfRule>
  </conditionalFormatting>
  <conditionalFormatting sqref="AU675">
    <cfRule type="expression" dxfId="1103" priority="731">
      <formula>IF(RIGHT(TEXT(AU675,"0.#"),1)=".",FALSE,TRUE)</formula>
    </cfRule>
    <cfRule type="expression" dxfId="1102" priority="732">
      <formula>IF(RIGHT(TEXT(AU675,"0.#"),1)=".",TRUE,FALSE)</formula>
    </cfRule>
  </conditionalFormatting>
  <conditionalFormatting sqref="AU676">
    <cfRule type="expression" dxfId="1101" priority="729">
      <formula>IF(RIGHT(TEXT(AU676,"0.#"),1)=".",FALSE,TRUE)</formula>
    </cfRule>
    <cfRule type="expression" dxfId="1100" priority="730">
      <formula>IF(RIGHT(TEXT(AU676,"0.#"),1)=".",TRUE,FALSE)</formula>
    </cfRule>
  </conditionalFormatting>
  <conditionalFormatting sqref="AQ675">
    <cfRule type="expression" dxfId="1099" priority="721">
      <formula>IF(RIGHT(TEXT(AQ675,"0.#"),1)=".",FALSE,TRUE)</formula>
    </cfRule>
    <cfRule type="expression" dxfId="1098" priority="722">
      <formula>IF(RIGHT(TEXT(AQ675,"0.#"),1)=".",TRUE,FALSE)</formula>
    </cfRule>
  </conditionalFormatting>
  <conditionalFormatting sqref="AQ676">
    <cfRule type="expression" dxfId="1097" priority="719">
      <formula>IF(RIGHT(TEXT(AQ676,"0.#"),1)=".",FALSE,TRUE)</formula>
    </cfRule>
    <cfRule type="expression" dxfId="1096" priority="720">
      <formula>IF(RIGHT(TEXT(AQ676,"0.#"),1)=".",TRUE,FALSE)</formula>
    </cfRule>
  </conditionalFormatting>
  <conditionalFormatting sqref="AQ674">
    <cfRule type="expression" dxfId="1095" priority="717">
      <formula>IF(RIGHT(TEXT(AQ674,"0.#"),1)=".",FALSE,TRUE)</formula>
    </cfRule>
    <cfRule type="expression" dxfId="1094" priority="718">
      <formula>IF(RIGHT(TEXT(AQ674,"0.#"),1)=".",TRUE,FALSE)</formula>
    </cfRule>
  </conditionalFormatting>
  <conditionalFormatting sqref="AE654">
    <cfRule type="expression" dxfId="1093" priority="715">
      <formula>IF(RIGHT(TEXT(AE654,"0.#"),1)=".",FALSE,TRUE)</formula>
    </cfRule>
    <cfRule type="expression" dxfId="1092" priority="716">
      <formula>IF(RIGHT(TEXT(AE654,"0.#"),1)=".",TRUE,FALSE)</formula>
    </cfRule>
  </conditionalFormatting>
  <conditionalFormatting sqref="AE655">
    <cfRule type="expression" dxfId="1091" priority="713">
      <formula>IF(RIGHT(TEXT(AE655,"0.#"),1)=".",FALSE,TRUE)</formula>
    </cfRule>
    <cfRule type="expression" dxfId="1090" priority="714">
      <formula>IF(RIGHT(TEXT(AE655,"0.#"),1)=".",TRUE,FALSE)</formula>
    </cfRule>
  </conditionalFormatting>
  <conditionalFormatting sqref="AE656">
    <cfRule type="expression" dxfId="1089" priority="711">
      <formula>IF(RIGHT(TEXT(AE656,"0.#"),1)=".",FALSE,TRUE)</formula>
    </cfRule>
    <cfRule type="expression" dxfId="1088" priority="712">
      <formula>IF(RIGHT(TEXT(AE656,"0.#"),1)=".",TRUE,FALSE)</formula>
    </cfRule>
  </conditionalFormatting>
  <conditionalFormatting sqref="AU654">
    <cfRule type="expression" dxfId="1087" priority="703">
      <formula>IF(RIGHT(TEXT(AU654,"0.#"),1)=".",FALSE,TRUE)</formula>
    </cfRule>
    <cfRule type="expression" dxfId="1086" priority="704">
      <formula>IF(RIGHT(TEXT(AU654,"0.#"),1)=".",TRUE,FALSE)</formula>
    </cfRule>
  </conditionalFormatting>
  <conditionalFormatting sqref="AU655">
    <cfRule type="expression" dxfId="1085" priority="701">
      <formula>IF(RIGHT(TEXT(AU655,"0.#"),1)=".",FALSE,TRUE)</formula>
    </cfRule>
    <cfRule type="expression" dxfId="1084" priority="702">
      <formula>IF(RIGHT(TEXT(AU655,"0.#"),1)=".",TRUE,FALSE)</formula>
    </cfRule>
  </conditionalFormatting>
  <conditionalFormatting sqref="AQ656">
    <cfRule type="expression" dxfId="1083" priority="689">
      <formula>IF(RIGHT(TEXT(AQ656,"0.#"),1)=".",FALSE,TRUE)</formula>
    </cfRule>
    <cfRule type="expression" dxfId="1082" priority="690">
      <formula>IF(RIGHT(TEXT(AQ656,"0.#"),1)=".",TRUE,FALSE)</formula>
    </cfRule>
  </conditionalFormatting>
  <conditionalFormatting sqref="AQ654">
    <cfRule type="expression" dxfId="1081" priority="687">
      <formula>IF(RIGHT(TEXT(AQ654,"0.#"),1)=".",FALSE,TRUE)</formula>
    </cfRule>
    <cfRule type="expression" dxfId="1080" priority="688">
      <formula>IF(RIGHT(TEXT(AQ654,"0.#"),1)=".",TRUE,FALSE)</formula>
    </cfRule>
  </conditionalFormatting>
  <conditionalFormatting sqref="AE659">
    <cfRule type="expression" dxfId="1079" priority="685">
      <formula>IF(RIGHT(TEXT(AE659,"0.#"),1)=".",FALSE,TRUE)</formula>
    </cfRule>
    <cfRule type="expression" dxfId="1078" priority="686">
      <formula>IF(RIGHT(TEXT(AE659,"0.#"),1)=".",TRUE,FALSE)</formula>
    </cfRule>
  </conditionalFormatting>
  <conditionalFormatting sqref="AE660">
    <cfRule type="expression" dxfId="1077" priority="683">
      <formula>IF(RIGHT(TEXT(AE660,"0.#"),1)=".",FALSE,TRUE)</formula>
    </cfRule>
    <cfRule type="expression" dxfId="1076" priority="684">
      <formula>IF(RIGHT(TEXT(AE660,"0.#"),1)=".",TRUE,FALSE)</formula>
    </cfRule>
  </conditionalFormatting>
  <conditionalFormatting sqref="AE661">
    <cfRule type="expression" dxfId="1075" priority="681">
      <formula>IF(RIGHT(TEXT(AE661,"0.#"),1)=".",FALSE,TRUE)</formula>
    </cfRule>
    <cfRule type="expression" dxfId="1074" priority="682">
      <formula>IF(RIGHT(TEXT(AE661,"0.#"),1)=".",TRUE,FALSE)</formula>
    </cfRule>
  </conditionalFormatting>
  <conditionalFormatting sqref="AU659">
    <cfRule type="expression" dxfId="1073" priority="673">
      <formula>IF(RIGHT(TEXT(AU659,"0.#"),1)=".",FALSE,TRUE)</formula>
    </cfRule>
    <cfRule type="expression" dxfId="1072" priority="674">
      <formula>IF(RIGHT(TEXT(AU659,"0.#"),1)=".",TRUE,FALSE)</formula>
    </cfRule>
  </conditionalFormatting>
  <conditionalFormatting sqref="AU660">
    <cfRule type="expression" dxfId="1071" priority="671">
      <formula>IF(RIGHT(TEXT(AU660,"0.#"),1)=".",FALSE,TRUE)</formula>
    </cfRule>
    <cfRule type="expression" dxfId="1070" priority="672">
      <formula>IF(RIGHT(TEXT(AU660,"0.#"),1)=".",TRUE,FALSE)</formula>
    </cfRule>
  </conditionalFormatting>
  <conditionalFormatting sqref="AU661">
    <cfRule type="expression" dxfId="1069" priority="669">
      <formula>IF(RIGHT(TEXT(AU661,"0.#"),1)=".",FALSE,TRUE)</formula>
    </cfRule>
    <cfRule type="expression" dxfId="1068" priority="670">
      <formula>IF(RIGHT(TEXT(AU661,"0.#"),1)=".",TRUE,FALSE)</formula>
    </cfRule>
  </conditionalFormatting>
  <conditionalFormatting sqref="AQ660">
    <cfRule type="expression" dxfId="1067" priority="661">
      <formula>IF(RIGHT(TEXT(AQ660,"0.#"),1)=".",FALSE,TRUE)</formula>
    </cfRule>
    <cfRule type="expression" dxfId="1066" priority="662">
      <formula>IF(RIGHT(TEXT(AQ660,"0.#"),1)=".",TRUE,FALSE)</formula>
    </cfRule>
  </conditionalFormatting>
  <conditionalFormatting sqref="AQ661">
    <cfRule type="expression" dxfId="1065" priority="659">
      <formula>IF(RIGHT(TEXT(AQ661,"0.#"),1)=".",FALSE,TRUE)</formula>
    </cfRule>
    <cfRule type="expression" dxfId="1064" priority="660">
      <formula>IF(RIGHT(TEXT(AQ661,"0.#"),1)=".",TRUE,FALSE)</formula>
    </cfRule>
  </conditionalFormatting>
  <conditionalFormatting sqref="AQ659">
    <cfRule type="expression" dxfId="1063" priority="657">
      <formula>IF(RIGHT(TEXT(AQ659,"0.#"),1)=".",FALSE,TRUE)</formula>
    </cfRule>
    <cfRule type="expression" dxfId="1062" priority="658">
      <formula>IF(RIGHT(TEXT(AQ659,"0.#"),1)=".",TRUE,FALSE)</formula>
    </cfRule>
  </conditionalFormatting>
  <conditionalFormatting sqref="AE664">
    <cfRule type="expression" dxfId="1061" priority="655">
      <formula>IF(RIGHT(TEXT(AE664,"0.#"),1)=".",FALSE,TRUE)</formula>
    </cfRule>
    <cfRule type="expression" dxfId="1060" priority="656">
      <formula>IF(RIGHT(TEXT(AE664,"0.#"),1)=".",TRUE,FALSE)</formula>
    </cfRule>
  </conditionalFormatting>
  <conditionalFormatting sqref="AE665">
    <cfRule type="expression" dxfId="1059" priority="653">
      <formula>IF(RIGHT(TEXT(AE665,"0.#"),1)=".",FALSE,TRUE)</formula>
    </cfRule>
    <cfRule type="expression" dxfId="1058" priority="654">
      <formula>IF(RIGHT(TEXT(AE665,"0.#"),1)=".",TRUE,FALSE)</formula>
    </cfRule>
  </conditionalFormatting>
  <conditionalFormatting sqref="AE666">
    <cfRule type="expression" dxfId="1057" priority="651">
      <formula>IF(RIGHT(TEXT(AE666,"0.#"),1)=".",FALSE,TRUE)</formula>
    </cfRule>
    <cfRule type="expression" dxfId="1056" priority="652">
      <formula>IF(RIGHT(TEXT(AE666,"0.#"),1)=".",TRUE,FALSE)</formula>
    </cfRule>
  </conditionalFormatting>
  <conditionalFormatting sqref="AU664">
    <cfRule type="expression" dxfId="1055" priority="643">
      <formula>IF(RIGHT(TEXT(AU664,"0.#"),1)=".",FALSE,TRUE)</formula>
    </cfRule>
    <cfRule type="expression" dxfId="1054" priority="644">
      <formula>IF(RIGHT(TEXT(AU664,"0.#"),1)=".",TRUE,FALSE)</formula>
    </cfRule>
  </conditionalFormatting>
  <conditionalFormatting sqref="AU665">
    <cfRule type="expression" dxfId="1053" priority="641">
      <formula>IF(RIGHT(TEXT(AU665,"0.#"),1)=".",FALSE,TRUE)</formula>
    </cfRule>
    <cfRule type="expression" dxfId="1052" priority="642">
      <formula>IF(RIGHT(TEXT(AU665,"0.#"),1)=".",TRUE,FALSE)</formula>
    </cfRule>
  </conditionalFormatting>
  <conditionalFormatting sqref="AU666">
    <cfRule type="expression" dxfId="1051" priority="639">
      <formula>IF(RIGHT(TEXT(AU666,"0.#"),1)=".",FALSE,TRUE)</formula>
    </cfRule>
    <cfRule type="expression" dxfId="1050" priority="640">
      <formula>IF(RIGHT(TEXT(AU666,"0.#"),1)=".",TRUE,FALSE)</formula>
    </cfRule>
  </conditionalFormatting>
  <conditionalFormatting sqref="AQ665">
    <cfRule type="expression" dxfId="1049" priority="631">
      <formula>IF(RIGHT(TEXT(AQ665,"0.#"),1)=".",FALSE,TRUE)</formula>
    </cfRule>
    <cfRule type="expression" dxfId="1048" priority="632">
      <formula>IF(RIGHT(TEXT(AQ665,"0.#"),1)=".",TRUE,FALSE)</formula>
    </cfRule>
  </conditionalFormatting>
  <conditionalFormatting sqref="AQ666">
    <cfRule type="expression" dxfId="1047" priority="629">
      <formula>IF(RIGHT(TEXT(AQ666,"0.#"),1)=".",FALSE,TRUE)</formula>
    </cfRule>
    <cfRule type="expression" dxfId="1046" priority="630">
      <formula>IF(RIGHT(TEXT(AQ666,"0.#"),1)=".",TRUE,FALSE)</formula>
    </cfRule>
  </conditionalFormatting>
  <conditionalFormatting sqref="AQ664">
    <cfRule type="expression" dxfId="1045" priority="627">
      <formula>IF(RIGHT(TEXT(AQ664,"0.#"),1)=".",FALSE,TRUE)</formula>
    </cfRule>
    <cfRule type="expression" dxfId="1044" priority="628">
      <formula>IF(RIGHT(TEXT(AQ664,"0.#"),1)=".",TRUE,FALSE)</formula>
    </cfRule>
  </conditionalFormatting>
  <conditionalFormatting sqref="AE669">
    <cfRule type="expression" dxfId="1043" priority="625">
      <formula>IF(RIGHT(TEXT(AE669,"0.#"),1)=".",FALSE,TRUE)</formula>
    </cfRule>
    <cfRule type="expression" dxfId="1042" priority="626">
      <formula>IF(RIGHT(TEXT(AE669,"0.#"),1)=".",TRUE,FALSE)</formula>
    </cfRule>
  </conditionalFormatting>
  <conditionalFormatting sqref="AE670">
    <cfRule type="expression" dxfId="1041" priority="623">
      <formula>IF(RIGHT(TEXT(AE670,"0.#"),1)=".",FALSE,TRUE)</formula>
    </cfRule>
    <cfRule type="expression" dxfId="1040" priority="624">
      <formula>IF(RIGHT(TEXT(AE670,"0.#"),1)=".",TRUE,FALSE)</formula>
    </cfRule>
  </conditionalFormatting>
  <conditionalFormatting sqref="AE671">
    <cfRule type="expression" dxfId="1039" priority="621">
      <formula>IF(RIGHT(TEXT(AE671,"0.#"),1)=".",FALSE,TRUE)</formula>
    </cfRule>
    <cfRule type="expression" dxfId="1038" priority="622">
      <formula>IF(RIGHT(TEXT(AE671,"0.#"),1)=".",TRUE,FALSE)</formula>
    </cfRule>
  </conditionalFormatting>
  <conditionalFormatting sqref="AU669">
    <cfRule type="expression" dxfId="1037" priority="613">
      <formula>IF(RIGHT(TEXT(AU669,"0.#"),1)=".",FALSE,TRUE)</formula>
    </cfRule>
    <cfRule type="expression" dxfId="1036" priority="614">
      <formula>IF(RIGHT(TEXT(AU669,"0.#"),1)=".",TRUE,FALSE)</formula>
    </cfRule>
  </conditionalFormatting>
  <conditionalFormatting sqref="AU670">
    <cfRule type="expression" dxfId="1035" priority="611">
      <formula>IF(RIGHT(TEXT(AU670,"0.#"),1)=".",FALSE,TRUE)</formula>
    </cfRule>
    <cfRule type="expression" dxfId="1034" priority="612">
      <formula>IF(RIGHT(TEXT(AU670,"0.#"),1)=".",TRUE,FALSE)</formula>
    </cfRule>
  </conditionalFormatting>
  <conditionalFormatting sqref="AU671">
    <cfRule type="expression" dxfId="1033" priority="609">
      <formula>IF(RIGHT(TEXT(AU671,"0.#"),1)=".",FALSE,TRUE)</formula>
    </cfRule>
    <cfRule type="expression" dxfId="1032" priority="610">
      <formula>IF(RIGHT(TEXT(AU671,"0.#"),1)=".",TRUE,FALSE)</formula>
    </cfRule>
  </conditionalFormatting>
  <conditionalFormatting sqref="AQ670">
    <cfRule type="expression" dxfId="1031" priority="601">
      <formula>IF(RIGHT(TEXT(AQ670,"0.#"),1)=".",FALSE,TRUE)</formula>
    </cfRule>
    <cfRule type="expression" dxfId="1030" priority="602">
      <formula>IF(RIGHT(TEXT(AQ670,"0.#"),1)=".",TRUE,FALSE)</formula>
    </cfRule>
  </conditionalFormatting>
  <conditionalFormatting sqref="AQ671">
    <cfRule type="expression" dxfId="1029" priority="599">
      <formula>IF(RIGHT(TEXT(AQ671,"0.#"),1)=".",FALSE,TRUE)</formula>
    </cfRule>
    <cfRule type="expression" dxfId="1028" priority="600">
      <formula>IF(RIGHT(TEXT(AQ671,"0.#"),1)=".",TRUE,FALSE)</formula>
    </cfRule>
  </conditionalFormatting>
  <conditionalFormatting sqref="AQ669">
    <cfRule type="expression" dxfId="1027" priority="597">
      <formula>IF(RIGHT(TEXT(AQ669,"0.#"),1)=".",FALSE,TRUE)</formula>
    </cfRule>
    <cfRule type="expression" dxfId="1026" priority="598">
      <formula>IF(RIGHT(TEXT(AQ669,"0.#"),1)=".",TRUE,FALSE)</formula>
    </cfRule>
  </conditionalFormatting>
  <conditionalFormatting sqref="AE679">
    <cfRule type="expression" dxfId="1025" priority="595">
      <formula>IF(RIGHT(TEXT(AE679,"0.#"),1)=".",FALSE,TRUE)</formula>
    </cfRule>
    <cfRule type="expression" dxfId="1024" priority="596">
      <formula>IF(RIGHT(TEXT(AE679,"0.#"),1)=".",TRUE,FALSE)</formula>
    </cfRule>
  </conditionalFormatting>
  <conditionalFormatting sqref="AE680">
    <cfRule type="expression" dxfId="1023" priority="593">
      <formula>IF(RIGHT(TEXT(AE680,"0.#"),1)=".",FALSE,TRUE)</formula>
    </cfRule>
    <cfRule type="expression" dxfId="1022" priority="594">
      <formula>IF(RIGHT(TEXT(AE680,"0.#"),1)=".",TRUE,FALSE)</formula>
    </cfRule>
  </conditionalFormatting>
  <conditionalFormatting sqref="AE681">
    <cfRule type="expression" dxfId="1021" priority="591">
      <formula>IF(RIGHT(TEXT(AE681,"0.#"),1)=".",FALSE,TRUE)</formula>
    </cfRule>
    <cfRule type="expression" dxfId="1020" priority="592">
      <formula>IF(RIGHT(TEXT(AE681,"0.#"),1)=".",TRUE,FALSE)</formula>
    </cfRule>
  </conditionalFormatting>
  <conditionalFormatting sqref="AU679">
    <cfRule type="expression" dxfId="1019" priority="583">
      <formula>IF(RIGHT(TEXT(AU679,"0.#"),1)=".",FALSE,TRUE)</formula>
    </cfRule>
    <cfRule type="expression" dxfId="1018" priority="584">
      <formula>IF(RIGHT(TEXT(AU679,"0.#"),1)=".",TRUE,FALSE)</formula>
    </cfRule>
  </conditionalFormatting>
  <conditionalFormatting sqref="AU680">
    <cfRule type="expression" dxfId="1017" priority="581">
      <formula>IF(RIGHT(TEXT(AU680,"0.#"),1)=".",FALSE,TRUE)</formula>
    </cfRule>
    <cfRule type="expression" dxfId="1016" priority="582">
      <formula>IF(RIGHT(TEXT(AU680,"0.#"),1)=".",TRUE,FALSE)</formula>
    </cfRule>
  </conditionalFormatting>
  <conditionalFormatting sqref="AU681">
    <cfRule type="expression" dxfId="1015" priority="579">
      <formula>IF(RIGHT(TEXT(AU681,"0.#"),1)=".",FALSE,TRUE)</formula>
    </cfRule>
    <cfRule type="expression" dxfId="1014" priority="580">
      <formula>IF(RIGHT(TEXT(AU681,"0.#"),1)=".",TRUE,FALSE)</formula>
    </cfRule>
  </conditionalFormatting>
  <conditionalFormatting sqref="AQ680">
    <cfRule type="expression" dxfId="1013" priority="571">
      <formula>IF(RIGHT(TEXT(AQ680,"0.#"),1)=".",FALSE,TRUE)</formula>
    </cfRule>
    <cfRule type="expression" dxfId="1012" priority="572">
      <formula>IF(RIGHT(TEXT(AQ680,"0.#"),1)=".",TRUE,FALSE)</formula>
    </cfRule>
  </conditionalFormatting>
  <conditionalFormatting sqref="AQ681">
    <cfRule type="expression" dxfId="1011" priority="569">
      <formula>IF(RIGHT(TEXT(AQ681,"0.#"),1)=".",FALSE,TRUE)</formula>
    </cfRule>
    <cfRule type="expression" dxfId="1010" priority="570">
      <formula>IF(RIGHT(TEXT(AQ681,"0.#"),1)=".",TRUE,FALSE)</formula>
    </cfRule>
  </conditionalFormatting>
  <conditionalFormatting sqref="AQ679">
    <cfRule type="expression" dxfId="1009" priority="567">
      <formula>IF(RIGHT(TEXT(AQ679,"0.#"),1)=".",FALSE,TRUE)</formula>
    </cfRule>
    <cfRule type="expression" dxfId="1008" priority="568">
      <formula>IF(RIGHT(TEXT(AQ679,"0.#"),1)=".",TRUE,FALSE)</formula>
    </cfRule>
  </conditionalFormatting>
  <conditionalFormatting sqref="AE684">
    <cfRule type="expression" dxfId="1007" priority="565">
      <formula>IF(RIGHT(TEXT(AE684,"0.#"),1)=".",FALSE,TRUE)</formula>
    </cfRule>
    <cfRule type="expression" dxfId="1006" priority="566">
      <formula>IF(RIGHT(TEXT(AE684,"0.#"),1)=".",TRUE,FALSE)</formula>
    </cfRule>
  </conditionalFormatting>
  <conditionalFormatting sqref="AE685">
    <cfRule type="expression" dxfId="1005" priority="563">
      <formula>IF(RIGHT(TEXT(AE685,"0.#"),1)=".",FALSE,TRUE)</formula>
    </cfRule>
    <cfRule type="expression" dxfId="1004" priority="564">
      <formula>IF(RIGHT(TEXT(AE685,"0.#"),1)=".",TRUE,FALSE)</formula>
    </cfRule>
  </conditionalFormatting>
  <conditionalFormatting sqref="AE686">
    <cfRule type="expression" dxfId="1003" priority="561">
      <formula>IF(RIGHT(TEXT(AE686,"0.#"),1)=".",FALSE,TRUE)</formula>
    </cfRule>
    <cfRule type="expression" dxfId="1002" priority="562">
      <formula>IF(RIGHT(TEXT(AE686,"0.#"),1)=".",TRUE,FALSE)</formula>
    </cfRule>
  </conditionalFormatting>
  <conditionalFormatting sqref="AU684">
    <cfRule type="expression" dxfId="1001" priority="553">
      <formula>IF(RIGHT(TEXT(AU684,"0.#"),1)=".",FALSE,TRUE)</formula>
    </cfRule>
    <cfRule type="expression" dxfId="1000" priority="554">
      <formula>IF(RIGHT(TEXT(AU684,"0.#"),1)=".",TRUE,FALSE)</formula>
    </cfRule>
  </conditionalFormatting>
  <conditionalFormatting sqref="AU685">
    <cfRule type="expression" dxfId="999" priority="551">
      <formula>IF(RIGHT(TEXT(AU685,"0.#"),1)=".",FALSE,TRUE)</formula>
    </cfRule>
    <cfRule type="expression" dxfId="998" priority="552">
      <formula>IF(RIGHT(TEXT(AU685,"0.#"),1)=".",TRUE,FALSE)</formula>
    </cfRule>
  </conditionalFormatting>
  <conditionalFormatting sqref="AU686">
    <cfRule type="expression" dxfId="997" priority="549">
      <formula>IF(RIGHT(TEXT(AU686,"0.#"),1)=".",FALSE,TRUE)</formula>
    </cfRule>
    <cfRule type="expression" dxfId="996" priority="550">
      <formula>IF(RIGHT(TEXT(AU686,"0.#"),1)=".",TRUE,FALSE)</formula>
    </cfRule>
  </conditionalFormatting>
  <conditionalFormatting sqref="AQ685">
    <cfRule type="expression" dxfId="995" priority="541">
      <formula>IF(RIGHT(TEXT(AQ685,"0.#"),1)=".",FALSE,TRUE)</formula>
    </cfRule>
    <cfRule type="expression" dxfId="994" priority="542">
      <formula>IF(RIGHT(TEXT(AQ685,"0.#"),1)=".",TRUE,FALSE)</formula>
    </cfRule>
  </conditionalFormatting>
  <conditionalFormatting sqref="AQ686">
    <cfRule type="expression" dxfId="993" priority="539">
      <formula>IF(RIGHT(TEXT(AQ686,"0.#"),1)=".",FALSE,TRUE)</formula>
    </cfRule>
    <cfRule type="expression" dxfId="992" priority="540">
      <formula>IF(RIGHT(TEXT(AQ686,"0.#"),1)=".",TRUE,FALSE)</formula>
    </cfRule>
  </conditionalFormatting>
  <conditionalFormatting sqref="AQ684">
    <cfRule type="expression" dxfId="991" priority="537">
      <formula>IF(RIGHT(TEXT(AQ684,"0.#"),1)=".",FALSE,TRUE)</formula>
    </cfRule>
    <cfRule type="expression" dxfId="990" priority="538">
      <formula>IF(RIGHT(TEXT(AQ684,"0.#"),1)=".",TRUE,FALSE)</formula>
    </cfRule>
  </conditionalFormatting>
  <conditionalFormatting sqref="AE689">
    <cfRule type="expression" dxfId="989" priority="535">
      <formula>IF(RIGHT(TEXT(AE689,"0.#"),1)=".",FALSE,TRUE)</formula>
    </cfRule>
    <cfRule type="expression" dxfId="988" priority="536">
      <formula>IF(RIGHT(TEXT(AE689,"0.#"),1)=".",TRUE,FALSE)</formula>
    </cfRule>
  </conditionalFormatting>
  <conditionalFormatting sqref="AE690">
    <cfRule type="expression" dxfId="987" priority="533">
      <formula>IF(RIGHT(TEXT(AE690,"0.#"),1)=".",FALSE,TRUE)</formula>
    </cfRule>
    <cfRule type="expression" dxfId="986" priority="534">
      <formula>IF(RIGHT(TEXT(AE690,"0.#"),1)=".",TRUE,FALSE)</formula>
    </cfRule>
  </conditionalFormatting>
  <conditionalFormatting sqref="AE691">
    <cfRule type="expression" dxfId="985" priority="531">
      <formula>IF(RIGHT(TEXT(AE691,"0.#"),1)=".",FALSE,TRUE)</formula>
    </cfRule>
    <cfRule type="expression" dxfId="984" priority="532">
      <formula>IF(RIGHT(TEXT(AE691,"0.#"),1)=".",TRUE,FALSE)</formula>
    </cfRule>
  </conditionalFormatting>
  <conditionalFormatting sqref="AU689">
    <cfRule type="expression" dxfId="983" priority="523">
      <formula>IF(RIGHT(TEXT(AU689,"0.#"),1)=".",FALSE,TRUE)</formula>
    </cfRule>
    <cfRule type="expression" dxfId="982" priority="524">
      <formula>IF(RIGHT(TEXT(AU689,"0.#"),1)=".",TRUE,FALSE)</formula>
    </cfRule>
  </conditionalFormatting>
  <conditionalFormatting sqref="AU690">
    <cfRule type="expression" dxfId="981" priority="521">
      <formula>IF(RIGHT(TEXT(AU690,"0.#"),1)=".",FALSE,TRUE)</formula>
    </cfRule>
    <cfRule type="expression" dxfId="980" priority="522">
      <formula>IF(RIGHT(TEXT(AU690,"0.#"),1)=".",TRUE,FALSE)</formula>
    </cfRule>
  </conditionalFormatting>
  <conditionalFormatting sqref="AU691">
    <cfRule type="expression" dxfId="979" priority="519">
      <formula>IF(RIGHT(TEXT(AU691,"0.#"),1)=".",FALSE,TRUE)</formula>
    </cfRule>
    <cfRule type="expression" dxfId="978" priority="520">
      <formula>IF(RIGHT(TEXT(AU691,"0.#"),1)=".",TRUE,FALSE)</formula>
    </cfRule>
  </conditionalFormatting>
  <conditionalFormatting sqref="AQ690">
    <cfRule type="expression" dxfId="977" priority="511">
      <formula>IF(RIGHT(TEXT(AQ690,"0.#"),1)=".",FALSE,TRUE)</formula>
    </cfRule>
    <cfRule type="expression" dxfId="976" priority="512">
      <formula>IF(RIGHT(TEXT(AQ690,"0.#"),1)=".",TRUE,FALSE)</formula>
    </cfRule>
  </conditionalFormatting>
  <conditionalFormatting sqref="AQ691">
    <cfRule type="expression" dxfId="975" priority="509">
      <formula>IF(RIGHT(TEXT(AQ691,"0.#"),1)=".",FALSE,TRUE)</formula>
    </cfRule>
    <cfRule type="expression" dxfId="974" priority="510">
      <formula>IF(RIGHT(TEXT(AQ691,"0.#"),1)=".",TRUE,FALSE)</formula>
    </cfRule>
  </conditionalFormatting>
  <conditionalFormatting sqref="AQ689">
    <cfRule type="expression" dxfId="973" priority="507">
      <formula>IF(RIGHT(TEXT(AQ689,"0.#"),1)=".",FALSE,TRUE)</formula>
    </cfRule>
    <cfRule type="expression" dxfId="972" priority="508">
      <formula>IF(RIGHT(TEXT(AQ689,"0.#"),1)=".",TRUE,FALSE)</formula>
    </cfRule>
  </conditionalFormatting>
  <conditionalFormatting sqref="AE694">
    <cfRule type="expression" dxfId="971" priority="505">
      <formula>IF(RIGHT(TEXT(AE694,"0.#"),1)=".",FALSE,TRUE)</formula>
    </cfRule>
    <cfRule type="expression" dxfId="970" priority="506">
      <formula>IF(RIGHT(TEXT(AE694,"0.#"),1)=".",TRUE,FALSE)</formula>
    </cfRule>
  </conditionalFormatting>
  <conditionalFormatting sqref="AM696">
    <cfRule type="expression" dxfId="969" priority="495">
      <formula>IF(RIGHT(TEXT(AM696,"0.#"),1)=".",FALSE,TRUE)</formula>
    </cfRule>
    <cfRule type="expression" dxfId="968" priority="496">
      <formula>IF(RIGHT(TEXT(AM696,"0.#"),1)=".",TRUE,FALSE)</formula>
    </cfRule>
  </conditionalFormatting>
  <conditionalFormatting sqref="AE695">
    <cfRule type="expression" dxfId="967" priority="503">
      <formula>IF(RIGHT(TEXT(AE695,"0.#"),1)=".",FALSE,TRUE)</formula>
    </cfRule>
    <cfRule type="expression" dxfId="966" priority="504">
      <formula>IF(RIGHT(TEXT(AE695,"0.#"),1)=".",TRUE,FALSE)</formula>
    </cfRule>
  </conditionalFormatting>
  <conditionalFormatting sqref="AE696">
    <cfRule type="expression" dxfId="965" priority="501">
      <formula>IF(RIGHT(TEXT(AE696,"0.#"),1)=".",FALSE,TRUE)</formula>
    </cfRule>
    <cfRule type="expression" dxfId="964" priority="502">
      <formula>IF(RIGHT(TEXT(AE696,"0.#"),1)=".",TRUE,FALSE)</formula>
    </cfRule>
  </conditionalFormatting>
  <conditionalFormatting sqref="AM694">
    <cfRule type="expression" dxfId="963" priority="499">
      <formula>IF(RIGHT(TEXT(AM694,"0.#"),1)=".",FALSE,TRUE)</formula>
    </cfRule>
    <cfRule type="expression" dxfId="962" priority="500">
      <formula>IF(RIGHT(TEXT(AM694,"0.#"),1)=".",TRUE,FALSE)</formula>
    </cfRule>
  </conditionalFormatting>
  <conditionalFormatting sqref="AM695">
    <cfRule type="expression" dxfId="961" priority="497">
      <formula>IF(RIGHT(TEXT(AM695,"0.#"),1)=".",FALSE,TRUE)</formula>
    </cfRule>
    <cfRule type="expression" dxfId="960" priority="498">
      <formula>IF(RIGHT(TEXT(AM695,"0.#"),1)=".",TRUE,FALSE)</formula>
    </cfRule>
  </conditionalFormatting>
  <conditionalFormatting sqref="AU694">
    <cfRule type="expression" dxfId="959" priority="493">
      <formula>IF(RIGHT(TEXT(AU694,"0.#"),1)=".",FALSE,TRUE)</formula>
    </cfRule>
    <cfRule type="expression" dxfId="958" priority="494">
      <formula>IF(RIGHT(TEXT(AU694,"0.#"),1)=".",TRUE,FALSE)</formula>
    </cfRule>
  </conditionalFormatting>
  <conditionalFormatting sqref="AU695">
    <cfRule type="expression" dxfId="957" priority="491">
      <formula>IF(RIGHT(TEXT(AU695,"0.#"),1)=".",FALSE,TRUE)</formula>
    </cfRule>
    <cfRule type="expression" dxfId="956" priority="492">
      <formula>IF(RIGHT(TEXT(AU695,"0.#"),1)=".",TRUE,FALSE)</formula>
    </cfRule>
  </conditionalFormatting>
  <conditionalFormatting sqref="AU696">
    <cfRule type="expression" dxfId="955" priority="489">
      <formula>IF(RIGHT(TEXT(AU696,"0.#"),1)=".",FALSE,TRUE)</formula>
    </cfRule>
    <cfRule type="expression" dxfId="954" priority="490">
      <formula>IF(RIGHT(TEXT(AU696,"0.#"),1)=".",TRUE,FALSE)</formula>
    </cfRule>
  </conditionalFormatting>
  <conditionalFormatting sqref="AI694">
    <cfRule type="expression" dxfId="953" priority="487">
      <formula>IF(RIGHT(TEXT(AI694,"0.#"),1)=".",FALSE,TRUE)</formula>
    </cfRule>
    <cfRule type="expression" dxfId="952" priority="488">
      <formula>IF(RIGHT(TEXT(AI694,"0.#"),1)=".",TRUE,FALSE)</formula>
    </cfRule>
  </conditionalFormatting>
  <conditionalFormatting sqref="AI695">
    <cfRule type="expression" dxfId="951" priority="485">
      <formula>IF(RIGHT(TEXT(AI695,"0.#"),1)=".",FALSE,TRUE)</formula>
    </cfRule>
    <cfRule type="expression" dxfId="950" priority="486">
      <formula>IF(RIGHT(TEXT(AI695,"0.#"),1)=".",TRUE,FALSE)</formula>
    </cfRule>
  </conditionalFormatting>
  <conditionalFormatting sqref="AQ695">
    <cfRule type="expression" dxfId="949" priority="481">
      <formula>IF(RIGHT(TEXT(AQ695,"0.#"),1)=".",FALSE,TRUE)</formula>
    </cfRule>
    <cfRule type="expression" dxfId="948" priority="482">
      <formula>IF(RIGHT(TEXT(AQ695,"0.#"),1)=".",TRUE,FALSE)</formula>
    </cfRule>
  </conditionalFormatting>
  <conditionalFormatting sqref="AQ696">
    <cfRule type="expression" dxfId="947" priority="479">
      <formula>IF(RIGHT(TEXT(AQ696,"0.#"),1)=".",FALSE,TRUE)</formula>
    </cfRule>
    <cfRule type="expression" dxfId="946" priority="480">
      <formula>IF(RIGHT(TEXT(AQ696,"0.#"),1)=".",TRUE,FALSE)</formula>
    </cfRule>
  </conditionalFormatting>
  <conditionalFormatting sqref="AU101">
    <cfRule type="expression" dxfId="945" priority="475">
      <formula>IF(RIGHT(TEXT(AU101,"0.#"),1)=".",FALSE,TRUE)</formula>
    </cfRule>
    <cfRule type="expression" dxfId="944" priority="476">
      <formula>IF(RIGHT(TEXT(AU101,"0.#"),1)=".",TRUE,FALSE)</formula>
    </cfRule>
  </conditionalFormatting>
  <conditionalFormatting sqref="AU102">
    <cfRule type="expression" dxfId="943" priority="473">
      <formula>IF(RIGHT(TEXT(AU102,"0.#"),1)=".",FALSE,TRUE)</formula>
    </cfRule>
    <cfRule type="expression" dxfId="942" priority="474">
      <formula>IF(RIGHT(TEXT(AU102,"0.#"),1)=".",TRUE,FALSE)</formula>
    </cfRule>
  </conditionalFormatting>
  <conditionalFormatting sqref="AU104">
    <cfRule type="expression" dxfId="941" priority="469">
      <formula>IF(RIGHT(TEXT(AU104,"0.#"),1)=".",FALSE,TRUE)</formula>
    </cfRule>
    <cfRule type="expression" dxfId="940" priority="470">
      <formula>IF(RIGHT(TEXT(AU104,"0.#"),1)=".",TRUE,FALSE)</formula>
    </cfRule>
  </conditionalFormatting>
  <conditionalFormatting sqref="AU105">
    <cfRule type="expression" dxfId="939" priority="467">
      <formula>IF(RIGHT(TEXT(AU105,"0.#"),1)=".",FALSE,TRUE)</formula>
    </cfRule>
    <cfRule type="expression" dxfId="938" priority="468">
      <formula>IF(RIGHT(TEXT(AU105,"0.#"),1)=".",TRUE,FALSE)</formula>
    </cfRule>
  </conditionalFormatting>
  <conditionalFormatting sqref="AU107">
    <cfRule type="expression" dxfId="937" priority="463">
      <formula>IF(RIGHT(TEXT(AU107,"0.#"),1)=".",FALSE,TRUE)</formula>
    </cfRule>
    <cfRule type="expression" dxfId="936" priority="464">
      <formula>IF(RIGHT(TEXT(AU107,"0.#"),1)=".",TRUE,FALSE)</formula>
    </cfRule>
  </conditionalFormatting>
  <conditionalFormatting sqref="AU108">
    <cfRule type="expression" dxfId="935" priority="461">
      <formula>IF(RIGHT(TEXT(AU108,"0.#"),1)=".",FALSE,TRUE)</formula>
    </cfRule>
    <cfRule type="expression" dxfId="934" priority="462">
      <formula>IF(RIGHT(TEXT(AU108,"0.#"),1)=".",TRUE,FALSE)</formula>
    </cfRule>
  </conditionalFormatting>
  <conditionalFormatting sqref="AU110">
    <cfRule type="expression" dxfId="933" priority="459">
      <formula>IF(RIGHT(TEXT(AU110,"0.#"),1)=".",FALSE,TRUE)</formula>
    </cfRule>
    <cfRule type="expression" dxfId="932" priority="460">
      <formula>IF(RIGHT(TEXT(AU110,"0.#"),1)=".",TRUE,FALSE)</formula>
    </cfRule>
  </conditionalFormatting>
  <conditionalFormatting sqref="AU111">
    <cfRule type="expression" dxfId="931" priority="457">
      <formula>IF(RIGHT(TEXT(AU111,"0.#"),1)=".",FALSE,TRUE)</formula>
    </cfRule>
    <cfRule type="expression" dxfId="930" priority="458">
      <formula>IF(RIGHT(TEXT(AU111,"0.#"),1)=".",TRUE,FALSE)</formula>
    </cfRule>
  </conditionalFormatting>
  <conditionalFormatting sqref="AU113">
    <cfRule type="expression" dxfId="929" priority="455">
      <formula>IF(RIGHT(TEXT(AU113,"0.#"),1)=".",FALSE,TRUE)</formula>
    </cfRule>
    <cfRule type="expression" dxfId="928" priority="456">
      <formula>IF(RIGHT(TEXT(AU113,"0.#"),1)=".",TRUE,FALSE)</formula>
    </cfRule>
  </conditionalFormatting>
  <conditionalFormatting sqref="AU114">
    <cfRule type="expression" dxfId="927" priority="453">
      <formula>IF(RIGHT(TEXT(AU114,"0.#"),1)=".",FALSE,TRUE)</formula>
    </cfRule>
    <cfRule type="expression" dxfId="926" priority="454">
      <formula>IF(RIGHT(TEXT(AU114,"0.#"),1)=".",TRUE,FALSE)</formula>
    </cfRule>
  </conditionalFormatting>
  <conditionalFormatting sqref="AM489">
    <cfRule type="expression" dxfId="925" priority="447">
      <formula>IF(RIGHT(TEXT(AM489,"0.#"),1)=".",FALSE,TRUE)</formula>
    </cfRule>
    <cfRule type="expression" dxfId="924" priority="448">
      <formula>IF(RIGHT(TEXT(AM489,"0.#"),1)=".",TRUE,FALSE)</formula>
    </cfRule>
  </conditionalFormatting>
  <conditionalFormatting sqref="AM487">
    <cfRule type="expression" dxfId="923" priority="451">
      <formula>IF(RIGHT(TEXT(AM487,"0.#"),1)=".",FALSE,TRUE)</formula>
    </cfRule>
    <cfRule type="expression" dxfId="922" priority="452">
      <formula>IF(RIGHT(TEXT(AM487,"0.#"),1)=".",TRUE,FALSE)</formula>
    </cfRule>
  </conditionalFormatting>
  <conditionalFormatting sqref="AM488">
    <cfRule type="expression" dxfId="921" priority="449">
      <formula>IF(RIGHT(TEXT(AM488,"0.#"),1)=".",FALSE,TRUE)</formula>
    </cfRule>
    <cfRule type="expression" dxfId="920" priority="450">
      <formula>IF(RIGHT(TEXT(AM488,"0.#"),1)=".",TRUE,FALSE)</formula>
    </cfRule>
  </conditionalFormatting>
  <conditionalFormatting sqref="AI489">
    <cfRule type="expression" dxfId="919" priority="441">
      <formula>IF(RIGHT(TEXT(AI489,"0.#"),1)=".",FALSE,TRUE)</formula>
    </cfRule>
    <cfRule type="expression" dxfId="918" priority="442">
      <formula>IF(RIGHT(TEXT(AI489,"0.#"),1)=".",TRUE,FALSE)</formula>
    </cfRule>
  </conditionalFormatting>
  <conditionalFormatting sqref="AI487">
    <cfRule type="expression" dxfId="917" priority="445">
      <formula>IF(RIGHT(TEXT(AI487,"0.#"),1)=".",FALSE,TRUE)</formula>
    </cfRule>
    <cfRule type="expression" dxfId="916" priority="446">
      <formula>IF(RIGHT(TEXT(AI487,"0.#"),1)=".",TRUE,FALSE)</formula>
    </cfRule>
  </conditionalFormatting>
  <conditionalFormatting sqref="AI488">
    <cfRule type="expression" dxfId="915" priority="443">
      <formula>IF(RIGHT(TEXT(AI488,"0.#"),1)=".",FALSE,TRUE)</formula>
    </cfRule>
    <cfRule type="expression" dxfId="914" priority="444">
      <formula>IF(RIGHT(TEXT(AI488,"0.#"),1)=".",TRUE,FALSE)</formula>
    </cfRule>
  </conditionalFormatting>
  <conditionalFormatting sqref="AM514">
    <cfRule type="expression" dxfId="913" priority="435">
      <formula>IF(RIGHT(TEXT(AM514,"0.#"),1)=".",FALSE,TRUE)</formula>
    </cfRule>
    <cfRule type="expression" dxfId="912" priority="436">
      <formula>IF(RIGHT(TEXT(AM514,"0.#"),1)=".",TRUE,FALSE)</formula>
    </cfRule>
  </conditionalFormatting>
  <conditionalFormatting sqref="AM512">
    <cfRule type="expression" dxfId="911" priority="439">
      <formula>IF(RIGHT(TEXT(AM512,"0.#"),1)=".",FALSE,TRUE)</formula>
    </cfRule>
    <cfRule type="expression" dxfId="910" priority="440">
      <formula>IF(RIGHT(TEXT(AM512,"0.#"),1)=".",TRUE,FALSE)</formula>
    </cfRule>
  </conditionalFormatting>
  <conditionalFormatting sqref="AM513">
    <cfRule type="expression" dxfId="909" priority="437">
      <formula>IF(RIGHT(TEXT(AM513,"0.#"),1)=".",FALSE,TRUE)</formula>
    </cfRule>
    <cfRule type="expression" dxfId="908" priority="438">
      <formula>IF(RIGHT(TEXT(AM513,"0.#"),1)=".",TRUE,FALSE)</formula>
    </cfRule>
  </conditionalFormatting>
  <conditionalFormatting sqref="AI514">
    <cfRule type="expression" dxfId="907" priority="429">
      <formula>IF(RIGHT(TEXT(AI514,"0.#"),1)=".",FALSE,TRUE)</formula>
    </cfRule>
    <cfRule type="expression" dxfId="906" priority="430">
      <formula>IF(RIGHT(TEXT(AI514,"0.#"),1)=".",TRUE,FALSE)</formula>
    </cfRule>
  </conditionalFormatting>
  <conditionalFormatting sqref="AI512">
    <cfRule type="expression" dxfId="905" priority="433">
      <formula>IF(RIGHT(TEXT(AI512,"0.#"),1)=".",FALSE,TRUE)</formula>
    </cfRule>
    <cfRule type="expression" dxfId="904" priority="434">
      <formula>IF(RIGHT(TEXT(AI512,"0.#"),1)=".",TRUE,FALSE)</formula>
    </cfRule>
  </conditionalFormatting>
  <conditionalFormatting sqref="AI513">
    <cfRule type="expression" dxfId="903" priority="431">
      <formula>IF(RIGHT(TEXT(AI513,"0.#"),1)=".",FALSE,TRUE)</formula>
    </cfRule>
    <cfRule type="expression" dxfId="902" priority="432">
      <formula>IF(RIGHT(TEXT(AI513,"0.#"),1)=".",TRUE,FALSE)</formula>
    </cfRule>
  </conditionalFormatting>
  <conditionalFormatting sqref="AM519">
    <cfRule type="expression" dxfId="901" priority="375">
      <formula>IF(RIGHT(TEXT(AM519,"0.#"),1)=".",FALSE,TRUE)</formula>
    </cfRule>
    <cfRule type="expression" dxfId="900" priority="376">
      <formula>IF(RIGHT(TEXT(AM519,"0.#"),1)=".",TRUE,FALSE)</formula>
    </cfRule>
  </conditionalFormatting>
  <conditionalFormatting sqref="AM517">
    <cfRule type="expression" dxfId="899" priority="379">
      <formula>IF(RIGHT(TEXT(AM517,"0.#"),1)=".",FALSE,TRUE)</formula>
    </cfRule>
    <cfRule type="expression" dxfId="898" priority="380">
      <formula>IF(RIGHT(TEXT(AM517,"0.#"),1)=".",TRUE,FALSE)</formula>
    </cfRule>
  </conditionalFormatting>
  <conditionalFormatting sqref="AM518">
    <cfRule type="expression" dxfId="897" priority="377">
      <formula>IF(RIGHT(TEXT(AM518,"0.#"),1)=".",FALSE,TRUE)</formula>
    </cfRule>
    <cfRule type="expression" dxfId="896" priority="378">
      <formula>IF(RIGHT(TEXT(AM518,"0.#"),1)=".",TRUE,FALSE)</formula>
    </cfRule>
  </conditionalFormatting>
  <conditionalFormatting sqref="AI519">
    <cfRule type="expression" dxfId="895" priority="369">
      <formula>IF(RIGHT(TEXT(AI519,"0.#"),1)=".",FALSE,TRUE)</formula>
    </cfRule>
    <cfRule type="expression" dxfId="894" priority="370">
      <formula>IF(RIGHT(TEXT(AI519,"0.#"),1)=".",TRUE,FALSE)</formula>
    </cfRule>
  </conditionalFormatting>
  <conditionalFormatting sqref="AI517">
    <cfRule type="expression" dxfId="893" priority="373">
      <formula>IF(RIGHT(TEXT(AI517,"0.#"),1)=".",FALSE,TRUE)</formula>
    </cfRule>
    <cfRule type="expression" dxfId="892" priority="374">
      <formula>IF(RIGHT(TEXT(AI517,"0.#"),1)=".",TRUE,FALSE)</formula>
    </cfRule>
  </conditionalFormatting>
  <conditionalFormatting sqref="AI518">
    <cfRule type="expression" dxfId="891" priority="371">
      <formula>IF(RIGHT(TEXT(AI518,"0.#"),1)=".",FALSE,TRUE)</formula>
    </cfRule>
    <cfRule type="expression" dxfId="890" priority="372">
      <formula>IF(RIGHT(TEXT(AI518,"0.#"),1)=".",TRUE,FALSE)</formula>
    </cfRule>
  </conditionalFormatting>
  <conditionalFormatting sqref="AM524">
    <cfRule type="expression" dxfId="889" priority="363">
      <formula>IF(RIGHT(TEXT(AM524,"0.#"),1)=".",FALSE,TRUE)</formula>
    </cfRule>
    <cfRule type="expression" dxfId="888" priority="364">
      <formula>IF(RIGHT(TEXT(AM524,"0.#"),1)=".",TRUE,FALSE)</formula>
    </cfRule>
  </conditionalFormatting>
  <conditionalFormatting sqref="AM522">
    <cfRule type="expression" dxfId="887" priority="367">
      <formula>IF(RIGHT(TEXT(AM522,"0.#"),1)=".",FALSE,TRUE)</formula>
    </cfRule>
    <cfRule type="expression" dxfId="886" priority="368">
      <formula>IF(RIGHT(TEXT(AM522,"0.#"),1)=".",TRUE,FALSE)</formula>
    </cfRule>
  </conditionalFormatting>
  <conditionalFormatting sqref="AM523">
    <cfRule type="expression" dxfId="885" priority="365">
      <formula>IF(RIGHT(TEXT(AM523,"0.#"),1)=".",FALSE,TRUE)</formula>
    </cfRule>
    <cfRule type="expression" dxfId="884" priority="366">
      <formula>IF(RIGHT(TEXT(AM523,"0.#"),1)=".",TRUE,FALSE)</formula>
    </cfRule>
  </conditionalFormatting>
  <conditionalFormatting sqref="AI524">
    <cfRule type="expression" dxfId="883" priority="357">
      <formula>IF(RIGHT(TEXT(AI524,"0.#"),1)=".",FALSE,TRUE)</formula>
    </cfRule>
    <cfRule type="expression" dxfId="882" priority="358">
      <formula>IF(RIGHT(TEXT(AI524,"0.#"),1)=".",TRUE,FALSE)</formula>
    </cfRule>
  </conditionalFormatting>
  <conditionalFormatting sqref="AI522">
    <cfRule type="expression" dxfId="881" priority="361">
      <formula>IF(RIGHT(TEXT(AI522,"0.#"),1)=".",FALSE,TRUE)</formula>
    </cfRule>
    <cfRule type="expression" dxfId="880" priority="362">
      <formula>IF(RIGHT(TEXT(AI522,"0.#"),1)=".",TRUE,FALSE)</formula>
    </cfRule>
  </conditionalFormatting>
  <conditionalFormatting sqref="AI523">
    <cfRule type="expression" dxfId="879" priority="359">
      <formula>IF(RIGHT(TEXT(AI523,"0.#"),1)=".",FALSE,TRUE)</formula>
    </cfRule>
    <cfRule type="expression" dxfId="878" priority="360">
      <formula>IF(RIGHT(TEXT(AI523,"0.#"),1)=".",TRUE,FALSE)</formula>
    </cfRule>
  </conditionalFormatting>
  <conditionalFormatting sqref="AM529">
    <cfRule type="expression" dxfId="877" priority="351">
      <formula>IF(RIGHT(TEXT(AM529,"0.#"),1)=".",FALSE,TRUE)</formula>
    </cfRule>
    <cfRule type="expression" dxfId="876" priority="352">
      <formula>IF(RIGHT(TEXT(AM529,"0.#"),1)=".",TRUE,FALSE)</formula>
    </cfRule>
  </conditionalFormatting>
  <conditionalFormatting sqref="AM527">
    <cfRule type="expression" dxfId="875" priority="355">
      <formula>IF(RIGHT(TEXT(AM527,"0.#"),1)=".",FALSE,TRUE)</formula>
    </cfRule>
    <cfRule type="expression" dxfId="874" priority="356">
      <formula>IF(RIGHT(TEXT(AM527,"0.#"),1)=".",TRUE,FALSE)</formula>
    </cfRule>
  </conditionalFormatting>
  <conditionalFormatting sqref="AM528">
    <cfRule type="expression" dxfId="873" priority="353">
      <formula>IF(RIGHT(TEXT(AM528,"0.#"),1)=".",FALSE,TRUE)</formula>
    </cfRule>
    <cfRule type="expression" dxfId="872" priority="354">
      <formula>IF(RIGHT(TEXT(AM528,"0.#"),1)=".",TRUE,FALSE)</formula>
    </cfRule>
  </conditionalFormatting>
  <conditionalFormatting sqref="AI529">
    <cfRule type="expression" dxfId="871" priority="345">
      <formula>IF(RIGHT(TEXT(AI529,"0.#"),1)=".",FALSE,TRUE)</formula>
    </cfRule>
    <cfRule type="expression" dxfId="870" priority="346">
      <formula>IF(RIGHT(TEXT(AI529,"0.#"),1)=".",TRUE,FALSE)</formula>
    </cfRule>
  </conditionalFormatting>
  <conditionalFormatting sqref="AI527">
    <cfRule type="expression" dxfId="869" priority="349">
      <formula>IF(RIGHT(TEXT(AI527,"0.#"),1)=".",FALSE,TRUE)</formula>
    </cfRule>
    <cfRule type="expression" dxfId="868" priority="350">
      <formula>IF(RIGHT(TEXT(AI527,"0.#"),1)=".",TRUE,FALSE)</formula>
    </cfRule>
  </conditionalFormatting>
  <conditionalFormatting sqref="AI528">
    <cfRule type="expression" dxfId="867" priority="347">
      <formula>IF(RIGHT(TEXT(AI528,"0.#"),1)=".",FALSE,TRUE)</formula>
    </cfRule>
    <cfRule type="expression" dxfId="866" priority="348">
      <formula>IF(RIGHT(TEXT(AI528,"0.#"),1)=".",TRUE,FALSE)</formula>
    </cfRule>
  </conditionalFormatting>
  <conditionalFormatting sqref="AM494">
    <cfRule type="expression" dxfId="865" priority="423">
      <formula>IF(RIGHT(TEXT(AM494,"0.#"),1)=".",FALSE,TRUE)</formula>
    </cfRule>
    <cfRule type="expression" dxfId="864" priority="424">
      <formula>IF(RIGHT(TEXT(AM494,"0.#"),1)=".",TRUE,FALSE)</formula>
    </cfRule>
  </conditionalFormatting>
  <conditionalFormatting sqref="AM492">
    <cfRule type="expression" dxfId="863" priority="427">
      <formula>IF(RIGHT(TEXT(AM492,"0.#"),1)=".",FALSE,TRUE)</formula>
    </cfRule>
    <cfRule type="expression" dxfId="862" priority="428">
      <formula>IF(RIGHT(TEXT(AM492,"0.#"),1)=".",TRUE,FALSE)</formula>
    </cfRule>
  </conditionalFormatting>
  <conditionalFormatting sqref="AM493">
    <cfRule type="expression" dxfId="861" priority="425">
      <formula>IF(RIGHT(TEXT(AM493,"0.#"),1)=".",FALSE,TRUE)</formula>
    </cfRule>
    <cfRule type="expression" dxfId="860" priority="426">
      <formula>IF(RIGHT(TEXT(AM493,"0.#"),1)=".",TRUE,FALSE)</formula>
    </cfRule>
  </conditionalFormatting>
  <conditionalFormatting sqref="AI494">
    <cfRule type="expression" dxfId="859" priority="417">
      <formula>IF(RIGHT(TEXT(AI494,"0.#"),1)=".",FALSE,TRUE)</formula>
    </cfRule>
    <cfRule type="expression" dxfId="858" priority="418">
      <formula>IF(RIGHT(TEXT(AI494,"0.#"),1)=".",TRUE,FALSE)</formula>
    </cfRule>
  </conditionalFormatting>
  <conditionalFormatting sqref="AI492">
    <cfRule type="expression" dxfId="857" priority="421">
      <formula>IF(RIGHT(TEXT(AI492,"0.#"),1)=".",FALSE,TRUE)</formula>
    </cfRule>
    <cfRule type="expression" dxfId="856" priority="422">
      <formula>IF(RIGHT(TEXT(AI492,"0.#"),1)=".",TRUE,FALSE)</formula>
    </cfRule>
  </conditionalFormatting>
  <conditionalFormatting sqref="AI493">
    <cfRule type="expression" dxfId="855" priority="419">
      <formula>IF(RIGHT(TEXT(AI493,"0.#"),1)=".",FALSE,TRUE)</formula>
    </cfRule>
    <cfRule type="expression" dxfId="854" priority="420">
      <formula>IF(RIGHT(TEXT(AI493,"0.#"),1)=".",TRUE,FALSE)</formula>
    </cfRule>
  </conditionalFormatting>
  <conditionalFormatting sqref="AM499">
    <cfRule type="expression" dxfId="853" priority="411">
      <formula>IF(RIGHT(TEXT(AM499,"0.#"),1)=".",FALSE,TRUE)</formula>
    </cfRule>
    <cfRule type="expression" dxfId="852" priority="412">
      <formula>IF(RIGHT(TEXT(AM499,"0.#"),1)=".",TRUE,FALSE)</formula>
    </cfRule>
  </conditionalFormatting>
  <conditionalFormatting sqref="AM497">
    <cfRule type="expression" dxfId="851" priority="415">
      <formula>IF(RIGHT(TEXT(AM497,"0.#"),1)=".",FALSE,TRUE)</formula>
    </cfRule>
    <cfRule type="expression" dxfId="850" priority="416">
      <formula>IF(RIGHT(TEXT(AM497,"0.#"),1)=".",TRUE,FALSE)</formula>
    </cfRule>
  </conditionalFormatting>
  <conditionalFormatting sqref="AM498">
    <cfRule type="expression" dxfId="849" priority="413">
      <formula>IF(RIGHT(TEXT(AM498,"0.#"),1)=".",FALSE,TRUE)</formula>
    </cfRule>
    <cfRule type="expression" dxfId="848" priority="414">
      <formula>IF(RIGHT(TEXT(AM498,"0.#"),1)=".",TRUE,FALSE)</formula>
    </cfRule>
  </conditionalFormatting>
  <conditionalFormatting sqref="AI499">
    <cfRule type="expression" dxfId="847" priority="405">
      <formula>IF(RIGHT(TEXT(AI499,"0.#"),1)=".",FALSE,TRUE)</formula>
    </cfRule>
    <cfRule type="expression" dxfId="846" priority="406">
      <formula>IF(RIGHT(TEXT(AI499,"0.#"),1)=".",TRUE,FALSE)</formula>
    </cfRule>
  </conditionalFormatting>
  <conditionalFormatting sqref="AI497">
    <cfRule type="expression" dxfId="845" priority="409">
      <formula>IF(RIGHT(TEXT(AI497,"0.#"),1)=".",FALSE,TRUE)</formula>
    </cfRule>
    <cfRule type="expression" dxfId="844" priority="410">
      <formula>IF(RIGHT(TEXT(AI497,"0.#"),1)=".",TRUE,FALSE)</formula>
    </cfRule>
  </conditionalFormatting>
  <conditionalFormatting sqref="AI498">
    <cfRule type="expression" dxfId="843" priority="407">
      <formula>IF(RIGHT(TEXT(AI498,"0.#"),1)=".",FALSE,TRUE)</formula>
    </cfRule>
    <cfRule type="expression" dxfId="842" priority="408">
      <formula>IF(RIGHT(TEXT(AI498,"0.#"),1)=".",TRUE,FALSE)</formula>
    </cfRule>
  </conditionalFormatting>
  <conditionalFormatting sqref="AM504">
    <cfRule type="expression" dxfId="841" priority="399">
      <formula>IF(RIGHT(TEXT(AM504,"0.#"),1)=".",FALSE,TRUE)</formula>
    </cfRule>
    <cfRule type="expression" dxfId="840" priority="400">
      <formula>IF(RIGHT(TEXT(AM504,"0.#"),1)=".",TRUE,FALSE)</formula>
    </cfRule>
  </conditionalFormatting>
  <conditionalFormatting sqref="AM502">
    <cfRule type="expression" dxfId="839" priority="403">
      <formula>IF(RIGHT(TEXT(AM502,"0.#"),1)=".",FALSE,TRUE)</formula>
    </cfRule>
    <cfRule type="expression" dxfId="838" priority="404">
      <formula>IF(RIGHT(TEXT(AM502,"0.#"),1)=".",TRUE,FALSE)</formula>
    </cfRule>
  </conditionalFormatting>
  <conditionalFormatting sqref="AM503">
    <cfRule type="expression" dxfId="837" priority="401">
      <formula>IF(RIGHT(TEXT(AM503,"0.#"),1)=".",FALSE,TRUE)</formula>
    </cfRule>
    <cfRule type="expression" dxfId="836" priority="402">
      <formula>IF(RIGHT(TEXT(AM503,"0.#"),1)=".",TRUE,FALSE)</formula>
    </cfRule>
  </conditionalFormatting>
  <conditionalFormatting sqref="AI504">
    <cfRule type="expression" dxfId="835" priority="393">
      <formula>IF(RIGHT(TEXT(AI504,"0.#"),1)=".",FALSE,TRUE)</formula>
    </cfRule>
    <cfRule type="expression" dxfId="834" priority="394">
      <formula>IF(RIGHT(TEXT(AI504,"0.#"),1)=".",TRUE,FALSE)</formula>
    </cfRule>
  </conditionalFormatting>
  <conditionalFormatting sqref="AI502">
    <cfRule type="expression" dxfId="833" priority="397">
      <formula>IF(RIGHT(TEXT(AI502,"0.#"),1)=".",FALSE,TRUE)</formula>
    </cfRule>
    <cfRule type="expression" dxfId="832" priority="398">
      <formula>IF(RIGHT(TEXT(AI502,"0.#"),1)=".",TRUE,FALSE)</formula>
    </cfRule>
  </conditionalFormatting>
  <conditionalFormatting sqref="AI503">
    <cfRule type="expression" dxfId="831" priority="395">
      <formula>IF(RIGHT(TEXT(AI503,"0.#"),1)=".",FALSE,TRUE)</formula>
    </cfRule>
    <cfRule type="expression" dxfId="830" priority="396">
      <formula>IF(RIGHT(TEXT(AI503,"0.#"),1)=".",TRUE,FALSE)</formula>
    </cfRule>
  </conditionalFormatting>
  <conditionalFormatting sqref="AM509">
    <cfRule type="expression" dxfId="829" priority="387">
      <formula>IF(RIGHT(TEXT(AM509,"0.#"),1)=".",FALSE,TRUE)</formula>
    </cfRule>
    <cfRule type="expression" dxfId="828" priority="388">
      <formula>IF(RIGHT(TEXT(AM509,"0.#"),1)=".",TRUE,FALSE)</formula>
    </cfRule>
  </conditionalFormatting>
  <conditionalFormatting sqref="AM507">
    <cfRule type="expression" dxfId="827" priority="391">
      <formula>IF(RIGHT(TEXT(AM507,"0.#"),1)=".",FALSE,TRUE)</formula>
    </cfRule>
    <cfRule type="expression" dxfId="826" priority="392">
      <formula>IF(RIGHT(TEXT(AM507,"0.#"),1)=".",TRUE,FALSE)</formula>
    </cfRule>
  </conditionalFormatting>
  <conditionalFormatting sqref="AM508">
    <cfRule type="expression" dxfId="825" priority="389">
      <formula>IF(RIGHT(TEXT(AM508,"0.#"),1)=".",FALSE,TRUE)</formula>
    </cfRule>
    <cfRule type="expression" dxfId="824" priority="390">
      <formula>IF(RIGHT(TEXT(AM508,"0.#"),1)=".",TRUE,FALSE)</formula>
    </cfRule>
  </conditionalFormatting>
  <conditionalFormatting sqref="AI509">
    <cfRule type="expression" dxfId="823" priority="381">
      <formula>IF(RIGHT(TEXT(AI509,"0.#"),1)=".",FALSE,TRUE)</formula>
    </cfRule>
    <cfRule type="expression" dxfId="822" priority="382">
      <formula>IF(RIGHT(TEXT(AI509,"0.#"),1)=".",TRUE,FALSE)</formula>
    </cfRule>
  </conditionalFormatting>
  <conditionalFormatting sqref="AI507">
    <cfRule type="expression" dxfId="821" priority="385">
      <formula>IF(RIGHT(TEXT(AI507,"0.#"),1)=".",FALSE,TRUE)</formula>
    </cfRule>
    <cfRule type="expression" dxfId="820" priority="386">
      <formula>IF(RIGHT(TEXT(AI507,"0.#"),1)=".",TRUE,FALSE)</formula>
    </cfRule>
  </conditionalFormatting>
  <conditionalFormatting sqref="AI508">
    <cfRule type="expression" dxfId="819" priority="383">
      <formula>IF(RIGHT(TEXT(AI508,"0.#"),1)=".",FALSE,TRUE)</formula>
    </cfRule>
    <cfRule type="expression" dxfId="818" priority="384">
      <formula>IF(RIGHT(TEXT(AI508,"0.#"),1)=".",TRUE,FALSE)</formula>
    </cfRule>
  </conditionalFormatting>
  <conditionalFormatting sqref="AM543">
    <cfRule type="expression" dxfId="817" priority="339">
      <formula>IF(RIGHT(TEXT(AM543,"0.#"),1)=".",FALSE,TRUE)</formula>
    </cfRule>
    <cfRule type="expression" dxfId="816" priority="340">
      <formula>IF(RIGHT(TEXT(AM543,"0.#"),1)=".",TRUE,FALSE)</formula>
    </cfRule>
  </conditionalFormatting>
  <conditionalFormatting sqref="AM541">
    <cfRule type="expression" dxfId="815" priority="343">
      <formula>IF(RIGHT(TEXT(AM541,"0.#"),1)=".",FALSE,TRUE)</formula>
    </cfRule>
    <cfRule type="expression" dxfId="814" priority="344">
      <formula>IF(RIGHT(TEXT(AM541,"0.#"),1)=".",TRUE,FALSE)</formula>
    </cfRule>
  </conditionalFormatting>
  <conditionalFormatting sqref="AM542">
    <cfRule type="expression" dxfId="813" priority="341">
      <formula>IF(RIGHT(TEXT(AM542,"0.#"),1)=".",FALSE,TRUE)</formula>
    </cfRule>
    <cfRule type="expression" dxfId="812" priority="342">
      <formula>IF(RIGHT(TEXT(AM542,"0.#"),1)=".",TRUE,FALSE)</formula>
    </cfRule>
  </conditionalFormatting>
  <conditionalFormatting sqref="AI543">
    <cfRule type="expression" dxfId="811" priority="333">
      <formula>IF(RIGHT(TEXT(AI543,"0.#"),1)=".",FALSE,TRUE)</formula>
    </cfRule>
    <cfRule type="expression" dxfId="810" priority="334">
      <formula>IF(RIGHT(TEXT(AI543,"0.#"),1)=".",TRUE,FALSE)</formula>
    </cfRule>
  </conditionalFormatting>
  <conditionalFormatting sqref="AI541">
    <cfRule type="expression" dxfId="809" priority="337">
      <formula>IF(RIGHT(TEXT(AI541,"0.#"),1)=".",FALSE,TRUE)</formula>
    </cfRule>
    <cfRule type="expression" dxfId="808" priority="338">
      <formula>IF(RIGHT(TEXT(AI541,"0.#"),1)=".",TRUE,FALSE)</formula>
    </cfRule>
  </conditionalFormatting>
  <conditionalFormatting sqref="AI542">
    <cfRule type="expression" dxfId="807" priority="335">
      <formula>IF(RIGHT(TEXT(AI542,"0.#"),1)=".",FALSE,TRUE)</formula>
    </cfRule>
    <cfRule type="expression" dxfId="806" priority="336">
      <formula>IF(RIGHT(TEXT(AI542,"0.#"),1)=".",TRUE,FALSE)</formula>
    </cfRule>
  </conditionalFormatting>
  <conditionalFormatting sqref="AM568">
    <cfRule type="expression" dxfId="805" priority="327">
      <formula>IF(RIGHT(TEXT(AM568,"0.#"),1)=".",FALSE,TRUE)</formula>
    </cfRule>
    <cfRule type="expression" dxfId="804" priority="328">
      <formula>IF(RIGHT(TEXT(AM568,"0.#"),1)=".",TRUE,FALSE)</formula>
    </cfRule>
  </conditionalFormatting>
  <conditionalFormatting sqref="AM566">
    <cfRule type="expression" dxfId="803" priority="331">
      <formula>IF(RIGHT(TEXT(AM566,"0.#"),1)=".",FALSE,TRUE)</formula>
    </cfRule>
    <cfRule type="expression" dxfId="802" priority="332">
      <formula>IF(RIGHT(TEXT(AM566,"0.#"),1)=".",TRUE,FALSE)</formula>
    </cfRule>
  </conditionalFormatting>
  <conditionalFormatting sqref="AM567">
    <cfRule type="expression" dxfId="801" priority="329">
      <formula>IF(RIGHT(TEXT(AM567,"0.#"),1)=".",FALSE,TRUE)</formula>
    </cfRule>
    <cfRule type="expression" dxfId="800" priority="330">
      <formula>IF(RIGHT(TEXT(AM567,"0.#"),1)=".",TRUE,FALSE)</formula>
    </cfRule>
  </conditionalFormatting>
  <conditionalFormatting sqref="AI568">
    <cfRule type="expression" dxfId="799" priority="321">
      <formula>IF(RIGHT(TEXT(AI568,"0.#"),1)=".",FALSE,TRUE)</formula>
    </cfRule>
    <cfRule type="expression" dxfId="798" priority="322">
      <formula>IF(RIGHT(TEXT(AI568,"0.#"),1)=".",TRUE,FALSE)</formula>
    </cfRule>
  </conditionalFormatting>
  <conditionalFormatting sqref="AI566">
    <cfRule type="expression" dxfId="797" priority="325">
      <formula>IF(RIGHT(TEXT(AI566,"0.#"),1)=".",FALSE,TRUE)</formula>
    </cfRule>
    <cfRule type="expression" dxfId="796" priority="326">
      <formula>IF(RIGHT(TEXT(AI566,"0.#"),1)=".",TRUE,FALSE)</formula>
    </cfRule>
  </conditionalFormatting>
  <conditionalFormatting sqref="AI567">
    <cfRule type="expression" dxfId="795" priority="323">
      <formula>IF(RIGHT(TEXT(AI567,"0.#"),1)=".",FALSE,TRUE)</formula>
    </cfRule>
    <cfRule type="expression" dxfId="794" priority="324">
      <formula>IF(RIGHT(TEXT(AI567,"0.#"),1)=".",TRUE,FALSE)</formula>
    </cfRule>
  </conditionalFormatting>
  <conditionalFormatting sqref="AM573">
    <cfRule type="expression" dxfId="793" priority="267">
      <formula>IF(RIGHT(TEXT(AM573,"0.#"),1)=".",FALSE,TRUE)</formula>
    </cfRule>
    <cfRule type="expression" dxfId="792" priority="268">
      <formula>IF(RIGHT(TEXT(AM573,"0.#"),1)=".",TRUE,FALSE)</formula>
    </cfRule>
  </conditionalFormatting>
  <conditionalFormatting sqref="AM571">
    <cfRule type="expression" dxfId="791" priority="271">
      <formula>IF(RIGHT(TEXT(AM571,"0.#"),1)=".",FALSE,TRUE)</formula>
    </cfRule>
    <cfRule type="expression" dxfId="790" priority="272">
      <formula>IF(RIGHT(TEXT(AM571,"0.#"),1)=".",TRUE,FALSE)</formula>
    </cfRule>
  </conditionalFormatting>
  <conditionalFormatting sqref="AM572">
    <cfRule type="expression" dxfId="789" priority="269">
      <formula>IF(RIGHT(TEXT(AM572,"0.#"),1)=".",FALSE,TRUE)</formula>
    </cfRule>
    <cfRule type="expression" dxfId="788" priority="270">
      <formula>IF(RIGHT(TEXT(AM572,"0.#"),1)=".",TRUE,FALSE)</formula>
    </cfRule>
  </conditionalFormatting>
  <conditionalFormatting sqref="AI573">
    <cfRule type="expression" dxfId="787" priority="261">
      <formula>IF(RIGHT(TEXT(AI573,"0.#"),1)=".",FALSE,TRUE)</formula>
    </cfRule>
    <cfRule type="expression" dxfId="786" priority="262">
      <formula>IF(RIGHT(TEXT(AI573,"0.#"),1)=".",TRUE,FALSE)</formula>
    </cfRule>
  </conditionalFormatting>
  <conditionalFormatting sqref="AI571">
    <cfRule type="expression" dxfId="785" priority="265">
      <formula>IF(RIGHT(TEXT(AI571,"0.#"),1)=".",FALSE,TRUE)</formula>
    </cfRule>
    <cfRule type="expression" dxfId="784" priority="266">
      <formula>IF(RIGHT(TEXT(AI571,"0.#"),1)=".",TRUE,FALSE)</formula>
    </cfRule>
  </conditionalFormatting>
  <conditionalFormatting sqref="AI572">
    <cfRule type="expression" dxfId="783" priority="263">
      <formula>IF(RIGHT(TEXT(AI572,"0.#"),1)=".",FALSE,TRUE)</formula>
    </cfRule>
    <cfRule type="expression" dxfId="782" priority="264">
      <formula>IF(RIGHT(TEXT(AI572,"0.#"),1)=".",TRUE,FALSE)</formula>
    </cfRule>
  </conditionalFormatting>
  <conditionalFormatting sqref="AM578">
    <cfRule type="expression" dxfId="781" priority="255">
      <formula>IF(RIGHT(TEXT(AM578,"0.#"),1)=".",FALSE,TRUE)</formula>
    </cfRule>
    <cfRule type="expression" dxfId="780" priority="256">
      <formula>IF(RIGHT(TEXT(AM578,"0.#"),1)=".",TRUE,FALSE)</formula>
    </cfRule>
  </conditionalFormatting>
  <conditionalFormatting sqref="AM576">
    <cfRule type="expression" dxfId="779" priority="259">
      <formula>IF(RIGHT(TEXT(AM576,"0.#"),1)=".",FALSE,TRUE)</formula>
    </cfRule>
    <cfRule type="expression" dxfId="778" priority="260">
      <formula>IF(RIGHT(TEXT(AM576,"0.#"),1)=".",TRUE,FALSE)</formula>
    </cfRule>
  </conditionalFormatting>
  <conditionalFormatting sqref="AM577">
    <cfRule type="expression" dxfId="777" priority="257">
      <formula>IF(RIGHT(TEXT(AM577,"0.#"),1)=".",FALSE,TRUE)</formula>
    </cfRule>
    <cfRule type="expression" dxfId="776" priority="258">
      <formula>IF(RIGHT(TEXT(AM577,"0.#"),1)=".",TRUE,FALSE)</formula>
    </cfRule>
  </conditionalFormatting>
  <conditionalFormatting sqref="AI578">
    <cfRule type="expression" dxfId="775" priority="249">
      <formula>IF(RIGHT(TEXT(AI578,"0.#"),1)=".",FALSE,TRUE)</formula>
    </cfRule>
    <cfRule type="expression" dxfId="774" priority="250">
      <formula>IF(RIGHT(TEXT(AI578,"0.#"),1)=".",TRUE,FALSE)</formula>
    </cfRule>
  </conditionalFormatting>
  <conditionalFormatting sqref="AI576">
    <cfRule type="expression" dxfId="773" priority="253">
      <formula>IF(RIGHT(TEXT(AI576,"0.#"),1)=".",FALSE,TRUE)</formula>
    </cfRule>
    <cfRule type="expression" dxfId="772" priority="254">
      <formula>IF(RIGHT(TEXT(AI576,"0.#"),1)=".",TRUE,FALSE)</formula>
    </cfRule>
  </conditionalFormatting>
  <conditionalFormatting sqref="AI577">
    <cfRule type="expression" dxfId="771" priority="251">
      <formula>IF(RIGHT(TEXT(AI577,"0.#"),1)=".",FALSE,TRUE)</formula>
    </cfRule>
    <cfRule type="expression" dxfId="770" priority="252">
      <formula>IF(RIGHT(TEXT(AI577,"0.#"),1)=".",TRUE,FALSE)</formula>
    </cfRule>
  </conditionalFormatting>
  <conditionalFormatting sqref="AM583">
    <cfRule type="expression" dxfId="769" priority="243">
      <formula>IF(RIGHT(TEXT(AM583,"0.#"),1)=".",FALSE,TRUE)</formula>
    </cfRule>
    <cfRule type="expression" dxfId="768" priority="244">
      <formula>IF(RIGHT(TEXT(AM583,"0.#"),1)=".",TRUE,FALSE)</formula>
    </cfRule>
  </conditionalFormatting>
  <conditionalFormatting sqref="AM581">
    <cfRule type="expression" dxfId="767" priority="247">
      <formula>IF(RIGHT(TEXT(AM581,"0.#"),1)=".",FALSE,TRUE)</formula>
    </cfRule>
    <cfRule type="expression" dxfId="766" priority="248">
      <formula>IF(RIGHT(TEXT(AM581,"0.#"),1)=".",TRUE,FALSE)</formula>
    </cfRule>
  </conditionalFormatting>
  <conditionalFormatting sqref="AM582">
    <cfRule type="expression" dxfId="765" priority="245">
      <formula>IF(RIGHT(TEXT(AM582,"0.#"),1)=".",FALSE,TRUE)</formula>
    </cfRule>
    <cfRule type="expression" dxfId="764" priority="246">
      <formula>IF(RIGHT(TEXT(AM582,"0.#"),1)=".",TRUE,FALSE)</formula>
    </cfRule>
  </conditionalFormatting>
  <conditionalFormatting sqref="AI583">
    <cfRule type="expression" dxfId="763" priority="237">
      <formula>IF(RIGHT(TEXT(AI583,"0.#"),1)=".",FALSE,TRUE)</formula>
    </cfRule>
    <cfRule type="expression" dxfId="762" priority="238">
      <formula>IF(RIGHT(TEXT(AI583,"0.#"),1)=".",TRUE,FALSE)</formula>
    </cfRule>
  </conditionalFormatting>
  <conditionalFormatting sqref="AI581">
    <cfRule type="expression" dxfId="761" priority="241">
      <formula>IF(RIGHT(TEXT(AI581,"0.#"),1)=".",FALSE,TRUE)</formula>
    </cfRule>
    <cfRule type="expression" dxfId="760" priority="242">
      <formula>IF(RIGHT(TEXT(AI581,"0.#"),1)=".",TRUE,FALSE)</formula>
    </cfRule>
  </conditionalFormatting>
  <conditionalFormatting sqref="AI582">
    <cfRule type="expression" dxfId="759" priority="239">
      <formula>IF(RIGHT(TEXT(AI582,"0.#"),1)=".",FALSE,TRUE)</formula>
    </cfRule>
    <cfRule type="expression" dxfId="758" priority="240">
      <formula>IF(RIGHT(TEXT(AI582,"0.#"),1)=".",TRUE,FALSE)</formula>
    </cfRule>
  </conditionalFormatting>
  <conditionalFormatting sqref="AM548">
    <cfRule type="expression" dxfId="757" priority="315">
      <formula>IF(RIGHT(TEXT(AM548,"0.#"),1)=".",FALSE,TRUE)</formula>
    </cfRule>
    <cfRule type="expression" dxfId="756" priority="316">
      <formula>IF(RIGHT(TEXT(AM548,"0.#"),1)=".",TRUE,FALSE)</formula>
    </cfRule>
  </conditionalFormatting>
  <conditionalFormatting sqref="AM546">
    <cfRule type="expression" dxfId="755" priority="319">
      <formula>IF(RIGHT(TEXT(AM546,"0.#"),1)=".",FALSE,TRUE)</formula>
    </cfRule>
    <cfRule type="expression" dxfId="754" priority="320">
      <formula>IF(RIGHT(TEXT(AM546,"0.#"),1)=".",TRUE,FALSE)</formula>
    </cfRule>
  </conditionalFormatting>
  <conditionalFormatting sqref="AM547">
    <cfRule type="expression" dxfId="753" priority="317">
      <formula>IF(RIGHT(TEXT(AM547,"0.#"),1)=".",FALSE,TRUE)</formula>
    </cfRule>
    <cfRule type="expression" dxfId="752" priority="318">
      <formula>IF(RIGHT(TEXT(AM547,"0.#"),1)=".",TRUE,FALSE)</formula>
    </cfRule>
  </conditionalFormatting>
  <conditionalFormatting sqref="AI548">
    <cfRule type="expression" dxfId="751" priority="309">
      <formula>IF(RIGHT(TEXT(AI548,"0.#"),1)=".",FALSE,TRUE)</formula>
    </cfRule>
    <cfRule type="expression" dxfId="750" priority="310">
      <formula>IF(RIGHT(TEXT(AI548,"0.#"),1)=".",TRUE,FALSE)</formula>
    </cfRule>
  </conditionalFormatting>
  <conditionalFormatting sqref="AI546">
    <cfRule type="expression" dxfId="749" priority="313">
      <formula>IF(RIGHT(TEXT(AI546,"0.#"),1)=".",FALSE,TRUE)</formula>
    </cfRule>
    <cfRule type="expression" dxfId="748" priority="314">
      <formula>IF(RIGHT(TEXT(AI546,"0.#"),1)=".",TRUE,FALSE)</formula>
    </cfRule>
  </conditionalFormatting>
  <conditionalFormatting sqref="AI547">
    <cfRule type="expression" dxfId="747" priority="311">
      <formula>IF(RIGHT(TEXT(AI547,"0.#"),1)=".",FALSE,TRUE)</formula>
    </cfRule>
    <cfRule type="expression" dxfId="746" priority="312">
      <formula>IF(RIGHT(TEXT(AI547,"0.#"),1)=".",TRUE,FALSE)</formula>
    </cfRule>
  </conditionalFormatting>
  <conditionalFormatting sqref="AM553">
    <cfRule type="expression" dxfId="745" priority="303">
      <formula>IF(RIGHT(TEXT(AM553,"0.#"),1)=".",FALSE,TRUE)</formula>
    </cfRule>
    <cfRule type="expression" dxfId="744" priority="304">
      <formula>IF(RIGHT(TEXT(AM553,"0.#"),1)=".",TRUE,FALSE)</formula>
    </cfRule>
  </conditionalFormatting>
  <conditionalFormatting sqref="AM551">
    <cfRule type="expression" dxfId="743" priority="307">
      <formula>IF(RIGHT(TEXT(AM551,"0.#"),1)=".",FALSE,TRUE)</formula>
    </cfRule>
    <cfRule type="expression" dxfId="742" priority="308">
      <formula>IF(RIGHT(TEXT(AM551,"0.#"),1)=".",TRUE,FALSE)</formula>
    </cfRule>
  </conditionalFormatting>
  <conditionalFormatting sqref="AM552">
    <cfRule type="expression" dxfId="741" priority="305">
      <formula>IF(RIGHT(TEXT(AM552,"0.#"),1)=".",FALSE,TRUE)</formula>
    </cfRule>
    <cfRule type="expression" dxfId="740" priority="306">
      <formula>IF(RIGHT(TEXT(AM552,"0.#"),1)=".",TRUE,FALSE)</formula>
    </cfRule>
  </conditionalFormatting>
  <conditionalFormatting sqref="AI553">
    <cfRule type="expression" dxfId="739" priority="297">
      <formula>IF(RIGHT(TEXT(AI553,"0.#"),1)=".",FALSE,TRUE)</formula>
    </cfRule>
    <cfRule type="expression" dxfId="738" priority="298">
      <formula>IF(RIGHT(TEXT(AI553,"0.#"),1)=".",TRUE,FALSE)</formula>
    </cfRule>
  </conditionalFormatting>
  <conditionalFormatting sqref="AI551">
    <cfRule type="expression" dxfId="737" priority="301">
      <formula>IF(RIGHT(TEXT(AI551,"0.#"),1)=".",FALSE,TRUE)</formula>
    </cfRule>
    <cfRule type="expression" dxfId="736" priority="302">
      <formula>IF(RIGHT(TEXT(AI551,"0.#"),1)=".",TRUE,FALSE)</formula>
    </cfRule>
  </conditionalFormatting>
  <conditionalFormatting sqref="AI552">
    <cfRule type="expression" dxfId="735" priority="299">
      <formula>IF(RIGHT(TEXT(AI552,"0.#"),1)=".",FALSE,TRUE)</formula>
    </cfRule>
    <cfRule type="expression" dxfId="734" priority="300">
      <formula>IF(RIGHT(TEXT(AI552,"0.#"),1)=".",TRUE,FALSE)</formula>
    </cfRule>
  </conditionalFormatting>
  <conditionalFormatting sqref="AM558">
    <cfRule type="expression" dxfId="733" priority="291">
      <formula>IF(RIGHT(TEXT(AM558,"0.#"),1)=".",FALSE,TRUE)</formula>
    </cfRule>
    <cfRule type="expression" dxfId="732" priority="292">
      <formula>IF(RIGHT(TEXT(AM558,"0.#"),1)=".",TRUE,FALSE)</formula>
    </cfRule>
  </conditionalFormatting>
  <conditionalFormatting sqref="AM556">
    <cfRule type="expression" dxfId="731" priority="295">
      <formula>IF(RIGHT(TEXT(AM556,"0.#"),1)=".",FALSE,TRUE)</formula>
    </cfRule>
    <cfRule type="expression" dxfId="730" priority="296">
      <formula>IF(RIGHT(TEXT(AM556,"0.#"),1)=".",TRUE,FALSE)</formula>
    </cfRule>
  </conditionalFormatting>
  <conditionalFormatting sqref="AM557">
    <cfRule type="expression" dxfId="729" priority="293">
      <formula>IF(RIGHT(TEXT(AM557,"0.#"),1)=".",FALSE,TRUE)</formula>
    </cfRule>
    <cfRule type="expression" dxfId="728" priority="294">
      <formula>IF(RIGHT(TEXT(AM557,"0.#"),1)=".",TRUE,FALSE)</formula>
    </cfRule>
  </conditionalFormatting>
  <conditionalFormatting sqref="AI558">
    <cfRule type="expression" dxfId="727" priority="285">
      <formula>IF(RIGHT(TEXT(AI558,"0.#"),1)=".",FALSE,TRUE)</formula>
    </cfRule>
    <cfRule type="expression" dxfId="726" priority="286">
      <formula>IF(RIGHT(TEXT(AI558,"0.#"),1)=".",TRUE,FALSE)</formula>
    </cfRule>
  </conditionalFormatting>
  <conditionalFormatting sqref="AI556">
    <cfRule type="expression" dxfId="725" priority="289">
      <formula>IF(RIGHT(TEXT(AI556,"0.#"),1)=".",FALSE,TRUE)</formula>
    </cfRule>
    <cfRule type="expression" dxfId="724" priority="290">
      <formula>IF(RIGHT(TEXT(AI556,"0.#"),1)=".",TRUE,FALSE)</formula>
    </cfRule>
  </conditionalFormatting>
  <conditionalFormatting sqref="AI557">
    <cfRule type="expression" dxfId="723" priority="287">
      <formula>IF(RIGHT(TEXT(AI557,"0.#"),1)=".",FALSE,TRUE)</formula>
    </cfRule>
    <cfRule type="expression" dxfId="722" priority="288">
      <formula>IF(RIGHT(TEXT(AI557,"0.#"),1)=".",TRUE,FALSE)</formula>
    </cfRule>
  </conditionalFormatting>
  <conditionalFormatting sqref="AM563">
    <cfRule type="expression" dxfId="721" priority="279">
      <formula>IF(RIGHT(TEXT(AM563,"0.#"),1)=".",FALSE,TRUE)</formula>
    </cfRule>
    <cfRule type="expression" dxfId="720" priority="280">
      <formula>IF(RIGHT(TEXT(AM563,"0.#"),1)=".",TRUE,FALSE)</formula>
    </cfRule>
  </conditionalFormatting>
  <conditionalFormatting sqref="AM561">
    <cfRule type="expression" dxfId="719" priority="283">
      <formula>IF(RIGHT(TEXT(AM561,"0.#"),1)=".",FALSE,TRUE)</formula>
    </cfRule>
    <cfRule type="expression" dxfId="718" priority="284">
      <formula>IF(RIGHT(TEXT(AM561,"0.#"),1)=".",TRUE,FALSE)</formula>
    </cfRule>
  </conditionalFormatting>
  <conditionalFormatting sqref="AM562">
    <cfRule type="expression" dxfId="717" priority="281">
      <formula>IF(RIGHT(TEXT(AM562,"0.#"),1)=".",FALSE,TRUE)</formula>
    </cfRule>
    <cfRule type="expression" dxfId="716" priority="282">
      <formula>IF(RIGHT(TEXT(AM562,"0.#"),1)=".",TRUE,FALSE)</formula>
    </cfRule>
  </conditionalFormatting>
  <conditionalFormatting sqref="AI563">
    <cfRule type="expression" dxfId="715" priority="273">
      <formula>IF(RIGHT(TEXT(AI563,"0.#"),1)=".",FALSE,TRUE)</formula>
    </cfRule>
    <cfRule type="expression" dxfId="714" priority="274">
      <formula>IF(RIGHT(TEXT(AI563,"0.#"),1)=".",TRUE,FALSE)</formula>
    </cfRule>
  </conditionalFormatting>
  <conditionalFormatting sqref="AI561">
    <cfRule type="expression" dxfId="713" priority="277">
      <formula>IF(RIGHT(TEXT(AI561,"0.#"),1)=".",FALSE,TRUE)</formula>
    </cfRule>
    <cfRule type="expression" dxfId="712" priority="278">
      <formula>IF(RIGHT(TEXT(AI561,"0.#"),1)=".",TRUE,FALSE)</formula>
    </cfRule>
  </conditionalFormatting>
  <conditionalFormatting sqref="AI562">
    <cfRule type="expression" dxfId="711" priority="275">
      <formula>IF(RIGHT(TEXT(AI562,"0.#"),1)=".",FALSE,TRUE)</formula>
    </cfRule>
    <cfRule type="expression" dxfId="710" priority="276">
      <formula>IF(RIGHT(TEXT(AI562,"0.#"),1)=".",TRUE,FALSE)</formula>
    </cfRule>
  </conditionalFormatting>
  <conditionalFormatting sqref="AM597">
    <cfRule type="expression" dxfId="709" priority="231">
      <formula>IF(RIGHT(TEXT(AM597,"0.#"),1)=".",FALSE,TRUE)</formula>
    </cfRule>
    <cfRule type="expression" dxfId="708" priority="232">
      <formula>IF(RIGHT(TEXT(AM597,"0.#"),1)=".",TRUE,FALSE)</formula>
    </cfRule>
  </conditionalFormatting>
  <conditionalFormatting sqref="AM595">
    <cfRule type="expression" dxfId="707" priority="235">
      <formula>IF(RIGHT(TEXT(AM595,"0.#"),1)=".",FALSE,TRUE)</formula>
    </cfRule>
    <cfRule type="expression" dxfId="706" priority="236">
      <formula>IF(RIGHT(TEXT(AM595,"0.#"),1)=".",TRUE,FALSE)</formula>
    </cfRule>
  </conditionalFormatting>
  <conditionalFormatting sqref="AM596">
    <cfRule type="expression" dxfId="705" priority="233">
      <formula>IF(RIGHT(TEXT(AM596,"0.#"),1)=".",FALSE,TRUE)</formula>
    </cfRule>
    <cfRule type="expression" dxfId="704" priority="234">
      <formula>IF(RIGHT(TEXT(AM596,"0.#"),1)=".",TRUE,FALSE)</formula>
    </cfRule>
  </conditionalFormatting>
  <conditionalFormatting sqref="AI597">
    <cfRule type="expression" dxfId="703" priority="225">
      <formula>IF(RIGHT(TEXT(AI597,"0.#"),1)=".",FALSE,TRUE)</formula>
    </cfRule>
    <cfRule type="expression" dxfId="702" priority="226">
      <formula>IF(RIGHT(TEXT(AI597,"0.#"),1)=".",TRUE,FALSE)</formula>
    </cfRule>
  </conditionalFormatting>
  <conditionalFormatting sqref="AI595">
    <cfRule type="expression" dxfId="701" priority="229">
      <formula>IF(RIGHT(TEXT(AI595,"0.#"),1)=".",FALSE,TRUE)</formula>
    </cfRule>
    <cfRule type="expression" dxfId="700" priority="230">
      <formula>IF(RIGHT(TEXT(AI595,"0.#"),1)=".",TRUE,FALSE)</formula>
    </cfRule>
  </conditionalFormatting>
  <conditionalFormatting sqref="AI596">
    <cfRule type="expression" dxfId="699" priority="227">
      <formula>IF(RIGHT(TEXT(AI596,"0.#"),1)=".",FALSE,TRUE)</formula>
    </cfRule>
    <cfRule type="expression" dxfId="698" priority="228">
      <formula>IF(RIGHT(TEXT(AI596,"0.#"),1)=".",TRUE,FALSE)</formula>
    </cfRule>
  </conditionalFormatting>
  <conditionalFormatting sqref="AM622">
    <cfRule type="expression" dxfId="697" priority="219">
      <formula>IF(RIGHT(TEXT(AM622,"0.#"),1)=".",FALSE,TRUE)</formula>
    </cfRule>
    <cfRule type="expression" dxfId="696" priority="220">
      <formula>IF(RIGHT(TEXT(AM622,"0.#"),1)=".",TRUE,FALSE)</formula>
    </cfRule>
  </conditionalFormatting>
  <conditionalFormatting sqref="AM620">
    <cfRule type="expression" dxfId="695" priority="223">
      <formula>IF(RIGHT(TEXT(AM620,"0.#"),1)=".",FALSE,TRUE)</formula>
    </cfRule>
    <cfRule type="expression" dxfId="694" priority="224">
      <formula>IF(RIGHT(TEXT(AM620,"0.#"),1)=".",TRUE,FALSE)</formula>
    </cfRule>
  </conditionalFormatting>
  <conditionalFormatting sqref="AM621">
    <cfRule type="expression" dxfId="693" priority="221">
      <formula>IF(RIGHT(TEXT(AM621,"0.#"),1)=".",FALSE,TRUE)</formula>
    </cfRule>
    <cfRule type="expression" dxfId="692" priority="222">
      <formula>IF(RIGHT(TEXT(AM621,"0.#"),1)=".",TRUE,FALSE)</formula>
    </cfRule>
  </conditionalFormatting>
  <conditionalFormatting sqref="AI622">
    <cfRule type="expression" dxfId="691" priority="213">
      <formula>IF(RIGHT(TEXT(AI622,"0.#"),1)=".",FALSE,TRUE)</formula>
    </cfRule>
    <cfRule type="expression" dxfId="690" priority="214">
      <formula>IF(RIGHT(TEXT(AI622,"0.#"),1)=".",TRUE,FALSE)</formula>
    </cfRule>
  </conditionalFormatting>
  <conditionalFormatting sqref="AI620">
    <cfRule type="expression" dxfId="689" priority="217">
      <formula>IF(RIGHT(TEXT(AI620,"0.#"),1)=".",FALSE,TRUE)</formula>
    </cfRule>
    <cfRule type="expression" dxfId="688" priority="218">
      <formula>IF(RIGHT(TEXT(AI620,"0.#"),1)=".",TRUE,FALSE)</formula>
    </cfRule>
  </conditionalFormatting>
  <conditionalFormatting sqref="AI621">
    <cfRule type="expression" dxfId="687" priority="215">
      <formula>IF(RIGHT(TEXT(AI621,"0.#"),1)=".",FALSE,TRUE)</formula>
    </cfRule>
    <cfRule type="expression" dxfId="686" priority="216">
      <formula>IF(RIGHT(TEXT(AI621,"0.#"),1)=".",TRUE,FALSE)</formula>
    </cfRule>
  </conditionalFormatting>
  <conditionalFormatting sqref="AM627">
    <cfRule type="expression" dxfId="685" priority="159">
      <formula>IF(RIGHT(TEXT(AM627,"0.#"),1)=".",FALSE,TRUE)</formula>
    </cfRule>
    <cfRule type="expression" dxfId="684" priority="160">
      <formula>IF(RIGHT(TEXT(AM627,"0.#"),1)=".",TRUE,FALSE)</formula>
    </cfRule>
  </conditionalFormatting>
  <conditionalFormatting sqref="AM625">
    <cfRule type="expression" dxfId="683" priority="163">
      <formula>IF(RIGHT(TEXT(AM625,"0.#"),1)=".",FALSE,TRUE)</formula>
    </cfRule>
    <cfRule type="expression" dxfId="682" priority="164">
      <formula>IF(RIGHT(TEXT(AM625,"0.#"),1)=".",TRUE,FALSE)</formula>
    </cfRule>
  </conditionalFormatting>
  <conditionalFormatting sqref="AM626">
    <cfRule type="expression" dxfId="681" priority="161">
      <formula>IF(RIGHT(TEXT(AM626,"0.#"),1)=".",FALSE,TRUE)</formula>
    </cfRule>
    <cfRule type="expression" dxfId="680" priority="162">
      <formula>IF(RIGHT(TEXT(AM626,"0.#"),1)=".",TRUE,FALSE)</formula>
    </cfRule>
  </conditionalFormatting>
  <conditionalFormatting sqref="AI627">
    <cfRule type="expression" dxfId="679" priority="153">
      <formula>IF(RIGHT(TEXT(AI627,"0.#"),1)=".",FALSE,TRUE)</formula>
    </cfRule>
    <cfRule type="expression" dxfId="678" priority="154">
      <formula>IF(RIGHT(TEXT(AI627,"0.#"),1)=".",TRUE,FALSE)</formula>
    </cfRule>
  </conditionalFormatting>
  <conditionalFormatting sqref="AI625">
    <cfRule type="expression" dxfId="677" priority="157">
      <formula>IF(RIGHT(TEXT(AI625,"0.#"),1)=".",FALSE,TRUE)</formula>
    </cfRule>
    <cfRule type="expression" dxfId="676" priority="158">
      <formula>IF(RIGHT(TEXT(AI625,"0.#"),1)=".",TRUE,FALSE)</formula>
    </cfRule>
  </conditionalFormatting>
  <conditionalFormatting sqref="AI626">
    <cfRule type="expression" dxfId="675" priority="155">
      <formula>IF(RIGHT(TEXT(AI626,"0.#"),1)=".",FALSE,TRUE)</formula>
    </cfRule>
    <cfRule type="expression" dxfId="674" priority="156">
      <formula>IF(RIGHT(TEXT(AI626,"0.#"),1)=".",TRUE,FALSE)</formula>
    </cfRule>
  </conditionalFormatting>
  <conditionalFormatting sqref="AM632">
    <cfRule type="expression" dxfId="673" priority="147">
      <formula>IF(RIGHT(TEXT(AM632,"0.#"),1)=".",FALSE,TRUE)</formula>
    </cfRule>
    <cfRule type="expression" dxfId="672" priority="148">
      <formula>IF(RIGHT(TEXT(AM632,"0.#"),1)=".",TRUE,FALSE)</formula>
    </cfRule>
  </conditionalFormatting>
  <conditionalFormatting sqref="AM630">
    <cfRule type="expression" dxfId="671" priority="151">
      <formula>IF(RIGHT(TEXT(AM630,"0.#"),1)=".",FALSE,TRUE)</formula>
    </cfRule>
    <cfRule type="expression" dxfId="670" priority="152">
      <formula>IF(RIGHT(TEXT(AM630,"0.#"),1)=".",TRUE,FALSE)</formula>
    </cfRule>
  </conditionalFormatting>
  <conditionalFormatting sqref="AM631">
    <cfRule type="expression" dxfId="669" priority="149">
      <formula>IF(RIGHT(TEXT(AM631,"0.#"),1)=".",FALSE,TRUE)</formula>
    </cfRule>
    <cfRule type="expression" dxfId="668" priority="150">
      <formula>IF(RIGHT(TEXT(AM631,"0.#"),1)=".",TRUE,FALSE)</formula>
    </cfRule>
  </conditionalFormatting>
  <conditionalFormatting sqref="AI632">
    <cfRule type="expression" dxfId="667" priority="141">
      <formula>IF(RIGHT(TEXT(AI632,"0.#"),1)=".",FALSE,TRUE)</formula>
    </cfRule>
    <cfRule type="expression" dxfId="666" priority="142">
      <formula>IF(RIGHT(TEXT(AI632,"0.#"),1)=".",TRUE,FALSE)</formula>
    </cfRule>
  </conditionalFormatting>
  <conditionalFormatting sqref="AI630">
    <cfRule type="expression" dxfId="665" priority="145">
      <formula>IF(RIGHT(TEXT(AI630,"0.#"),1)=".",FALSE,TRUE)</formula>
    </cfRule>
    <cfRule type="expression" dxfId="664" priority="146">
      <formula>IF(RIGHT(TEXT(AI630,"0.#"),1)=".",TRUE,FALSE)</formula>
    </cfRule>
  </conditionalFormatting>
  <conditionalFormatting sqref="AI631">
    <cfRule type="expression" dxfId="663" priority="143">
      <formula>IF(RIGHT(TEXT(AI631,"0.#"),1)=".",FALSE,TRUE)</formula>
    </cfRule>
    <cfRule type="expression" dxfId="662" priority="144">
      <formula>IF(RIGHT(TEXT(AI631,"0.#"),1)=".",TRUE,FALSE)</formula>
    </cfRule>
  </conditionalFormatting>
  <conditionalFormatting sqref="AM637">
    <cfRule type="expression" dxfId="661" priority="135">
      <formula>IF(RIGHT(TEXT(AM637,"0.#"),1)=".",FALSE,TRUE)</formula>
    </cfRule>
    <cfRule type="expression" dxfId="660" priority="136">
      <formula>IF(RIGHT(TEXT(AM637,"0.#"),1)=".",TRUE,FALSE)</formula>
    </cfRule>
  </conditionalFormatting>
  <conditionalFormatting sqref="AM635">
    <cfRule type="expression" dxfId="659" priority="139">
      <formula>IF(RIGHT(TEXT(AM635,"0.#"),1)=".",FALSE,TRUE)</formula>
    </cfRule>
    <cfRule type="expression" dxfId="658" priority="140">
      <formula>IF(RIGHT(TEXT(AM635,"0.#"),1)=".",TRUE,FALSE)</formula>
    </cfRule>
  </conditionalFormatting>
  <conditionalFormatting sqref="AM636">
    <cfRule type="expression" dxfId="657" priority="137">
      <formula>IF(RIGHT(TEXT(AM636,"0.#"),1)=".",FALSE,TRUE)</formula>
    </cfRule>
    <cfRule type="expression" dxfId="656" priority="138">
      <formula>IF(RIGHT(TEXT(AM636,"0.#"),1)=".",TRUE,FALSE)</formula>
    </cfRule>
  </conditionalFormatting>
  <conditionalFormatting sqref="AI637">
    <cfRule type="expression" dxfId="655" priority="129">
      <formula>IF(RIGHT(TEXT(AI637,"0.#"),1)=".",FALSE,TRUE)</formula>
    </cfRule>
    <cfRule type="expression" dxfId="654" priority="130">
      <formula>IF(RIGHT(TEXT(AI637,"0.#"),1)=".",TRUE,FALSE)</formula>
    </cfRule>
  </conditionalFormatting>
  <conditionalFormatting sqref="AI635">
    <cfRule type="expression" dxfId="653" priority="133">
      <formula>IF(RIGHT(TEXT(AI635,"0.#"),1)=".",FALSE,TRUE)</formula>
    </cfRule>
    <cfRule type="expression" dxfId="652" priority="134">
      <formula>IF(RIGHT(TEXT(AI635,"0.#"),1)=".",TRUE,FALSE)</formula>
    </cfRule>
  </conditionalFormatting>
  <conditionalFormatting sqref="AI636">
    <cfRule type="expression" dxfId="651" priority="131">
      <formula>IF(RIGHT(TEXT(AI636,"0.#"),1)=".",FALSE,TRUE)</formula>
    </cfRule>
    <cfRule type="expression" dxfId="650" priority="132">
      <formula>IF(RIGHT(TEXT(AI636,"0.#"),1)=".",TRUE,FALSE)</formula>
    </cfRule>
  </conditionalFormatting>
  <conditionalFormatting sqref="AM602">
    <cfRule type="expression" dxfId="649" priority="207">
      <formula>IF(RIGHT(TEXT(AM602,"0.#"),1)=".",FALSE,TRUE)</formula>
    </cfRule>
    <cfRule type="expression" dxfId="648" priority="208">
      <formula>IF(RIGHT(TEXT(AM602,"0.#"),1)=".",TRUE,FALSE)</formula>
    </cfRule>
  </conditionalFormatting>
  <conditionalFormatting sqref="AM600">
    <cfRule type="expression" dxfId="647" priority="211">
      <formula>IF(RIGHT(TEXT(AM600,"0.#"),1)=".",FALSE,TRUE)</formula>
    </cfRule>
    <cfRule type="expression" dxfId="646" priority="212">
      <formula>IF(RIGHT(TEXT(AM600,"0.#"),1)=".",TRUE,FALSE)</formula>
    </cfRule>
  </conditionalFormatting>
  <conditionalFormatting sqref="AM601">
    <cfRule type="expression" dxfId="645" priority="209">
      <formula>IF(RIGHT(TEXT(AM601,"0.#"),1)=".",FALSE,TRUE)</formula>
    </cfRule>
    <cfRule type="expression" dxfId="644" priority="210">
      <formula>IF(RIGHT(TEXT(AM601,"0.#"),1)=".",TRUE,FALSE)</formula>
    </cfRule>
  </conditionalFormatting>
  <conditionalFormatting sqref="AI602">
    <cfRule type="expression" dxfId="643" priority="201">
      <formula>IF(RIGHT(TEXT(AI602,"0.#"),1)=".",FALSE,TRUE)</formula>
    </cfRule>
    <cfRule type="expression" dxfId="642" priority="202">
      <formula>IF(RIGHT(TEXT(AI602,"0.#"),1)=".",TRUE,FALSE)</formula>
    </cfRule>
  </conditionalFormatting>
  <conditionalFormatting sqref="AI600">
    <cfRule type="expression" dxfId="641" priority="205">
      <formula>IF(RIGHT(TEXT(AI600,"0.#"),1)=".",FALSE,TRUE)</formula>
    </cfRule>
    <cfRule type="expression" dxfId="640" priority="206">
      <formula>IF(RIGHT(TEXT(AI600,"0.#"),1)=".",TRUE,FALSE)</formula>
    </cfRule>
  </conditionalFormatting>
  <conditionalFormatting sqref="AI601">
    <cfRule type="expression" dxfId="639" priority="203">
      <formula>IF(RIGHT(TEXT(AI601,"0.#"),1)=".",FALSE,TRUE)</formula>
    </cfRule>
    <cfRule type="expression" dxfId="638" priority="204">
      <formula>IF(RIGHT(TEXT(AI601,"0.#"),1)=".",TRUE,FALSE)</formula>
    </cfRule>
  </conditionalFormatting>
  <conditionalFormatting sqref="AM607">
    <cfRule type="expression" dxfId="637" priority="195">
      <formula>IF(RIGHT(TEXT(AM607,"0.#"),1)=".",FALSE,TRUE)</formula>
    </cfRule>
    <cfRule type="expression" dxfId="636" priority="196">
      <formula>IF(RIGHT(TEXT(AM607,"0.#"),1)=".",TRUE,FALSE)</formula>
    </cfRule>
  </conditionalFormatting>
  <conditionalFormatting sqref="AM605">
    <cfRule type="expression" dxfId="635" priority="199">
      <formula>IF(RIGHT(TEXT(AM605,"0.#"),1)=".",FALSE,TRUE)</formula>
    </cfRule>
    <cfRule type="expression" dxfId="634" priority="200">
      <formula>IF(RIGHT(TEXT(AM605,"0.#"),1)=".",TRUE,FALSE)</formula>
    </cfRule>
  </conditionalFormatting>
  <conditionalFormatting sqref="AM606">
    <cfRule type="expression" dxfId="633" priority="197">
      <formula>IF(RIGHT(TEXT(AM606,"0.#"),1)=".",FALSE,TRUE)</formula>
    </cfRule>
    <cfRule type="expression" dxfId="632" priority="198">
      <formula>IF(RIGHT(TEXT(AM606,"0.#"),1)=".",TRUE,FALSE)</formula>
    </cfRule>
  </conditionalFormatting>
  <conditionalFormatting sqref="AI607">
    <cfRule type="expression" dxfId="631" priority="189">
      <formula>IF(RIGHT(TEXT(AI607,"0.#"),1)=".",FALSE,TRUE)</formula>
    </cfRule>
    <cfRule type="expression" dxfId="630" priority="190">
      <formula>IF(RIGHT(TEXT(AI607,"0.#"),1)=".",TRUE,FALSE)</formula>
    </cfRule>
  </conditionalFormatting>
  <conditionalFormatting sqref="AI605">
    <cfRule type="expression" dxfId="629" priority="193">
      <formula>IF(RIGHT(TEXT(AI605,"0.#"),1)=".",FALSE,TRUE)</formula>
    </cfRule>
    <cfRule type="expression" dxfId="628" priority="194">
      <formula>IF(RIGHT(TEXT(AI605,"0.#"),1)=".",TRUE,FALSE)</formula>
    </cfRule>
  </conditionalFormatting>
  <conditionalFormatting sqref="AI606">
    <cfRule type="expression" dxfId="627" priority="191">
      <formula>IF(RIGHT(TEXT(AI606,"0.#"),1)=".",FALSE,TRUE)</formula>
    </cfRule>
    <cfRule type="expression" dxfId="626" priority="192">
      <formula>IF(RIGHT(TEXT(AI606,"0.#"),1)=".",TRUE,FALSE)</formula>
    </cfRule>
  </conditionalFormatting>
  <conditionalFormatting sqref="AM612">
    <cfRule type="expression" dxfId="625" priority="183">
      <formula>IF(RIGHT(TEXT(AM612,"0.#"),1)=".",FALSE,TRUE)</formula>
    </cfRule>
    <cfRule type="expression" dxfId="624" priority="184">
      <formula>IF(RIGHT(TEXT(AM612,"0.#"),1)=".",TRUE,FALSE)</formula>
    </cfRule>
  </conditionalFormatting>
  <conditionalFormatting sqref="AM610">
    <cfRule type="expression" dxfId="623" priority="187">
      <formula>IF(RIGHT(TEXT(AM610,"0.#"),1)=".",FALSE,TRUE)</formula>
    </cfRule>
    <cfRule type="expression" dxfId="622" priority="188">
      <formula>IF(RIGHT(TEXT(AM610,"0.#"),1)=".",TRUE,FALSE)</formula>
    </cfRule>
  </conditionalFormatting>
  <conditionalFormatting sqref="AM611">
    <cfRule type="expression" dxfId="621" priority="185">
      <formula>IF(RIGHT(TEXT(AM611,"0.#"),1)=".",FALSE,TRUE)</formula>
    </cfRule>
    <cfRule type="expression" dxfId="620" priority="186">
      <formula>IF(RIGHT(TEXT(AM611,"0.#"),1)=".",TRUE,FALSE)</formula>
    </cfRule>
  </conditionalFormatting>
  <conditionalFormatting sqref="AI612">
    <cfRule type="expression" dxfId="619" priority="177">
      <formula>IF(RIGHT(TEXT(AI612,"0.#"),1)=".",FALSE,TRUE)</formula>
    </cfRule>
    <cfRule type="expression" dxfId="618" priority="178">
      <formula>IF(RIGHT(TEXT(AI612,"0.#"),1)=".",TRUE,FALSE)</formula>
    </cfRule>
  </conditionalFormatting>
  <conditionalFormatting sqref="AI610">
    <cfRule type="expression" dxfId="617" priority="181">
      <formula>IF(RIGHT(TEXT(AI610,"0.#"),1)=".",FALSE,TRUE)</formula>
    </cfRule>
    <cfRule type="expression" dxfId="616" priority="182">
      <formula>IF(RIGHT(TEXT(AI610,"0.#"),1)=".",TRUE,FALSE)</formula>
    </cfRule>
  </conditionalFormatting>
  <conditionalFormatting sqref="AI611">
    <cfRule type="expression" dxfId="615" priority="179">
      <formula>IF(RIGHT(TEXT(AI611,"0.#"),1)=".",FALSE,TRUE)</formula>
    </cfRule>
    <cfRule type="expression" dxfId="614" priority="180">
      <formula>IF(RIGHT(TEXT(AI611,"0.#"),1)=".",TRUE,FALSE)</formula>
    </cfRule>
  </conditionalFormatting>
  <conditionalFormatting sqref="AM617">
    <cfRule type="expression" dxfId="613" priority="171">
      <formula>IF(RIGHT(TEXT(AM617,"0.#"),1)=".",FALSE,TRUE)</formula>
    </cfRule>
    <cfRule type="expression" dxfId="612" priority="172">
      <formula>IF(RIGHT(TEXT(AM617,"0.#"),1)=".",TRUE,FALSE)</formula>
    </cfRule>
  </conditionalFormatting>
  <conditionalFormatting sqref="AM615">
    <cfRule type="expression" dxfId="611" priority="175">
      <formula>IF(RIGHT(TEXT(AM615,"0.#"),1)=".",FALSE,TRUE)</formula>
    </cfRule>
    <cfRule type="expression" dxfId="610" priority="176">
      <formula>IF(RIGHT(TEXT(AM615,"0.#"),1)=".",TRUE,FALSE)</formula>
    </cfRule>
  </conditionalFormatting>
  <conditionalFormatting sqref="AM616">
    <cfRule type="expression" dxfId="609" priority="173">
      <formula>IF(RIGHT(TEXT(AM616,"0.#"),1)=".",FALSE,TRUE)</formula>
    </cfRule>
    <cfRule type="expression" dxfId="608" priority="174">
      <formula>IF(RIGHT(TEXT(AM616,"0.#"),1)=".",TRUE,FALSE)</formula>
    </cfRule>
  </conditionalFormatting>
  <conditionalFormatting sqref="AI617">
    <cfRule type="expression" dxfId="607" priority="165">
      <formula>IF(RIGHT(TEXT(AI617,"0.#"),1)=".",FALSE,TRUE)</formula>
    </cfRule>
    <cfRule type="expression" dxfId="606" priority="166">
      <formula>IF(RIGHT(TEXT(AI617,"0.#"),1)=".",TRUE,FALSE)</formula>
    </cfRule>
  </conditionalFormatting>
  <conditionalFormatting sqref="AI615">
    <cfRule type="expression" dxfId="605" priority="169">
      <formula>IF(RIGHT(TEXT(AI615,"0.#"),1)=".",FALSE,TRUE)</formula>
    </cfRule>
    <cfRule type="expression" dxfId="604" priority="170">
      <formula>IF(RIGHT(TEXT(AI615,"0.#"),1)=".",TRUE,FALSE)</formula>
    </cfRule>
  </conditionalFormatting>
  <conditionalFormatting sqref="AI616">
    <cfRule type="expression" dxfId="603" priority="167">
      <formula>IF(RIGHT(TEXT(AI616,"0.#"),1)=".",FALSE,TRUE)</formula>
    </cfRule>
    <cfRule type="expression" dxfId="602" priority="168">
      <formula>IF(RIGHT(TEXT(AI616,"0.#"),1)=".",TRUE,FALSE)</formula>
    </cfRule>
  </conditionalFormatting>
  <conditionalFormatting sqref="AM651">
    <cfRule type="expression" dxfId="601" priority="123">
      <formula>IF(RIGHT(TEXT(AM651,"0.#"),1)=".",FALSE,TRUE)</formula>
    </cfRule>
    <cfRule type="expression" dxfId="600" priority="124">
      <formula>IF(RIGHT(TEXT(AM651,"0.#"),1)=".",TRUE,FALSE)</formula>
    </cfRule>
  </conditionalFormatting>
  <conditionalFormatting sqref="AM649">
    <cfRule type="expression" dxfId="599" priority="127">
      <formula>IF(RIGHT(TEXT(AM649,"0.#"),1)=".",FALSE,TRUE)</formula>
    </cfRule>
    <cfRule type="expression" dxfId="598" priority="128">
      <formula>IF(RIGHT(TEXT(AM649,"0.#"),1)=".",TRUE,FALSE)</formula>
    </cfRule>
  </conditionalFormatting>
  <conditionalFormatting sqref="AM650">
    <cfRule type="expression" dxfId="597" priority="125">
      <formula>IF(RIGHT(TEXT(AM650,"0.#"),1)=".",FALSE,TRUE)</formula>
    </cfRule>
    <cfRule type="expression" dxfId="596" priority="126">
      <formula>IF(RIGHT(TEXT(AM650,"0.#"),1)=".",TRUE,FALSE)</formula>
    </cfRule>
  </conditionalFormatting>
  <conditionalFormatting sqref="AI651">
    <cfRule type="expression" dxfId="595" priority="117">
      <formula>IF(RIGHT(TEXT(AI651,"0.#"),1)=".",FALSE,TRUE)</formula>
    </cfRule>
    <cfRule type="expression" dxfId="594" priority="118">
      <formula>IF(RIGHT(TEXT(AI651,"0.#"),1)=".",TRUE,FALSE)</formula>
    </cfRule>
  </conditionalFormatting>
  <conditionalFormatting sqref="AI649">
    <cfRule type="expression" dxfId="593" priority="121">
      <formula>IF(RIGHT(TEXT(AI649,"0.#"),1)=".",FALSE,TRUE)</formula>
    </cfRule>
    <cfRule type="expression" dxfId="592" priority="122">
      <formula>IF(RIGHT(TEXT(AI649,"0.#"),1)=".",TRUE,FALSE)</formula>
    </cfRule>
  </conditionalFormatting>
  <conditionalFormatting sqref="AI650">
    <cfRule type="expression" dxfId="591" priority="119">
      <formula>IF(RIGHT(TEXT(AI650,"0.#"),1)=".",FALSE,TRUE)</formula>
    </cfRule>
    <cfRule type="expression" dxfId="590" priority="120">
      <formula>IF(RIGHT(TEXT(AI650,"0.#"),1)=".",TRUE,FALSE)</formula>
    </cfRule>
  </conditionalFormatting>
  <conditionalFormatting sqref="AM676">
    <cfRule type="expression" dxfId="589" priority="111">
      <formula>IF(RIGHT(TEXT(AM676,"0.#"),1)=".",FALSE,TRUE)</formula>
    </cfRule>
    <cfRule type="expression" dxfId="588" priority="112">
      <formula>IF(RIGHT(TEXT(AM676,"0.#"),1)=".",TRUE,FALSE)</formula>
    </cfRule>
  </conditionalFormatting>
  <conditionalFormatting sqref="AM674">
    <cfRule type="expression" dxfId="587" priority="115">
      <formula>IF(RIGHT(TEXT(AM674,"0.#"),1)=".",FALSE,TRUE)</formula>
    </cfRule>
    <cfRule type="expression" dxfId="586" priority="116">
      <formula>IF(RIGHT(TEXT(AM674,"0.#"),1)=".",TRUE,FALSE)</formula>
    </cfRule>
  </conditionalFormatting>
  <conditionalFormatting sqref="AM675">
    <cfRule type="expression" dxfId="585" priority="113">
      <formula>IF(RIGHT(TEXT(AM675,"0.#"),1)=".",FALSE,TRUE)</formula>
    </cfRule>
    <cfRule type="expression" dxfId="584" priority="114">
      <formula>IF(RIGHT(TEXT(AM675,"0.#"),1)=".",TRUE,FALSE)</formula>
    </cfRule>
  </conditionalFormatting>
  <conditionalFormatting sqref="AI676">
    <cfRule type="expression" dxfId="583" priority="105">
      <formula>IF(RIGHT(TEXT(AI676,"0.#"),1)=".",FALSE,TRUE)</formula>
    </cfRule>
    <cfRule type="expression" dxfId="582" priority="106">
      <formula>IF(RIGHT(TEXT(AI676,"0.#"),1)=".",TRUE,FALSE)</formula>
    </cfRule>
  </conditionalFormatting>
  <conditionalFormatting sqref="AI674">
    <cfRule type="expression" dxfId="581" priority="109">
      <formula>IF(RIGHT(TEXT(AI674,"0.#"),1)=".",FALSE,TRUE)</formula>
    </cfRule>
    <cfRule type="expression" dxfId="580" priority="110">
      <formula>IF(RIGHT(TEXT(AI674,"0.#"),1)=".",TRUE,FALSE)</formula>
    </cfRule>
  </conditionalFormatting>
  <conditionalFormatting sqref="AI675">
    <cfRule type="expression" dxfId="579" priority="107">
      <formula>IF(RIGHT(TEXT(AI675,"0.#"),1)=".",FALSE,TRUE)</formula>
    </cfRule>
    <cfRule type="expression" dxfId="578" priority="108">
      <formula>IF(RIGHT(TEXT(AI675,"0.#"),1)=".",TRUE,FALSE)</formula>
    </cfRule>
  </conditionalFormatting>
  <conditionalFormatting sqref="AM681">
    <cfRule type="expression" dxfId="577" priority="51">
      <formula>IF(RIGHT(TEXT(AM681,"0.#"),1)=".",FALSE,TRUE)</formula>
    </cfRule>
    <cfRule type="expression" dxfId="576" priority="52">
      <formula>IF(RIGHT(TEXT(AM681,"0.#"),1)=".",TRUE,FALSE)</formula>
    </cfRule>
  </conditionalFormatting>
  <conditionalFormatting sqref="AM679">
    <cfRule type="expression" dxfId="575" priority="55">
      <formula>IF(RIGHT(TEXT(AM679,"0.#"),1)=".",FALSE,TRUE)</formula>
    </cfRule>
    <cfRule type="expression" dxfId="574" priority="56">
      <formula>IF(RIGHT(TEXT(AM679,"0.#"),1)=".",TRUE,FALSE)</formula>
    </cfRule>
  </conditionalFormatting>
  <conditionalFormatting sqref="AM680">
    <cfRule type="expression" dxfId="573" priority="53">
      <formula>IF(RIGHT(TEXT(AM680,"0.#"),1)=".",FALSE,TRUE)</formula>
    </cfRule>
    <cfRule type="expression" dxfId="572" priority="54">
      <formula>IF(RIGHT(TEXT(AM680,"0.#"),1)=".",TRUE,FALSE)</formula>
    </cfRule>
  </conditionalFormatting>
  <conditionalFormatting sqref="AI681">
    <cfRule type="expression" dxfId="571" priority="45">
      <formula>IF(RIGHT(TEXT(AI681,"0.#"),1)=".",FALSE,TRUE)</formula>
    </cfRule>
    <cfRule type="expression" dxfId="570" priority="46">
      <formula>IF(RIGHT(TEXT(AI681,"0.#"),1)=".",TRUE,FALSE)</formula>
    </cfRule>
  </conditionalFormatting>
  <conditionalFormatting sqref="AI679">
    <cfRule type="expression" dxfId="569" priority="49">
      <formula>IF(RIGHT(TEXT(AI679,"0.#"),1)=".",FALSE,TRUE)</formula>
    </cfRule>
    <cfRule type="expression" dxfId="568" priority="50">
      <formula>IF(RIGHT(TEXT(AI679,"0.#"),1)=".",TRUE,FALSE)</formula>
    </cfRule>
  </conditionalFormatting>
  <conditionalFormatting sqref="AI680">
    <cfRule type="expression" dxfId="567" priority="47">
      <formula>IF(RIGHT(TEXT(AI680,"0.#"),1)=".",FALSE,TRUE)</formula>
    </cfRule>
    <cfRule type="expression" dxfId="566" priority="48">
      <formula>IF(RIGHT(TEXT(AI680,"0.#"),1)=".",TRUE,FALSE)</formula>
    </cfRule>
  </conditionalFormatting>
  <conditionalFormatting sqref="AM686">
    <cfRule type="expression" dxfId="565" priority="39">
      <formula>IF(RIGHT(TEXT(AM686,"0.#"),1)=".",FALSE,TRUE)</formula>
    </cfRule>
    <cfRule type="expression" dxfId="564" priority="40">
      <formula>IF(RIGHT(TEXT(AM686,"0.#"),1)=".",TRUE,FALSE)</formula>
    </cfRule>
  </conditionalFormatting>
  <conditionalFormatting sqref="AM684">
    <cfRule type="expression" dxfId="563" priority="43">
      <formula>IF(RIGHT(TEXT(AM684,"0.#"),1)=".",FALSE,TRUE)</formula>
    </cfRule>
    <cfRule type="expression" dxfId="562" priority="44">
      <formula>IF(RIGHT(TEXT(AM684,"0.#"),1)=".",TRUE,FALSE)</formula>
    </cfRule>
  </conditionalFormatting>
  <conditionalFormatting sqref="AM685">
    <cfRule type="expression" dxfId="561" priority="41">
      <formula>IF(RIGHT(TEXT(AM685,"0.#"),1)=".",FALSE,TRUE)</formula>
    </cfRule>
    <cfRule type="expression" dxfId="560" priority="42">
      <formula>IF(RIGHT(TEXT(AM685,"0.#"),1)=".",TRUE,FALSE)</formula>
    </cfRule>
  </conditionalFormatting>
  <conditionalFormatting sqref="AI686">
    <cfRule type="expression" dxfId="559" priority="33">
      <formula>IF(RIGHT(TEXT(AI686,"0.#"),1)=".",FALSE,TRUE)</formula>
    </cfRule>
    <cfRule type="expression" dxfId="558" priority="34">
      <formula>IF(RIGHT(TEXT(AI686,"0.#"),1)=".",TRUE,FALSE)</formula>
    </cfRule>
  </conditionalFormatting>
  <conditionalFormatting sqref="AI684">
    <cfRule type="expression" dxfId="557" priority="37">
      <formula>IF(RIGHT(TEXT(AI684,"0.#"),1)=".",FALSE,TRUE)</formula>
    </cfRule>
    <cfRule type="expression" dxfId="556" priority="38">
      <formula>IF(RIGHT(TEXT(AI684,"0.#"),1)=".",TRUE,FALSE)</formula>
    </cfRule>
  </conditionalFormatting>
  <conditionalFormatting sqref="AI685">
    <cfRule type="expression" dxfId="555" priority="35">
      <formula>IF(RIGHT(TEXT(AI685,"0.#"),1)=".",FALSE,TRUE)</formula>
    </cfRule>
    <cfRule type="expression" dxfId="554" priority="36">
      <formula>IF(RIGHT(TEXT(AI685,"0.#"),1)=".",TRUE,FALSE)</formula>
    </cfRule>
  </conditionalFormatting>
  <conditionalFormatting sqref="AM691">
    <cfRule type="expression" dxfId="553" priority="27">
      <formula>IF(RIGHT(TEXT(AM691,"0.#"),1)=".",FALSE,TRUE)</formula>
    </cfRule>
    <cfRule type="expression" dxfId="552" priority="28">
      <formula>IF(RIGHT(TEXT(AM691,"0.#"),1)=".",TRUE,FALSE)</formula>
    </cfRule>
  </conditionalFormatting>
  <conditionalFormatting sqref="AM689">
    <cfRule type="expression" dxfId="551" priority="31">
      <formula>IF(RIGHT(TEXT(AM689,"0.#"),1)=".",FALSE,TRUE)</formula>
    </cfRule>
    <cfRule type="expression" dxfId="550" priority="32">
      <formula>IF(RIGHT(TEXT(AM689,"0.#"),1)=".",TRUE,FALSE)</formula>
    </cfRule>
  </conditionalFormatting>
  <conditionalFormatting sqref="AM690">
    <cfRule type="expression" dxfId="549" priority="29">
      <formula>IF(RIGHT(TEXT(AM690,"0.#"),1)=".",FALSE,TRUE)</formula>
    </cfRule>
    <cfRule type="expression" dxfId="548" priority="30">
      <formula>IF(RIGHT(TEXT(AM690,"0.#"),1)=".",TRUE,FALSE)</formula>
    </cfRule>
  </conditionalFormatting>
  <conditionalFormatting sqref="AI691">
    <cfRule type="expression" dxfId="547" priority="21">
      <formula>IF(RIGHT(TEXT(AI691,"0.#"),1)=".",FALSE,TRUE)</formula>
    </cfRule>
    <cfRule type="expression" dxfId="546" priority="22">
      <formula>IF(RIGHT(TEXT(AI691,"0.#"),1)=".",TRUE,FALSE)</formula>
    </cfRule>
  </conditionalFormatting>
  <conditionalFormatting sqref="AI689">
    <cfRule type="expression" dxfId="545" priority="25">
      <formula>IF(RIGHT(TEXT(AI689,"0.#"),1)=".",FALSE,TRUE)</formula>
    </cfRule>
    <cfRule type="expression" dxfId="544" priority="26">
      <formula>IF(RIGHT(TEXT(AI689,"0.#"),1)=".",TRUE,FALSE)</formula>
    </cfRule>
  </conditionalFormatting>
  <conditionalFormatting sqref="AI690">
    <cfRule type="expression" dxfId="543" priority="23">
      <formula>IF(RIGHT(TEXT(AI690,"0.#"),1)=".",FALSE,TRUE)</formula>
    </cfRule>
    <cfRule type="expression" dxfId="542" priority="24">
      <formula>IF(RIGHT(TEXT(AI690,"0.#"),1)=".",TRUE,FALSE)</formula>
    </cfRule>
  </conditionalFormatting>
  <conditionalFormatting sqref="AM656">
    <cfRule type="expression" dxfId="541" priority="99">
      <formula>IF(RIGHT(TEXT(AM656,"0.#"),1)=".",FALSE,TRUE)</formula>
    </cfRule>
    <cfRule type="expression" dxfId="540" priority="100">
      <formula>IF(RIGHT(TEXT(AM656,"0.#"),1)=".",TRUE,FALSE)</formula>
    </cfRule>
  </conditionalFormatting>
  <conditionalFormatting sqref="AM654">
    <cfRule type="expression" dxfId="539" priority="103">
      <formula>IF(RIGHT(TEXT(AM654,"0.#"),1)=".",FALSE,TRUE)</formula>
    </cfRule>
    <cfRule type="expression" dxfId="538" priority="104">
      <formula>IF(RIGHT(TEXT(AM654,"0.#"),1)=".",TRUE,FALSE)</formula>
    </cfRule>
  </conditionalFormatting>
  <conditionalFormatting sqref="AM655">
    <cfRule type="expression" dxfId="537" priority="101">
      <formula>IF(RIGHT(TEXT(AM655,"0.#"),1)=".",FALSE,TRUE)</formula>
    </cfRule>
    <cfRule type="expression" dxfId="536" priority="102">
      <formula>IF(RIGHT(TEXT(AM655,"0.#"),1)=".",TRUE,FALSE)</formula>
    </cfRule>
  </conditionalFormatting>
  <conditionalFormatting sqref="AI656">
    <cfRule type="expression" dxfId="535" priority="93">
      <formula>IF(RIGHT(TEXT(AI656,"0.#"),1)=".",FALSE,TRUE)</formula>
    </cfRule>
    <cfRule type="expression" dxfId="534" priority="94">
      <formula>IF(RIGHT(TEXT(AI656,"0.#"),1)=".",TRUE,FALSE)</formula>
    </cfRule>
  </conditionalFormatting>
  <conditionalFormatting sqref="AI654">
    <cfRule type="expression" dxfId="533" priority="97">
      <formula>IF(RIGHT(TEXT(AI654,"0.#"),1)=".",FALSE,TRUE)</formula>
    </cfRule>
    <cfRule type="expression" dxfId="532" priority="98">
      <formula>IF(RIGHT(TEXT(AI654,"0.#"),1)=".",TRUE,FALSE)</formula>
    </cfRule>
  </conditionalFormatting>
  <conditionalFormatting sqref="AI655">
    <cfRule type="expression" dxfId="531" priority="95">
      <formula>IF(RIGHT(TEXT(AI655,"0.#"),1)=".",FALSE,TRUE)</formula>
    </cfRule>
    <cfRule type="expression" dxfId="530" priority="96">
      <formula>IF(RIGHT(TEXT(AI655,"0.#"),1)=".",TRUE,FALSE)</formula>
    </cfRule>
  </conditionalFormatting>
  <conditionalFormatting sqref="AM661">
    <cfRule type="expression" dxfId="529" priority="87">
      <formula>IF(RIGHT(TEXT(AM661,"0.#"),1)=".",FALSE,TRUE)</formula>
    </cfRule>
    <cfRule type="expression" dxfId="528" priority="88">
      <formula>IF(RIGHT(TEXT(AM661,"0.#"),1)=".",TRUE,FALSE)</formula>
    </cfRule>
  </conditionalFormatting>
  <conditionalFormatting sqref="AM659">
    <cfRule type="expression" dxfId="527" priority="91">
      <formula>IF(RIGHT(TEXT(AM659,"0.#"),1)=".",FALSE,TRUE)</formula>
    </cfRule>
    <cfRule type="expression" dxfId="526" priority="92">
      <formula>IF(RIGHT(TEXT(AM659,"0.#"),1)=".",TRUE,FALSE)</formula>
    </cfRule>
  </conditionalFormatting>
  <conditionalFormatting sqref="AM660">
    <cfRule type="expression" dxfId="525" priority="89">
      <formula>IF(RIGHT(TEXT(AM660,"0.#"),1)=".",FALSE,TRUE)</formula>
    </cfRule>
    <cfRule type="expression" dxfId="524" priority="90">
      <formula>IF(RIGHT(TEXT(AM660,"0.#"),1)=".",TRUE,FALSE)</formula>
    </cfRule>
  </conditionalFormatting>
  <conditionalFormatting sqref="AI661">
    <cfRule type="expression" dxfId="523" priority="81">
      <formula>IF(RIGHT(TEXT(AI661,"0.#"),1)=".",FALSE,TRUE)</formula>
    </cfRule>
    <cfRule type="expression" dxfId="522" priority="82">
      <formula>IF(RIGHT(TEXT(AI661,"0.#"),1)=".",TRUE,FALSE)</formula>
    </cfRule>
  </conditionalFormatting>
  <conditionalFormatting sqref="AI659">
    <cfRule type="expression" dxfId="521" priority="85">
      <formula>IF(RIGHT(TEXT(AI659,"0.#"),1)=".",FALSE,TRUE)</formula>
    </cfRule>
    <cfRule type="expression" dxfId="520" priority="86">
      <formula>IF(RIGHT(TEXT(AI659,"0.#"),1)=".",TRUE,FALSE)</formula>
    </cfRule>
  </conditionalFormatting>
  <conditionalFormatting sqref="AI660">
    <cfRule type="expression" dxfId="519" priority="83">
      <formula>IF(RIGHT(TEXT(AI660,"0.#"),1)=".",FALSE,TRUE)</formula>
    </cfRule>
    <cfRule type="expression" dxfId="518" priority="84">
      <formula>IF(RIGHT(TEXT(AI660,"0.#"),1)=".",TRUE,FALSE)</formula>
    </cfRule>
  </conditionalFormatting>
  <conditionalFormatting sqref="AM666">
    <cfRule type="expression" dxfId="517" priority="75">
      <formula>IF(RIGHT(TEXT(AM666,"0.#"),1)=".",FALSE,TRUE)</formula>
    </cfRule>
    <cfRule type="expression" dxfId="516" priority="76">
      <formula>IF(RIGHT(TEXT(AM666,"0.#"),1)=".",TRUE,FALSE)</formula>
    </cfRule>
  </conditionalFormatting>
  <conditionalFormatting sqref="AM664">
    <cfRule type="expression" dxfId="515" priority="79">
      <formula>IF(RIGHT(TEXT(AM664,"0.#"),1)=".",FALSE,TRUE)</formula>
    </cfRule>
    <cfRule type="expression" dxfId="514" priority="80">
      <formula>IF(RIGHT(TEXT(AM664,"0.#"),1)=".",TRUE,FALSE)</formula>
    </cfRule>
  </conditionalFormatting>
  <conditionalFormatting sqref="AM665">
    <cfRule type="expression" dxfId="513" priority="77">
      <formula>IF(RIGHT(TEXT(AM665,"0.#"),1)=".",FALSE,TRUE)</formula>
    </cfRule>
    <cfRule type="expression" dxfId="512" priority="78">
      <formula>IF(RIGHT(TEXT(AM665,"0.#"),1)=".",TRUE,FALSE)</formula>
    </cfRule>
  </conditionalFormatting>
  <conditionalFormatting sqref="AI666">
    <cfRule type="expression" dxfId="511" priority="69">
      <formula>IF(RIGHT(TEXT(AI666,"0.#"),1)=".",FALSE,TRUE)</formula>
    </cfRule>
    <cfRule type="expression" dxfId="510" priority="70">
      <formula>IF(RIGHT(TEXT(AI666,"0.#"),1)=".",TRUE,FALSE)</formula>
    </cfRule>
  </conditionalFormatting>
  <conditionalFormatting sqref="AI664">
    <cfRule type="expression" dxfId="509" priority="73">
      <formula>IF(RIGHT(TEXT(AI664,"0.#"),1)=".",FALSE,TRUE)</formula>
    </cfRule>
    <cfRule type="expression" dxfId="508" priority="74">
      <formula>IF(RIGHT(TEXT(AI664,"0.#"),1)=".",TRUE,FALSE)</formula>
    </cfRule>
  </conditionalFormatting>
  <conditionalFormatting sqref="AI665">
    <cfRule type="expression" dxfId="507" priority="71">
      <formula>IF(RIGHT(TEXT(AI665,"0.#"),1)=".",FALSE,TRUE)</formula>
    </cfRule>
    <cfRule type="expression" dxfId="506" priority="72">
      <formula>IF(RIGHT(TEXT(AI665,"0.#"),1)=".",TRUE,FALSE)</formula>
    </cfRule>
  </conditionalFormatting>
  <conditionalFormatting sqref="AM671">
    <cfRule type="expression" dxfId="505" priority="63">
      <formula>IF(RIGHT(TEXT(AM671,"0.#"),1)=".",FALSE,TRUE)</formula>
    </cfRule>
    <cfRule type="expression" dxfId="504" priority="64">
      <formula>IF(RIGHT(TEXT(AM671,"0.#"),1)=".",TRUE,FALSE)</formula>
    </cfRule>
  </conditionalFormatting>
  <conditionalFormatting sqref="AM669">
    <cfRule type="expression" dxfId="503" priority="67">
      <formula>IF(RIGHT(TEXT(AM669,"0.#"),1)=".",FALSE,TRUE)</formula>
    </cfRule>
    <cfRule type="expression" dxfId="502" priority="68">
      <formula>IF(RIGHT(TEXT(AM669,"0.#"),1)=".",TRUE,FALSE)</formula>
    </cfRule>
  </conditionalFormatting>
  <conditionalFormatting sqref="AM670">
    <cfRule type="expression" dxfId="501" priority="65">
      <formula>IF(RIGHT(TEXT(AM670,"0.#"),1)=".",FALSE,TRUE)</formula>
    </cfRule>
    <cfRule type="expression" dxfId="500" priority="66">
      <formula>IF(RIGHT(TEXT(AM670,"0.#"),1)=".",TRUE,FALSE)</formula>
    </cfRule>
  </conditionalFormatting>
  <conditionalFormatting sqref="AI671">
    <cfRule type="expression" dxfId="499" priority="57">
      <formula>IF(RIGHT(TEXT(AI671,"0.#"),1)=".",FALSE,TRUE)</formula>
    </cfRule>
    <cfRule type="expression" dxfId="498" priority="58">
      <formula>IF(RIGHT(TEXT(AI671,"0.#"),1)=".",TRUE,FALSE)</formula>
    </cfRule>
  </conditionalFormatting>
  <conditionalFormatting sqref="AI669">
    <cfRule type="expression" dxfId="497" priority="61">
      <formula>IF(RIGHT(TEXT(AI669,"0.#"),1)=".",FALSE,TRUE)</formula>
    </cfRule>
    <cfRule type="expression" dxfId="496" priority="62">
      <formula>IF(RIGHT(TEXT(AI669,"0.#"),1)=".",TRUE,FALSE)</formula>
    </cfRule>
  </conditionalFormatting>
  <conditionalFormatting sqref="AI670">
    <cfRule type="expression" dxfId="495" priority="59">
      <formula>IF(RIGHT(TEXT(AI670,"0.#"),1)=".",FALSE,TRUE)</formula>
    </cfRule>
    <cfRule type="expression" dxfId="494" priority="60">
      <formula>IF(RIGHT(TEXT(AI670,"0.#"),1)=".",TRUE,FALSE)</formula>
    </cfRule>
  </conditionalFormatting>
  <conditionalFormatting sqref="P29:AC29">
    <cfRule type="expression" dxfId="493" priority="19">
      <formula>IF(RIGHT(TEXT(P29,"0.#"),1)=".",FALSE,TRUE)</formula>
    </cfRule>
    <cfRule type="expression" dxfId="492" priority="20">
      <formula>IF(RIGHT(TEXT(P29,"0.#"),1)=".",TRUE,FALSE)</formula>
    </cfRule>
  </conditionalFormatting>
  <conditionalFormatting sqref="AI34">
    <cfRule type="expression" dxfId="491" priority="13">
      <formula>IF(RIGHT(TEXT(AI34,"0.#"),1)=".",FALSE,TRUE)</formula>
    </cfRule>
    <cfRule type="expression" dxfId="490" priority="14">
      <formula>IF(RIGHT(TEXT(AI34,"0.#"),1)=".",TRUE,FALSE)</formula>
    </cfRule>
  </conditionalFormatting>
  <conditionalFormatting sqref="AI32">
    <cfRule type="expression" dxfId="489" priority="17">
      <formula>IF(RIGHT(TEXT(AI32,"0.#"),1)=".",FALSE,TRUE)</formula>
    </cfRule>
    <cfRule type="expression" dxfId="488" priority="18">
      <formula>IF(RIGHT(TEXT(AI32,"0.#"),1)=".",TRUE,FALSE)</formula>
    </cfRule>
  </conditionalFormatting>
  <conditionalFormatting sqref="AI33">
    <cfRule type="expression" dxfId="487" priority="15">
      <formula>IF(RIGHT(TEXT(AI33,"0.#"),1)=".",FALSE,TRUE)</formula>
    </cfRule>
    <cfRule type="expression" dxfId="486" priority="16">
      <formula>IF(RIGHT(TEXT(AI33,"0.#"),1)=".",TRUE,FALSE)</formula>
    </cfRule>
  </conditionalFormatting>
  <conditionalFormatting sqref="AE34">
    <cfRule type="expression" dxfId="485" priority="9">
      <formula>IF(RIGHT(TEXT(AE34,"0.#"),1)=".",FALSE,TRUE)</formula>
    </cfRule>
    <cfRule type="expression" dxfId="484" priority="10">
      <formula>IF(RIGHT(TEXT(AE34,"0.#"),1)=".",TRUE,FALSE)</formula>
    </cfRule>
  </conditionalFormatting>
  <conditionalFormatting sqref="AE32">
    <cfRule type="expression" dxfId="483" priority="11">
      <formula>IF(RIGHT(TEXT(AE32,"0.#"),1)=".",FALSE,TRUE)</formula>
    </cfRule>
    <cfRule type="expression" dxfId="482" priority="12">
      <formula>IF(RIGHT(TEXT(AE32,"0.#"),1)=".",TRUE,FALSE)</formula>
    </cfRule>
  </conditionalFormatting>
  <conditionalFormatting sqref="AE33">
    <cfRule type="expression" dxfId="481" priority="7">
      <formula>IF(RIGHT(TEXT(AE33,"0.#"),1)=".",FALSE,TRUE)</formula>
    </cfRule>
    <cfRule type="expression" dxfId="480" priority="8">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483" max="49" man="1"/>
    <brk id="514" max="49" man="1"/>
    <brk id="733" max="49" man="1"/>
    <brk id="747" max="49" man="1"/>
    <brk id="786" max="49" man="1"/>
    <brk id="812" max="49" man="1"/>
    <brk id="841" max="49" man="1"/>
    <brk id="908"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8" sqref="K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160</v>
      </c>
      <c r="F1" s="61" t="s">
        <v>31</v>
      </c>
      <c r="G1" s="61" t="s">
        <v>160</v>
      </c>
      <c r="K1" s="66" t="s">
        <v>204</v>
      </c>
      <c r="L1" s="54" t="s">
        <v>160</v>
      </c>
      <c r="O1" s="51"/>
      <c r="P1" s="61" t="s">
        <v>20</v>
      </c>
      <c r="Q1" s="61" t="s">
        <v>160</v>
      </c>
      <c r="T1" s="51"/>
      <c r="U1" s="67" t="s">
        <v>323</v>
      </c>
      <c r="W1" s="67" t="s">
        <v>322</v>
      </c>
      <c r="Y1" s="67" t="s">
        <v>38</v>
      </c>
      <c r="Z1" s="67" t="s">
        <v>644</v>
      </c>
      <c r="AA1" s="67" t="s">
        <v>175</v>
      </c>
      <c r="AB1" s="67" t="s">
        <v>646</v>
      </c>
      <c r="AC1" s="67" t="s">
        <v>84</v>
      </c>
      <c r="AD1" s="52"/>
      <c r="AE1" s="67" t="s">
        <v>131</v>
      </c>
      <c r="AF1" s="74"/>
      <c r="AG1" s="75" t="s">
        <v>401</v>
      </c>
      <c r="AI1" s="75" t="s">
        <v>417</v>
      </c>
      <c r="AK1" s="75" t="s">
        <v>427</v>
      </c>
      <c r="AM1" s="78"/>
      <c r="AN1" s="78"/>
      <c r="AP1" s="52" t="s">
        <v>521</v>
      </c>
    </row>
    <row r="2" spans="1:42" ht="13.5" customHeight="1" x14ac:dyDescent="0.15">
      <c r="A2" s="55" t="s">
        <v>179</v>
      </c>
      <c r="B2" s="58"/>
      <c r="C2" s="51" t="str">
        <f t="shared" ref="C2:C24" si="0">IF(B2="","",A2)</f>
        <v/>
      </c>
      <c r="D2" s="51" t="str">
        <f>IF(C2="","",IF(D1&lt;&gt;"",CONCATENATE(D1,"、",C2),C2))</f>
        <v/>
      </c>
      <c r="F2" s="62" t="s">
        <v>158</v>
      </c>
      <c r="G2" s="64" t="s">
        <v>786</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163</v>
      </c>
      <c r="Q2" s="64" t="s">
        <v>786</v>
      </c>
      <c r="R2" s="51" t="str">
        <f t="shared" ref="R2:R8" si="3">IF(Q2="","",P2)</f>
        <v>直接実施</v>
      </c>
      <c r="S2" s="51" t="str">
        <f>IF(R2="","",IF(S1&lt;&gt;"",CONCATENATE(S1,"、",R2),R2))</f>
        <v>直接実施</v>
      </c>
      <c r="T2" s="51"/>
      <c r="U2" s="68">
        <v>20</v>
      </c>
      <c r="W2" s="69" t="s">
        <v>221</v>
      </c>
      <c r="Y2" s="69" t="s">
        <v>152</v>
      </c>
      <c r="Z2" s="69" t="s">
        <v>152</v>
      </c>
      <c r="AA2" s="70" t="s">
        <v>476</v>
      </c>
      <c r="AB2" s="70" t="s">
        <v>723</v>
      </c>
      <c r="AC2" s="73" t="s">
        <v>274</v>
      </c>
      <c r="AD2" s="52"/>
      <c r="AE2" s="69" t="s">
        <v>192</v>
      </c>
      <c r="AF2" s="74"/>
      <c r="AG2" s="76" t="s">
        <v>27</v>
      </c>
      <c r="AI2" s="75" t="s">
        <v>558</v>
      </c>
      <c r="AK2" s="75" t="s">
        <v>429</v>
      </c>
      <c r="AM2" s="78"/>
      <c r="AN2" s="78"/>
      <c r="AP2" s="76" t="s">
        <v>27</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165</v>
      </c>
      <c r="Q3" s="64" t="s">
        <v>786</v>
      </c>
      <c r="R3" s="51" t="str">
        <f t="shared" si="3"/>
        <v>委託・請負</v>
      </c>
      <c r="S3" s="51" t="str">
        <f t="shared" ref="S3:S8" si="7">IF(R3="",S2,IF(S2&lt;&gt;"",CONCATENATE(S2,"、",R3),R3))</f>
        <v>直接実施、委託・請負</v>
      </c>
      <c r="T3" s="51"/>
      <c r="U3" s="69" t="s">
        <v>744</v>
      </c>
      <c r="W3" s="69" t="s">
        <v>292</v>
      </c>
      <c r="Y3" s="69" t="s">
        <v>155</v>
      </c>
      <c r="Z3" s="69" t="s">
        <v>649</v>
      </c>
      <c r="AA3" s="70" t="s">
        <v>627</v>
      </c>
      <c r="AB3" s="70" t="s">
        <v>706</v>
      </c>
      <c r="AC3" s="73" t="s">
        <v>257</v>
      </c>
      <c r="AD3" s="52"/>
      <c r="AE3" s="69" t="s">
        <v>326</v>
      </c>
      <c r="AF3" s="74"/>
      <c r="AG3" s="76" t="s">
        <v>479</v>
      </c>
      <c r="AI3" s="75" t="s">
        <v>150</v>
      </c>
      <c r="AK3" s="75" t="str">
        <f t="shared" ref="AK3:AK27" si="8">CHAR(CODE(AK2)+1)</f>
        <v>B</v>
      </c>
      <c r="AM3" s="78"/>
      <c r="AN3" s="78"/>
      <c r="AP3" s="76" t="s">
        <v>479</v>
      </c>
    </row>
    <row r="4" spans="1:42" ht="13.5" customHeight="1" x14ac:dyDescent="0.15">
      <c r="A4" s="55" t="s">
        <v>182</v>
      </c>
      <c r="B4" s="58"/>
      <c r="C4" s="51" t="str">
        <f t="shared" si="0"/>
        <v/>
      </c>
      <c r="D4" s="51" t="str">
        <f t="shared" si="4"/>
        <v/>
      </c>
      <c r="F4" s="63" t="s">
        <v>226</v>
      </c>
      <c r="G4" s="64"/>
      <c r="H4" s="51" t="str">
        <f t="shared" si="1"/>
        <v/>
      </c>
      <c r="I4" s="51" t="str">
        <f t="shared" si="5"/>
        <v>一般会計</v>
      </c>
      <c r="K4" s="55" t="s">
        <v>98</v>
      </c>
      <c r="L4" s="58"/>
      <c r="M4" s="51" t="str">
        <f t="shared" si="2"/>
        <v/>
      </c>
      <c r="N4" s="51" t="str">
        <f t="shared" si="6"/>
        <v/>
      </c>
      <c r="O4" s="51"/>
      <c r="P4" s="62" t="s">
        <v>167</v>
      </c>
      <c r="Q4" s="64" t="s">
        <v>786</v>
      </c>
      <c r="R4" s="51" t="str">
        <f t="shared" si="3"/>
        <v>補助</v>
      </c>
      <c r="S4" s="51" t="str">
        <f t="shared" si="7"/>
        <v>直接実施、委託・請負、補助</v>
      </c>
      <c r="T4" s="51"/>
      <c r="U4" s="69" t="s">
        <v>183</v>
      </c>
      <c r="W4" s="69" t="s">
        <v>294</v>
      </c>
      <c r="Y4" s="69" t="s">
        <v>12</v>
      </c>
      <c r="Z4" s="69" t="s">
        <v>651</v>
      </c>
      <c r="AA4" s="70" t="s">
        <v>144</v>
      </c>
      <c r="AB4" s="70" t="s">
        <v>724</v>
      </c>
      <c r="AC4" s="70" t="s">
        <v>228</v>
      </c>
      <c r="AD4" s="52"/>
      <c r="AE4" s="69" t="s">
        <v>280</v>
      </c>
      <c r="AF4" s="74"/>
      <c r="AG4" s="76" t="s">
        <v>240</v>
      </c>
      <c r="AI4" s="75" t="s">
        <v>419</v>
      </c>
      <c r="AK4" s="75" t="str">
        <f t="shared" si="8"/>
        <v>C</v>
      </c>
      <c r="AM4" s="78"/>
      <c r="AN4" s="78"/>
      <c r="AP4" s="76" t="s">
        <v>240</v>
      </c>
    </row>
    <row r="5" spans="1:42" ht="13.5" customHeight="1" x14ac:dyDescent="0.15">
      <c r="A5" s="55" t="s">
        <v>185</v>
      </c>
      <c r="B5" s="58"/>
      <c r="C5" s="51" t="str">
        <f t="shared" si="0"/>
        <v/>
      </c>
      <c r="D5" s="51" t="str">
        <f t="shared" si="4"/>
        <v/>
      </c>
      <c r="F5" s="63" t="s">
        <v>74</v>
      </c>
      <c r="G5" s="64"/>
      <c r="H5" s="51" t="str">
        <f t="shared" si="1"/>
        <v/>
      </c>
      <c r="I5" s="51" t="str">
        <f t="shared" si="5"/>
        <v>一般会計</v>
      </c>
      <c r="K5" s="55" t="s">
        <v>213</v>
      </c>
      <c r="L5" s="58"/>
      <c r="M5" s="51" t="str">
        <f t="shared" si="2"/>
        <v/>
      </c>
      <c r="N5" s="51" t="str">
        <f t="shared" si="6"/>
        <v/>
      </c>
      <c r="O5" s="51"/>
      <c r="P5" s="62" t="s">
        <v>168</v>
      </c>
      <c r="Q5" s="64"/>
      <c r="R5" s="51" t="str">
        <f t="shared" si="3"/>
        <v/>
      </c>
      <c r="S5" s="51" t="str">
        <f t="shared" si="7"/>
        <v>直接実施、委託・請負、補助</v>
      </c>
      <c r="T5" s="51"/>
      <c r="W5" s="69" t="s">
        <v>763</v>
      </c>
      <c r="Y5" s="69" t="s">
        <v>431</v>
      </c>
      <c r="Z5" s="69" t="s">
        <v>75</v>
      </c>
      <c r="AA5" s="70" t="s">
        <v>306</v>
      </c>
      <c r="AB5" s="70" t="s">
        <v>725</v>
      </c>
      <c r="AC5" s="70" t="s">
        <v>43</v>
      </c>
      <c r="AD5" s="72"/>
      <c r="AE5" s="69" t="s">
        <v>526</v>
      </c>
      <c r="AF5" s="74"/>
      <c r="AG5" s="76" t="s">
        <v>445</v>
      </c>
      <c r="AI5" s="75" t="s">
        <v>496</v>
      </c>
      <c r="AK5" s="75" t="str">
        <f t="shared" si="8"/>
        <v>D</v>
      </c>
      <c r="AP5" s="76" t="s">
        <v>445</v>
      </c>
    </row>
    <row r="6" spans="1:42" ht="13.5" customHeight="1" x14ac:dyDescent="0.15">
      <c r="A6" s="55" t="s">
        <v>186</v>
      </c>
      <c r="B6" s="58"/>
      <c r="C6" s="51" t="str">
        <f t="shared" si="0"/>
        <v/>
      </c>
      <c r="D6" s="51" t="str">
        <f t="shared" si="4"/>
        <v/>
      </c>
      <c r="F6" s="63" t="s">
        <v>227</v>
      </c>
      <c r="G6" s="64"/>
      <c r="H6" s="51" t="str">
        <f t="shared" si="1"/>
        <v/>
      </c>
      <c r="I6" s="51" t="str">
        <f t="shared" si="5"/>
        <v>一般会計</v>
      </c>
      <c r="K6" s="55" t="s">
        <v>216</v>
      </c>
      <c r="L6" s="58" t="s">
        <v>786</v>
      </c>
      <c r="M6" s="51" t="str">
        <f t="shared" si="2"/>
        <v>公共事業</v>
      </c>
      <c r="N6" s="51" t="str">
        <f t="shared" si="6"/>
        <v>公共事業</v>
      </c>
      <c r="O6" s="51"/>
      <c r="P6" s="62" t="s">
        <v>169</v>
      </c>
      <c r="Q6" s="64"/>
      <c r="R6" s="51" t="str">
        <f t="shared" si="3"/>
        <v/>
      </c>
      <c r="S6" s="51" t="str">
        <f t="shared" si="7"/>
        <v>直接実施、委託・請負、補助</v>
      </c>
      <c r="T6" s="51"/>
      <c r="U6" s="69" t="s">
        <v>542</v>
      </c>
      <c r="W6" s="69" t="s">
        <v>295</v>
      </c>
      <c r="Y6" s="69" t="s">
        <v>561</v>
      </c>
      <c r="Z6" s="69" t="s">
        <v>562</v>
      </c>
      <c r="AA6" s="70" t="s">
        <v>393</v>
      </c>
      <c r="AB6" s="70" t="s">
        <v>726</v>
      </c>
      <c r="AC6" s="70" t="s">
        <v>275</v>
      </c>
      <c r="AD6" s="72"/>
      <c r="AE6" s="69" t="s">
        <v>536</v>
      </c>
      <c r="AF6" s="74"/>
      <c r="AG6" s="76" t="s">
        <v>534</v>
      </c>
      <c r="AI6" s="75" t="s">
        <v>560</v>
      </c>
      <c r="AK6" s="75" t="str">
        <f t="shared" si="8"/>
        <v>E</v>
      </c>
      <c r="AP6" s="76" t="s">
        <v>534</v>
      </c>
    </row>
    <row r="7" spans="1:42" ht="13.5" customHeight="1" x14ac:dyDescent="0.15">
      <c r="A7" s="55" t="s">
        <v>141</v>
      </c>
      <c r="B7" s="58"/>
      <c r="C7" s="51" t="str">
        <f t="shared" si="0"/>
        <v/>
      </c>
      <c r="D7" s="51" t="str">
        <f t="shared" si="4"/>
        <v/>
      </c>
      <c r="F7" s="63" t="s">
        <v>52</v>
      </c>
      <c r="G7" s="64"/>
      <c r="H7" s="51" t="str">
        <f t="shared" si="1"/>
        <v/>
      </c>
      <c r="I7" s="51" t="str">
        <f t="shared" si="5"/>
        <v>一般会計</v>
      </c>
      <c r="K7" s="55" t="s">
        <v>173</v>
      </c>
      <c r="L7" s="58"/>
      <c r="M7" s="51" t="str">
        <f t="shared" si="2"/>
        <v/>
      </c>
      <c r="N7" s="51" t="str">
        <f t="shared" si="6"/>
        <v>公共事業</v>
      </c>
      <c r="O7" s="51"/>
      <c r="P7" s="62" t="s">
        <v>171</v>
      </c>
      <c r="Q7" s="64"/>
      <c r="R7" s="51" t="str">
        <f t="shared" si="3"/>
        <v/>
      </c>
      <c r="S7" s="51" t="str">
        <f t="shared" si="7"/>
        <v>直接実施、委託・請負、補助</v>
      </c>
      <c r="T7" s="51"/>
      <c r="U7" s="69"/>
      <c r="W7" s="69" t="s">
        <v>296</v>
      </c>
      <c r="Y7" s="69" t="s">
        <v>530</v>
      </c>
      <c r="Z7" s="69" t="s">
        <v>446</v>
      </c>
      <c r="AA7" s="70" t="s">
        <v>485</v>
      </c>
      <c r="AB7" s="70" t="s">
        <v>727</v>
      </c>
      <c r="AC7" s="72"/>
      <c r="AD7" s="72"/>
      <c r="AE7" s="69" t="s">
        <v>275</v>
      </c>
      <c r="AF7" s="74"/>
      <c r="AG7" s="76" t="s">
        <v>510</v>
      </c>
      <c r="AH7" s="79"/>
      <c r="AI7" s="76" t="s">
        <v>347</v>
      </c>
      <c r="AK7" s="75" t="str">
        <f t="shared" si="8"/>
        <v>F</v>
      </c>
      <c r="AP7" s="76" t="s">
        <v>510</v>
      </c>
    </row>
    <row r="8" spans="1:42" ht="13.5" customHeight="1" x14ac:dyDescent="0.15">
      <c r="A8" s="55" t="s">
        <v>81</v>
      </c>
      <c r="B8" s="58"/>
      <c r="C8" s="51" t="str">
        <f t="shared" si="0"/>
        <v/>
      </c>
      <c r="D8" s="51" t="str">
        <f t="shared" si="4"/>
        <v/>
      </c>
      <c r="F8" s="63" t="s">
        <v>230</v>
      </c>
      <c r="G8" s="64"/>
      <c r="H8" s="51" t="str">
        <f t="shared" si="1"/>
        <v/>
      </c>
      <c r="I8" s="51" t="str">
        <f t="shared" si="5"/>
        <v>一般会計</v>
      </c>
      <c r="K8" s="55" t="s">
        <v>218</v>
      </c>
      <c r="L8" s="58"/>
      <c r="M8" s="51" t="str">
        <f t="shared" si="2"/>
        <v/>
      </c>
      <c r="N8" s="51" t="str">
        <f t="shared" si="6"/>
        <v>公共事業</v>
      </c>
      <c r="O8" s="51"/>
      <c r="P8" s="62" t="s">
        <v>172</v>
      </c>
      <c r="Q8" s="64"/>
      <c r="R8" s="51" t="str">
        <f t="shared" si="3"/>
        <v/>
      </c>
      <c r="S8" s="51" t="str">
        <f t="shared" si="7"/>
        <v>直接実施、委託・請負、補助</v>
      </c>
      <c r="T8" s="51"/>
      <c r="U8" s="69" t="s">
        <v>559</v>
      </c>
      <c r="W8" s="69" t="s">
        <v>298</v>
      </c>
      <c r="Y8" s="69" t="s">
        <v>563</v>
      </c>
      <c r="Z8" s="69" t="s">
        <v>652</v>
      </c>
      <c r="AA8" s="70" t="s">
        <v>575</v>
      </c>
      <c r="AB8" s="70" t="s">
        <v>40</v>
      </c>
      <c r="AC8" s="72"/>
      <c r="AD8" s="72"/>
      <c r="AE8" s="72"/>
      <c r="AF8" s="74"/>
      <c r="AG8" s="76" t="s">
        <v>301</v>
      </c>
      <c r="AI8" s="75" t="s">
        <v>490</v>
      </c>
      <c r="AK8" s="75" t="str">
        <f t="shared" si="8"/>
        <v>G</v>
      </c>
      <c r="AP8" s="76" t="s">
        <v>301</v>
      </c>
    </row>
    <row r="9" spans="1:42" ht="13.5" customHeight="1" x14ac:dyDescent="0.15">
      <c r="A9" s="55" t="s">
        <v>187</v>
      </c>
      <c r="B9" s="58"/>
      <c r="C9" s="51" t="str">
        <f t="shared" si="0"/>
        <v/>
      </c>
      <c r="D9" s="51" t="str">
        <f t="shared" si="4"/>
        <v/>
      </c>
      <c r="F9" s="63" t="s">
        <v>482</v>
      </c>
      <c r="G9" s="64"/>
      <c r="H9" s="51" t="str">
        <f t="shared" si="1"/>
        <v/>
      </c>
      <c r="I9" s="51" t="str">
        <f t="shared" si="5"/>
        <v>一般会計</v>
      </c>
      <c r="K9" s="55" t="s">
        <v>220</v>
      </c>
      <c r="L9" s="58"/>
      <c r="M9" s="51" t="str">
        <f t="shared" si="2"/>
        <v/>
      </c>
      <c r="N9" s="51" t="str">
        <f t="shared" si="6"/>
        <v>公共事業</v>
      </c>
      <c r="O9" s="51"/>
      <c r="P9" s="51"/>
      <c r="Q9" s="65"/>
      <c r="T9" s="51"/>
      <c r="U9" s="69" t="s">
        <v>211</v>
      </c>
      <c r="W9" s="69" t="s">
        <v>300</v>
      </c>
      <c r="Y9" s="69" t="s">
        <v>470</v>
      </c>
      <c r="Z9" s="69" t="s">
        <v>353</v>
      </c>
      <c r="AA9" s="70" t="s">
        <v>468</v>
      </c>
      <c r="AB9" s="70" t="s">
        <v>462</v>
      </c>
      <c r="AC9" s="72"/>
      <c r="AD9" s="72"/>
      <c r="AE9" s="72"/>
      <c r="AF9" s="74"/>
      <c r="AG9" s="76" t="s">
        <v>535</v>
      </c>
      <c r="AI9" s="77"/>
      <c r="AK9" s="75" t="str">
        <f t="shared" si="8"/>
        <v>H</v>
      </c>
      <c r="AP9" s="76" t="s">
        <v>535</v>
      </c>
    </row>
    <row r="10" spans="1:42" ht="13.5" customHeight="1" x14ac:dyDescent="0.15">
      <c r="A10" s="55" t="s">
        <v>504</v>
      </c>
      <c r="B10" s="58" t="s">
        <v>786</v>
      </c>
      <c r="C10" s="51" t="str">
        <f t="shared" si="0"/>
        <v>国土強靱化施策</v>
      </c>
      <c r="D10" s="51" t="str">
        <f t="shared" si="4"/>
        <v>国土強靱化施策</v>
      </c>
      <c r="F10" s="63" t="s">
        <v>231</v>
      </c>
      <c r="G10" s="64"/>
      <c r="H10" s="51" t="str">
        <f t="shared" si="1"/>
        <v/>
      </c>
      <c r="I10" s="51" t="str">
        <f t="shared" si="5"/>
        <v>一般会計</v>
      </c>
      <c r="K10" s="55" t="s">
        <v>507</v>
      </c>
      <c r="L10" s="58"/>
      <c r="M10" s="51" t="str">
        <f t="shared" si="2"/>
        <v/>
      </c>
      <c r="N10" s="51" t="str">
        <f t="shared" si="6"/>
        <v>公共事業</v>
      </c>
      <c r="O10" s="51"/>
      <c r="P10" s="51" t="str">
        <f>S8</f>
        <v>直接実施、委託・請負、補助</v>
      </c>
      <c r="Q10" s="65"/>
      <c r="T10" s="51"/>
      <c r="W10" s="69" t="s">
        <v>302</v>
      </c>
      <c r="Y10" s="69" t="s">
        <v>566</v>
      </c>
      <c r="Z10" s="69" t="s">
        <v>261</v>
      </c>
      <c r="AA10" s="70" t="s">
        <v>628</v>
      </c>
      <c r="AB10" s="70" t="s">
        <v>116</v>
      </c>
      <c r="AC10" s="72"/>
      <c r="AD10" s="72"/>
      <c r="AE10" s="72"/>
      <c r="AF10" s="74"/>
      <c r="AG10" s="76" t="s">
        <v>523</v>
      </c>
      <c r="AK10" s="75" t="str">
        <f t="shared" si="8"/>
        <v>I</v>
      </c>
      <c r="AP10" s="75" t="s">
        <v>172</v>
      </c>
    </row>
    <row r="11" spans="1:42" ht="13.5" customHeight="1" x14ac:dyDescent="0.15">
      <c r="A11" s="55" t="s">
        <v>188</v>
      </c>
      <c r="B11" s="58"/>
      <c r="C11" s="51" t="str">
        <f t="shared" si="0"/>
        <v/>
      </c>
      <c r="D11" s="51" t="str">
        <f t="shared" si="4"/>
        <v>国土強靱化施策</v>
      </c>
      <c r="F11" s="63" t="s">
        <v>233</v>
      </c>
      <c r="G11" s="64"/>
      <c r="H11" s="51" t="str">
        <f t="shared" si="1"/>
        <v/>
      </c>
      <c r="I11" s="51" t="str">
        <f t="shared" si="5"/>
        <v>一般会計</v>
      </c>
      <c r="K11" s="55" t="s">
        <v>222</v>
      </c>
      <c r="L11" s="58"/>
      <c r="M11" s="51" t="str">
        <f t="shared" si="2"/>
        <v/>
      </c>
      <c r="N11" s="51" t="str">
        <f t="shared" si="6"/>
        <v>公共事業</v>
      </c>
      <c r="O11" s="51"/>
      <c r="P11" s="51"/>
      <c r="Q11" s="65"/>
      <c r="T11" s="51"/>
      <c r="W11" s="69" t="s">
        <v>304</v>
      </c>
      <c r="Y11" s="69" t="s">
        <v>146</v>
      </c>
      <c r="Z11" s="69" t="s">
        <v>653</v>
      </c>
      <c r="AA11" s="70" t="s">
        <v>629</v>
      </c>
      <c r="AB11" s="70" t="s">
        <v>728</v>
      </c>
      <c r="AC11" s="72"/>
      <c r="AD11" s="72"/>
      <c r="AE11" s="72"/>
      <c r="AF11" s="74"/>
      <c r="AG11" s="75" t="s">
        <v>524</v>
      </c>
      <c r="AK11" s="75" t="str">
        <f t="shared" si="8"/>
        <v>J</v>
      </c>
    </row>
    <row r="12" spans="1:42" ht="13.5" customHeight="1" x14ac:dyDescent="0.15">
      <c r="A12" s="55" t="s">
        <v>193</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745</v>
      </c>
      <c r="W12" s="69" t="s">
        <v>174</v>
      </c>
      <c r="Y12" s="69" t="s">
        <v>567</v>
      </c>
      <c r="Z12" s="69" t="s">
        <v>654</v>
      </c>
      <c r="AA12" s="70" t="s">
        <v>499</v>
      </c>
      <c r="AB12" s="70" t="s">
        <v>618</v>
      </c>
      <c r="AC12" s="72"/>
      <c r="AD12" s="72"/>
      <c r="AE12" s="72"/>
      <c r="AF12" s="74"/>
      <c r="AG12" s="75" t="s">
        <v>450</v>
      </c>
      <c r="AK12" s="75" t="str">
        <f t="shared" si="8"/>
        <v>K</v>
      </c>
    </row>
    <row r="13" spans="1:42" ht="13.5" customHeight="1" x14ac:dyDescent="0.15">
      <c r="A13" s="55" t="s">
        <v>197</v>
      </c>
      <c r="B13" s="58"/>
      <c r="C13" s="51" t="str">
        <f t="shared" si="0"/>
        <v/>
      </c>
      <c r="D13" s="51" t="str">
        <f t="shared" si="4"/>
        <v>国土強靱化施策</v>
      </c>
      <c r="F13" s="63" t="s">
        <v>235</v>
      </c>
      <c r="G13" s="64"/>
      <c r="H13" s="51" t="str">
        <f t="shared" si="1"/>
        <v/>
      </c>
      <c r="I13" s="51" t="str">
        <f t="shared" si="5"/>
        <v>一般会計</v>
      </c>
      <c r="K13" s="51" t="str">
        <f>N11</f>
        <v>公共事業</v>
      </c>
      <c r="L13" s="51"/>
      <c r="O13" s="51"/>
      <c r="P13" s="51"/>
      <c r="Q13" s="65"/>
      <c r="T13" s="51"/>
      <c r="U13" s="69" t="s">
        <v>221</v>
      </c>
      <c r="W13" s="69" t="s">
        <v>305</v>
      </c>
      <c r="Y13" s="69" t="s">
        <v>568</v>
      </c>
      <c r="Z13" s="69" t="s">
        <v>655</v>
      </c>
      <c r="AA13" s="70" t="s">
        <v>582</v>
      </c>
      <c r="AB13" s="70" t="s">
        <v>68</v>
      </c>
      <c r="AC13" s="72"/>
      <c r="AD13" s="72"/>
      <c r="AE13" s="72"/>
      <c r="AF13" s="74"/>
      <c r="AG13" s="75" t="s">
        <v>172</v>
      </c>
      <c r="AK13" s="75" t="str">
        <f t="shared" si="8"/>
        <v>L</v>
      </c>
    </row>
    <row r="14" spans="1:42" ht="13.5" customHeight="1" x14ac:dyDescent="0.15">
      <c r="A14" s="55" t="s">
        <v>11</v>
      </c>
      <c r="B14" s="58"/>
      <c r="C14" s="51" t="str">
        <f t="shared" si="0"/>
        <v/>
      </c>
      <c r="D14" s="51" t="str">
        <f t="shared" si="4"/>
        <v>国土強靱化施策</v>
      </c>
      <c r="F14" s="63" t="s">
        <v>237</v>
      </c>
      <c r="G14" s="64"/>
      <c r="H14" s="51" t="str">
        <f t="shared" si="1"/>
        <v/>
      </c>
      <c r="I14" s="51" t="str">
        <f t="shared" si="5"/>
        <v>一般会計</v>
      </c>
      <c r="K14" s="51"/>
      <c r="L14" s="51"/>
      <c r="O14" s="51"/>
      <c r="P14" s="51"/>
      <c r="Q14" s="65"/>
      <c r="T14" s="51"/>
      <c r="U14" s="69" t="s">
        <v>694</v>
      </c>
      <c r="W14" s="69" t="s">
        <v>307</v>
      </c>
      <c r="Y14" s="69" t="s">
        <v>569</v>
      </c>
      <c r="Z14" s="69" t="s">
        <v>656</v>
      </c>
      <c r="AA14" s="70" t="s">
        <v>621</v>
      </c>
      <c r="AB14" s="70" t="s">
        <v>729</v>
      </c>
      <c r="AC14" s="72"/>
      <c r="AD14" s="72"/>
      <c r="AE14" s="72"/>
      <c r="AF14" s="74"/>
      <c r="AG14" s="77"/>
      <c r="AK14" s="75" t="str">
        <f t="shared" si="8"/>
        <v>M</v>
      </c>
    </row>
    <row r="15" spans="1:42" ht="13.5" customHeight="1" x14ac:dyDescent="0.15">
      <c r="A15" s="55" t="s">
        <v>198</v>
      </c>
      <c r="B15" s="58"/>
      <c r="C15" s="51" t="str">
        <f t="shared" si="0"/>
        <v/>
      </c>
      <c r="D15" s="51" t="str">
        <f t="shared" si="4"/>
        <v>国土強靱化施策</v>
      </c>
      <c r="F15" s="63" t="s">
        <v>239</v>
      </c>
      <c r="G15" s="64"/>
      <c r="H15" s="51" t="str">
        <f t="shared" si="1"/>
        <v/>
      </c>
      <c r="I15" s="51" t="str">
        <f t="shared" si="5"/>
        <v>一般会計</v>
      </c>
      <c r="K15" s="51"/>
      <c r="L15" s="51"/>
      <c r="O15" s="51"/>
      <c r="P15" s="51"/>
      <c r="Q15" s="65"/>
      <c r="T15" s="51"/>
      <c r="U15" s="69" t="s">
        <v>368</v>
      </c>
      <c r="W15" s="69" t="s">
        <v>309</v>
      </c>
      <c r="Y15" s="69" t="s">
        <v>242</v>
      </c>
      <c r="Z15" s="69" t="s">
        <v>657</v>
      </c>
      <c r="AA15" s="70" t="s">
        <v>631</v>
      </c>
      <c r="AB15" s="70" t="s">
        <v>730</v>
      </c>
      <c r="AC15" s="72"/>
      <c r="AD15" s="72"/>
      <c r="AE15" s="72"/>
      <c r="AF15" s="74"/>
      <c r="AG15" s="78"/>
      <c r="AK15" s="75" t="str">
        <f t="shared" si="8"/>
        <v>N</v>
      </c>
    </row>
    <row r="16" spans="1:42" ht="13.5" customHeight="1" x14ac:dyDescent="0.15">
      <c r="A16" s="55" t="s">
        <v>201</v>
      </c>
      <c r="B16" s="58"/>
      <c r="C16" s="51" t="str">
        <f t="shared" si="0"/>
        <v/>
      </c>
      <c r="D16" s="51" t="str">
        <f t="shared" si="4"/>
        <v>国土強靱化施策</v>
      </c>
      <c r="F16" s="63" t="s">
        <v>244</v>
      </c>
      <c r="G16" s="64"/>
      <c r="H16" s="51" t="str">
        <f t="shared" si="1"/>
        <v/>
      </c>
      <c r="I16" s="51" t="str">
        <f t="shared" si="5"/>
        <v>一般会計</v>
      </c>
      <c r="K16" s="51"/>
      <c r="L16" s="51"/>
      <c r="O16" s="51"/>
      <c r="P16" s="51"/>
      <c r="Q16" s="65"/>
      <c r="T16" s="51"/>
      <c r="U16" s="69" t="s">
        <v>746</v>
      </c>
      <c r="W16" s="69" t="s">
        <v>310</v>
      </c>
      <c r="Y16" s="69" t="s">
        <v>124</v>
      </c>
      <c r="Z16" s="69" t="s">
        <v>658</v>
      </c>
      <c r="AA16" s="70" t="s">
        <v>632</v>
      </c>
      <c r="AB16" s="70" t="s">
        <v>732</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246</v>
      </c>
      <c r="G17" s="64"/>
      <c r="H17" s="51" t="str">
        <f t="shared" si="1"/>
        <v/>
      </c>
      <c r="I17" s="51" t="str">
        <f t="shared" si="5"/>
        <v>一般会計</v>
      </c>
      <c r="K17" s="51"/>
      <c r="L17" s="51"/>
      <c r="O17" s="51"/>
      <c r="P17" s="51"/>
      <c r="Q17" s="65"/>
      <c r="T17" s="51"/>
      <c r="U17" s="69" t="s">
        <v>747</v>
      </c>
      <c r="W17" s="69" t="s">
        <v>313</v>
      </c>
      <c r="Y17" s="69" t="s">
        <v>570</v>
      </c>
      <c r="Z17" s="69" t="s">
        <v>659</v>
      </c>
      <c r="AA17" s="70" t="s">
        <v>537</v>
      </c>
      <c r="AB17" s="70" t="s">
        <v>459</v>
      </c>
      <c r="AC17" s="72"/>
      <c r="AD17" s="72"/>
      <c r="AE17" s="72"/>
      <c r="AF17" s="74"/>
      <c r="AG17" s="78"/>
      <c r="AK17" s="75" t="str">
        <f t="shared" si="8"/>
        <v>P</v>
      </c>
    </row>
    <row r="18" spans="1:37" ht="13.5" customHeight="1" x14ac:dyDescent="0.15">
      <c r="A18" s="55" t="s">
        <v>202</v>
      </c>
      <c r="B18" s="58"/>
      <c r="C18" s="51" t="str">
        <f t="shared" si="0"/>
        <v/>
      </c>
      <c r="D18" s="51" t="str">
        <f t="shared" si="4"/>
        <v>国土強靱化施策</v>
      </c>
      <c r="F18" s="63" t="s">
        <v>251</v>
      </c>
      <c r="G18" s="64"/>
      <c r="H18" s="51" t="str">
        <f t="shared" si="1"/>
        <v/>
      </c>
      <c r="I18" s="51" t="str">
        <f t="shared" si="5"/>
        <v>一般会計</v>
      </c>
      <c r="K18" s="51"/>
      <c r="L18" s="51"/>
      <c r="O18" s="51"/>
      <c r="P18" s="51"/>
      <c r="Q18" s="65"/>
      <c r="T18" s="51"/>
      <c r="U18" s="69" t="s">
        <v>477</v>
      </c>
      <c r="W18" s="69" t="s">
        <v>36</v>
      </c>
      <c r="Y18" s="69" t="s">
        <v>546</v>
      </c>
      <c r="Z18" s="69" t="s">
        <v>660</v>
      </c>
      <c r="AA18" s="70" t="s">
        <v>248</v>
      </c>
      <c r="AB18" s="70" t="s">
        <v>533</v>
      </c>
      <c r="AC18" s="72"/>
      <c r="AD18" s="72"/>
      <c r="AE18" s="72"/>
      <c r="AF18" s="74"/>
      <c r="AK18" s="75" t="str">
        <f t="shared" si="8"/>
        <v>Q</v>
      </c>
    </row>
    <row r="19" spans="1:37" ht="13.5" customHeight="1" x14ac:dyDescent="0.15">
      <c r="A19" s="55" t="s">
        <v>181</v>
      </c>
      <c r="B19" s="58"/>
      <c r="C19" s="51" t="str">
        <f t="shared" si="0"/>
        <v/>
      </c>
      <c r="D19" s="51" t="str">
        <f t="shared" si="4"/>
        <v>国土強靱化施策</v>
      </c>
      <c r="F19" s="63" t="s">
        <v>255</v>
      </c>
      <c r="G19" s="64"/>
      <c r="H19" s="51" t="str">
        <f t="shared" si="1"/>
        <v/>
      </c>
      <c r="I19" s="51" t="str">
        <f t="shared" si="5"/>
        <v>一般会計</v>
      </c>
      <c r="K19" s="51"/>
      <c r="L19" s="51"/>
      <c r="O19" s="51"/>
      <c r="P19" s="51"/>
      <c r="Q19" s="65"/>
      <c r="T19" s="51"/>
      <c r="U19" s="69" t="s">
        <v>748</v>
      </c>
      <c r="W19" s="69" t="s">
        <v>315</v>
      </c>
      <c r="Y19" s="69" t="s">
        <v>416</v>
      </c>
      <c r="Z19" s="69" t="s">
        <v>661</v>
      </c>
      <c r="AA19" s="70" t="s">
        <v>635</v>
      </c>
      <c r="AB19" s="70" t="s">
        <v>733</v>
      </c>
      <c r="AC19" s="72"/>
      <c r="AD19" s="72"/>
      <c r="AE19" s="72"/>
      <c r="AF19" s="74"/>
      <c r="AK19" s="75" t="str">
        <f t="shared" si="8"/>
        <v>R</v>
      </c>
    </row>
    <row r="20" spans="1:37" ht="13.5" customHeight="1" x14ac:dyDescent="0.15">
      <c r="A20" s="55" t="s">
        <v>379</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749</v>
      </c>
      <c r="W20" s="69" t="s">
        <v>317</v>
      </c>
      <c r="Y20" s="69" t="s">
        <v>316</v>
      </c>
      <c r="Z20" s="69" t="s">
        <v>662</v>
      </c>
      <c r="AA20" s="70" t="s">
        <v>636</v>
      </c>
      <c r="AB20" s="70" t="s">
        <v>734</v>
      </c>
      <c r="AC20" s="72"/>
      <c r="AD20" s="72"/>
      <c r="AE20" s="72"/>
      <c r="AF20" s="74"/>
      <c r="AK20" s="75" t="str">
        <f t="shared" si="8"/>
        <v>S</v>
      </c>
    </row>
    <row r="21" spans="1:37" ht="13.5" customHeight="1" x14ac:dyDescent="0.15">
      <c r="A21" s="55" t="s">
        <v>488</v>
      </c>
      <c r="B21" s="58"/>
      <c r="C21" s="51" t="str">
        <f t="shared" si="0"/>
        <v/>
      </c>
      <c r="D21" s="51" t="str">
        <f t="shared" si="4"/>
        <v>国土強靱化施策</v>
      </c>
      <c r="F21" s="63" t="s">
        <v>256</v>
      </c>
      <c r="G21" s="64"/>
      <c r="H21" s="51" t="str">
        <f t="shared" si="1"/>
        <v/>
      </c>
      <c r="I21" s="51" t="str">
        <f t="shared" si="5"/>
        <v>一般会計</v>
      </c>
      <c r="K21" s="51"/>
      <c r="L21" s="51"/>
      <c r="O21" s="51"/>
      <c r="P21" s="51"/>
      <c r="Q21" s="65"/>
      <c r="T21" s="51"/>
      <c r="U21" s="69" t="s">
        <v>750</v>
      </c>
      <c r="W21" s="69" t="s">
        <v>113</v>
      </c>
      <c r="Y21" s="69" t="s">
        <v>407</v>
      </c>
      <c r="Z21" s="69" t="s">
        <v>463</v>
      </c>
      <c r="AA21" s="70" t="s">
        <v>424</v>
      </c>
      <c r="AB21" s="70" t="s">
        <v>736</v>
      </c>
      <c r="AC21" s="72"/>
      <c r="AD21" s="72"/>
      <c r="AE21" s="72"/>
      <c r="AF21" s="74"/>
      <c r="AK21" s="75" t="str">
        <f t="shared" si="8"/>
        <v>T</v>
      </c>
    </row>
    <row r="22" spans="1:37" ht="13.5" customHeight="1" x14ac:dyDescent="0.15">
      <c r="A22" s="55" t="s">
        <v>489</v>
      </c>
      <c r="B22" s="58"/>
      <c r="C22" s="51" t="str">
        <f t="shared" si="0"/>
        <v/>
      </c>
      <c r="D22" s="51" t="str">
        <f t="shared" si="4"/>
        <v>国土強靱化施策</v>
      </c>
      <c r="F22" s="63" t="s">
        <v>159</v>
      </c>
      <c r="G22" s="64"/>
      <c r="H22" s="51" t="str">
        <f t="shared" si="1"/>
        <v/>
      </c>
      <c r="I22" s="51" t="str">
        <f t="shared" si="5"/>
        <v>一般会計</v>
      </c>
      <c r="K22" s="51"/>
      <c r="L22" s="51"/>
      <c r="O22" s="51"/>
      <c r="P22" s="51"/>
      <c r="Q22" s="65"/>
      <c r="T22" s="51"/>
      <c r="U22" s="69" t="s">
        <v>751</v>
      </c>
      <c r="W22" s="69" t="s">
        <v>320</v>
      </c>
      <c r="Y22" s="69" t="s">
        <v>571</v>
      </c>
      <c r="Z22" s="69" t="s">
        <v>664</v>
      </c>
      <c r="AA22" s="70" t="s">
        <v>103</v>
      </c>
      <c r="AB22" s="70" t="s">
        <v>498</v>
      </c>
      <c r="AC22" s="72"/>
      <c r="AD22" s="72"/>
      <c r="AE22" s="72"/>
      <c r="AF22" s="74"/>
      <c r="AK22" s="75" t="str">
        <f t="shared" si="8"/>
        <v>U</v>
      </c>
    </row>
    <row r="23" spans="1:37" ht="13.5" customHeight="1" x14ac:dyDescent="0.15">
      <c r="A23" s="55" t="s">
        <v>492</v>
      </c>
      <c r="B23" s="58"/>
      <c r="C23" s="51" t="str">
        <f t="shared" si="0"/>
        <v/>
      </c>
      <c r="D23" s="51" t="str">
        <f t="shared" si="4"/>
        <v>国土強靱化施策</v>
      </c>
      <c r="F23" s="63" t="s">
        <v>166</v>
      </c>
      <c r="G23" s="64"/>
      <c r="H23" s="51" t="str">
        <f t="shared" si="1"/>
        <v/>
      </c>
      <c r="I23" s="51" t="str">
        <f t="shared" si="5"/>
        <v>一般会計</v>
      </c>
      <c r="K23" s="51"/>
      <c r="L23" s="51"/>
      <c r="O23" s="51"/>
      <c r="P23" s="51"/>
      <c r="Q23" s="65"/>
      <c r="T23" s="51"/>
      <c r="U23" s="69" t="s">
        <v>707</v>
      </c>
      <c r="W23" s="69" t="s">
        <v>764</v>
      </c>
      <c r="Y23" s="69" t="s">
        <v>573</v>
      </c>
      <c r="Z23" s="69" t="s">
        <v>665</v>
      </c>
      <c r="AA23" s="70" t="s">
        <v>634</v>
      </c>
      <c r="AB23" s="70" t="s">
        <v>99</v>
      </c>
      <c r="AC23" s="72"/>
      <c r="AD23" s="72"/>
      <c r="AE23" s="72"/>
      <c r="AF23" s="74"/>
      <c r="AK23" s="75" t="str">
        <f t="shared" si="8"/>
        <v>V</v>
      </c>
    </row>
    <row r="24" spans="1:37" ht="13.5" customHeight="1" x14ac:dyDescent="0.15">
      <c r="A24" s="55" t="s">
        <v>556</v>
      </c>
      <c r="B24" s="58"/>
      <c r="C24" s="51" t="str">
        <f t="shared" si="0"/>
        <v/>
      </c>
      <c r="D24" s="51" t="str">
        <f t="shared" si="4"/>
        <v>国土強靱化施策</v>
      </c>
      <c r="F24" s="63" t="s">
        <v>505</v>
      </c>
      <c r="G24" s="64"/>
      <c r="H24" s="51" t="str">
        <f t="shared" si="1"/>
        <v/>
      </c>
      <c r="I24" s="51" t="str">
        <f t="shared" si="5"/>
        <v>一般会計</v>
      </c>
      <c r="K24" s="51"/>
      <c r="L24" s="51"/>
      <c r="O24" s="51"/>
      <c r="P24" s="51"/>
      <c r="Q24" s="65"/>
      <c r="T24" s="51"/>
      <c r="U24" s="69" t="s">
        <v>752</v>
      </c>
      <c r="Y24" s="69" t="s">
        <v>574</v>
      </c>
      <c r="Z24" s="69" t="s">
        <v>426</v>
      </c>
      <c r="AA24" s="70" t="s">
        <v>337</v>
      </c>
      <c r="AB24" s="70" t="s">
        <v>737</v>
      </c>
      <c r="AC24" s="72"/>
      <c r="AD24" s="72"/>
      <c r="AE24" s="72"/>
      <c r="AF24" s="74"/>
      <c r="AK24" s="75" t="str">
        <f t="shared" si="8"/>
        <v>W</v>
      </c>
    </row>
    <row r="25" spans="1:37" ht="13.5" customHeight="1" x14ac:dyDescent="0.15">
      <c r="A25" s="56"/>
      <c r="B25" s="59"/>
      <c r="F25" s="63" t="s">
        <v>258</v>
      </c>
      <c r="G25" s="64"/>
      <c r="H25" s="51" t="str">
        <f t="shared" si="1"/>
        <v/>
      </c>
      <c r="I25" s="51" t="str">
        <f t="shared" si="5"/>
        <v>一般会計</v>
      </c>
      <c r="K25" s="51"/>
      <c r="L25" s="51"/>
      <c r="O25" s="51"/>
      <c r="P25" s="51"/>
      <c r="Q25" s="65"/>
      <c r="T25" s="51"/>
      <c r="U25" s="69" t="s">
        <v>753</v>
      </c>
      <c r="Y25" s="69" t="s">
        <v>576</v>
      </c>
      <c r="Z25" s="69" t="s">
        <v>667</v>
      </c>
      <c r="AA25" s="70" t="s">
        <v>637</v>
      </c>
      <c r="AB25" s="70" t="s">
        <v>738</v>
      </c>
      <c r="AC25" s="72"/>
      <c r="AD25" s="72"/>
      <c r="AE25" s="72"/>
      <c r="AF25" s="74"/>
      <c r="AK25" s="75" t="str">
        <f t="shared" si="8"/>
        <v>X</v>
      </c>
    </row>
    <row r="26" spans="1:37" ht="13.5" customHeight="1" x14ac:dyDescent="0.15">
      <c r="A26" s="57"/>
      <c r="B26" s="60"/>
      <c r="F26" s="63" t="s">
        <v>259</v>
      </c>
      <c r="G26" s="64"/>
      <c r="H26" s="51" t="str">
        <f t="shared" si="1"/>
        <v/>
      </c>
      <c r="I26" s="51" t="str">
        <f t="shared" si="5"/>
        <v>一般会計</v>
      </c>
      <c r="K26" s="51"/>
      <c r="L26" s="51"/>
      <c r="O26" s="51"/>
      <c r="P26" s="51"/>
      <c r="Q26" s="65"/>
      <c r="T26" s="51"/>
      <c r="U26" s="69" t="s">
        <v>754</v>
      </c>
      <c r="Y26" s="69" t="s">
        <v>577</v>
      </c>
      <c r="Z26" s="69" t="s">
        <v>82</v>
      </c>
      <c r="AA26" s="70" t="s">
        <v>638</v>
      </c>
      <c r="AB26" s="70" t="s">
        <v>697</v>
      </c>
      <c r="AC26" s="72"/>
      <c r="AD26" s="72"/>
      <c r="AE26" s="72"/>
      <c r="AF26" s="74"/>
      <c r="AK26" s="75" t="str">
        <f t="shared" si="8"/>
        <v>Y</v>
      </c>
    </row>
    <row r="27" spans="1:37" ht="13.5" customHeight="1" x14ac:dyDescent="0.15">
      <c r="A27" s="51" t="str">
        <f>IF(D24="","-",D24)</f>
        <v>国土強靱化施策</v>
      </c>
      <c r="B27" s="51"/>
      <c r="F27" s="63" t="s">
        <v>262</v>
      </c>
      <c r="G27" s="64"/>
      <c r="H27" s="51" t="str">
        <f t="shared" si="1"/>
        <v/>
      </c>
      <c r="I27" s="51" t="str">
        <f t="shared" si="5"/>
        <v>一般会計</v>
      </c>
      <c r="K27" s="51"/>
      <c r="L27" s="51"/>
      <c r="O27" s="51"/>
      <c r="P27" s="51"/>
      <c r="Q27" s="65"/>
      <c r="T27" s="51"/>
      <c r="U27" s="69" t="s">
        <v>234</v>
      </c>
      <c r="Y27" s="69" t="s">
        <v>578</v>
      </c>
      <c r="Z27" s="69" t="s">
        <v>16</v>
      </c>
      <c r="AA27" s="70" t="s">
        <v>328</v>
      </c>
      <c r="AB27" s="70" t="s">
        <v>741</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756</v>
      </c>
      <c r="Y28" s="69" t="s">
        <v>565</v>
      </c>
      <c r="Z28" s="69" t="s">
        <v>668</v>
      </c>
      <c r="AA28" s="70" t="s">
        <v>639</v>
      </c>
      <c r="AB28" s="70" t="s">
        <v>19</v>
      </c>
      <c r="AC28" s="72"/>
      <c r="AD28" s="72"/>
      <c r="AE28" s="72"/>
      <c r="AF28" s="74"/>
      <c r="AK28" s="75" t="s">
        <v>361</v>
      </c>
    </row>
    <row r="29" spans="1:37" ht="13.5" customHeight="1" x14ac:dyDescent="0.15">
      <c r="A29" s="51"/>
      <c r="B29" s="51"/>
      <c r="F29" s="63" t="s">
        <v>252</v>
      </c>
      <c r="G29" s="64"/>
      <c r="H29" s="51" t="str">
        <f t="shared" si="1"/>
        <v/>
      </c>
      <c r="I29" s="51" t="str">
        <f t="shared" si="5"/>
        <v>一般会計</v>
      </c>
      <c r="K29" s="51"/>
      <c r="L29" s="51"/>
      <c r="O29" s="51"/>
      <c r="P29" s="51"/>
      <c r="Q29" s="65"/>
      <c r="T29" s="51"/>
      <c r="U29" s="69" t="s">
        <v>758</v>
      </c>
      <c r="Y29" s="69" t="s">
        <v>408</v>
      </c>
      <c r="Z29" s="69" t="s">
        <v>669</v>
      </c>
      <c r="AA29" s="70" t="s">
        <v>272</v>
      </c>
      <c r="AB29" s="70" t="s">
        <v>529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759</v>
      </c>
      <c r="Y30" s="69" t="s">
        <v>579</v>
      </c>
      <c r="Z30" s="69" t="s">
        <v>142</v>
      </c>
      <c r="AA30" s="70" t="s">
        <v>432</v>
      </c>
      <c r="AB30" s="70" t="s">
        <v>742</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136</v>
      </c>
      <c r="Y31" s="69" t="s">
        <v>61</v>
      </c>
      <c r="Z31" s="69" t="s">
        <v>670</v>
      </c>
      <c r="AA31" s="70" t="s">
        <v>596</v>
      </c>
      <c r="AB31" s="70" t="s">
        <v>675</v>
      </c>
      <c r="AC31" s="72"/>
      <c r="AD31" s="72"/>
      <c r="AE31" s="72"/>
      <c r="AF31" s="74"/>
      <c r="AK31" s="75" t="str">
        <f t="shared" si="9"/>
        <v>d</v>
      </c>
    </row>
    <row r="32" spans="1:37" ht="13.5" customHeight="1" x14ac:dyDescent="0.15">
      <c r="A32" s="51"/>
      <c r="B32" s="51"/>
      <c r="F32" s="63" t="s">
        <v>483</v>
      </c>
      <c r="G32" s="64"/>
      <c r="H32" s="51" t="str">
        <f t="shared" si="1"/>
        <v/>
      </c>
      <c r="I32" s="51" t="str">
        <f t="shared" si="5"/>
        <v>一般会計</v>
      </c>
      <c r="K32" s="51"/>
      <c r="L32" s="51"/>
      <c r="O32" s="51"/>
      <c r="P32" s="51"/>
      <c r="Q32" s="65"/>
      <c r="T32" s="51"/>
      <c r="U32" s="69" t="s">
        <v>37</v>
      </c>
      <c r="Y32" s="69" t="s">
        <v>349</v>
      </c>
      <c r="Z32" s="69" t="s">
        <v>671</v>
      </c>
      <c r="AA32" s="70" t="s">
        <v>33</v>
      </c>
      <c r="AB32" s="70" t="s">
        <v>33</v>
      </c>
      <c r="AC32" s="72"/>
      <c r="AD32" s="72"/>
      <c r="AE32" s="72"/>
      <c r="AF32" s="74"/>
      <c r="AK32" s="75" t="str">
        <f t="shared" si="9"/>
        <v>e</v>
      </c>
    </row>
    <row r="33" spans="1:37" ht="13.5" customHeight="1" x14ac:dyDescent="0.15">
      <c r="A33" s="51"/>
      <c r="B33" s="51"/>
      <c r="F33" s="63" t="s">
        <v>458</v>
      </c>
      <c r="G33" s="64"/>
      <c r="H33" s="51" t="str">
        <f t="shared" si="1"/>
        <v/>
      </c>
      <c r="I33" s="51" t="str">
        <f t="shared" si="5"/>
        <v>一般会計</v>
      </c>
      <c r="K33" s="51"/>
      <c r="L33" s="51"/>
      <c r="O33" s="51"/>
      <c r="P33" s="51"/>
      <c r="Q33" s="65"/>
      <c r="T33" s="51"/>
      <c r="U33" s="69" t="s">
        <v>735</v>
      </c>
      <c r="Y33" s="69" t="s">
        <v>580</v>
      </c>
      <c r="Z33" s="69" t="s">
        <v>666</v>
      </c>
      <c r="AA33" s="71"/>
      <c r="AB33" s="72"/>
      <c r="AC33" s="72"/>
      <c r="AD33" s="72"/>
      <c r="AE33" s="72"/>
      <c r="AF33" s="74"/>
      <c r="AK33" s="75" t="str">
        <f t="shared" si="9"/>
        <v>f</v>
      </c>
    </row>
    <row r="34" spans="1:37" ht="13.5" customHeight="1" x14ac:dyDescent="0.15">
      <c r="A34" s="51"/>
      <c r="B34" s="51"/>
      <c r="F34" s="63" t="s">
        <v>484</v>
      </c>
      <c r="G34" s="64"/>
      <c r="H34" s="51" t="str">
        <f t="shared" si="1"/>
        <v/>
      </c>
      <c r="I34" s="51" t="str">
        <f t="shared" si="5"/>
        <v>一般会計</v>
      </c>
      <c r="K34" s="51"/>
      <c r="L34" s="51"/>
      <c r="O34" s="51"/>
      <c r="P34" s="51"/>
      <c r="Q34" s="65"/>
      <c r="T34" s="51"/>
      <c r="U34" s="69" t="s">
        <v>761</v>
      </c>
      <c r="Y34" s="69" t="s">
        <v>451</v>
      </c>
      <c r="Z34" s="69" t="s">
        <v>208</v>
      </c>
      <c r="AB34" s="72"/>
      <c r="AC34" s="72"/>
      <c r="AD34" s="72"/>
      <c r="AE34" s="72"/>
      <c r="AF34" s="74"/>
      <c r="AK34" s="75" t="str">
        <f t="shared" si="9"/>
        <v>g</v>
      </c>
    </row>
    <row r="35" spans="1:37" ht="13.5" customHeight="1" x14ac:dyDescent="0.15">
      <c r="A35" s="51"/>
      <c r="B35" s="51"/>
      <c r="F35" s="63" t="s">
        <v>486</v>
      </c>
      <c r="G35" s="64"/>
      <c r="H35" s="51" t="str">
        <f t="shared" si="1"/>
        <v/>
      </c>
      <c r="I35" s="51" t="str">
        <f t="shared" si="5"/>
        <v>一般会計</v>
      </c>
      <c r="K35" s="51"/>
      <c r="L35" s="51"/>
      <c r="O35" s="51"/>
      <c r="P35" s="51"/>
      <c r="Q35" s="65"/>
      <c r="T35" s="51"/>
      <c r="Y35" s="69" t="s">
        <v>581</v>
      </c>
      <c r="Z35" s="69" t="s">
        <v>672</v>
      </c>
      <c r="AC35" s="72"/>
      <c r="AF35" s="74"/>
      <c r="AK35" s="75" t="str">
        <f t="shared" si="9"/>
        <v>h</v>
      </c>
    </row>
    <row r="36" spans="1:37" ht="13.5" customHeight="1" x14ac:dyDescent="0.15">
      <c r="A36" s="51"/>
      <c r="B36" s="51"/>
      <c r="F36" s="63" t="s">
        <v>487</v>
      </c>
      <c r="G36" s="64"/>
      <c r="H36" s="51" t="str">
        <f t="shared" si="1"/>
        <v/>
      </c>
      <c r="I36" s="51" t="str">
        <f t="shared" si="5"/>
        <v>一般会計</v>
      </c>
      <c r="K36" s="51"/>
      <c r="L36" s="51"/>
      <c r="O36" s="51"/>
      <c r="P36" s="51"/>
      <c r="Q36" s="65"/>
      <c r="T36" s="51"/>
      <c r="U36" s="69" t="s">
        <v>762</v>
      </c>
      <c r="Y36" s="69" t="s">
        <v>584</v>
      </c>
      <c r="Z36" s="69" t="s">
        <v>502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585</v>
      </c>
      <c r="Z37" s="69" t="s">
        <v>673</v>
      </c>
      <c r="AF37" s="74"/>
      <c r="AK37" s="75" t="str">
        <f t="shared" si="9"/>
        <v>j</v>
      </c>
    </row>
    <row r="38" spans="1:37" x14ac:dyDescent="0.15">
      <c r="A38" s="51"/>
      <c r="B38" s="51"/>
      <c r="F38" s="51"/>
      <c r="G38" s="65"/>
      <c r="K38" s="51"/>
      <c r="L38" s="51"/>
      <c r="O38" s="51"/>
      <c r="P38" s="51"/>
      <c r="Q38" s="65"/>
      <c r="T38" s="51"/>
      <c r="U38" s="69" t="s">
        <v>494</v>
      </c>
      <c r="Y38" s="69" t="s">
        <v>564</v>
      </c>
      <c r="Z38" s="69" t="s">
        <v>674</v>
      </c>
      <c r="AF38" s="74"/>
      <c r="AK38" s="75" t="str">
        <f t="shared" si="9"/>
        <v>k</v>
      </c>
    </row>
    <row r="39" spans="1:37" x14ac:dyDescent="0.15">
      <c r="A39" s="51"/>
      <c r="B39" s="51"/>
      <c r="F39" s="51" t="str">
        <f>I37</f>
        <v>一般会計</v>
      </c>
      <c r="G39" s="65"/>
      <c r="K39" s="51"/>
      <c r="L39" s="51"/>
      <c r="O39" s="51"/>
      <c r="P39" s="51"/>
      <c r="Q39" s="65"/>
      <c r="T39" s="51"/>
      <c r="U39" s="69" t="s">
        <v>550</v>
      </c>
      <c r="Y39" s="69" t="s">
        <v>587</v>
      </c>
      <c r="Z39" s="69" t="s">
        <v>547</v>
      </c>
      <c r="AF39" s="74"/>
      <c r="AK39" s="75" t="str">
        <f t="shared" si="9"/>
        <v>l</v>
      </c>
    </row>
    <row r="40" spans="1:37" x14ac:dyDescent="0.15">
      <c r="A40" s="51"/>
      <c r="B40" s="51"/>
      <c r="F40" s="51"/>
      <c r="G40" s="65"/>
      <c r="K40" s="51"/>
      <c r="L40" s="51"/>
      <c r="O40" s="51"/>
      <c r="P40" s="51"/>
      <c r="Q40" s="65"/>
      <c r="T40" s="51"/>
      <c r="Y40" s="69" t="s">
        <v>588</v>
      </c>
      <c r="Z40" s="69" t="s">
        <v>676</v>
      </c>
      <c r="AF40" s="74"/>
      <c r="AK40" s="75" t="str">
        <f t="shared" si="9"/>
        <v>m</v>
      </c>
    </row>
    <row r="41" spans="1:37" x14ac:dyDescent="0.15">
      <c r="A41" s="51"/>
      <c r="B41" s="51"/>
      <c r="F41" s="51"/>
      <c r="G41" s="65"/>
      <c r="K41" s="51"/>
      <c r="L41" s="51"/>
      <c r="O41" s="51"/>
      <c r="P41" s="51"/>
      <c r="Q41" s="65"/>
      <c r="T41" s="51"/>
      <c r="Y41" s="69" t="s">
        <v>367</v>
      </c>
      <c r="Z41" s="69" t="s">
        <v>605</v>
      </c>
      <c r="AF41" s="74"/>
      <c r="AK41" s="75" t="str">
        <f t="shared" si="9"/>
        <v>n</v>
      </c>
    </row>
    <row r="42" spans="1:37" x14ac:dyDescent="0.15">
      <c r="A42" s="51"/>
      <c r="B42" s="51"/>
      <c r="F42" s="51"/>
      <c r="G42" s="65"/>
      <c r="K42" s="51"/>
      <c r="L42" s="51"/>
      <c r="O42" s="51"/>
      <c r="P42" s="51"/>
      <c r="Q42" s="65"/>
      <c r="T42" s="51"/>
      <c r="Y42" s="69" t="s">
        <v>589</v>
      </c>
      <c r="Z42" s="69" t="s">
        <v>678</v>
      </c>
      <c r="AF42" s="74"/>
      <c r="AK42" s="75" t="str">
        <f t="shared" si="9"/>
        <v>o</v>
      </c>
    </row>
    <row r="43" spans="1:37" x14ac:dyDescent="0.15">
      <c r="A43" s="51"/>
      <c r="B43" s="51"/>
      <c r="F43" s="51"/>
      <c r="G43" s="65"/>
      <c r="K43" s="51"/>
      <c r="L43" s="51"/>
      <c r="O43" s="51"/>
      <c r="P43" s="51"/>
      <c r="Q43" s="65"/>
      <c r="T43" s="51"/>
      <c r="Y43" s="69" t="s">
        <v>590</v>
      </c>
      <c r="Z43" s="69" t="s">
        <v>680</v>
      </c>
      <c r="AF43" s="74"/>
      <c r="AK43" s="75" t="str">
        <f t="shared" si="9"/>
        <v>p</v>
      </c>
    </row>
    <row r="44" spans="1:37" x14ac:dyDescent="0.15">
      <c r="A44" s="51"/>
      <c r="B44" s="51"/>
      <c r="F44" s="51"/>
      <c r="G44" s="65"/>
      <c r="K44" s="51"/>
      <c r="L44" s="51"/>
      <c r="O44" s="51"/>
      <c r="P44" s="51"/>
      <c r="Q44" s="65"/>
      <c r="T44" s="51"/>
      <c r="Y44" s="69" t="s">
        <v>591</v>
      </c>
      <c r="Z44" s="69" t="s">
        <v>49</v>
      </c>
      <c r="AF44" s="74"/>
      <c r="AK44" s="75" t="str">
        <f t="shared" si="9"/>
        <v>q</v>
      </c>
    </row>
    <row r="45" spans="1:37" x14ac:dyDescent="0.15">
      <c r="A45" s="51"/>
      <c r="B45" s="51"/>
      <c r="F45" s="51"/>
      <c r="G45" s="65"/>
      <c r="K45" s="51"/>
      <c r="L45" s="51"/>
      <c r="O45" s="51"/>
      <c r="P45" s="51"/>
      <c r="Q45" s="65"/>
      <c r="T45" s="51"/>
      <c r="Y45" s="69" t="s">
        <v>325</v>
      </c>
      <c r="Z45" s="69" t="s">
        <v>681</v>
      </c>
      <c r="AF45" s="74"/>
      <c r="AK45" s="75" t="str">
        <f t="shared" si="9"/>
        <v>r</v>
      </c>
    </row>
    <row r="46" spans="1:37" x14ac:dyDescent="0.15">
      <c r="A46" s="51"/>
      <c r="B46" s="51"/>
      <c r="F46" s="51"/>
      <c r="G46" s="65"/>
      <c r="K46" s="51"/>
      <c r="L46" s="51"/>
      <c r="O46" s="51"/>
      <c r="P46" s="51"/>
      <c r="Q46" s="65"/>
      <c r="T46" s="51"/>
      <c r="Y46" s="69" t="s">
        <v>447</v>
      </c>
      <c r="Z46" s="69" t="s">
        <v>78</v>
      </c>
      <c r="AF46" s="74"/>
      <c r="AK46" s="75" t="str">
        <f t="shared" si="9"/>
        <v>s</v>
      </c>
    </row>
    <row r="47" spans="1:37" x14ac:dyDescent="0.15">
      <c r="A47" s="51"/>
      <c r="B47" s="51"/>
      <c r="F47" s="51"/>
      <c r="G47" s="65"/>
      <c r="K47" s="51"/>
      <c r="L47" s="51"/>
      <c r="O47" s="51"/>
      <c r="P47" s="51"/>
      <c r="Q47" s="65"/>
      <c r="T47" s="51"/>
      <c r="Y47" s="69" t="s">
        <v>267</v>
      </c>
      <c r="Z47" s="69" t="s">
        <v>682</v>
      </c>
      <c r="AF47" s="74"/>
      <c r="AK47" s="75" t="str">
        <f t="shared" si="9"/>
        <v>t</v>
      </c>
    </row>
    <row r="48" spans="1:37" x14ac:dyDescent="0.15">
      <c r="A48" s="51"/>
      <c r="B48" s="51"/>
      <c r="F48" s="51"/>
      <c r="G48" s="65"/>
      <c r="K48" s="51"/>
      <c r="L48" s="51"/>
      <c r="O48" s="51"/>
      <c r="P48" s="51"/>
      <c r="Q48" s="65"/>
      <c r="T48" s="51"/>
      <c r="Y48" s="69" t="s">
        <v>51</v>
      </c>
      <c r="Z48" s="69" t="s">
        <v>683</v>
      </c>
      <c r="AF48" s="74"/>
      <c r="AK48" s="75" t="str">
        <f t="shared" si="9"/>
        <v>u</v>
      </c>
    </row>
    <row r="49" spans="1:37" x14ac:dyDescent="0.15">
      <c r="A49" s="51"/>
      <c r="B49" s="51"/>
      <c r="F49" s="51"/>
      <c r="G49" s="65"/>
      <c r="K49" s="51"/>
      <c r="L49" s="51"/>
      <c r="O49" s="51"/>
      <c r="P49" s="51"/>
      <c r="Q49" s="65"/>
      <c r="T49" s="51"/>
      <c r="Y49" s="69" t="s">
        <v>593</v>
      </c>
      <c r="Z49" s="69" t="s">
        <v>299</v>
      </c>
      <c r="AF49" s="74"/>
      <c r="AK49" s="75" t="str">
        <f t="shared" si="9"/>
        <v>v</v>
      </c>
    </row>
    <row r="50" spans="1:37" x14ac:dyDescent="0.15">
      <c r="A50" s="51"/>
      <c r="B50" s="51"/>
      <c r="F50" s="51"/>
      <c r="G50" s="65"/>
      <c r="K50" s="51"/>
      <c r="L50" s="51"/>
      <c r="O50" s="51"/>
      <c r="P50" s="51"/>
      <c r="Q50" s="65"/>
      <c r="T50" s="51"/>
      <c r="Y50" s="69" t="s">
        <v>594</v>
      </c>
      <c r="Z50" s="69" t="s">
        <v>684</v>
      </c>
      <c r="AF50" s="74"/>
    </row>
    <row r="51" spans="1:37" x14ac:dyDescent="0.15">
      <c r="A51" s="51"/>
      <c r="B51" s="51"/>
      <c r="F51" s="51"/>
      <c r="G51" s="65"/>
      <c r="K51" s="51"/>
      <c r="L51" s="51"/>
      <c r="O51" s="51"/>
      <c r="P51" s="51"/>
      <c r="Q51" s="65"/>
      <c r="T51" s="51"/>
      <c r="Y51" s="69" t="s">
        <v>595</v>
      </c>
      <c r="Z51" s="69" t="s">
        <v>598</v>
      </c>
      <c r="AF51" s="74"/>
    </row>
    <row r="52" spans="1:37" x14ac:dyDescent="0.15">
      <c r="A52" s="51"/>
      <c r="B52" s="51"/>
      <c r="F52" s="51"/>
      <c r="G52" s="65"/>
      <c r="K52" s="51"/>
      <c r="L52" s="51"/>
      <c r="O52" s="51"/>
      <c r="P52" s="51"/>
      <c r="Q52" s="65"/>
      <c r="T52" s="51"/>
      <c r="Y52" s="69" t="s">
        <v>597</v>
      </c>
      <c r="Z52" s="69" t="s">
        <v>685</v>
      </c>
      <c r="AF52" s="74"/>
    </row>
    <row r="53" spans="1:37" x14ac:dyDescent="0.15">
      <c r="A53" s="51"/>
      <c r="B53" s="51"/>
      <c r="F53" s="51"/>
      <c r="G53" s="65"/>
      <c r="K53" s="51"/>
      <c r="L53" s="51"/>
      <c r="O53" s="51"/>
      <c r="P53" s="51"/>
      <c r="Q53" s="65"/>
      <c r="T53" s="51"/>
      <c r="Y53" s="69" t="s">
        <v>333</v>
      </c>
      <c r="Z53" s="69" t="s">
        <v>273</v>
      </c>
      <c r="AF53" s="74"/>
    </row>
    <row r="54" spans="1:37" x14ac:dyDescent="0.15">
      <c r="A54" s="51"/>
      <c r="B54" s="51"/>
      <c r="F54" s="51"/>
      <c r="G54" s="65"/>
      <c r="K54" s="51"/>
      <c r="L54" s="51"/>
      <c r="O54" s="51"/>
      <c r="P54" s="57"/>
      <c r="Q54" s="65"/>
      <c r="T54" s="51"/>
      <c r="Y54" s="69" t="s">
        <v>372</v>
      </c>
      <c r="Z54" s="69" t="s">
        <v>686</v>
      </c>
      <c r="AF54" s="74"/>
    </row>
    <row r="55" spans="1:37" x14ac:dyDescent="0.15">
      <c r="A55" s="51"/>
      <c r="B55" s="51"/>
      <c r="F55" s="51"/>
      <c r="G55" s="65"/>
      <c r="K55" s="51"/>
      <c r="L55" s="51"/>
      <c r="O55" s="51"/>
      <c r="P55" s="51"/>
      <c r="Q55" s="65"/>
      <c r="T55" s="51"/>
      <c r="Y55" s="69" t="s">
        <v>599</v>
      </c>
      <c r="Z55" s="69" t="s">
        <v>30</v>
      </c>
      <c r="AF55" s="74"/>
    </row>
    <row r="56" spans="1:37" x14ac:dyDescent="0.15">
      <c r="A56" s="51"/>
      <c r="B56" s="51"/>
      <c r="F56" s="51"/>
      <c r="G56" s="65"/>
      <c r="K56" s="51"/>
      <c r="L56" s="51"/>
      <c r="O56" s="51"/>
      <c r="P56" s="51"/>
      <c r="Q56" s="65"/>
      <c r="T56" s="51"/>
      <c r="Y56" s="69" t="s">
        <v>601</v>
      </c>
      <c r="Z56" s="69" t="s">
        <v>688</v>
      </c>
      <c r="AF56" s="74"/>
    </row>
    <row r="57" spans="1:37" x14ac:dyDescent="0.15">
      <c r="A57" s="51"/>
      <c r="B57" s="51"/>
      <c r="F57" s="51"/>
      <c r="G57" s="65"/>
      <c r="K57" s="51"/>
      <c r="L57" s="51"/>
      <c r="O57" s="51"/>
      <c r="P57" s="51"/>
      <c r="Q57" s="65"/>
      <c r="T57" s="51"/>
      <c r="Y57" s="69" t="s">
        <v>600</v>
      </c>
      <c r="Z57" s="69" t="s">
        <v>46</v>
      </c>
      <c r="AF57" s="74"/>
    </row>
    <row r="58" spans="1:37" x14ac:dyDescent="0.15">
      <c r="A58" s="51"/>
      <c r="B58" s="51"/>
      <c r="F58" s="51"/>
      <c r="G58" s="65"/>
      <c r="K58" s="51"/>
      <c r="L58" s="51"/>
      <c r="O58" s="51"/>
      <c r="P58" s="51"/>
      <c r="Q58" s="65"/>
      <c r="T58" s="51"/>
      <c r="Y58" s="69" t="s">
        <v>602</v>
      </c>
      <c r="Z58" s="69" t="s">
        <v>540</v>
      </c>
      <c r="AF58" s="74"/>
    </row>
    <row r="59" spans="1:37" x14ac:dyDescent="0.15">
      <c r="A59" s="51"/>
      <c r="B59" s="51"/>
      <c r="F59" s="51"/>
      <c r="G59" s="65"/>
      <c r="K59" s="51"/>
      <c r="L59" s="51"/>
      <c r="O59" s="51"/>
      <c r="P59" s="51"/>
      <c r="Q59" s="65"/>
      <c r="T59" s="51"/>
      <c r="Y59" s="69" t="s">
        <v>603</v>
      </c>
      <c r="Z59" s="69" t="s">
        <v>689</v>
      </c>
      <c r="AF59" s="74"/>
    </row>
    <row r="60" spans="1:37" x14ac:dyDescent="0.15">
      <c r="A60" s="51"/>
      <c r="B60" s="51"/>
      <c r="F60" s="51"/>
      <c r="G60" s="65"/>
      <c r="K60" s="51"/>
      <c r="L60" s="51"/>
      <c r="O60" s="51"/>
      <c r="P60" s="51"/>
      <c r="Q60" s="65"/>
      <c r="T60" s="51"/>
      <c r="Y60" s="69" t="s">
        <v>520</v>
      </c>
      <c r="Z60" s="69" t="s">
        <v>690</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88</v>
      </c>
      <c r="Z62" s="69" t="s">
        <v>402</v>
      </c>
      <c r="AF62" s="74"/>
    </row>
    <row r="63" spans="1:37" x14ac:dyDescent="0.15">
      <c r="A63" s="51"/>
      <c r="B63" s="51"/>
      <c r="F63" s="51"/>
      <c r="G63" s="65"/>
      <c r="K63" s="51"/>
      <c r="L63" s="51"/>
      <c r="O63" s="51"/>
      <c r="P63" s="51"/>
      <c r="Q63" s="65"/>
      <c r="T63" s="51"/>
      <c r="Y63" s="69" t="s">
        <v>284</v>
      </c>
      <c r="Z63" s="69" t="s">
        <v>691</v>
      </c>
      <c r="AF63" s="74"/>
    </row>
    <row r="64" spans="1:37" x14ac:dyDescent="0.15">
      <c r="A64" s="51"/>
      <c r="B64" s="51"/>
      <c r="F64" s="51"/>
      <c r="G64" s="65"/>
      <c r="K64" s="51"/>
      <c r="L64" s="51"/>
      <c r="O64" s="51"/>
      <c r="P64" s="51"/>
      <c r="Q64" s="65"/>
      <c r="T64" s="51"/>
      <c r="Y64" s="69" t="s">
        <v>436</v>
      </c>
      <c r="Z64" s="69" t="s">
        <v>55</v>
      </c>
      <c r="AF64" s="74"/>
    </row>
    <row r="65" spans="1:32" x14ac:dyDescent="0.15">
      <c r="A65" s="51"/>
      <c r="B65" s="51"/>
      <c r="F65" s="51"/>
      <c r="G65" s="65"/>
      <c r="K65" s="51"/>
      <c r="L65" s="51"/>
      <c r="O65" s="51"/>
      <c r="P65" s="51"/>
      <c r="Q65" s="65"/>
      <c r="T65" s="51"/>
      <c r="Y65" s="69" t="s">
        <v>604</v>
      </c>
      <c r="Z65" s="69" t="s">
        <v>693</v>
      </c>
      <c r="AF65" s="74"/>
    </row>
    <row r="66" spans="1:32" x14ac:dyDescent="0.15">
      <c r="A66" s="51"/>
      <c r="B66" s="51"/>
      <c r="F66" s="51"/>
      <c r="G66" s="65"/>
      <c r="K66" s="51"/>
      <c r="L66" s="51"/>
      <c r="O66" s="51"/>
      <c r="P66" s="51"/>
      <c r="Q66" s="65"/>
      <c r="T66" s="51"/>
      <c r="Y66" s="69" t="s">
        <v>157</v>
      </c>
      <c r="Z66" s="69" t="s">
        <v>695</v>
      </c>
      <c r="AF66" s="74"/>
    </row>
    <row r="67" spans="1:32" x14ac:dyDescent="0.15">
      <c r="A67" s="51"/>
      <c r="B67" s="51"/>
      <c r="F67" s="51"/>
      <c r="G67" s="65"/>
      <c r="K67" s="51"/>
      <c r="L67" s="51"/>
      <c r="O67" s="51"/>
      <c r="P67" s="51"/>
      <c r="Q67" s="65"/>
      <c r="T67" s="51"/>
      <c r="Y67" s="69" t="s">
        <v>606</v>
      </c>
      <c r="Z67" s="69" t="s">
        <v>26</v>
      </c>
      <c r="AF67" s="74"/>
    </row>
    <row r="68" spans="1:32" x14ac:dyDescent="0.15">
      <c r="A68" s="51"/>
      <c r="B68" s="51"/>
      <c r="F68" s="51"/>
      <c r="G68" s="65"/>
      <c r="K68" s="51"/>
      <c r="L68" s="51"/>
      <c r="O68" s="51"/>
      <c r="P68" s="51"/>
      <c r="Q68" s="65"/>
      <c r="T68" s="51"/>
      <c r="Y68" s="69" t="s">
        <v>418</v>
      </c>
      <c r="Z68" s="69" t="s">
        <v>696</v>
      </c>
      <c r="AF68" s="74"/>
    </row>
    <row r="69" spans="1:32" x14ac:dyDescent="0.15">
      <c r="A69" s="51"/>
      <c r="B69" s="51"/>
      <c r="F69" s="51"/>
      <c r="G69" s="65"/>
      <c r="K69" s="51"/>
      <c r="L69" s="51"/>
      <c r="O69" s="51"/>
      <c r="P69" s="51"/>
      <c r="Q69" s="65"/>
      <c r="T69" s="51"/>
      <c r="Y69" s="69" t="s">
        <v>541</v>
      </c>
      <c r="Z69" s="69" t="s">
        <v>700</v>
      </c>
      <c r="AF69" s="74"/>
    </row>
    <row r="70" spans="1:32" x14ac:dyDescent="0.15">
      <c r="A70" s="51"/>
      <c r="B70" s="51"/>
      <c r="Y70" s="69" t="s">
        <v>135</v>
      </c>
      <c r="Z70" s="69" t="s">
        <v>701</v>
      </c>
    </row>
    <row r="71" spans="1:32" x14ac:dyDescent="0.15">
      <c r="Y71" s="69" t="s">
        <v>607</v>
      </c>
      <c r="Z71" s="69" t="s">
        <v>200</v>
      </c>
    </row>
    <row r="72" spans="1:32" x14ac:dyDescent="0.15">
      <c r="Y72" s="69" t="s">
        <v>608</v>
      </c>
      <c r="Z72" s="69" t="s">
        <v>623</v>
      </c>
    </row>
    <row r="73" spans="1:32" x14ac:dyDescent="0.15">
      <c r="Y73" s="69" t="s">
        <v>583</v>
      </c>
      <c r="Z73" s="69" t="s">
        <v>702</v>
      </c>
    </row>
    <row r="74" spans="1:32" x14ac:dyDescent="0.15">
      <c r="Y74" s="69" t="s">
        <v>442</v>
      </c>
      <c r="Z74" s="69" t="s">
        <v>278</v>
      </c>
    </row>
    <row r="75" spans="1:32" x14ac:dyDescent="0.15">
      <c r="Y75" s="69" t="s">
        <v>516</v>
      </c>
      <c r="Z75" s="69" t="s">
        <v>704</v>
      </c>
    </row>
    <row r="76" spans="1:32" x14ac:dyDescent="0.15">
      <c r="Y76" s="69" t="s">
        <v>609</v>
      </c>
      <c r="Z76" s="69" t="s">
        <v>705</v>
      </c>
    </row>
    <row r="77" spans="1:32" x14ac:dyDescent="0.15">
      <c r="Y77" s="69" t="s">
        <v>610</v>
      </c>
      <c r="Z77" s="69" t="s">
        <v>501</v>
      </c>
    </row>
    <row r="78" spans="1:32" x14ac:dyDescent="0.15">
      <c r="Y78" s="69" t="s">
        <v>592</v>
      </c>
      <c r="Z78" s="69" t="s">
        <v>708</v>
      </c>
    </row>
    <row r="79" spans="1:32" x14ac:dyDescent="0.15">
      <c r="Y79" s="69" t="s">
        <v>611</v>
      </c>
      <c r="Z79" s="69" t="s">
        <v>679</v>
      </c>
    </row>
    <row r="80" spans="1:32" x14ac:dyDescent="0.15">
      <c r="Y80" s="69" t="s">
        <v>613</v>
      </c>
      <c r="Z80" s="69" t="s">
        <v>703</v>
      </c>
    </row>
    <row r="81" spans="25:26" x14ac:dyDescent="0.15">
      <c r="Y81" s="69" t="s">
        <v>118</v>
      </c>
      <c r="Z81" s="69" t="s">
        <v>308</v>
      </c>
    </row>
    <row r="82" spans="25:26" x14ac:dyDescent="0.15">
      <c r="Y82" s="69" t="s">
        <v>480</v>
      </c>
      <c r="Z82" s="69" t="s">
        <v>710</v>
      </c>
    </row>
    <row r="83" spans="25:26" x14ac:dyDescent="0.15">
      <c r="Y83" s="69" t="s">
        <v>212</v>
      </c>
      <c r="Z83" s="69" t="s">
        <v>254</v>
      </c>
    </row>
    <row r="84" spans="25:26" x14ac:dyDescent="0.15">
      <c r="Y84" s="69" t="s">
        <v>614</v>
      </c>
      <c r="Z84" s="69" t="s">
        <v>260</v>
      </c>
    </row>
    <row r="85" spans="25:26" x14ac:dyDescent="0.15">
      <c r="Y85" s="69" t="s">
        <v>615</v>
      </c>
      <c r="Z85" s="69" t="s">
        <v>711</v>
      </c>
    </row>
    <row r="86" spans="25:26" x14ac:dyDescent="0.15">
      <c r="Y86" s="69" t="s">
        <v>617</v>
      </c>
      <c r="Z86" s="69" t="s">
        <v>713</v>
      </c>
    </row>
    <row r="87" spans="25:26" x14ac:dyDescent="0.15">
      <c r="Y87" s="69" t="s">
        <v>619</v>
      </c>
      <c r="Z87" s="69" t="s">
        <v>714</v>
      </c>
    </row>
    <row r="88" spans="25:26" x14ac:dyDescent="0.15">
      <c r="Y88" s="69" t="s">
        <v>620</v>
      </c>
      <c r="Z88" s="69" t="s">
        <v>715</v>
      </c>
    </row>
    <row r="89" spans="25:26" x14ac:dyDescent="0.15">
      <c r="Y89" s="69" t="s">
        <v>423</v>
      </c>
      <c r="Z89" s="69" t="s">
        <v>716</v>
      </c>
    </row>
    <row r="90" spans="25:26" x14ac:dyDescent="0.15">
      <c r="Y90" s="69" t="s">
        <v>622</v>
      </c>
      <c r="Z90" s="69" t="s">
        <v>718</v>
      </c>
    </row>
    <row r="91" spans="25:26" x14ac:dyDescent="0.15">
      <c r="Y91" s="69" t="s">
        <v>286</v>
      </c>
      <c r="Z91" s="69" t="s">
        <v>720</v>
      </c>
    </row>
    <row r="92" spans="25:26" x14ac:dyDescent="0.15">
      <c r="Y92" s="69" t="s">
        <v>586</v>
      </c>
      <c r="Z92" s="69" t="s">
        <v>645</v>
      </c>
    </row>
    <row r="93" spans="25:26" x14ac:dyDescent="0.15">
      <c r="Y93" s="69" t="s">
        <v>454</v>
      </c>
      <c r="Z93" s="69" t="s">
        <v>721</v>
      </c>
    </row>
    <row r="94" spans="25:26" x14ac:dyDescent="0.15">
      <c r="Y94" s="69" t="s">
        <v>176</v>
      </c>
      <c r="Z94" s="69" t="s">
        <v>712</v>
      </c>
    </row>
    <row r="95" spans="25:26" x14ac:dyDescent="0.15">
      <c r="Y95" s="69" t="s">
        <v>493</v>
      </c>
      <c r="Z95" s="69" t="s">
        <v>722</v>
      </c>
    </row>
    <row r="96" spans="25:26" x14ac:dyDescent="0.15">
      <c r="Y96" s="69" t="s">
        <v>85</v>
      </c>
      <c r="Z96" s="69" t="s">
        <v>723</v>
      </c>
    </row>
    <row r="97" spans="25:26" x14ac:dyDescent="0.15">
      <c r="Y97" s="69" t="s">
        <v>625</v>
      </c>
      <c r="Z97" s="69" t="s">
        <v>706</v>
      </c>
    </row>
    <row r="98" spans="25:26" x14ac:dyDescent="0.15">
      <c r="Y98" s="69" t="s">
        <v>390</v>
      </c>
      <c r="Z98" s="69" t="s">
        <v>724</v>
      </c>
    </row>
    <row r="99" spans="25:26" x14ac:dyDescent="0.15">
      <c r="Y99" s="69" t="s">
        <v>321</v>
      </c>
      <c r="Z99" s="69" t="s">
        <v>725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9" sqref="G9:AX9"/>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6" t="s">
        <v>863</v>
      </c>
      <c r="H2" s="497"/>
      <c r="I2" s="497"/>
      <c r="J2" s="497"/>
      <c r="K2" s="497"/>
      <c r="L2" s="497"/>
      <c r="M2" s="497"/>
      <c r="N2" s="497"/>
      <c r="O2" s="497"/>
      <c r="P2" s="497"/>
      <c r="Q2" s="497"/>
      <c r="R2" s="497"/>
      <c r="S2" s="497"/>
      <c r="T2" s="497"/>
      <c r="U2" s="497"/>
      <c r="V2" s="497"/>
      <c r="W2" s="497"/>
      <c r="X2" s="497"/>
      <c r="Y2" s="497"/>
      <c r="Z2" s="497"/>
      <c r="AA2" s="497"/>
      <c r="AB2" s="498"/>
      <c r="AC2" s="496" t="s">
        <v>528</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1</v>
      </c>
    </row>
    <row r="3" spans="1:51" ht="24.75" customHeight="1" x14ac:dyDescent="0.15">
      <c r="A3" s="94"/>
      <c r="B3" s="95"/>
      <c r="C3" s="95"/>
      <c r="D3" s="95"/>
      <c r="E3" s="95"/>
      <c r="F3" s="96"/>
      <c r="G3" s="500" t="s">
        <v>69</v>
      </c>
      <c r="H3" s="292"/>
      <c r="I3" s="292"/>
      <c r="J3" s="292"/>
      <c r="K3" s="292"/>
      <c r="L3" s="501" t="s">
        <v>73</v>
      </c>
      <c r="M3" s="292"/>
      <c r="N3" s="292"/>
      <c r="O3" s="292"/>
      <c r="P3" s="292"/>
      <c r="Q3" s="292"/>
      <c r="R3" s="292"/>
      <c r="S3" s="292"/>
      <c r="T3" s="292"/>
      <c r="U3" s="292"/>
      <c r="V3" s="292"/>
      <c r="W3" s="292"/>
      <c r="X3" s="502"/>
      <c r="Y3" s="503" t="s">
        <v>79</v>
      </c>
      <c r="Z3" s="504"/>
      <c r="AA3" s="504"/>
      <c r="AB3" s="505"/>
      <c r="AC3" s="500" t="s">
        <v>69</v>
      </c>
      <c r="AD3" s="292"/>
      <c r="AE3" s="292"/>
      <c r="AF3" s="292"/>
      <c r="AG3" s="292"/>
      <c r="AH3" s="501" t="s">
        <v>73</v>
      </c>
      <c r="AI3" s="292"/>
      <c r="AJ3" s="292"/>
      <c r="AK3" s="292"/>
      <c r="AL3" s="292"/>
      <c r="AM3" s="292"/>
      <c r="AN3" s="292"/>
      <c r="AO3" s="292"/>
      <c r="AP3" s="292"/>
      <c r="AQ3" s="292"/>
      <c r="AR3" s="292"/>
      <c r="AS3" s="292"/>
      <c r="AT3" s="502"/>
      <c r="AU3" s="503" t="s">
        <v>79</v>
      </c>
      <c r="AV3" s="504"/>
      <c r="AW3" s="504"/>
      <c r="AX3" s="506"/>
      <c r="AY3" s="2">
        <f t="shared" ref="AY3:AY14" si="0">$AY$2</f>
        <v>1</v>
      </c>
    </row>
    <row r="4" spans="1:51" ht="24.75" customHeight="1" x14ac:dyDescent="0.15">
      <c r="A4" s="94"/>
      <c r="B4" s="95"/>
      <c r="C4" s="95"/>
      <c r="D4" s="95"/>
      <c r="E4" s="95"/>
      <c r="F4" s="96"/>
      <c r="G4" s="507" t="s">
        <v>112</v>
      </c>
      <c r="H4" s="508"/>
      <c r="I4" s="508"/>
      <c r="J4" s="508"/>
      <c r="K4" s="509"/>
      <c r="L4" s="510" t="s">
        <v>802</v>
      </c>
      <c r="M4" s="511"/>
      <c r="N4" s="511"/>
      <c r="O4" s="511"/>
      <c r="P4" s="511"/>
      <c r="Q4" s="511"/>
      <c r="R4" s="511"/>
      <c r="S4" s="511"/>
      <c r="T4" s="511"/>
      <c r="U4" s="511"/>
      <c r="V4" s="511"/>
      <c r="W4" s="511"/>
      <c r="X4" s="512"/>
      <c r="Y4" s="513">
        <v>5610</v>
      </c>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
        <f t="shared" si="0"/>
        <v>1</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1</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1</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1</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1</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1</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1</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1</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1</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1</v>
      </c>
    </row>
    <row r="14" spans="1:51" ht="24.75" customHeight="1" x14ac:dyDescent="0.15">
      <c r="A14" s="94"/>
      <c r="B14" s="95"/>
      <c r="C14" s="95"/>
      <c r="D14" s="95"/>
      <c r="E14" s="95"/>
      <c r="F14" s="96"/>
      <c r="G14" s="489" t="s">
        <v>80</v>
      </c>
      <c r="H14" s="490"/>
      <c r="I14" s="490"/>
      <c r="J14" s="490"/>
      <c r="K14" s="490"/>
      <c r="L14" s="491"/>
      <c r="M14" s="386"/>
      <c r="N14" s="386"/>
      <c r="O14" s="386"/>
      <c r="P14" s="386"/>
      <c r="Q14" s="386"/>
      <c r="R14" s="386"/>
      <c r="S14" s="386"/>
      <c r="T14" s="386"/>
      <c r="U14" s="386"/>
      <c r="V14" s="386"/>
      <c r="W14" s="386"/>
      <c r="X14" s="387"/>
      <c r="Y14" s="492">
        <f>SUM(Y4:AB13)</f>
        <v>5610</v>
      </c>
      <c r="Z14" s="493"/>
      <c r="AA14" s="493"/>
      <c r="AB14" s="494"/>
      <c r="AC14" s="489" t="s">
        <v>80</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1</v>
      </c>
    </row>
    <row r="15" spans="1:51" ht="30" hidden="1" customHeight="1" x14ac:dyDescent="0.15">
      <c r="A15" s="94"/>
      <c r="B15" s="95"/>
      <c r="C15" s="95"/>
      <c r="D15" s="95"/>
      <c r="E15" s="95"/>
      <c r="F15" s="96"/>
      <c r="G15" s="496" t="s">
        <v>364</v>
      </c>
      <c r="H15" s="497"/>
      <c r="I15" s="497"/>
      <c r="J15" s="497"/>
      <c r="K15" s="497"/>
      <c r="L15" s="497"/>
      <c r="M15" s="497"/>
      <c r="N15" s="497"/>
      <c r="O15" s="497"/>
      <c r="P15" s="497"/>
      <c r="Q15" s="497"/>
      <c r="R15" s="497"/>
      <c r="S15" s="497"/>
      <c r="T15" s="497"/>
      <c r="U15" s="497"/>
      <c r="V15" s="497"/>
      <c r="W15" s="497"/>
      <c r="X15" s="497"/>
      <c r="Y15" s="497"/>
      <c r="Z15" s="497"/>
      <c r="AA15" s="497"/>
      <c r="AB15" s="498"/>
      <c r="AC15" s="496" t="s">
        <v>441</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hidden="1" customHeight="1" x14ac:dyDescent="0.15">
      <c r="A16" s="94"/>
      <c r="B16" s="95"/>
      <c r="C16" s="95"/>
      <c r="D16" s="95"/>
      <c r="E16" s="95"/>
      <c r="F16" s="96"/>
      <c r="G16" s="500" t="s">
        <v>69</v>
      </c>
      <c r="H16" s="292"/>
      <c r="I16" s="292"/>
      <c r="J16" s="292"/>
      <c r="K16" s="292"/>
      <c r="L16" s="501" t="s">
        <v>73</v>
      </c>
      <c r="M16" s="292"/>
      <c r="N16" s="292"/>
      <c r="O16" s="292"/>
      <c r="P16" s="292"/>
      <c r="Q16" s="292"/>
      <c r="R16" s="292"/>
      <c r="S16" s="292"/>
      <c r="T16" s="292"/>
      <c r="U16" s="292"/>
      <c r="V16" s="292"/>
      <c r="W16" s="292"/>
      <c r="X16" s="502"/>
      <c r="Y16" s="503" t="s">
        <v>79</v>
      </c>
      <c r="Z16" s="504"/>
      <c r="AA16" s="504"/>
      <c r="AB16" s="505"/>
      <c r="AC16" s="500" t="s">
        <v>69</v>
      </c>
      <c r="AD16" s="292"/>
      <c r="AE16" s="292"/>
      <c r="AF16" s="292"/>
      <c r="AG16" s="292"/>
      <c r="AH16" s="501" t="s">
        <v>73</v>
      </c>
      <c r="AI16" s="292"/>
      <c r="AJ16" s="292"/>
      <c r="AK16" s="292"/>
      <c r="AL16" s="292"/>
      <c r="AM16" s="292"/>
      <c r="AN16" s="292"/>
      <c r="AO16" s="292"/>
      <c r="AP16" s="292"/>
      <c r="AQ16" s="292"/>
      <c r="AR16" s="292"/>
      <c r="AS16" s="292"/>
      <c r="AT16" s="502"/>
      <c r="AU16" s="503" t="s">
        <v>79</v>
      </c>
      <c r="AV16" s="504"/>
      <c r="AW16" s="504"/>
      <c r="AX16" s="506"/>
      <c r="AY16" s="2">
        <f t="shared" ref="AY16:AY27" si="1">$AY$15</f>
        <v>0</v>
      </c>
    </row>
    <row r="17" spans="1:51" ht="24.75" hidden="1"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hidden="1"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hidden="1"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hidden="1"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hidden="1"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hidden="1"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hidden="1"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hidden="1"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hidden="1"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hidden="1"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hidden="1" customHeight="1" x14ac:dyDescent="0.15">
      <c r="A27" s="94"/>
      <c r="B27" s="95"/>
      <c r="C27" s="95"/>
      <c r="D27" s="95"/>
      <c r="E27" s="95"/>
      <c r="F27" s="96"/>
      <c r="G27" s="489" t="s">
        <v>80</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80</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hidden="1" customHeight="1" x14ac:dyDescent="0.15">
      <c r="A28" s="94"/>
      <c r="B28" s="95"/>
      <c r="C28" s="95"/>
      <c r="D28" s="95"/>
      <c r="E28" s="95"/>
      <c r="F28" s="96"/>
      <c r="G28" s="496" t="s">
        <v>438</v>
      </c>
      <c r="H28" s="497"/>
      <c r="I28" s="497"/>
      <c r="J28" s="497"/>
      <c r="K28" s="497"/>
      <c r="L28" s="497"/>
      <c r="M28" s="497"/>
      <c r="N28" s="497"/>
      <c r="O28" s="497"/>
      <c r="P28" s="497"/>
      <c r="Q28" s="497"/>
      <c r="R28" s="497"/>
      <c r="S28" s="497"/>
      <c r="T28" s="497"/>
      <c r="U28" s="497"/>
      <c r="V28" s="497"/>
      <c r="W28" s="497"/>
      <c r="X28" s="497"/>
      <c r="Y28" s="497"/>
      <c r="Z28" s="497"/>
      <c r="AA28" s="497"/>
      <c r="AB28" s="498"/>
      <c r="AC28" s="496" t="s">
        <v>109</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hidden="1" customHeight="1" x14ac:dyDescent="0.15">
      <c r="A29" s="94"/>
      <c r="B29" s="95"/>
      <c r="C29" s="95"/>
      <c r="D29" s="95"/>
      <c r="E29" s="95"/>
      <c r="F29" s="96"/>
      <c r="G29" s="500" t="s">
        <v>69</v>
      </c>
      <c r="H29" s="292"/>
      <c r="I29" s="292"/>
      <c r="J29" s="292"/>
      <c r="K29" s="292"/>
      <c r="L29" s="501" t="s">
        <v>73</v>
      </c>
      <c r="M29" s="292"/>
      <c r="N29" s="292"/>
      <c r="O29" s="292"/>
      <c r="P29" s="292"/>
      <c r="Q29" s="292"/>
      <c r="R29" s="292"/>
      <c r="S29" s="292"/>
      <c r="T29" s="292"/>
      <c r="U29" s="292"/>
      <c r="V29" s="292"/>
      <c r="W29" s="292"/>
      <c r="X29" s="502"/>
      <c r="Y29" s="503" t="s">
        <v>79</v>
      </c>
      <c r="Z29" s="504"/>
      <c r="AA29" s="504"/>
      <c r="AB29" s="505"/>
      <c r="AC29" s="500" t="s">
        <v>69</v>
      </c>
      <c r="AD29" s="292"/>
      <c r="AE29" s="292"/>
      <c r="AF29" s="292"/>
      <c r="AG29" s="292"/>
      <c r="AH29" s="501" t="s">
        <v>73</v>
      </c>
      <c r="AI29" s="292"/>
      <c r="AJ29" s="292"/>
      <c r="AK29" s="292"/>
      <c r="AL29" s="292"/>
      <c r="AM29" s="292"/>
      <c r="AN29" s="292"/>
      <c r="AO29" s="292"/>
      <c r="AP29" s="292"/>
      <c r="AQ29" s="292"/>
      <c r="AR29" s="292"/>
      <c r="AS29" s="292"/>
      <c r="AT29" s="502"/>
      <c r="AU29" s="503" t="s">
        <v>79</v>
      </c>
      <c r="AV29" s="504"/>
      <c r="AW29" s="504"/>
      <c r="AX29" s="506"/>
      <c r="AY29" s="2">
        <f t="shared" ref="AY29:AY40" si="2">$AY$28</f>
        <v>0</v>
      </c>
    </row>
    <row r="30" spans="1:51" ht="24.75" hidden="1"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hidden="1"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hidden="1"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hidden="1"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hidden="1"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hidden="1"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hidden="1"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hidden="1"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hidden="1"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hidden="1"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hidden="1" customHeight="1" x14ac:dyDescent="0.15">
      <c r="A40" s="94"/>
      <c r="B40" s="95"/>
      <c r="C40" s="95"/>
      <c r="D40" s="95"/>
      <c r="E40" s="95"/>
      <c r="F40" s="96"/>
      <c r="G40" s="489" t="s">
        <v>80</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80</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hidden="1" customHeight="1" x14ac:dyDescent="0.15">
      <c r="A41" s="94"/>
      <c r="B41" s="95"/>
      <c r="C41" s="95"/>
      <c r="D41" s="95"/>
      <c r="E41" s="95"/>
      <c r="F41" s="96"/>
      <c r="G41" s="496" t="s">
        <v>434</v>
      </c>
      <c r="H41" s="497"/>
      <c r="I41" s="497"/>
      <c r="J41" s="497"/>
      <c r="K41" s="497"/>
      <c r="L41" s="497"/>
      <c r="M41" s="497"/>
      <c r="N41" s="497"/>
      <c r="O41" s="497"/>
      <c r="P41" s="497"/>
      <c r="Q41" s="497"/>
      <c r="R41" s="497"/>
      <c r="S41" s="497"/>
      <c r="T41" s="497"/>
      <c r="U41" s="497"/>
      <c r="V41" s="497"/>
      <c r="W41" s="497"/>
      <c r="X41" s="497"/>
      <c r="Y41" s="497"/>
      <c r="Z41" s="497"/>
      <c r="AA41" s="497"/>
      <c r="AB41" s="498"/>
      <c r="AC41" s="496" t="s">
        <v>331</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hidden="1" customHeight="1" x14ac:dyDescent="0.15">
      <c r="A42" s="94"/>
      <c r="B42" s="95"/>
      <c r="C42" s="95"/>
      <c r="D42" s="95"/>
      <c r="E42" s="95"/>
      <c r="F42" s="96"/>
      <c r="G42" s="500" t="s">
        <v>69</v>
      </c>
      <c r="H42" s="292"/>
      <c r="I42" s="292"/>
      <c r="J42" s="292"/>
      <c r="K42" s="292"/>
      <c r="L42" s="501" t="s">
        <v>73</v>
      </c>
      <c r="M42" s="292"/>
      <c r="N42" s="292"/>
      <c r="O42" s="292"/>
      <c r="P42" s="292"/>
      <c r="Q42" s="292"/>
      <c r="R42" s="292"/>
      <c r="S42" s="292"/>
      <c r="T42" s="292"/>
      <c r="U42" s="292"/>
      <c r="V42" s="292"/>
      <c r="W42" s="292"/>
      <c r="X42" s="502"/>
      <c r="Y42" s="503" t="s">
        <v>79</v>
      </c>
      <c r="Z42" s="504"/>
      <c r="AA42" s="504"/>
      <c r="AB42" s="505"/>
      <c r="AC42" s="500" t="s">
        <v>69</v>
      </c>
      <c r="AD42" s="292"/>
      <c r="AE42" s="292"/>
      <c r="AF42" s="292"/>
      <c r="AG42" s="292"/>
      <c r="AH42" s="501" t="s">
        <v>73</v>
      </c>
      <c r="AI42" s="292"/>
      <c r="AJ42" s="292"/>
      <c r="AK42" s="292"/>
      <c r="AL42" s="292"/>
      <c r="AM42" s="292"/>
      <c r="AN42" s="292"/>
      <c r="AO42" s="292"/>
      <c r="AP42" s="292"/>
      <c r="AQ42" s="292"/>
      <c r="AR42" s="292"/>
      <c r="AS42" s="292"/>
      <c r="AT42" s="502"/>
      <c r="AU42" s="503" t="s">
        <v>79</v>
      </c>
      <c r="AV42" s="504"/>
      <c r="AW42" s="504"/>
      <c r="AX42" s="506"/>
      <c r="AY42" s="2">
        <f t="shared" ref="AY42:AY53" si="3">$AY$41</f>
        <v>0</v>
      </c>
    </row>
    <row r="43" spans="1:51" ht="24.75" hidden="1"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hidden="1"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hidden="1"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hidden="1"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hidden="1"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hidden="1"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hidden="1"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hidden="1"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hidden="1"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hidden="1"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hidden="1" customHeight="1" x14ac:dyDescent="0.15">
      <c r="A53" s="909"/>
      <c r="B53" s="910"/>
      <c r="C53" s="910"/>
      <c r="D53" s="910"/>
      <c r="E53" s="910"/>
      <c r="F53" s="911"/>
      <c r="G53" s="788" t="s">
        <v>80</v>
      </c>
      <c r="H53" s="727"/>
      <c r="I53" s="727"/>
      <c r="J53" s="727"/>
      <c r="K53" s="727"/>
      <c r="L53" s="914"/>
      <c r="M53" s="915"/>
      <c r="N53" s="915"/>
      <c r="O53" s="915"/>
      <c r="P53" s="915"/>
      <c r="Q53" s="915"/>
      <c r="R53" s="915"/>
      <c r="S53" s="915"/>
      <c r="T53" s="915"/>
      <c r="U53" s="915"/>
      <c r="V53" s="915"/>
      <c r="W53" s="915"/>
      <c r="X53" s="916"/>
      <c r="Y53" s="917">
        <f>SUM(Y43:AB52)</f>
        <v>0</v>
      </c>
      <c r="Z53" s="918"/>
      <c r="AA53" s="918"/>
      <c r="AB53" s="919"/>
      <c r="AC53" s="788" t="s">
        <v>80</v>
      </c>
      <c r="AD53" s="727"/>
      <c r="AE53" s="727"/>
      <c r="AF53" s="727"/>
      <c r="AG53" s="727"/>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hidden="1" customHeight="1" x14ac:dyDescent="0.15"/>
    <row r="55" spans="1:51" ht="30" hidden="1" customHeight="1" x14ac:dyDescent="0.15">
      <c r="A55" s="91" t="s">
        <v>93</v>
      </c>
      <c r="B55" s="92"/>
      <c r="C55" s="92"/>
      <c r="D55" s="92"/>
      <c r="E55" s="92"/>
      <c r="F55" s="93"/>
      <c r="G55" s="496" t="s">
        <v>9</v>
      </c>
      <c r="H55" s="497"/>
      <c r="I55" s="497"/>
      <c r="J55" s="497"/>
      <c r="K55" s="497"/>
      <c r="L55" s="497"/>
      <c r="M55" s="497"/>
      <c r="N55" s="497"/>
      <c r="O55" s="497"/>
      <c r="P55" s="497"/>
      <c r="Q55" s="497"/>
      <c r="R55" s="497"/>
      <c r="S55" s="497"/>
      <c r="T55" s="497"/>
      <c r="U55" s="497"/>
      <c r="V55" s="497"/>
      <c r="W55" s="497"/>
      <c r="X55" s="497"/>
      <c r="Y55" s="497"/>
      <c r="Z55" s="497"/>
      <c r="AA55" s="497"/>
      <c r="AB55" s="498"/>
      <c r="AC55" s="496" t="s">
        <v>444</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hidden="1" customHeight="1" x14ac:dyDescent="0.15">
      <c r="A56" s="94"/>
      <c r="B56" s="95"/>
      <c r="C56" s="95"/>
      <c r="D56" s="95"/>
      <c r="E56" s="95"/>
      <c r="F56" s="96"/>
      <c r="G56" s="500" t="s">
        <v>69</v>
      </c>
      <c r="H56" s="292"/>
      <c r="I56" s="292"/>
      <c r="J56" s="292"/>
      <c r="K56" s="292"/>
      <c r="L56" s="501" t="s">
        <v>73</v>
      </c>
      <c r="M56" s="292"/>
      <c r="N56" s="292"/>
      <c r="O56" s="292"/>
      <c r="P56" s="292"/>
      <c r="Q56" s="292"/>
      <c r="R56" s="292"/>
      <c r="S56" s="292"/>
      <c r="T56" s="292"/>
      <c r="U56" s="292"/>
      <c r="V56" s="292"/>
      <c r="W56" s="292"/>
      <c r="X56" s="502"/>
      <c r="Y56" s="503" t="s">
        <v>79</v>
      </c>
      <c r="Z56" s="504"/>
      <c r="AA56" s="504"/>
      <c r="AB56" s="505"/>
      <c r="AC56" s="500" t="s">
        <v>69</v>
      </c>
      <c r="AD56" s="292"/>
      <c r="AE56" s="292"/>
      <c r="AF56" s="292"/>
      <c r="AG56" s="292"/>
      <c r="AH56" s="501" t="s">
        <v>73</v>
      </c>
      <c r="AI56" s="292"/>
      <c r="AJ56" s="292"/>
      <c r="AK56" s="292"/>
      <c r="AL56" s="292"/>
      <c r="AM56" s="292"/>
      <c r="AN56" s="292"/>
      <c r="AO56" s="292"/>
      <c r="AP56" s="292"/>
      <c r="AQ56" s="292"/>
      <c r="AR56" s="292"/>
      <c r="AS56" s="292"/>
      <c r="AT56" s="502"/>
      <c r="AU56" s="503" t="s">
        <v>79</v>
      </c>
      <c r="AV56" s="504"/>
      <c r="AW56" s="504"/>
      <c r="AX56" s="506"/>
      <c r="AY56" s="2">
        <f t="shared" ref="AY56:AY67" si="4">$AY$55</f>
        <v>0</v>
      </c>
    </row>
    <row r="57" spans="1:51" ht="24.75" hidden="1"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hidden="1"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hidden="1"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hidden="1"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hidden="1"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hidden="1"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hidden="1"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hidden="1"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hidden="1"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hidden="1"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hidden="1" customHeight="1" x14ac:dyDescent="0.15">
      <c r="A67" s="94"/>
      <c r="B67" s="95"/>
      <c r="C67" s="95"/>
      <c r="D67" s="95"/>
      <c r="E67" s="95"/>
      <c r="F67" s="96"/>
      <c r="G67" s="489" t="s">
        <v>80</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80</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hidden="1" customHeight="1" x14ac:dyDescent="0.15">
      <c r="A68" s="94"/>
      <c r="B68" s="95"/>
      <c r="C68" s="95"/>
      <c r="D68" s="95"/>
      <c r="E68" s="95"/>
      <c r="F68" s="96"/>
      <c r="G68" s="496" t="s">
        <v>153</v>
      </c>
      <c r="H68" s="497"/>
      <c r="I68" s="497"/>
      <c r="J68" s="497"/>
      <c r="K68" s="497"/>
      <c r="L68" s="497"/>
      <c r="M68" s="497"/>
      <c r="N68" s="497"/>
      <c r="O68" s="497"/>
      <c r="P68" s="497"/>
      <c r="Q68" s="497"/>
      <c r="R68" s="497"/>
      <c r="S68" s="497"/>
      <c r="T68" s="497"/>
      <c r="U68" s="497"/>
      <c r="V68" s="497"/>
      <c r="W68" s="497"/>
      <c r="X68" s="497"/>
      <c r="Y68" s="497"/>
      <c r="Z68" s="497"/>
      <c r="AA68" s="497"/>
      <c r="AB68" s="498"/>
      <c r="AC68" s="496" t="s">
        <v>448</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hidden="1" customHeight="1" x14ac:dyDescent="0.15">
      <c r="A69" s="94"/>
      <c r="B69" s="95"/>
      <c r="C69" s="95"/>
      <c r="D69" s="95"/>
      <c r="E69" s="95"/>
      <c r="F69" s="96"/>
      <c r="G69" s="500" t="s">
        <v>69</v>
      </c>
      <c r="H69" s="292"/>
      <c r="I69" s="292"/>
      <c r="J69" s="292"/>
      <c r="K69" s="292"/>
      <c r="L69" s="501" t="s">
        <v>73</v>
      </c>
      <c r="M69" s="292"/>
      <c r="N69" s="292"/>
      <c r="O69" s="292"/>
      <c r="P69" s="292"/>
      <c r="Q69" s="292"/>
      <c r="R69" s="292"/>
      <c r="S69" s="292"/>
      <c r="T69" s="292"/>
      <c r="U69" s="292"/>
      <c r="V69" s="292"/>
      <c r="W69" s="292"/>
      <c r="X69" s="502"/>
      <c r="Y69" s="503" t="s">
        <v>79</v>
      </c>
      <c r="Z69" s="504"/>
      <c r="AA69" s="504"/>
      <c r="AB69" s="505"/>
      <c r="AC69" s="500" t="s">
        <v>69</v>
      </c>
      <c r="AD69" s="292"/>
      <c r="AE69" s="292"/>
      <c r="AF69" s="292"/>
      <c r="AG69" s="292"/>
      <c r="AH69" s="501" t="s">
        <v>73</v>
      </c>
      <c r="AI69" s="292"/>
      <c r="AJ69" s="292"/>
      <c r="AK69" s="292"/>
      <c r="AL69" s="292"/>
      <c r="AM69" s="292"/>
      <c r="AN69" s="292"/>
      <c r="AO69" s="292"/>
      <c r="AP69" s="292"/>
      <c r="AQ69" s="292"/>
      <c r="AR69" s="292"/>
      <c r="AS69" s="292"/>
      <c r="AT69" s="502"/>
      <c r="AU69" s="503" t="s">
        <v>79</v>
      </c>
      <c r="AV69" s="504"/>
      <c r="AW69" s="504"/>
      <c r="AX69" s="506"/>
      <c r="AY69" s="2">
        <f t="shared" ref="AY69:AY80" si="5">$AY$68</f>
        <v>0</v>
      </c>
    </row>
    <row r="70" spans="1:51" ht="24.75" hidden="1"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hidden="1"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hidden="1"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hidden="1"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hidden="1"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hidden="1"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hidden="1"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hidden="1"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hidden="1"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hidden="1"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hidden="1" customHeight="1" x14ac:dyDescent="0.15">
      <c r="A80" s="94"/>
      <c r="B80" s="95"/>
      <c r="C80" s="95"/>
      <c r="D80" s="95"/>
      <c r="E80" s="95"/>
      <c r="F80" s="96"/>
      <c r="G80" s="489" t="s">
        <v>80</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80</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hidden="1" customHeight="1" x14ac:dyDescent="0.15">
      <c r="A81" s="94"/>
      <c r="B81" s="95"/>
      <c r="C81" s="95"/>
      <c r="D81" s="95"/>
      <c r="E81" s="95"/>
      <c r="F81" s="96"/>
      <c r="G81" s="496" t="s">
        <v>449</v>
      </c>
      <c r="H81" s="497"/>
      <c r="I81" s="497"/>
      <c r="J81" s="497"/>
      <c r="K81" s="497"/>
      <c r="L81" s="497"/>
      <c r="M81" s="497"/>
      <c r="N81" s="497"/>
      <c r="O81" s="497"/>
      <c r="P81" s="497"/>
      <c r="Q81" s="497"/>
      <c r="R81" s="497"/>
      <c r="S81" s="497"/>
      <c r="T81" s="497"/>
      <c r="U81" s="497"/>
      <c r="V81" s="497"/>
      <c r="W81" s="497"/>
      <c r="X81" s="497"/>
      <c r="Y81" s="497"/>
      <c r="Z81" s="497"/>
      <c r="AA81" s="497"/>
      <c r="AB81" s="498"/>
      <c r="AC81" s="496" t="s">
        <v>453</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hidden="1" customHeight="1" x14ac:dyDescent="0.15">
      <c r="A82" s="94"/>
      <c r="B82" s="95"/>
      <c r="C82" s="95"/>
      <c r="D82" s="95"/>
      <c r="E82" s="95"/>
      <c r="F82" s="96"/>
      <c r="G82" s="500" t="s">
        <v>69</v>
      </c>
      <c r="H82" s="292"/>
      <c r="I82" s="292"/>
      <c r="J82" s="292"/>
      <c r="K82" s="292"/>
      <c r="L82" s="501" t="s">
        <v>73</v>
      </c>
      <c r="M82" s="292"/>
      <c r="N82" s="292"/>
      <c r="O82" s="292"/>
      <c r="P82" s="292"/>
      <c r="Q82" s="292"/>
      <c r="R82" s="292"/>
      <c r="S82" s="292"/>
      <c r="T82" s="292"/>
      <c r="U82" s="292"/>
      <c r="V82" s="292"/>
      <c r="W82" s="292"/>
      <c r="X82" s="502"/>
      <c r="Y82" s="503" t="s">
        <v>79</v>
      </c>
      <c r="Z82" s="504"/>
      <c r="AA82" s="504"/>
      <c r="AB82" s="505"/>
      <c r="AC82" s="500" t="s">
        <v>69</v>
      </c>
      <c r="AD82" s="292"/>
      <c r="AE82" s="292"/>
      <c r="AF82" s="292"/>
      <c r="AG82" s="292"/>
      <c r="AH82" s="501" t="s">
        <v>73</v>
      </c>
      <c r="AI82" s="292"/>
      <c r="AJ82" s="292"/>
      <c r="AK82" s="292"/>
      <c r="AL82" s="292"/>
      <c r="AM82" s="292"/>
      <c r="AN82" s="292"/>
      <c r="AO82" s="292"/>
      <c r="AP82" s="292"/>
      <c r="AQ82" s="292"/>
      <c r="AR82" s="292"/>
      <c r="AS82" s="292"/>
      <c r="AT82" s="502"/>
      <c r="AU82" s="503" t="s">
        <v>79</v>
      </c>
      <c r="AV82" s="504"/>
      <c r="AW82" s="504"/>
      <c r="AX82" s="506"/>
      <c r="AY82" s="2">
        <f t="shared" ref="AY82:AY93" si="6">$AY$81</f>
        <v>0</v>
      </c>
    </row>
    <row r="83" spans="1:51" ht="24.75" hidden="1"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hidden="1"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hidden="1"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hidden="1"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hidden="1"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hidden="1"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hidden="1"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hidden="1"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hidden="1"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hidden="1"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hidden="1" customHeight="1" x14ac:dyDescent="0.15">
      <c r="A93" s="94"/>
      <c r="B93" s="95"/>
      <c r="C93" s="95"/>
      <c r="D93" s="95"/>
      <c r="E93" s="95"/>
      <c r="F93" s="96"/>
      <c r="G93" s="489" t="s">
        <v>80</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80</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hidden="1" customHeight="1" x14ac:dyDescent="0.15">
      <c r="A94" s="94"/>
      <c r="B94" s="95"/>
      <c r="C94" s="95"/>
      <c r="D94" s="95"/>
      <c r="E94" s="95"/>
      <c r="F94" s="96"/>
      <c r="G94" s="496" t="s">
        <v>455</v>
      </c>
      <c r="H94" s="497"/>
      <c r="I94" s="497"/>
      <c r="J94" s="497"/>
      <c r="K94" s="497"/>
      <c r="L94" s="497"/>
      <c r="M94" s="497"/>
      <c r="N94" s="497"/>
      <c r="O94" s="497"/>
      <c r="P94" s="497"/>
      <c r="Q94" s="497"/>
      <c r="R94" s="497"/>
      <c r="S94" s="497"/>
      <c r="T94" s="497"/>
      <c r="U94" s="497"/>
      <c r="V94" s="497"/>
      <c r="W94" s="497"/>
      <c r="X94" s="497"/>
      <c r="Y94" s="497"/>
      <c r="Z94" s="497"/>
      <c r="AA94" s="497"/>
      <c r="AB94" s="498"/>
      <c r="AC94" s="496" t="s">
        <v>334</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hidden="1" customHeight="1" x14ac:dyDescent="0.15">
      <c r="A95" s="94"/>
      <c r="B95" s="95"/>
      <c r="C95" s="95"/>
      <c r="D95" s="95"/>
      <c r="E95" s="95"/>
      <c r="F95" s="96"/>
      <c r="G95" s="500" t="s">
        <v>69</v>
      </c>
      <c r="H95" s="292"/>
      <c r="I95" s="292"/>
      <c r="J95" s="292"/>
      <c r="K95" s="292"/>
      <c r="L95" s="501" t="s">
        <v>73</v>
      </c>
      <c r="M95" s="292"/>
      <c r="N95" s="292"/>
      <c r="O95" s="292"/>
      <c r="P95" s="292"/>
      <c r="Q95" s="292"/>
      <c r="R95" s="292"/>
      <c r="S95" s="292"/>
      <c r="T95" s="292"/>
      <c r="U95" s="292"/>
      <c r="V95" s="292"/>
      <c r="W95" s="292"/>
      <c r="X95" s="502"/>
      <c r="Y95" s="503" t="s">
        <v>79</v>
      </c>
      <c r="Z95" s="504"/>
      <c r="AA95" s="504"/>
      <c r="AB95" s="505"/>
      <c r="AC95" s="500" t="s">
        <v>69</v>
      </c>
      <c r="AD95" s="292"/>
      <c r="AE95" s="292"/>
      <c r="AF95" s="292"/>
      <c r="AG95" s="292"/>
      <c r="AH95" s="501" t="s">
        <v>73</v>
      </c>
      <c r="AI95" s="292"/>
      <c r="AJ95" s="292"/>
      <c r="AK95" s="292"/>
      <c r="AL95" s="292"/>
      <c r="AM95" s="292"/>
      <c r="AN95" s="292"/>
      <c r="AO95" s="292"/>
      <c r="AP95" s="292"/>
      <c r="AQ95" s="292"/>
      <c r="AR95" s="292"/>
      <c r="AS95" s="292"/>
      <c r="AT95" s="502"/>
      <c r="AU95" s="503" t="s">
        <v>79</v>
      </c>
      <c r="AV95" s="504"/>
      <c r="AW95" s="504"/>
      <c r="AX95" s="506"/>
      <c r="AY95" s="2">
        <f t="shared" ref="AY95:AY106" si="7">$AY$94</f>
        <v>0</v>
      </c>
    </row>
    <row r="96" spans="1:51" ht="24.75" hidden="1"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hidden="1"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hidden="1"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hidden="1"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hidden="1"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hidden="1"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hidden="1"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hidden="1"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hidden="1"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hidden="1"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hidden="1" customHeight="1" x14ac:dyDescent="0.15">
      <c r="A106" s="909"/>
      <c r="B106" s="910"/>
      <c r="C106" s="910"/>
      <c r="D106" s="910"/>
      <c r="E106" s="910"/>
      <c r="F106" s="911"/>
      <c r="G106" s="788" t="s">
        <v>80</v>
      </c>
      <c r="H106" s="727"/>
      <c r="I106" s="727"/>
      <c r="J106" s="727"/>
      <c r="K106" s="727"/>
      <c r="L106" s="914"/>
      <c r="M106" s="915"/>
      <c r="N106" s="915"/>
      <c r="O106" s="915"/>
      <c r="P106" s="915"/>
      <c r="Q106" s="915"/>
      <c r="R106" s="915"/>
      <c r="S106" s="915"/>
      <c r="T106" s="915"/>
      <c r="U106" s="915"/>
      <c r="V106" s="915"/>
      <c r="W106" s="915"/>
      <c r="X106" s="916"/>
      <c r="Y106" s="917">
        <f>SUM(Y96:AB105)</f>
        <v>0</v>
      </c>
      <c r="Z106" s="918"/>
      <c r="AA106" s="918"/>
      <c r="AB106" s="919"/>
      <c r="AC106" s="788" t="s">
        <v>80</v>
      </c>
      <c r="AD106" s="727"/>
      <c r="AE106" s="727"/>
      <c r="AF106" s="727"/>
      <c r="AG106" s="727"/>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hidden="1" customHeight="1" x14ac:dyDescent="0.15"/>
    <row r="108" spans="1:51" ht="30" hidden="1" customHeight="1" x14ac:dyDescent="0.15">
      <c r="A108" s="91" t="s">
        <v>93</v>
      </c>
      <c r="B108" s="92"/>
      <c r="C108" s="92"/>
      <c r="D108" s="92"/>
      <c r="E108" s="92"/>
      <c r="F108" s="93"/>
      <c r="G108" s="496" t="s">
        <v>332</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457</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hidden="1" customHeight="1" x14ac:dyDescent="0.15">
      <c r="A109" s="94"/>
      <c r="B109" s="95"/>
      <c r="C109" s="95"/>
      <c r="D109" s="95"/>
      <c r="E109" s="95"/>
      <c r="F109" s="96"/>
      <c r="G109" s="500" t="s">
        <v>69</v>
      </c>
      <c r="H109" s="292"/>
      <c r="I109" s="292"/>
      <c r="J109" s="292"/>
      <c r="K109" s="292"/>
      <c r="L109" s="501" t="s">
        <v>73</v>
      </c>
      <c r="M109" s="292"/>
      <c r="N109" s="292"/>
      <c r="O109" s="292"/>
      <c r="P109" s="292"/>
      <c r="Q109" s="292"/>
      <c r="R109" s="292"/>
      <c r="S109" s="292"/>
      <c r="T109" s="292"/>
      <c r="U109" s="292"/>
      <c r="V109" s="292"/>
      <c r="W109" s="292"/>
      <c r="X109" s="502"/>
      <c r="Y109" s="503" t="s">
        <v>79</v>
      </c>
      <c r="Z109" s="504"/>
      <c r="AA109" s="504"/>
      <c r="AB109" s="505"/>
      <c r="AC109" s="500" t="s">
        <v>69</v>
      </c>
      <c r="AD109" s="292"/>
      <c r="AE109" s="292"/>
      <c r="AF109" s="292"/>
      <c r="AG109" s="292"/>
      <c r="AH109" s="501" t="s">
        <v>73</v>
      </c>
      <c r="AI109" s="292"/>
      <c r="AJ109" s="292"/>
      <c r="AK109" s="292"/>
      <c r="AL109" s="292"/>
      <c r="AM109" s="292"/>
      <c r="AN109" s="292"/>
      <c r="AO109" s="292"/>
      <c r="AP109" s="292"/>
      <c r="AQ109" s="292"/>
      <c r="AR109" s="292"/>
      <c r="AS109" s="292"/>
      <c r="AT109" s="502"/>
      <c r="AU109" s="503" t="s">
        <v>79</v>
      </c>
      <c r="AV109" s="504"/>
      <c r="AW109" s="504"/>
      <c r="AX109" s="506"/>
      <c r="AY109" s="2">
        <f t="shared" ref="AY109:AY120" si="8">$AY$108</f>
        <v>0</v>
      </c>
    </row>
    <row r="110" spans="1:51" ht="24.75" hidden="1"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hidden="1"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hidden="1"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hidden="1"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hidden="1"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hidden="1"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hidden="1"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hidden="1"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hidden="1"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hidden="1"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hidden="1" customHeight="1" x14ac:dyDescent="0.15">
      <c r="A120" s="94"/>
      <c r="B120" s="95"/>
      <c r="C120" s="95"/>
      <c r="D120" s="95"/>
      <c r="E120" s="95"/>
      <c r="F120" s="96"/>
      <c r="G120" s="489" t="s">
        <v>80</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80</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hidden="1" customHeight="1" x14ac:dyDescent="0.15">
      <c r="A121" s="94"/>
      <c r="B121" s="95"/>
      <c r="C121" s="95"/>
      <c r="D121" s="95"/>
      <c r="E121" s="95"/>
      <c r="F121" s="96"/>
      <c r="G121" s="496" t="s">
        <v>460</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386</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hidden="1" customHeight="1" x14ac:dyDescent="0.15">
      <c r="A122" s="94"/>
      <c r="B122" s="95"/>
      <c r="C122" s="95"/>
      <c r="D122" s="95"/>
      <c r="E122" s="95"/>
      <c r="F122" s="96"/>
      <c r="G122" s="500" t="s">
        <v>69</v>
      </c>
      <c r="H122" s="292"/>
      <c r="I122" s="292"/>
      <c r="J122" s="292"/>
      <c r="K122" s="292"/>
      <c r="L122" s="501" t="s">
        <v>73</v>
      </c>
      <c r="M122" s="292"/>
      <c r="N122" s="292"/>
      <c r="O122" s="292"/>
      <c r="P122" s="292"/>
      <c r="Q122" s="292"/>
      <c r="R122" s="292"/>
      <c r="S122" s="292"/>
      <c r="T122" s="292"/>
      <c r="U122" s="292"/>
      <c r="V122" s="292"/>
      <c r="W122" s="292"/>
      <c r="X122" s="502"/>
      <c r="Y122" s="503" t="s">
        <v>79</v>
      </c>
      <c r="Z122" s="504"/>
      <c r="AA122" s="504"/>
      <c r="AB122" s="505"/>
      <c r="AC122" s="500" t="s">
        <v>69</v>
      </c>
      <c r="AD122" s="292"/>
      <c r="AE122" s="292"/>
      <c r="AF122" s="292"/>
      <c r="AG122" s="292"/>
      <c r="AH122" s="501" t="s">
        <v>73</v>
      </c>
      <c r="AI122" s="292"/>
      <c r="AJ122" s="292"/>
      <c r="AK122" s="292"/>
      <c r="AL122" s="292"/>
      <c r="AM122" s="292"/>
      <c r="AN122" s="292"/>
      <c r="AO122" s="292"/>
      <c r="AP122" s="292"/>
      <c r="AQ122" s="292"/>
      <c r="AR122" s="292"/>
      <c r="AS122" s="292"/>
      <c r="AT122" s="502"/>
      <c r="AU122" s="503" t="s">
        <v>79</v>
      </c>
      <c r="AV122" s="504"/>
      <c r="AW122" s="504"/>
      <c r="AX122" s="506"/>
      <c r="AY122" s="2">
        <f t="shared" ref="AY122:AY133" si="9">$AY$121</f>
        <v>0</v>
      </c>
    </row>
    <row r="123" spans="1:51" ht="24.75" hidden="1"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hidden="1"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hidden="1"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hidden="1"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hidden="1"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hidden="1"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hidden="1"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hidden="1"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hidden="1"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hidden="1"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hidden="1" customHeight="1" x14ac:dyDescent="0.15">
      <c r="A133" s="94"/>
      <c r="B133" s="95"/>
      <c r="C133" s="95"/>
      <c r="D133" s="95"/>
      <c r="E133" s="95"/>
      <c r="F133" s="96"/>
      <c r="G133" s="489" t="s">
        <v>80</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80</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hidden="1" customHeight="1" x14ac:dyDescent="0.15">
      <c r="A134" s="94"/>
      <c r="B134" s="95"/>
      <c r="C134" s="95"/>
      <c r="D134" s="95"/>
      <c r="E134" s="95"/>
      <c r="F134" s="96"/>
      <c r="G134" s="496" t="s">
        <v>266</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13</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hidden="1" customHeight="1" x14ac:dyDescent="0.15">
      <c r="A135" s="94"/>
      <c r="B135" s="95"/>
      <c r="C135" s="95"/>
      <c r="D135" s="95"/>
      <c r="E135" s="95"/>
      <c r="F135" s="96"/>
      <c r="G135" s="500" t="s">
        <v>69</v>
      </c>
      <c r="H135" s="292"/>
      <c r="I135" s="292"/>
      <c r="J135" s="292"/>
      <c r="K135" s="292"/>
      <c r="L135" s="501" t="s">
        <v>73</v>
      </c>
      <c r="M135" s="292"/>
      <c r="N135" s="292"/>
      <c r="O135" s="292"/>
      <c r="P135" s="292"/>
      <c r="Q135" s="292"/>
      <c r="R135" s="292"/>
      <c r="S135" s="292"/>
      <c r="T135" s="292"/>
      <c r="U135" s="292"/>
      <c r="V135" s="292"/>
      <c r="W135" s="292"/>
      <c r="X135" s="502"/>
      <c r="Y135" s="503" t="s">
        <v>79</v>
      </c>
      <c r="Z135" s="504"/>
      <c r="AA135" s="504"/>
      <c r="AB135" s="505"/>
      <c r="AC135" s="500" t="s">
        <v>69</v>
      </c>
      <c r="AD135" s="292"/>
      <c r="AE135" s="292"/>
      <c r="AF135" s="292"/>
      <c r="AG135" s="292"/>
      <c r="AH135" s="501" t="s">
        <v>73</v>
      </c>
      <c r="AI135" s="292"/>
      <c r="AJ135" s="292"/>
      <c r="AK135" s="292"/>
      <c r="AL135" s="292"/>
      <c r="AM135" s="292"/>
      <c r="AN135" s="292"/>
      <c r="AO135" s="292"/>
      <c r="AP135" s="292"/>
      <c r="AQ135" s="292"/>
      <c r="AR135" s="292"/>
      <c r="AS135" s="292"/>
      <c r="AT135" s="502"/>
      <c r="AU135" s="503" t="s">
        <v>79</v>
      </c>
      <c r="AV135" s="504"/>
      <c r="AW135" s="504"/>
      <c r="AX135" s="506"/>
      <c r="AY135" s="2">
        <f t="shared" ref="AY135:AY146" si="10">$AY$134</f>
        <v>0</v>
      </c>
    </row>
    <row r="136" spans="1:51" ht="24.75" hidden="1"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hidden="1"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hidden="1"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hidden="1"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hidden="1"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hidden="1"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hidden="1"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hidden="1"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hidden="1"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hidden="1"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hidden="1" customHeight="1" x14ac:dyDescent="0.15">
      <c r="A146" s="94"/>
      <c r="B146" s="95"/>
      <c r="C146" s="95"/>
      <c r="D146" s="95"/>
      <c r="E146" s="95"/>
      <c r="F146" s="96"/>
      <c r="G146" s="489" t="s">
        <v>80</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80</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hidden="1" customHeight="1" x14ac:dyDescent="0.15">
      <c r="A147" s="94"/>
      <c r="B147" s="95"/>
      <c r="C147" s="95"/>
      <c r="D147" s="95"/>
      <c r="E147" s="95"/>
      <c r="F147" s="96"/>
      <c r="G147" s="496" t="s">
        <v>461</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335</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hidden="1" customHeight="1" x14ac:dyDescent="0.15">
      <c r="A148" s="94"/>
      <c r="B148" s="95"/>
      <c r="C148" s="95"/>
      <c r="D148" s="95"/>
      <c r="E148" s="95"/>
      <c r="F148" s="96"/>
      <c r="G148" s="500" t="s">
        <v>69</v>
      </c>
      <c r="H148" s="292"/>
      <c r="I148" s="292"/>
      <c r="J148" s="292"/>
      <c r="K148" s="292"/>
      <c r="L148" s="501" t="s">
        <v>73</v>
      </c>
      <c r="M148" s="292"/>
      <c r="N148" s="292"/>
      <c r="O148" s="292"/>
      <c r="P148" s="292"/>
      <c r="Q148" s="292"/>
      <c r="R148" s="292"/>
      <c r="S148" s="292"/>
      <c r="T148" s="292"/>
      <c r="U148" s="292"/>
      <c r="V148" s="292"/>
      <c r="W148" s="292"/>
      <c r="X148" s="502"/>
      <c r="Y148" s="503" t="s">
        <v>79</v>
      </c>
      <c r="Z148" s="504"/>
      <c r="AA148" s="504"/>
      <c r="AB148" s="505"/>
      <c r="AC148" s="500" t="s">
        <v>69</v>
      </c>
      <c r="AD148" s="292"/>
      <c r="AE148" s="292"/>
      <c r="AF148" s="292"/>
      <c r="AG148" s="292"/>
      <c r="AH148" s="501" t="s">
        <v>73</v>
      </c>
      <c r="AI148" s="292"/>
      <c r="AJ148" s="292"/>
      <c r="AK148" s="292"/>
      <c r="AL148" s="292"/>
      <c r="AM148" s="292"/>
      <c r="AN148" s="292"/>
      <c r="AO148" s="292"/>
      <c r="AP148" s="292"/>
      <c r="AQ148" s="292"/>
      <c r="AR148" s="292"/>
      <c r="AS148" s="292"/>
      <c r="AT148" s="502"/>
      <c r="AU148" s="503" t="s">
        <v>79</v>
      </c>
      <c r="AV148" s="504"/>
      <c r="AW148" s="504"/>
      <c r="AX148" s="506"/>
      <c r="AY148" s="2">
        <f t="shared" ref="AY148:AY159" si="11">$AY$147</f>
        <v>0</v>
      </c>
    </row>
    <row r="149" spans="1:51" ht="24.75" hidden="1"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hidden="1"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hidden="1"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hidden="1"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hidden="1"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hidden="1"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hidden="1"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hidden="1"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hidden="1"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hidden="1"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hidden="1" customHeight="1" x14ac:dyDescent="0.15">
      <c r="A159" s="909"/>
      <c r="B159" s="910"/>
      <c r="C159" s="910"/>
      <c r="D159" s="910"/>
      <c r="E159" s="910"/>
      <c r="F159" s="911"/>
      <c r="G159" s="788" t="s">
        <v>80</v>
      </c>
      <c r="H159" s="727"/>
      <c r="I159" s="727"/>
      <c r="J159" s="727"/>
      <c r="K159" s="727"/>
      <c r="L159" s="914"/>
      <c r="M159" s="915"/>
      <c r="N159" s="915"/>
      <c r="O159" s="915"/>
      <c r="P159" s="915"/>
      <c r="Q159" s="915"/>
      <c r="R159" s="915"/>
      <c r="S159" s="915"/>
      <c r="T159" s="915"/>
      <c r="U159" s="915"/>
      <c r="V159" s="915"/>
      <c r="W159" s="915"/>
      <c r="X159" s="916"/>
      <c r="Y159" s="917">
        <f>SUM(Y149:AB158)</f>
        <v>0</v>
      </c>
      <c r="Z159" s="918"/>
      <c r="AA159" s="918"/>
      <c r="AB159" s="919"/>
      <c r="AC159" s="788" t="s">
        <v>80</v>
      </c>
      <c r="AD159" s="727"/>
      <c r="AE159" s="727"/>
      <c r="AF159" s="727"/>
      <c r="AG159" s="727"/>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hidden="1" customHeight="1" x14ac:dyDescent="0.15"/>
    <row r="161" spans="1:51" ht="30" hidden="1" customHeight="1" x14ac:dyDescent="0.15">
      <c r="A161" s="91" t="s">
        <v>93</v>
      </c>
      <c r="B161" s="92"/>
      <c r="C161" s="92"/>
      <c r="D161" s="92"/>
      <c r="E161" s="92"/>
      <c r="F161" s="93"/>
      <c r="G161" s="496" t="s">
        <v>336</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464</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hidden="1" customHeight="1" x14ac:dyDescent="0.15">
      <c r="A162" s="94"/>
      <c r="B162" s="95"/>
      <c r="C162" s="95"/>
      <c r="D162" s="95"/>
      <c r="E162" s="95"/>
      <c r="F162" s="96"/>
      <c r="G162" s="500" t="s">
        <v>69</v>
      </c>
      <c r="H162" s="292"/>
      <c r="I162" s="292"/>
      <c r="J162" s="292"/>
      <c r="K162" s="292"/>
      <c r="L162" s="501" t="s">
        <v>73</v>
      </c>
      <c r="M162" s="292"/>
      <c r="N162" s="292"/>
      <c r="O162" s="292"/>
      <c r="P162" s="292"/>
      <c r="Q162" s="292"/>
      <c r="R162" s="292"/>
      <c r="S162" s="292"/>
      <c r="T162" s="292"/>
      <c r="U162" s="292"/>
      <c r="V162" s="292"/>
      <c r="W162" s="292"/>
      <c r="X162" s="502"/>
      <c r="Y162" s="503" t="s">
        <v>79</v>
      </c>
      <c r="Z162" s="504"/>
      <c r="AA162" s="504"/>
      <c r="AB162" s="505"/>
      <c r="AC162" s="500" t="s">
        <v>69</v>
      </c>
      <c r="AD162" s="292"/>
      <c r="AE162" s="292"/>
      <c r="AF162" s="292"/>
      <c r="AG162" s="292"/>
      <c r="AH162" s="501" t="s">
        <v>73</v>
      </c>
      <c r="AI162" s="292"/>
      <c r="AJ162" s="292"/>
      <c r="AK162" s="292"/>
      <c r="AL162" s="292"/>
      <c r="AM162" s="292"/>
      <c r="AN162" s="292"/>
      <c r="AO162" s="292"/>
      <c r="AP162" s="292"/>
      <c r="AQ162" s="292"/>
      <c r="AR162" s="292"/>
      <c r="AS162" s="292"/>
      <c r="AT162" s="502"/>
      <c r="AU162" s="503" t="s">
        <v>79</v>
      </c>
      <c r="AV162" s="504"/>
      <c r="AW162" s="504"/>
      <c r="AX162" s="506"/>
      <c r="AY162" s="2">
        <f t="shared" ref="AY162:AY173" si="12">$AY$161</f>
        <v>0</v>
      </c>
    </row>
    <row r="163" spans="1:51" ht="24.75" hidden="1"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hidden="1"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hidden="1"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hidden="1"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hidden="1"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hidden="1"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hidden="1"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hidden="1"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hidden="1"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hidden="1"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hidden="1" customHeight="1" x14ac:dyDescent="0.15">
      <c r="A173" s="94"/>
      <c r="B173" s="95"/>
      <c r="C173" s="95"/>
      <c r="D173" s="95"/>
      <c r="E173" s="95"/>
      <c r="F173" s="96"/>
      <c r="G173" s="489" t="s">
        <v>80</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80</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hidden="1" customHeight="1" x14ac:dyDescent="0.15">
      <c r="A174" s="94"/>
      <c r="B174" s="95"/>
      <c r="C174" s="95"/>
      <c r="D174" s="95"/>
      <c r="E174" s="95"/>
      <c r="F174" s="96"/>
      <c r="G174" s="496" t="s">
        <v>465</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117</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hidden="1" customHeight="1" x14ac:dyDescent="0.15">
      <c r="A175" s="94"/>
      <c r="B175" s="95"/>
      <c r="C175" s="95"/>
      <c r="D175" s="95"/>
      <c r="E175" s="95"/>
      <c r="F175" s="96"/>
      <c r="G175" s="500" t="s">
        <v>69</v>
      </c>
      <c r="H175" s="292"/>
      <c r="I175" s="292"/>
      <c r="J175" s="292"/>
      <c r="K175" s="292"/>
      <c r="L175" s="501" t="s">
        <v>73</v>
      </c>
      <c r="M175" s="292"/>
      <c r="N175" s="292"/>
      <c r="O175" s="292"/>
      <c r="P175" s="292"/>
      <c r="Q175" s="292"/>
      <c r="R175" s="292"/>
      <c r="S175" s="292"/>
      <c r="T175" s="292"/>
      <c r="U175" s="292"/>
      <c r="V175" s="292"/>
      <c r="W175" s="292"/>
      <c r="X175" s="502"/>
      <c r="Y175" s="503" t="s">
        <v>79</v>
      </c>
      <c r="Z175" s="504"/>
      <c r="AA175" s="504"/>
      <c r="AB175" s="505"/>
      <c r="AC175" s="500" t="s">
        <v>69</v>
      </c>
      <c r="AD175" s="292"/>
      <c r="AE175" s="292"/>
      <c r="AF175" s="292"/>
      <c r="AG175" s="292"/>
      <c r="AH175" s="501" t="s">
        <v>73</v>
      </c>
      <c r="AI175" s="292"/>
      <c r="AJ175" s="292"/>
      <c r="AK175" s="292"/>
      <c r="AL175" s="292"/>
      <c r="AM175" s="292"/>
      <c r="AN175" s="292"/>
      <c r="AO175" s="292"/>
      <c r="AP175" s="292"/>
      <c r="AQ175" s="292"/>
      <c r="AR175" s="292"/>
      <c r="AS175" s="292"/>
      <c r="AT175" s="502"/>
      <c r="AU175" s="503" t="s">
        <v>79</v>
      </c>
      <c r="AV175" s="504"/>
      <c r="AW175" s="504"/>
      <c r="AX175" s="506"/>
      <c r="AY175" s="2">
        <f t="shared" ref="AY175:AY186" si="13">$AY$174</f>
        <v>0</v>
      </c>
    </row>
    <row r="176" spans="1:51" ht="24.75" hidden="1"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hidden="1"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hidden="1"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hidden="1"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hidden="1"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hidden="1"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hidden="1"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hidden="1"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hidden="1"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hidden="1"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hidden="1" customHeight="1" x14ac:dyDescent="0.15">
      <c r="A186" s="94"/>
      <c r="B186" s="95"/>
      <c r="C186" s="95"/>
      <c r="D186" s="95"/>
      <c r="E186" s="95"/>
      <c r="F186" s="96"/>
      <c r="G186" s="489" t="s">
        <v>80</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80</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hidden="1" customHeight="1" x14ac:dyDescent="0.15">
      <c r="A187" s="94"/>
      <c r="B187" s="95"/>
      <c r="C187" s="95"/>
      <c r="D187" s="95"/>
      <c r="E187" s="95"/>
      <c r="F187" s="96"/>
      <c r="G187" s="496" t="s">
        <v>290</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467</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hidden="1" customHeight="1" x14ac:dyDescent="0.15">
      <c r="A188" s="94"/>
      <c r="B188" s="95"/>
      <c r="C188" s="95"/>
      <c r="D188" s="95"/>
      <c r="E188" s="95"/>
      <c r="F188" s="96"/>
      <c r="G188" s="500" t="s">
        <v>69</v>
      </c>
      <c r="H188" s="292"/>
      <c r="I188" s="292"/>
      <c r="J188" s="292"/>
      <c r="K188" s="292"/>
      <c r="L188" s="501" t="s">
        <v>73</v>
      </c>
      <c r="M188" s="292"/>
      <c r="N188" s="292"/>
      <c r="O188" s="292"/>
      <c r="P188" s="292"/>
      <c r="Q188" s="292"/>
      <c r="R188" s="292"/>
      <c r="S188" s="292"/>
      <c r="T188" s="292"/>
      <c r="U188" s="292"/>
      <c r="V188" s="292"/>
      <c r="W188" s="292"/>
      <c r="X188" s="502"/>
      <c r="Y188" s="503" t="s">
        <v>79</v>
      </c>
      <c r="Z188" s="504"/>
      <c r="AA188" s="504"/>
      <c r="AB188" s="505"/>
      <c r="AC188" s="500" t="s">
        <v>69</v>
      </c>
      <c r="AD188" s="292"/>
      <c r="AE188" s="292"/>
      <c r="AF188" s="292"/>
      <c r="AG188" s="292"/>
      <c r="AH188" s="501" t="s">
        <v>73</v>
      </c>
      <c r="AI188" s="292"/>
      <c r="AJ188" s="292"/>
      <c r="AK188" s="292"/>
      <c r="AL188" s="292"/>
      <c r="AM188" s="292"/>
      <c r="AN188" s="292"/>
      <c r="AO188" s="292"/>
      <c r="AP188" s="292"/>
      <c r="AQ188" s="292"/>
      <c r="AR188" s="292"/>
      <c r="AS188" s="292"/>
      <c r="AT188" s="502"/>
      <c r="AU188" s="503" t="s">
        <v>79</v>
      </c>
      <c r="AV188" s="504"/>
      <c r="AW188" s="504"/>
      <c r="AX188" s="506"/>
      <c r="AY188" s="2">
        <f t="shared" ref="AY188:AY199" si="14">$AY$187</f>
        <v>0</v>
      </c>
    </row>
    <row r="189" spans="1:51" ht="24.75" hidden="1"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hidden="1"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hidden="1"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hidden="1"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hidden="1"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hidden="1"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hidden="1"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hidden="1"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hidden="1"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hidden="1"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hidden="1" customHeight="1" x14ac:dyDescent="0.15">
      <c r="A199" s="94"/>
      <c r="B199" s="95"/>
      <c r="C199" s="95"/>
      <c r="D199" s="95"/>
      <c r="E199" s="95"/>
      <c r="F199" s="96"/>
      <c r="G199" s="489" t="s">
        <v>80</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80</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hidden="1" customHeight="1" x14ac:dyDescent="0.15">
      <c r="A200" s="94"/>
      <c r="B200" s="95"/>
      <c r="C200" s="95"/>
      <c r="D200" s="95"/>
      <c r="E200" s="95"/>
      <c r="F200" s="96"/>
      <c r="G200" s="496" t="s">
        <v>345</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338</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hidden="1" customHeight="1" x14ac:dyDescent="0.15">
      <c r="A201" s="94"/>
      <c r="B201" s="95"/>
      <c r="C201" s="95"/>
      <c r="D201" s="95"/>
      <c r="E201" s="95"/>
      <c r="F201" s="96"/>
      <c r="G201" s="500" t="s">
        <v>69</v>
      </c>
      <c r="H201" s="292"/>
      <c r="I201" s="292"/>
      <c r="J201" s="292"/>
      <c r="K201" s="292"/>
      <c r="L201" s="501" t="s">
        <v>73</v>
      </c>
      <c r="M201" s="292"/>
      <c r="N201" s="292"/>
      <c r="O201" s="292"/>
      <c r="P201" s="292"/>
      <c r="Q201" s="292"/>
      <c r="R201" s="292"/>
      <c r="S201" s="292"/>
      <c r="T201" s="292"/>
      <c r="U201" s="292"/>
      <c r="V201" s="292"/>
      <c r="W201" s="292"/>
      <c r="X201" s="502"/>
      <c r="Y201" s="503" t="s">
        <v>79</v>
      </c>
      <c r="Z201" s="504"/>
      <c r="AA201" s="504"/>
      <c r="AB201" s="505"/>
      <c r="AC201" s="500" t="s">
        <v>69</v>
      </c>
      <c r="AD201" s="292"/>
      <c r="AE201" s="292"/>
      <c r="AF201" s="292"/>
      <c r="AG201" s="292"/>
      <c r="AH201" s="501" t="s">
        <v>73</v>
      </c>
      <c r="AI201" s="292"/>
      <c r="AJ201" s="292"/>
      <c r="AK201" s="292"/>
      <c r="AL201" s="292"/>
      <c r="AM201" s="292"/>
      <c r="AN201" s="292"/>
      <c r="AO201" s="292"/>
      <c r="AP201" s="292"/>
      <c r="AQ201" s="292"/>
      <c r="AR201" s="292"/>
      <c r="AS201" s="292"/>
      <c r="AT201" s="502"/>
      <c r="AU201" s="503" t="s">
        <v>79</v>
      </c>
      <c r="AV201" s="504"/>
      <c r="AW201" s="504"/>
      <c r="AX201" s="506"/>
      <c r="AY201" s="2">
        <f t="shared" ref="AY201:AY212" si="15">$AY$200</f>
        <v>0</v>
      </c>
    </row>
    <row r="202" spans="1:51" ht="24.75" hidden="1"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hidden="1"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hidden="1"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hidden="1"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hidden="1"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hidden="1"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hidden="1"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hidden="1"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hidden="1"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hidden="1"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hidden="1" customHeight="1" x14ac:dyDescent="0.15">
      <c r="A212" s="909"/>
      <c r="B212" s="910"/>
      <c r="C212" s="910"/>
      <c r="D212" s="910"/>
      <c r="E212" s="910"/>
      <c r="F212" s="911"/>
      <c r="G212" s="788" t="s">
        <v>80</v>
      </c>
      <c r="H212" s="727"/>
      <c r="I212" s="727"/>
      <c r="J212" s="727"/>
      <c r="K212" s="727"/>
      <c r="L212" s="914"/>
      <c r="M212" s="915"/>
      <c r="N212" s="915"/>
      <c r="O212" s="915"/>
      <c r="P212" s="915"/>
      <c r="Q212" s="915"/>
      <c r="R212" s="915"/>
      <c r="S212" s="915"/>
      <c r="T212" s="915"/>
      <c r="U212" s="915"/>
      <c r="V212" s="915"/>
      <c r="W212" s="915"/>
      <c r="X212" s="916"/>
      <c r="Y212" s="917">
        <f>SUM(Y202:AB211)</f>
        <v>0</v>
      </c>
      <c r="Z212" s="918"/>
      <c r="AA212" s="918"/>
      <c r="AB212" s="919"/>
      <c r="AC212" s="788" t="s">
        <v>80</v>
      </c>
      <c r="AD212" s="727"/>
      <c r="AE212" s="727"/>
      <c r="AF212" s="727"/>
      <c r="AG212" s="727"/>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hidden="1" customHeight="1" x14ac:dyDescent="0.15"/>
    <row r="214" spans="1:51" ht="30" hidden="1" customHeight="1" x14ac:dyDescent="0.15">
      <c r="A214" s="291" t="s">
        <v>93</v>
      </c>
      <c r="B214" s="912"/>
      <c r="C214" s="912"/>
      <c r="D214" s="912"/>
      <c r="E214" s="912"/>
      <c r="F214" s="913"/>
      <c r="G214" s="496" t="s">
        <v>340</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107</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hidden="1" customHeight="1" x14ac:dyDescent="0.15">
      <c r="A215" s="94"/>
      <c r="B215" s="95"/>
      <c r="C215" s="95"/>
      <c r="D215" s="95"/>
      <c r="E215" s="95"/>
      <c r="F215" s="96"/>
      <c r="G215" s="500" t="s">
        <v>69</v>
      </c>
      <c r="H215" s="292"/>
      <c r="I215" s="292"/>
      <c r="J215" s="292"/>
      <c r="K215" s="292"/>
      <c r="L215" s="501" t="s">
        <v>73</v>
      </c>
      <c r="M215" s="292"/>
      <c r="N215" s="292"/>
      <c r="O215" s="292"/>
      <c r="P215" s="292"/>
      <c r="Q215" s="292"/>
      <c r="R215" s="292"/>
      <c r="S215" s="292"/>
      <c r="T215" s="292"/>
      <c r="U215" s="292"/>
      <c r="V215" s="292"/>
      <c r="W215" s="292"/>
      <c r="X215" s="502"/>
      <c r="Y215" s="503" t="s">
        <v>79</v>
      </c>
      <c r="Z215" s="504"/>
      <c r="AA215" s="504"/>
      <c r="AB215" s="505"/>
      <c r="AC215" s="500" t="s">
        <v>69</v>
      </c>
      <c r="AD215" s="292"/>
      <c r="AE215" s="292"/>
      <c r="AF215" s="292"/>
      <c r="AG215" s="292"/>
      <c r="AH215" s="501" t="s">
        <v>73</v>
      </c>
      <c r="AI215" s="292"/>
      <c r="AJ215" s="292"/>
      <c r="AK215" s="292"/>
      <c r="AL215" s="292"/>
      <c r="AM215" s="292"/>
      <c r="AN215" s="292"/>
      <c r="AO215" s="292"/>
      <c r="AP215" s="292"/>
      <c r="AQ215" s="292"/>
      <c r="AR215" s="292"/>
      <c r="AS215" s="292"/>
      <c r="AT215" s="502"/>
      <c r="AU215" s="503" t="s">
        <v>79</v>
      </c>
      <c r="AV215" s="504"/>
      <c r="AW215" s="504"/>
      <c r="AX215" s="506"/>
      <c r="AY215" s="2">
        <f t="shared" ref="AY215:AY226" si="16">$AY$214</f>
        <v>0</v>
      </c>
    </row>
    <row r="216" spans="1:51" ht="24.75" hidden="1"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hidden="1"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hidden="1"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hidden="1"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hidden="1"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hidden="1"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hidden="1"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hidden="1"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hidden="1"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hidden="1"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hidden="1" customHeight="1" x14ac:dyDescent="0.15">
      <c r="A226" s="94"/>
      <c r="B226" s="95"/>
      <c r="C226" s="95"/>
      <c r="D226" s="95"/>
      <c r="E226" s="95"/>
      <c r="F226" s="96"/>
      <c r="G226" s="489" t="s">
        <v>80</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80</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hidden="1" customHeight="1" x14ac:dyDescent="0.15">
      <c r="A227" s="94"/>
      <c r="B227" s="95"/>
      <c r="C227" s="95"/>
      <c r="D227" s="95"/>
      <c r="E227" s="95"/>
      <c r="F227" s="96"/>
      <c r="G227" s="496" t="s">
        <v>469</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351</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hidden="1" customHeight="1" x14ac:dyDescent="0.15">
      <c r="A228" s="94"/>
      <c r="B228" s="95"/>
      <c r="C228" s="95"/>
      <c r="D228" s="95"/>
      <c r="E228" s="95"/>
      <c r="F228" s="96"/>
      <c r="G228" s="500" t="s">
        <v>69</v>
      </c>
      <c r="H228" s="292"/>
      <c r="I228" s="292"/>
      <c r="J228" s="292"/>
      <c r="K228" s="292"/>
      <c r="L228" s="501" t="s">
        <v>73</v>
      </c>
      <c r="M228" s="292"/>
      <c r="N228" s="292"/>
      <c r="O228" s="292"/>
      <c r="P228" s="292"/>
      <c r="Q228" s="292"/>
      <c r="R228" s="292"/>
      <c r="S228" s="292"/>
      <c r="T228" s="292"/>
      <c r="U228" s="292"/>
      <c r="V228" s="292"/>
      <c r="W228" s="292"/>
      <c r="X228" s="502"/>
      <c r="Y228" s="503" t="s">
        <v>79</v>
      </c>
      <c r="Z228" s="504"/>
      <c r="AA228" s="504"/>
      <c r="AB228" s="505"/>
      <c r="AC228" s="500" t="s">
        <v>69</v>
      </c>
      <c r="AD228" s="292"/>
      <c r="AE228" s="292"/>
      <c r="AF228" s="292"/>
      <c r="AG228" s="292"/>
      <c r="AH228" s="501" t="s">
        <v>73</v>
      </c>
      <c r="AI228" s="292"/>
      <c r="AJ228" s="292"/>
      <c r="AK228" s="292"/>
      <c r="AL228" s="292"/>
      <c r="AM228" s="292"/>
      <c r="AN228" s="292"/>
      <c r="AO228" s="292"/>
      <c r="AP228" s="292"/>
      <c r="AQ228" s="292"/>
      <c r="AR228" s="292"/>
      <c r="AS228" s="292"/>
      <c r="AT228" s="502"/>
      <c r="AU228" s="503" t="s">
        <v>79</v>
      </c>
      <c r="AV228" s="504"/>
      <c r="AW228" s="504"/>
      <c r="AX228" s="506"/>
      <c r="AY228" s="2">
        <f t="shared" ref="AY228:AY239" si="17">$AY$227</f>
        <v>0</v>
      </c>
    </row>
    <row r="229" spans="1:51" ht="24.75" hidden="1"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hidden="1"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hidden="1"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hidden="1"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hidden="1"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hidden="1"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hidden="1"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hidden="1"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hidden="1"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hidden="1"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hidden="1" customHeight="1" x14ac:dyDescent="0.15">
      <c r="A239" s="94"/>
      <c r="B239" s="95"/>
      <c r="C239" s="95"/>
      <c r="D239" s="95"/>
      <c r="E239" s="95"/>
      <c r="F239" s="96"/>
      <c r="G239" s="489" t="s">
        <v>80</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80</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hidden="1" customHeight="1" x14ac:dyDescent="0.15">
      <c r="A240" s="94"/>
      <c r="B240" s="95"/>
      <c r="C240" s="95"/>
      <c r="D240" s="95"/>
      <c r="E240" s="95"/>
      <c r="F240" s="96"/>
      <c r="G240" s="496" t="s">
        <v>471</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473</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hidden="1" customHeight="1" x14ac:dyDescent="0.15">
      <c r="A241" s="94"/>
      <c r="B241" s="95"/>
      <c r="C241" s="95"/>
      <c r="D241" s="95"/>
      <c r="E241" s="95"/>
      <c r="F241" s="96"/>
      <c r="G241" s="500" t="s">
        <v>69</v>
      </c>
      <c r="H241" s="292"/>
      <c r="I241" s="292"/>
      <c r="J241" s="292"/>
      <c r="K241" s="292"/>
      <c r="L241" s="501" t="s">
        <v>73</v>
      </c>
      <c r="M241" s="292"/>
      <c r="N241" s="292"/>
      <c r="O241" s="292"/>
      <c r="P241" s="292"/>
      <c r="Q241" s="292"/>
      <c r="R241" s="292"/>
      <c r="S241" s="292"/>
      <c r="T241" s="292"/>
      <c r="U241" s="292"/>
      <c r="V241" s="292"/>
      <c r="W241" s="292"/>
      <c r="X241" s="502"/>
      <c r="Y241" s="503" t="s">
        <v>79</v>
      </c>
      <c r="Z241" s="504"/>
      <c r="AA241" s="504"/>
      <c r="AB241" s="505"/>
      <c r="AC241" s="500" t="s">
        <v>69</v>
      </c>
      <c r="AD241" s="292"/>
      <c r="AE241" s="292"/>
      <c r="AF241" s="292"/>
      <c r="AG241" s="292"/>
      <c r="AH241" s="501" t="s">
        <v>73</v>
      </c>
      <c r="AI241" s="292"/>
      <c r="AJ241" s="292"/>
      <c r="AK241" s="292"/>
      <c r="AL241" s="292"/>
      <c r="AM241" s="292"/>
      <c r="AN241" s="292"/>
      <c r="AO241" s="292"/>
      <c r="AP241" s="292"/>
      <c r="AQ241" s="292"/>
      <c r="AR241" s="292"/>
      <c r="AS241" s="292"/>
      <c r="AT241" s="502"/>
      <c r="AU241" s="503" t="s">
        <v>79</v>
      </c>
      <c r="AV241" s="504"/>
      <c r="AW241" s="504"/>
      <c r="AX241" s="506"/>
      <c r="AY241" s="2">
        <f t="shared" ref="AY241:AY252" si="18">$AY$240</f>
        <v>0</v>
      </c>
    </row>
    <row r="242" spans="1:51" ht="24.75" hidden="1"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hidden="1"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hidden="1"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hidden="1"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hidden="1"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hidden="1"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hidden="1"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hidden="1"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hidden="1"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hidden="1"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hidden="1" customHeight="1" x14ac:dyDescent="0.15">
      <c r="A252" s="94"/>
      <c r="B252" s="95"/>
      <c r="C252" s="95"/>
      <c r="D252" s="95"/>
      <c r="E252" s="95"/>
      <c r="F252" s="96"/>
      <c r="G252" s="489" t="s">
        <v>80</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80</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hidden="1" customHeight="1" x14ac:dyDescent="0.15">
      <c r="A253" s="94"/>
      <c r="B253" s="95"/>
      <c r="C253" s="95"/>
      <c r="D253" s="95"/>
      <c r="E253" s="95"/>
      <c r="F253" s="96"/>
      <c r="G253" s="496" t="s">
        <v>72</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283</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hidden="1" customHeight="1" x14ac:dyDescent="0.15">
      <c r="A254" s="94"/>
      <c r="B254" s="95"/>
      <c r="C254" s="95"/>
      <c r="D254" s="95"/>
      <c r="E254" s="95"/>
      <c r="F254" s="96"/>
      <c r="G254" s="500" t="s">
        <v>69</v>
      </c>
      <c r="H254" s="292"/>
      <c r="I254" s="292"/>
      <c r="J254" s="292"/>
      <c r="K254" s="292"/>
      <c r="L254" s="501" t="s">
        <v>73</v>
      </c>
      <c r="M254" s="292"/>
      <c r="N254" s="292"/>
      <c r="O254" s="292"/>
      <c r="P254" s="292"/>
      <c r="Q254" s="292"/>
      <c r="R254" s="292"/>
      <c r="S254" s="292"/>
      <c r="T254" s="292"/>
      <c r="U254" s="292"/>
      <c r="V254" s="292"/>
      <c r="W254" s="292"/>
      <c r="X254" s="502"/>
      <c r="Y254" s="503" t="s">
        <v>79</v>
      </c>
      <c r="Z254" s="504"/>
      <c r="AA254" s="504"/>
      <c r="AB254" s="505"/>
      <c r="AC254" s="500" t="s">
        <v>69</v>
      </c>
      <c r="AD254" s="292"/>
      <c r="AE254" s="292"/>
      <c r="AF254" s="292"/>
      <c r="AG254" s="292"/>
      <c r="AH254" s="501" t="s">
        <v>73</v>
      </c>
      <c r="AI254" s="292"/>
      <c r="AJ254" s="292"/>
      <c r="AK254" s="292"/>
      <c r="AL254" s="292"/>
      <c r="AM254" s="292"/>
      <c r="AN254" s="292"/>
      <c r="AO254" s="292"/>
      <c r="AP254" s="292"/>
      <c r="AQ254" s="292"/>
      <c r="AR254" s="292"/>
      <c r="AS254" s="292"/>
      <c r="AT254" s="502"/>
      <c r="AU254" s="503" t="s">
        <v>79</v>
      </c>
      <c r="AV254" s="504"/>
      <c r="AW254" s="504"/>
      <c r="AX254" s="506"/>
      <c r="AY254" s="2">
        <f t="shared" ref="AY254:AY265" si="19">$AY$253</f>
        <v>0</v>
      </c>
    </row>
    <row r="255" spans="1:51" ht="24.75" hidden="1"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hidden="1"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hidden="1"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hidden="1"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hidden="1"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hidden="1"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hidden="1"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hidden="1"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hidden="1"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hidden="1"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hidden="1" customHeight="1" x14ac:dyDescent="0.15">
      <c r="A265" s="909"/>
      <c r="B265" s="910"/>
      <c r="C265" s="910"/>
      <c r="D265" s="910"/>
      <c r="E265" s="910"/>
      <c r="F265" s="911"/>
      <c r="G265" s="788" t="s">
        <v>80</v>
      </c>
      <c r="H265" s="727"/>
      <c r="I265" s="727"/>
      <c r="J265" s="727"/>
      <c r="K265" s="727"/>
      <c r="L265" s="914"/>
      <c r="M265" s="915"/>
      <c r="N265" s="915"/>
      <c r="O265" s="915"/>
      <c r="P265" s="915"/>
      <c r="Q265" s="915"/>
      <c r="R265" s="915"/>
      <c r="S265" s="915"/>
      <c r="T265" s="915"/>
      <c r="U265" s="915"/>
      <c r="V265" s="915"/>
      <c r="W265" s="915"/>
      <c r="X265" s="916"/>
      <c r="Y265" s="917">
        <f>SUM(Y255:AB264)</f>
        <v>0</v>
      </c>
      <c r="Z265" s="918"/>
      <c r="AA265" s="918"/>
      <c r="AB265" s="919"/>
      <c r="AC265" s="788" t="s">
        <v>80</v>
      </c>
      <c r="AD265" s="727"/>
      <c r="AE265" s="727"/>
      <c r="AF265" s="727"/>
      <c r="AG265" s="727"/>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4"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election activeCell="G9" sqref="G9:AX9"/>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633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78"/>
      <c r="B3" s="278"/>
      <c r="C3" s="278" t="s">
        <v>92</v>
      </c>
      <c r="D3" s="278"/>
      <c r="E3" s="278"/>
      <c r="F3" s="278"/>
      <c r="G3" s="278"/>
      <c r="H3" s="278"/>
      <c r="I3" s="278"/>
      <c r="J3" s="247" t="s">
        <v>96</v>
      </c>
      <c r="K3" s="467"/>
      <c r="L3" s="467"/>
      <c r="M3" s="467"/>
      <c r="N3" s="467"/>
      <c r="O3" s="467"/>
      <c r="P3" s="278" t="s">
        <v>22</v>
      </c>
      <c r="Q3" s="278"/>
      <c r="R3" s="278"/>
      <c r="S3" s="278"/>
      <c r="T3" s="278"/>
      <c r="U3" s="278"/>
      <c r="V3" s="278"/>
      <c r="W3" s="278"/>
      <c r="X3" s="278"/>
      <c r="Y3" s="463" t="s">
        <v>474</v>
      </c>
      <c r="Z3" s="463"/>
      <c r="AA3" s="463"/>
      <c r="AB3" s="463"/>
      <c r="AC3" s="247" t="s">
        <v>387</v>
      </c>
      <c r="AD3" s="247"/>
      <c r="AE3" s="247"/>
      <c r="AF3" s="247"/>
      <c r="AG3" s="247"/>
      <c r="AH3" s="463" t="s">
        <v>425</v>
      </c>
      <c r="AI3" s="278"/>
      <c r="AJ3" s="278"/>
      <c r="AK3" s="278"/>
      <c r="AL3" s="278" t="s">
        <v>21</v>
      </c>
      <c r="AM3" s="278"/>
      <c r="AN3" s="278"/>
      <c r="AO3" s="422"/>
      <c r="AP3" s="247" t="s">
        <v>478</v>
      </c>
      <c r="AQ3" s="247"/>
      <c r="AR3" s="247"/>
      <c r="AS3" s="247"/>
      <c r="AT3" s="247"/>
      <c r="AU3" s="247"/>
      <c r="AV3" s="247"/>
      <c r="AW3" s="247"/>
      <c r="AX3" s="247"/>
      <c r="AY3">
        <f>$AY$2</f>
        <v>1</v>
      </c>
    </row>
    <row r="4" spans="1:51" ht="26.25" customHeight="1" x14ac:dyDescent="0.15">
      <c r="A4" s="921">
        <v>1</v>
      </c>
      <c r="B4" s="921">
        <v>1</v>
      </c>
      <c r="C4" s="465" t="s">
        <v>805</v>
      </c>
      <c r="D4" s="465"/>
      <c r="E4" s="465"/>
      <c r="F4" s="465"/>
      <c r="G4" s="465"/>
      <c r="H4" s="465"/>
      <c r="I4" s="465"/>
      <c r="J4" s="426">
        <v>7000020340006</v>
      </c>
      <c r="K4" s="426"/>
      <c r="L4" s="426"/>
      <c r="M4" s="426"/>
      <c r="N4" s="426"/>
      <c r="O4" s="426"/>
      <c r="P4" s="427" t="s">
        <v>802</v>
      </c>
      <c r="Q4" s="427"/>
      <c r="R4" s="427"/>
      <c r="S4" s="427"/>
      <c r="T4" s="427"/>
      <c r="U4" s="427"/>
      <c r="V4" s="427"/>
      <c r="W4" s="427"/>
      <c r="X4" s="427"/>
      <c r="Y4" s="428">
        <v>6505</v>
      </c>
      <c r="Z4" s="429"/>
      <c r="AA4" s="429"/>
      <c r="AB4" s="430"/>
      <c r="AC4" s="922" t="s">
        <v>558</v>
      </c>
      <c r="AD4" s="922"/>
      <c r="AE4" s="922"/>
      <c r="AF4" s="922"/>
      <c r="AG4" s="922"/>
      <c r="AH4" s="433" t="s">
        <v>558</v>
      </c>
      <c r="AI4" s="433"/>
      <c r="AJ4" s="433"/>
      <c r="AK4" s="433"/>
      <c r="AL4" s="434" t="s">
        <v>558</v>
      </c>
      <c r="AM4" s="435"/>
      <c r="AN4" s="435"/>
      <c r="AO4" s="436"/>
      <c r="AP4" s="243" t="s">
        <v>558</v>
      </c>
      <c r="AQ4" s="243"/>
      <c r="AR4" s="243"/>
      <c r="AS4" s="243"/>
      <c r="AT4" s="243"/>
      <c r="AU4" s="243"/>
      <c r="AV4" s="243"/>
      <c r="AW4" s="243"/>
      <c r="AX4" s="243"/>
      <c r="AY4" s="2">
        <f>$AY$2</f>
        <v>1</v>
      </c>
    </row>
    <row r="5" spans="1:51" ht="26.25" customHeight="1" x14ac:dyDescent="0.15">
      <c r="A5" s="921">
        <v>2</v>
      </c>
      <c r="B5" s="921">
        <v>1</v>
      </c>
      <c r="C5" s="465" t="s">
        <v>862</v>
      </c>
      <c r="D5" s="465"/>
      <c r="E5" s="465"/>
      <c r="F5" s="465"/>
      <c r="G5" s="465"/>
      <c r="H5" s="465"/>
      <c r="I5" s="465"/>
      <c r="J5" s="426">
        <v>1000020200000</v>
      </c>
      <c r="K5" s="426"/>
      <c r="L5" s="426"/>
      <c r="M5" s="426"/>
      <c r="N5" s="426"/>
      <c r="O5" s="426"/>
      <c r="P5" s="427" t="s">
        <v>802</v>
      </c>
      <c r="Q5" s="427"/>
      <c r="R5" s="427"/>
      <c r="S5" s="427"/>
      <c r="T5" s="427"/>
      <c r="U5" s="427"/>
      <c r="V5" s="427"/>
      <c r="W5" s="427"/>
      <c r="X5" s="427"/>
      <c r="Y5" s="428">
        <v>3217</v>
      </c>
      <c r="Z5" s="429"/>
      <c r="AA5" s="429"/>
      <c r="AB5" s="430"/>
      <c r="AC5" s="922" t="s">
        <v>558</v>
      </c>
      <c r="AD5" s="922"/>
      <c r="AE5" s="922"/>
      <c r="AF5" s="922"/>
      <c r="AG5" s="922"/>
      <c r="AH5" s="433" t="s">
        <v>558</v>
      </c>
      <c r="AI5" s="433"/>
      <c r="AJ5" s="433"/>
      <c r="AK5" s="433"/>
      <c r="AL5" s="434" t="s">
        <v>558</v>
      </c>
      <c r="AM5" s="435"/>
      <c r="AN5" s="435"/>
      <c r="AO5" s="436"/>
      <c r="AP5" s="243" t="s">
        <v>558</v>
      </c>
      <c r="AQ5" s="243"/>
      <c r="AR5" s="243"/>
      <c r="AS5" s="243"/>
      <c r="AT5" s="243"/>
      <c r="AU5" s="243"/>
      <c r="AV5" s="243"/>
      <c r="AW5" s="243"/>
      <c r="AX5" s="243"/>
      <c r="AY5" s="2">
        <f>COUNTA($C$5)</f>
        <v>1</v>
      </c>
    </row>
    <row r="6" spans="1:51" ht="26.25" customHeight="1" x14ac:dyDescent="0.15">
      <c r="A6" s="921">
        <v>3</v>
      </c>
      <c r="B6" s="921">
        <v>1</v>
      </c>
      <c r="C6" s="465" t="s">
        <v>760</v>
      </c>
      <c r="D6" s="465"/>
      <c r="E6" s="465"/>
      <c r="F6" s="465"/>
      <c r="G6" s="465"/>
      <c r="H6" s="465"/>
      <c r="I6" s="465"/>
      <c r="J6" s="426">
        <v>6000020400009</v>
      </c>
      <c r="K6" s="426"/>
      <c r="L6" s="426"/>
      <c r="M6" s="426"/>
      <c r="N6" s="426"/>
      <c r="O6" s="426"/>
      <c r="P6" s="427" t="s">
        <v>802</v>
      </c>
      <c r="Q6" s="427"/>
      <c r="R6" s="427"/>
      <c r="S6" s="427"/>
      <c r="T6" s="427"/>
      <c r="U6" s="427"/>
      <c r="V6" s="427"/>
      <c r="W6" s="427"/>
      <c r="X6" s="427"/>
      <c r="Y6" s="428">
        <v>3099</v>
      </c>
      <c r="Z6" s="429"/>
      <c r="AA6" s="429"/>
      <c r="AB6" s="430"/>
      <c r="AC6" s="922" t="s">
        <v>558</v>
      </c>
      <c r="AD6" s="922"/>
      <c r="AE6" s="922"/>
      <c r="AF6" s="922"/>
      <c r="AG6" s="922"/>
      <c r="AH6" s="433" t="s">
        <v>558</v>
      </c>
      <c r="AI6" s="433"/>
      <c r="AJ6" s="433"/>
      <c r="AK6" s="433"/>
      <c r="AL6" s="434" t="s">
        <v>558</v>
      </c>
      <c r="AM6" s="435"/>
      <c r="AN6" s="435"/>
      <c r="AO6" s="436"/>
      <c r="AP6" s="243" t="s">
        <v>558</v>
      </c>
      <c r="AQ6" s="243"/>
      <c r="AR6" s="243"/>
      <c r="AS6" s="243"/>
      <c r="AT6" s="243"/>
      <c r="AU6" s="243"/>
      <c r="AV6" s="243"/>
      <c r="AW6" s="243"/>
      <c r="AX6" s="243"/>
      <c r="AY6" s="2">
        <f>COUNTA($C$6)</f>
        <v>1</v>
      </c>
    </row>
    <row r="7" spans="1:51" ht="26.25" customHeight="1" x14ac:dyDescent="0.15">
      <c r="A7" s="921">
        <v>4</v>
      </c>
      <c r="B7" s="921">
        <v>1</v>
      </c>
      <c r="C7" s="465" t="s">
        <v>374</v>
      </c>
      <c r="D7" s="465"/>
      <c r="E7" s="465"/>
      <c r="F7" s="465"/>
      <c r="G7" s="465"/>
      <c r="H7" s="465"/>
      <c r="I7" s="465"/>
      <c r="J7" s="426">
        <v>4000020030007</v>
      </c>
      <c r="K7" s="426"/>
      <c r="L7" s="426"/>
      <c r="M7" s="426"/>
      <c r="N7" s="426"/>
      <c r="O7" s="426"/>
      <c r="P7" s="427" t="s">
        <v>802</v>
      </c>
      <c r="Q7" s="427"/>
      <c r="R7" s="427"/>
      <c r="S7" s="427"/>
      <c r="T7" s="427"/>
      <c r="U7" s="427"/>
      <c r="V7" s="427"/>
      <c r="W7" s="427"/>
      <c r="X7" s="427"/>
      <c r="Y7" s="428">
        <v>1696</v>
      </c>
      <c r="Z7" s="429"/>
      <c r="AA7" s="429"/>
      <c r="AB7" s="430"/>
      <c r="AC7" s="922" t="s">
        <v>558</v>
      </c>
      <c r="AD7" s="922"/>
      <c r="AE7" s="922"/>
      <c r="AF7" s="922"/>
      <c r="AG7" s="922"/>
      <c r="AH7" s="433" t="s">
        <v>558</v>
      </c>
      <c r="AI7" s="433"/>
      <c r="AJ7" s="433"/>
      <c r="AK7" s="433"/>
      <c r="AL7" s="434" t="s">
        <v>558</v>
      </c>
      <c r="AM7" s="435"/>
      <c r="AN7" s="435"/>
      <c r="AO7" s="436"/>
      <c r="AP7" s="243" t="s">
        <v>558</v>
      </c>
      <c r="AQ7" s="243"/>
      <c r="AR7" s="243"/>
      <c r="AS7" s="243"/>
      <c r="AT7" s="243"/>
      <c r="AU7" s="243"/>
      <c r="AV7" s="243"/>
      <c r="AW7" s="243"/>
      <c r="AX7" s="243"/>
      <c r="AY7" s="2">
        <f>COUNTA($C$7)</f>
        <v>1</v>
      </c>
    </row>
    <row r="8" spans="1:51" ht="26.25" customHeight="1" x14ac:dyDescent="0.15">
      <c r="A8" s="921">
        <v>5</v>
      </c>
      <c r="B8" s="921">
        <v>1</v>
      </c>
      <c r="C8" s="465" t="s">
        <v>650</v>
      </c>
      <c r="D8" s="465"/>
      <c r="E8" s="465"/>
      <c r="F8" s="465"/>
      <c r="G8" s="465"/>
      <c r="H8" s="465"/>
      <c r="I8" s="465"/>
      <c r="J8" s="426">
        <v>1000020380008</v>
      </c>
      <c r="K8" s="426"/>
      <c r="L8" s="426"/>
      <c r="M8" s="426"/>
      <c r="N8" s="426"/>
      <c r="O8" s="426"/>
      <c r="P8" s="427" t="s">
        <v>802</v>
      </c>
      <c r="Q8" s="427"/>
      <c r="R8" s="427"/>
      <c r="S8" s="427"/>
      <c r="T8" s="427"/>
      <c r="U8" s="427"/>
      <c r="V8" s="427"/>
      <c r="W8" s="427"/>
      <c r="X8" s="427"/>
      <c r="Y8" s="428">
        <v>1329</v>
      </c>
      <c r="Z8" s="429"/>
      <c r="AA8" s="429"/>
      <c r="AB8" s="430"/>
      <c r="AC8" s="922" t="s">
        <v>558</v>
      </c>
      <c r="AD8" s="922"/>
      <c r="AE8" s="922"/>
      <c r="AF8" s="922"/>
      <c r="AG8" s="922"/>
      <c r="AH8" s="433" t="s">
        <v>558</v>
      </c>
      <c r="AI8" s="433"/>
      <c r="AJ8" s="433"/>
      <c r="AK8" s="433"/>
      <c r="AL8" s="434" t="s">
        <v>558</v>
      </c>
      <c r="AM8" s="435"/>
      <c r="AN8" s="435"/>
      <c r="AO8" s="436"/>
      <c r="AP8" s="243" t="s">
        <v>558</v>
      </c>
      <c r="AQ8" s="243"/>
      <c r="AR8" s="243"/>
      <c r="AS8" s="243"/>
      <c r="AT8" s="243"/>
      <c r="AU8" s="243"/>
      <c r="AV8" s="243"/>
      <c r="AW8" s="243"/>
      <c r="AX8" s="243"/>
      <c r="AY8" s="2">
        <f>COUNTA($C$8)</f>
        <v>1</v>
      </c>
    </row>
    <row r="9" spans="1:51" ht="26.25" customHeight="1" x14ac:dyDescent="0.15">
      <c r="A9" s="921">
        <v>6</v>
      </c>
      <c r="B9" s="921">
        <v>1</v>
      </c>
      <c r="C9" s="465" t="s">
        <v>263</v>
      </c>
      <c r="D9" s="465"/>
      <c r="E9" s="465"/>
      <c r="F9" s="465"/>
      <c r="G9" s="465"/>
      <c r="H9" s="465"/>
      <c r="I9" s="465"/>
      <c r="J9" s="426">
        <v>8000020280003</v>
      </c>
      <c r="K9" s="426"/>
      <c r="L9" s="426"/>
      <c r="M9" s="426"/>
      <c r="N9" s="426"/>
      <c r="O9" s="426"/>
      <c r="P9" s="427" t="s">
        <v>802</v>
      </c>
      <c r="Q9" s="427"/>
      <c r="R9" s="427"/>
      <c r="S9" s="427"/>
      <c r="T9" s="427"/>
      <c r="U9" s="427"/>
      <c r="V9" s="427"/>
      <c r="W9" s="427"/>
      <c r="X9" s="427"/>
      <c r="Y9" s="428">
        <v>1126</v>
      </c>
      <c r="Z9" s="429"/>
      <c r="AA9" s="429"/>
      <c r="AB9" s="430"/>
      <c r="AC9" s="922" t="s">
        <v>558</v>
      </c>
      <c r="AD9" s="922"/>
      <c r="AE9" s="922"/>
      <c r="AF9" s="922"/>
      <c r="AG9" s="922"/>
      <c r="AH9" s="433" t="s">
        <v>558</v>
      </c>
      <c r="AI9" s="433"/>
      <c r="AJ9" s="433"/>
      <c r="AK9" s="433"/>
      <c r="AL9" s="434" t="s">
        <v>558</v>
      </c>
      <c r="AM9" s="435"/>
      <c r="AN9" s="435"/>
      <c r="AO9" s="436"/>
      <c r="AP9" s="243" t="s">
        <v>558</v>
      </c>
      <c r="AQ9" s="243"/>
      <c r="AR9" s="243"/>
      <c r="AS9" s="243"/>
      <c r="AT9" s="243"/>
      <c r="AU9" s="243"/>
      <c r="AV9" s="243"/>
      <c r="AW9" s="243"/>
      <c r="AX9" s="243"/>
      <c r="AY9" s="2">
        <f>COUNTA($C$9)</f>
        <v>1</v>
      </c>
    </row>
    <row r="10" spans="1:51" ht="26.25" customHeight="1" x14ac:dyDescent="0.15">
      <c r="A10" s="921">
        <v>7</v>
      </c>
      <c r="B10" s="921">
        <v>1</v>
      </c>
      <c r="C10" s="465" t="s">
        <v>854</v>
      </c>
      <c r="D10" s="465"/>
      <c r="E10" s="465"/>
      <c r="F10" s="465"/>
      <c r="G10" s="465"/>
      <c r="H10" s="465"/>
      <c r="I10" s="465"/>
      <c r="J10" s="426">
        <v>8000020460001</v>
      </c>
      <c r="K10" s="426"/>
      <c r="L10" s="426"/>
      <c r="M10" s="426"/>
      <c r="N10" s="426"/>
      <c r="O10" s="426"/>
      <c r="P10" s="427" t="s">
        <v>802</v>
      </c>
      <c r="Q10" s="427"/>
      <c r="R10" s="427"/>
      <c r="S10" s="427"/>
      <c r="T10" s="427"/>
      <c r="U10" s="427"/>
      <c r="V10" s="427"/>
      <c r="W10" s="427"/>
      <c r="X10" s="427"/>
      <c r="Y10" s="428">
        <v>1071</v>
      </c>
      <c r="Z10" s="429"/>
      <c r="AA10" s="429"/>
      <c r="AB10" s="430"/>
      <c r="AC10" s="922" t="s">
        <v>558</v>
      </c>
      <c r="AD10" s="922"/>
      <c r="AE10" s="922"/>
      <c r="AF10" s="922"/>
      <c r="AG10" s="922"/>
      <c r="AH10" s="433" t="s">
        <v>558</v>
      </c>
      <c r="AI10" s="433"/>
      <c r="AJ10" s="433"/>
      <c r="AK10" s="433"/>
      <c r="AL10" s="434" t="s">
        <v>558</v>
      </c>
      <c r="AM10" s="435"/>
      <c r="AN10" s="435"/>
      <c r="AO10" s="436"/>
      <c r="AP10" s="243" t="s">
        <v>558</v>
      </c>
      <c r="AQ10" s="243"/>
      <c r="AR10" s="243"/>
      <c r="AS10" s="243"/>
      <c r="AT10" s="243"/>
      <c r="AU10" s="243"/>
      <c r="AV10" s="243"/>
      <c r="AW10" s="243"/>
      <c r="AX10" s="243"/>
      <c r="AY10" s="2">
        <f>COUNTA($C$10)</f>
        <v>1</v>
      </c>
    </row>
    <row r="11" spans="1:51" ht="26.25" customHeight="1" x14ac:dyDescent="0.15">
      <c r="A11" s="921">
        <v>8</v>
      </c>
      <c r="B11" s="921">
        <v>1</v>
      </c>
      <c r="C11" s="465" t="s">
        <v>191</v>
      </c>
      <c r="D11" s="465"/>
      <c r="E11" s="465"/>
      <c r="F11" s="465"/>
      <c r="G11" s="465"/>
      <c r="H11" s="465"/>
      <c r="I11" s="465"/>
      <c r="J11" s="426">
        <v>7000020310000</v>
      </c>
      <c r="K11" s="426"/>
      <c r="L11" s="426"/>
      <c r="M11" s="426"/>
      <c r="N11" s="426"/>
      <c r="O11" s="426"/>
      <c r="P11" s="427" t="s">
        <v>802</v>
      </c>
      <c r="Q11" s="427"/>
      <c r="R11" s="427"/>
      <c r="S11" s="427"/>
      <c r="T11" s="427"/>
      <c r="U11" s="427"/>
      <c r="V11" s="427"/>
      <c r="W11" s="427"/>
      <c r="X11" s="427"/>
      <c r="Y11" s="428">
        <v>871</v>
      </c>
      <c r="Z11" s="429"/>
      <c r="AA11" s="429"/>
      <c r="AB11" s="430"/>
      <c r="AC11" s="922" t="s">
        <v>558</v>
      </c>
      <c r="AD11" s="922"/>
      <c r="AE11" s="922"/>
      <c r="AF11" s="922"/>
      <c r="AG11" s="922"/>
      <c r="AH11" s="433" t="s">
        <v>558</v>
      </c>
      <c r="AI11" s="433"/>
      <c r="AJ11" s="433"/>
      <c r="AK11" s="433"/>
      <c r="AL11" s="434" t="s">
        <v>558</v>
      </c>
      <c r="AM11" s="435"/>
      <c r="AN11" s="435"/>
      <c r="AO11" s="436"/>
      <c r="AP11" s="243" t="s">
        <v>558</v>
      </c>
      <c r="AQ11" s="243"/>
      <c r="AR11" s="243"/>
      <c r="AS11" s="243"/>
      <c r="AT11" s="243"/>
      <c r="AU11" s="243"/>
      <c r="AV11" s="243"/>
      <c r="AW11" s="243"/>
      <c r="AX11" s="243"/>
      <c r="AY11" s="2">
        <f>COUNTA($C$11)</f>
        <v>1</v>
      </c>
    </row>
    <row r="12" spans="1:51" ht="26.25" customHeight="1" x14ac:dyDescent="0.15">
      <c r="A12" s="921">
        <v>9</v>
      </c>
      <c r="B12" s="921">
        <v>1</v>
      </c>
      <c r="C12" s="465" t="s">
        <v>311</v>
      </c>
      <c r="D12" s="465"/>
      <c r="E12" s="465"/>
      <c r="F12" s="465"/>
      <c r="G12" s="465"/>
      <c r="H12" s="465"/>
      <c r="I12" s="465"/>
      <c r="J12" s="426">
        <v>7000020160008</v>
      </c>
      <c r="K12" s="426"/>
      <c r="L12" s="426"/>
      <c r="M12" s="426"/>
      <c r="N12" s="426"/>
      <c r="O12" s="426"/>
      <c r="P12" s="427" t="s">
        <v>802</v>
      </c>
      <c r="Q12" s="427"/>
      <c r="R12" s="427"/>
      <c r="S12" s="427"/>
      <c r="T12" s="427"/>
      <c r="U12" s="427"/>
      <c r="V12" s="427"/>
      <c r="W12" s="427"/>
      <c r="X12" s="427"/>
      <c r="Y12" s="428">
        <v>808</v>
      </c>
      <c r="Z12" s="429"/>
      <c r="AA12" s="429"/>
      <c r="AB12" s="430"/>
      <c r="AC12" s="922" t="s">
        <v>558</v>
      </c>
      <c r="AD12" s="922"/>
      <c r="AE12" s="922"/>
      <c r="AF12" s="922"/>
      <c r="AG12" s="922"/>
      <c r="AH12" s="433" t="s">
        <v>558</v>
      </c>
      <c r="AI12" s="433"/>
      <c r="AJ12" s="433"/>
      <c r="AK12" s="433"/>
      <c r="AL12" s="434" t="s">
        <v>558</v>
      </c>
      <c r="AM12" s="435"/>
      <c r="AN12" s="435"/>
      <c r="AO12" s="436"/>
      <c r="AP12" s="243" t="s">
        <v>558</v>
      </c>
      <c r="AQ12" s="243"/>
      <c r="AR12" s="243"/>
      <c r="AS12" s="243"/>
      <c r="AT12" s="243"/>
      <c r="AU12" s="243"/>
      <c r="AV12" s="243"/>
      <c r="AW12" s="243"/>
      <c r="AX12" s="243"/>
      <c r="AY12" s="2">
        <f>COUNTA($C$12)</f>
        <v>1</v>
      </c>
    </row>
    <row r="13" spans="1:51" ht="26.25" customHeight="1" x14ac:dyDescent="0.15">
      <c r="A13" s="921">
        <v>10</v>
      </c>
      <c r="B13" s="921">
        <v>1</v>
      </c>
      <c r="C13" s="465" t="s">
        <v>365</v>
      </c>
      <c r="D13" s="465"/>
      <c r="E13" s="465"/>
      <c r="F13" s="465"/>
      <c r="G13" s="465"/>
      <c r="H13" s="465"/>
      <c r="I13" s="465"/>
      <c r="J13" s="426">
        <v>1000020230006</v>
      </c>
      <c r="K13" s="426"/>
      <c r="L13" s="426"/>
      <c r="M13" s="426"/>
      <c r="N13" s="426"/>
      <c r="O13" s="426"/>
      <c r="P13" s="427" t="s">
        <v>802</v>
      </c>
      <c r="Q13" s="427"/>
      <c r="R13" s="427"/>
      <c r="S13" s="427"/>
      <c r="T13" s="427"/>
      <c r="U13" s="427"/>
      <c r="V13" s="427"/>
      <c r="W13" s="427"/>
      <c r="X13" s="427"/>
      <c r="Y13" s="428">
        <v>790</v>
      </c>
      <c r="Z13" s="429"/>
      <c r="AA13" s="429"/>
      <c r="AB13" s="430"/>
      <c r="AC13" s="922" t="s">
        <v>558</v>
      </c>
      <c r="AD13" s="922"/>
      <c r="AE13" s="922"/>
      <c r="AF13" s="922"/>
      <c r="AG13" s="922"/>
      <c r="AH13" s="433" t="s">
        <v>558</v>
      </c>
      <c r="AI13" s="433"/>
      <c r="AJ13" s="433"/>
      <c r="AK13" s="433"/>
      <c r="AL13" s="434" t="s">
        <v>558</v>
      </c>
      <c r="AM13" s="435"/>
      <c r="AN13" s="435"/>
      <c r="AO13" s="436"/>
      <c r="AP13" s="243" t="s">
        <v>558</v>
      </c>
      <c r="AQ13" s="243"/>
      <c r="AR13" s="243"/>
      <c r="AS13" s="243"/>
      <c r="AT13" s="243"/>
      <c r="AU13" s="243"/>
      <c r="AV13" s="243"/>
      <c r="AW13" s="243"/>
      <c r="AX13" s="243"/>
      <c r="AY13" s="2">
        <f>COUNTA($C$13)</f>
        <v>1</v>
      </c>
    </row>
    <row r="14" spans="1:51" ht="26.25" hidden="1" customHeight="1" x14ac:dyDescent="0.15">
      <c r="A14" s="921">
        <v>11</v>
      </c>
      <c r="B14" s="92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2"/>
      <c r="AD14" s="922"/>
      <c r="AE14" s="922"/>
      <c r="AF14" s="922"/>
      <c r="AG14" s="92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hidden="1" customHeight="1" x14ac:dyDescent="0.15">
      <c r="A15" s="921">
        <v>12</v>
      </c>
      <c r="B15" s="92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2"/>
      <c r="AD15" s="922"/>
      <c r="AE15" s="922"/>
      <c r="AF15" s="922"/>
      <c r="AG15" s="92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hidden="1" customHeight="1" x14ac:dyDescent="0.15">
      <c r="A16" s="921">
        <v>13</v>
      </c>
      <c r="B16" s="92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2"/>
      <c r="AD16" s="922"/>
      <c r="AE16" s="922"/>
      <c r="AF16" s="922"/>
      <c r="AG16" s="92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hidden="1" customHeight="1" x14ac:dyDescent="0.15">
      <c r="A17" s="921">
        <v>14</v>
      </c>
      <c r="B17" s="92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2"/>
      <c r="AD17" s="922"/>
      <c r="AE17" s="922"/>
      <c r="AF17" s="922"/>
      <c r="AG17" s="92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hidden="1" customHeight="1" x14ac:dyDescent="0.15">
      <c r="A18" s="921">
        <v>15</v>
      </c>
      <c r="B18" s="92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2"/>
      <c r="AD18" s="922"/>
      <c r="AE18" s="922"/>
      <c r="AF18" s="922"/>
      <c r="AG18" s="92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hidden="1" customHeight="1" x14ac:dyDescent="0.15">
      <c r="A19" s="921">
        <v>16</v>
      </c>
      <c r="B19" s="92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2"/>
      <c r="AD19" s="922"/>
      <c r="AE19" s="922"/>
      <c r="AF19" s="922"/>
      <c r="AG19" s="92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hidden="1" customHeight="1" x14ac:dyDescent="0.15">
      <c r="A20" s="921">
        <v>17</v>
      </c>
      <c r="B20" s="92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2"/>
      <c r="AD20" s="922"/>
      <c r="AE20" s="922"/>
      <c r="AF20" s="922"/>
      <c r="AG20" s="92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hidden="1" customHeight="1" x14ac:dyDescent="0.15">
      <c r="A21" s="921">
        <v>18</v>
      </c>
      <c r="B21" s="92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2"/>
      <c r="AD21" s="922"/>
      <c r="AE21" s="922"/>
      <c r="AF21" s="922"/>
      <c r="AG21" s="92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hidden="1" customHeight="1" x14ac:dyDescent="0.15">
      <c r="A22" s="921">
        <v>19</v>
      </c>
      <c r="B22" s="92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2"/>
      <c r="AD22" s="922"/>
      <c r="AE22" s="922"/>
      <c r="AF22" s="922"/>
      <c r="AG22" s="92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hidden="1" customHeight="1" x14ac:dyDescent="0.15">
      <c r="A23" s="921">
        <v>20</v>
      </c>
      <c r="B23" s="92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2"/>
      <c r="AD23" s="922"/>
      <c r="AE23" s="922"/>
      <c r="AF23" s="922"/>
      <c r="AG23" s="92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hidden="1" customHeight="1" x14ac:dyDescent="0.15">
      <c r="A24" s="921">
        <v>21</v>
      </c>
      <c r="B24" s="92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2"/>
      <c r="AD24" s="922"/>
      <c r="AE24" s="922"/>
      <c r="AF24" s="922"/>
      <c r="AG24" s="92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hidden="1" customHeight="1" x14ac:dyDescent="0.15">
      <c r="A25" s="921">
        <v>22</v>
      </c>
      <c r="B25" s="92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2"/>
      <c r="AD25" s="922"/>
      <c r="AE25" s="922"/>
      <c r="AF25" s="922"/>
      <c r="AG25" s="92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hidden="1" customHeight="1" x14ac:dyDescent="0.15">
      <c r="A26" s="921">
        <v>23</v>
      </c>
      <c r="B26" s="92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2"/>
      <c r="AD26" s="922"/>
      <c r="AE26" s="922"/>
      <c r="AF26" s="922"/>
      <c r="AG26" s="92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hidden="1" customHeight="1" x14ac:dyDescent="0.15">
      <c r="A27" s="921">
        <v>24</v>
      </c>
      <c r="B27" s="92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2"/>
      <c r="AD27" s="922"/>
      <c r="AE27" s="922"/>
      <c r="AF27" s="922"/>
      <c r="AG27" s="92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hidden="1" customHeight="1" x14ac:dyDescent="0.15">
      <c r="A28" s="921">
        <v>25</v>
      </c>
      <c r="B28" s="92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2"/>
      <c r="AD28" s="922"/>
      <c r="AE28" s="922"/>
      <c r="AF28" s="922"/>
      <c r="AG28" s="92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hidden="1" customHeight="1" x14ac:dyDescent="0.15">
      <c r="A29" s="921">
        <v>26</v>
      </c>
      <c r="B29" s="92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2"/>
      <c r="AD29" s="922"/>
      <c r="AE29" s="922"/>
      <c r="AF29" s="922"/>
      <c r="AG29" s="92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hidden="1" customHeight="1" x14ac:dyDescent="0.15">
      <c r="A30" s="921">
        <v>27</v>
      </c>
      <c r="B30" s="92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2"/>
      <c r="AD30" s="922"/>
      <c r="AE30" s="922"/>
      <c r="AF30" s="922"/>
      <c r="AG30" s="92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hidden="1" customHeight="1" x14ac:dyDescent="0.15">
      <c r="A31" s="921">
        <v>28</v>
      </c>
      <c r="B31" s="92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2"/>
      <c r="AD31" s="922"/>
      <c r="AE31" s="922"/>
      <c r="AF31" s="922"/>
      <c r="AG31" s="92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hidden="1" customHeight="1" x14ac:dyDescent="0.15">
      <c r="A32" s="921">
        <v>29</v>
      </c>
      <c r="B32" s="92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2"/>
      <c r="AD32" s="922"/>
      <c r="AE32" s="922"/>
      <c r="AF32" s="922"/>
      <c r="AG32" s="92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hidden="1" customHeight="1" x14ac:dyDescent="0.15">
      <c r="A33" s="921">
        <v>30</v>
      </c>
      <c r="B33" s="92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2"/>
      <c r="AD33" s="922"/>
      <c r="AE33" s="922"/>
      <c r="AF33" s="922"/>
      <c r="AG33" s="922"/>
      <c r="AH33" s="433"/>
      <c r="AI33" s="433"/>
      <c r="AJ33" s="433"/>
      <c r="AK33" s="433"/>
      <c r="AL33" s="434"/>
      <c r="AM33" s="435"/>
      <c r="AN33" s="435"/>
      <c r="AO33" s="436"/>
      <c r="AP33" s="243"/>
      <c r="AQ33" s="243"/>
      <c r="AR33" s="243"/>
      <c r="AS33" s="243"/>
      <c r="AT33" s="243"/>
      <c r="AU33" s="243"/>
      <c r="AV33" s="243"/>
      <c r="AW33" s="243"/>
      <c r="AX33" s="243"/>
      <c r="AY33" s="2">
        <f>COUNTA($C$33)</f>
        <v>0</v>
      </c>
    </row>
    <row r="34" spans="1:51" hidden="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500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278"/>
      <c r="B36" s="278"/>
      <c r="C36" s="278" t="s">
        <v>92</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474</v>
      </c>
      <c r="Z36" s="463"/>
      <c r="AA36" s="463"/>
      <c r="AB36" s="463"/>
      <c r="AC36" s="247" t="s">
        <v>387</v>
      </c>
      <c r="AD36" s="247"/>
      <c r="AE36" s="247"/>
      <c r="AF36" s="247"/>
      <c r="AG36" s="247"/>
      <c r="AH36" s="463" t="s">
        <v>425</v>
      </c>
      <c r="AI36" s="278"/>
      <c r="AJ36" s="278"/>
      <c r="AK36" s="278"/>
      <c r="AL36" s="278" t="s">
        <v>21</v>
      </c>
      <c r="AM36" s="278"/>
      <c r="AN36" s="278"/>
      <c r="AO36" s="422"/>
      <c r="AP36" s="247" t="s">
        <v>478</v>
      </c>
      <c r="AQ36" s="247"/>
      <c r="AR36" s="247"/>
      <c r="AS36" s="247"/>
      <c r="AT36" s="247"/>
      <c r="AU36" s="247"/>
      <c r="AV36" s="247"/>
      <c r="AW36" s="247"/>
      <c r="AX36" s="247"/>
      <c r="AY36">
        <f>$AY$34</f>
        <v>0</v>
      </c>
    </row>
    <row r="37" spans="1:51" ht="26.25" hidden="1" customHeight="1" x14ac:dyDescent="0.15">
      <c r="A37" s="921">
        <v>1</v>
      </c>
      <c r="B37" s="92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2"/>
      <c r="AD37" s="922"/>
      <c r="AE37" s="922"/>
      <c r="AF37" s="922"/>
      <c r="AG37" s="922"/>
      <c r="AH37" s="433"/>
      <c r="AI37" s="433"/>
      <c r="AJ37" s="433"/>
      <c r="AK37" s="433"/>
      <c r="AL37" s="434"/>
      <c r="AM37" s="435"/>
      <c r="AN37" s="435"/>
      <c r="AO37" s="436"/>
      <c r="AP37" s="243"/>
      <c r="AQ37" s="243"/>
      <c r="AR37" s="243"/>
      <c r="AS37" s="243"/>
      <c r="AT37" s="243"/>
      <c r="AU37" s="243"/>
      <c r="AV37" s="243"/>
      <c r="AW37" s="243"/>
      <c r="AX37" s="243"/>
      <c r="AY37" s="2">
        <f>$AY$34</f>
        <v>0</v>
      </c>
    </row>
    <row r="38" spans="1:51" ht="26.25" hidden="1" customHeight="1" x14ac:dyDescent="0.15">
      <c r="A38" s="921">
        <v>2</v>
      </c>
      <c r="B38" s="92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2"/>
      <c r="AD38" s="922"/>
      <c r="AE38" s="922"/>
      <c r="AF38" s="922"/>
      <c r="AG38" s="92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hidden="1" customHeight="1" x14ac:dyDescent="0.15">
      <c r="A39" s="921">
        <v>3</v>
      </c>
      <c r="B39" s="92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2"/>
      <c r="AD39" s="922"/>
      <c r="AE39" s="922"/>
      <c r="AF39" s="922"/>
      <c r="AG39" s="92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hidden="1" customHeight="1" x14ac:dyDescent="0.15">
      <c r="A40" s="921">
        <v>4</v>
      </c>
      <c r="B40" s="92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2"/>
      <c r="AD40" s="922"/>
      <c r="AE40" s="922"/>
      <c r="AF40" s="922"/>
      <c r="AG40" s="92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hidden="1" customHeight="1" x14ac:dyDescent="0.15">
      <c r="A41" s="921">
        <v>5</v>
      </c>
      <c r="B41" s="92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2"/>
      <c r="AD41" s="922"/>
      <c r="AE41" s="922"/>
      <c r="AF41" s="922"/>
      <c r="AG41" s="92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hidden="1" customHeight="1" x14ac:dyDescent="0.15">
      <c r="A42" s="921">
        <v>6</v>
      </c>
      <c r="B42" s="92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2"/>
      <c r="AD42" s="922"/>
      <c r="AE42" s="922"/>
      <c r="AF42" s="922"/>
      <c r="AG42" s="92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hidden="1" customHeight="1" x14ac:dyDescent="0.15">
      <c r="A43" s="921">
        <v>7</v>
      </c>
      <c r="B43" s="92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2"/>
      <c r="AD43" s="922"/>
      <c r="AE43" s="922"/>
      <c r="AF43" s="922"/>
      <c r="AG43" s="92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hidden="1" customHeight="1" x14ac:dyDescent="0.15">
      <c r="A44" s="921">
        <v>8</v>
      </c>
      <c r="B44" s="92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2"/>
      <c r="AD44" s="922"/>
      <c r="AE44" s="922"/>
      <c r="AF44" s="922"/>
      <c r="AG44" s="92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hidden="1" customHeight="1" x14ac:dyDescent="0.15">
      <c r="A45" s="921">
        <v>9</v>
      </c>
      <c r="B45" s="92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2"/>
      <c r="AD45" s="922"/>
      <c r="AE45" s="922"/>
      <c r="AF45" s="922"/>
      <c r="AG45" s="92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hidden="1" customHeight="1" x14ac:dyDescent="0.15">
      <c r="A46" s="921">
        <v>10</v>
      </c>
      <c r="B46" s="92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2"/>
      <c r="AD46" s="922"/>
      <c r="AE46" s="922"/>
      <c r="AF46" s="922"/>
      <c r="AG46" s="92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hidden="1" customHeight="1" x14ac:dyDescent="0.15">
      <c r="A47" s="921">
        <v>11</v>
      </c>
      <c r="B47" s="92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2"/>
      <c r="AD47" s="922"/>
      <c r="AE47" s="922"/>
      <c r="AF47" s="922"/>
      <c r="AG47" s="92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hidden="1" customHeight="1" x14ac:dyDescent="0.15">
      <c r="A48" s="921">
        <v>12</v>
      </c>
      <c r="B48" s="92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2"/>
      <c r="AD48" s="922"/>
      <c r="AE48" s="922"/>
      <c r="AF48" s="922"/>
      <c r="AG48" s="92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hidden="1" customHeight="1" x14ac:dyDescent="0.15">
      <c r="A49" s="921">
        <v>13</v>
      </c>
      <c r="B49" s="92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2"/>
      <c r="AD49" s="922"/>
      <c r="AE49" s="922"/>
      <c r="AF49" s="922"/>
      <c r="AG49" s="92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hidden="1" customHeight="1" x14ac:dyDescent="0.15">
      <c r="A50" s="921">
        <v>14</v>
      </c>
      <c r="B50" s="92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2"/>
      <c r="AD50" s="922"/>
      <c r="AE50" s="922"/>
      <c r="AF50" s="922"/>
      <c r="AG50" s="92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hidden="1" customHeight="1" x14ac:dyDescent="0.15">
      <c r="A51" s="921">
        <v>15</v>
      </c>
      <c r="B51" s="92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2"/>
      <c r="AD51" s="922"/>
      <c r="AE51" s="922"/>
      <c r="AF51" s="922"/>
      <c r="AG51" s="92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hidden="1" customHeight="1" x14ac:dyDescent="0.15">
      <c r="A52" s="921">
        <v>16</v>
      </c>
      <c r="B52" s="92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2"/>
      <c r="AD52" s="922"/>
      <c r="AE52" s="922"/>
      <c r="AF52" s="922"/>
      <c r="AG52" s="92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hidden="1" customHeight="1" x14ac:dyDescent="0.15">
      <c r="A53" s="921">
        <v>17</v>
      </c>
      <c r="B53" s="92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2"/>
      <c r="AD53" s="922"/>
      <c r="AE53" s="922"/>
      <c r="AF53" s="922"/>
      <c r="AG53" s="92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hidden="1" customHeight="1" x14ac:dyDescent="0.15">
      <c r="A54" s="921">
        <v>18</v>
      </c>
      <c r="B54" s="92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2"/>
      <c r="AD54" s="922"/>
      <c r="AE54" s="922"/>
      <c r="AF54" s="922"/>
      <c r="AG54" s="92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hidden="1" customHeight="1" x14ac:dyDescent="0.15">
      <c r="A55" s="921">
        <v>19</v>
      </c>
      <c r="B55" s="92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2"/>
      <c r="AD55" s="922"/>
      <c r="AE55" s="922"/>
      <c r="AF55" s="922"/>
      <c r="AG55" s="92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hidden="1" customHeight="1" x14ac:dyDescent="0.15">
      <c r="A56" s="921">
        <v>20</v>
      </c>
      <c r="B56" s="92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2"/>
      <c r="AD56" s="922"/>
      <c r="AE56" s="922"/>
      <c r="AF56" s="922"/>
      <c r="AG56" s="92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hidden="1" customHeight="1" x14ac:dyDescent="0.15">
      <c r="A57" s="921">
        <v>21</v>
      </c>
      <c r="B57" s="92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2"/>
      <c r="AD57" s="922"/>
      <c r="AE57" s="922"/>
      <c r="AF57" s="922"/>
      <c r="AG57" s="92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hidden="1" customHeight="1" x14ac:dyDescent="0.15">
      <c r="A58" s="921">
        <v>22</v>
      </c>
      <c r="B58" s="92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2"/>
      <c r="AD58" s="922"/>
      <c r="AE58" s="922"/>
      <c r="AF58" s="922"/>
      <c r="AG58" s="92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hidden="1" customHeight="1" x14ac:dyDescent="0.15">
      <c r="A59" s="921">
        <v>23</v>
      </c>
      <c r="B59" s="92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2"/>
      <c r="AD59" s="922"/>
      <c r="AE59" s="922"/>
      <c r="AF59" s="922"/>
      <c r="AG59" s="92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hidden="1" customHeight="1" x14ac:dyDescent="0.15">
      <c r="A60" s="921">
        <v>24</v>
      </c>
      <c r="B60" s="92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2"/>
      <c r="AD60" s="922"/>
      <c r="AE60" s="922"/>
      <c r="AF60" s="922"/>
      <c r="AG60" s="92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hidden="1" customHeight="1" x14ac:dyDescent="0.15">
      <c r="A61" s="921">
        <v>25</v>
      </c>
      <c r="B61" s="92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2"/>
      <c r="AD61" s="922"/>
      <c r="AE61" s="922"/>
      <c r="AF61" s="922"/>
      <c r="AG61" s="92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hidden="1" customHeight="1" x14ac:dyDescent="0.15">
      <c r="A62" s="921">
        <v>26</v>
      </c>
      <c r="B62" s="92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2"/>
      <c r="AD62" s="922"/>
      <c r="AE62" s="922"/>
      <c r="AF62" s="922"/>
      <c r="AG62" s="92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hidden="1" customHeight="1" x14ac:dyDescent="0.15">
      <c r="A63" s="921">
        <v>27</v>
      </c>
      <c r="B63" s="92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2"/>
      <c r="AD63" s="922"/>
      <c r="AE63" s="922"/>
      <c r="AF63" s="922"/>
      <c r="AG63" s="92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hidden="1" customHeight="1" x14ac:dyDescent="0.15">
      <c r="A64" s="921">
        <v>28</v>
      </c>
      <c r="B64" s="92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2"/>
      <c r="AD64" s="922"/>
      <c r="AE64" s="922"/>
      <c r="AF64" s="922"/>
      <c r="AG64" s="92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hidden="1" customHeight="1" x14ac:dyDescent="0.15">
      <c r="A65" s="921">
        <v>29</v>
      </c>
      <c r="B65" s="92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2"/>
      <c r="AD65" s="922"/>
      <c r="AE65" s="922"/>
      <c r="AF65" s="922"/>
      <c r="AG65" s="92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hidden="1" customHeight="1" x14ac:dyDescent="0.15">
      <c r="A66" s="921">
        <v>30</v>
      </c>
      <c r="B66" s="92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2"/>
      <c r="AD66" s="922"/>
      <c r="AE66" s="922"/>
      <c r="AF66" s="922"/>
      <c r="AG66" s="922"/>
      <c r="AH66" s="433"/>
      <c r="AI66" s="433"/>
      <c r="AJ66" s="433"/>
      <c r="AK66" s="433"/>
      <c r="AL66" s="434"/>
      <c r="AM66" s="435"/>
      <c r="AN66" s="435"/>
      <c r="AO66" s="436"/>
      <c r="AP66" s="243"/>
      <c r="AQ66" s="243"/>
      <c r="AR66" s="243"/>
      <c r="AS66" s="243"/>
      <c r="AT66" s="243"/>
      <c r="AU66" s="243"/>
      <c r="AV66" s="243"/>
      <c r="AW66" s="243"/>
      <c r="AX66" s="243"/>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341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278"/>
      <c r="B69" s="278"/>
      <c r="C69" s="278" t="s">
        <v>92</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474</v>
      </c>
      <c r="Z69" s="463"/>
      <c r="AA69" s="463"/>
      <c r="AB69" s="463"/>
      <c r="AC69" s="247" t="s">
        <v>387</v>
      </c>
      <c r="AD69" s="247"/>
      <c r="AE69" s="247"/>
      <c r="AF69" s="247"/>
      <c r="AG69" s="247"/>
      <c r="AH69" s="463" t="s">
        <v>425</v>
      </c>
      <c r="AI69" s="278"/>
      <c r="AJ69" s="278"/>
      <c r="AK69" s="278"/>
      <c r="AL69" s="278" t="s">
        <v>21</v>
      </c>
      <c r="AM69" s="278"/>
      <c r="AN69" s="278"/>
      <c r="AO69" s="422"/>
      <c r="AP69" s="247" t="s">
        <v>478</v>
      </c>
      <c r="AQ69" s="247"/>
      <c r="AR69" s="247"/>
      <c r="AS69" s="247"/>
      <c r="AT69" s="247"/>
      <c r="AU69" s="247"/>
      <c r="AV69" s="247"/>
      <c r="AW69" s="247"/>
      <c r="AX69" s="247"/>
      <c r="AY69">
        <f>$AY$67</f>
        <v>0</v>
      </c>
    </row>
    <row r="70" spans="1:51" ht="26.25" hidden="1" customHeight="1" x14ac:dyDescent="0.15">
      <c r="A70" s="921">
        <v>1</v>
      </c>
      <c r="B70" s="92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2"/>
      <c r="AD70" s="922"/>
      <c r="AE70" s="922"/>
      <c r="AF70" s="922"/>
      <c r="AG70" s="922"/>
      <c r="AH70" s="433"/>
      <c r="AI70" s="433"/>
      <c r="AJ70" s="433"/>
      <c r="AK70" s="433"/>
      <c r="AL70" s="434"/>
      <c r="AM70" s="435"/>
      <c r="AN70" s="435"/>
      <c r="AO70" s="436"/>
      <c r="AP70" s="243"/>
      <c r="AQ70" s="243"/>
      <c r="AR70" s="243"/>
      <c r="AS70" s="243"/>
      <c r="AT70" s="243"/>
      <c r="AU70" s="243"/>
      <c r="AV70" s="243"/>
      <c r="AW70" s="243"/>
      <c r="AX70" s="243"/>
      <c r="AY70" s="2">
        <f>$AY$67</f>
        <v>0</v>
      </c>
    </row>
    <row r="71" spans="1:51" ht="26.25" hidden="1" customHeight="1" x14ac:dyDescent="0.15">
      <c r="A71" s="921">
        <v>2</v>
      </c>
      <c r="B71" s="92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2"/>
      <c r="AD71" s="922"/>
      <c r="AE71" s="922"/>
      <c r="AF71" s="922"/>
      <c r="AG71" s="92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hidden="1" customHeight="1" x14ac:dyDescent="0.15">
      <c r="A72" s="921">
        <v>3</v>
      </c>
      <c r="B72" s="92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2"/>
      <c r="AD72" s="922"/>
      <c r="AE72" s="922"/>
      <c r="AF72" s="922"/>
      <c r="AG72" s="92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hidden="1" customHeight="1" x14ac:dyDescent="0.15">
      <c r="A73" s="921">
        <v>4</v>
      </c>
      <c r="B73" s="92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2"/>
      <c r="AD73" s="922"/>
      <c r="AE73" s="922"/>
      <c r="AF73" s="922"/>
      <c r="AG73" s="92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hidden="1" customHeight="1" x14ac:dyDescent="0.15">
      <c r="A74" s="921">
        <v>5</v>
      </c>
      <c r="B74" s="92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2"/>
      <c r="AD74" s="922"/>
      <c r="AE74" s="922"/>
      <c r="AF74" s="922"/>
      <c r="AG74" s="92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hidden="1" customHeight="1" x14ac:dyDescent="0.15">
      <c r="A75" s="921">
        <v>6</v>
      </c>
      <c r="B75" s="92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2"/>
      <c r="AD75" s="922"/>
      <c r="AE75" s="922"/>
      <c r="AF75" s="922"/>
      <c r="AG75" s="92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hidden="1" customHeight="1" x14ac:dyDescent="0.15">
      <c r="A76" s="921">
        <v>7</v>
      </c>
      <c r="B76" s="92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2"/>
      <c r="AD76" s="922"/>
      <c r="AE76" s="922"/>
      <c r="AF76" s="922"/>
      <c r="AG76" s="92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hidden="1" customHeight="1" x14ac:dyDescent="0.15">
      <c r="A77" s="921">
        <v>8</v>
      </c>
      <c r="B77" s="92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2"/>
      <c r="AD77" s="922"/>
      <c r="AE77" s="922"/>
      <c r="AF77" s="922"/>
      <c r="AG77" s="92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hidden="1" customHeight="1" x14ac:dyDescent="0.15">
      <c r="A78" s="921">
        <v>9</v>
      </c>
      <c r="B78" s="92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2"/>
      <c r="AD78" s="922"/>
      <c r="AE78" s="922"/>
      <c r="AF78" s="922"/>
      <c r="AG78" s="92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hidden="1" customHeight="1" x14ac:dyDescent="0.15">
      <c r="A79" s="921">
        <v>10</v>
      </c>
      <c r="B79" s="92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2"/>
      <c r="AD79" s="922"/>
      <c r="AE79" s="922"/>
      <c r="AF79" s="922"/>
      <c r="AG79" s="92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hidden="1" customHeight="1" x14ac:dyDescent="0.15">
      <c r="A80" s="921">
        <v>11</v>
      </c>
      <c r="B80" s="92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2"/>
      <c r="AD80" s="922"/>
      <c r="AE80" s="922"/>
      <c r="AF80" s="922"/>
      <c r="AG80" s="92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hidden="1" customHeight="1" x14ac:dyDescent="0.15">
      <c r="A81" s="921">
        <v>12</v>
      </c>
      <c r="B81" s="92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2"/>
      <c r="AD81" s="922"/>
      <c r="AE81" s="922"/>
      <c r="AF81" s="922"/>
      <c r="AG81" s="92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hidden="1" customHeight="1" x14ac:dyDescent="0.15">
      <c r="A82" s="921">
        <v>13</v>
      </c>
      <c r="B82" s="92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2"/>
      <c r="AD82" s="922"/>
      <c r="AE82" s="922"/>
      <c r="AF82" s="922"/>
      <c r="AG82" s="92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hidden="1" customHeight="1" x14ac:dyDescent="0.15">
      <c r="A83" s="921">
        <v>14</v>
      </c>
      <c r="B83" s="92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2"/>
      <c r="AD83" s="922"/>
      <c r="AE83" s="922"/>
      <c r="AF83" s="922"/>
      <c r="AG83" s="92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hidden="1" customHeight="1" x14ac:dyDescent="0.15">
      <c r="A84" s="921">
        <v>15</v>
      </c>
      <c r="B84" s="92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2"/>
      <c r="AD84" s="922"/>
      <c r="AE84" s="922"/>
      <c r="AF84" s="922"/>
      <c r="AG84" s="92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hidden="1" customHeight="1" x14ac:dyDescent="0.15">
      <c r="A85" s="921">
        <v>16</v>
      </c>
      <c r="B85" s="92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2"/>
      <c r="AD85" s="922"/>
      <c r="AE85" s="922"/>
      <c r="AF85" s="922"/>
      <c r="AG85" s="92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hidden="1" customHeight="1" x14ac:dyDescent="0.15">
      <c r="A86" s="921">
        <v>17</v>
      </c>
      <c r="B86" s="92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2"/>
      <c r="AD86" s="922"/>
      <c r="AE86" s="922"/>
      <c r="AF86" s="922"/>
      <c r="AG86" s="92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hidden="1" customHeight="1" x14ac:dyDescent="0.15">
      <c r="A87" s="921">
        <v>18</v>
      </c>
      <c r="B87" s="92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2"/>
      <c r="AD87" s="922"/>
      <c r="AE87" s="922"/>
      <c r="AF87" s="922"/>
      <c r="AG87" s="92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hidden="1" customHeight="1" x14ac:dyDescent="0.15">
      <c r="A88" s="921">
        <v>19</v>
      </c>
      <c r="B88" s="92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2"/>
      <c r="AD88" s="922"/>
      <c r="AE88" s="922"/>
      <c r="AF88" s="922"/>
      <c r="AG88" s="92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hidden="1" customHeight="1" x14ac:dyDescent="0.15">
      <c r="A89" s="921">
        <v>20</v>
      </c>
      <c r="B89" s="92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2"/>
      <c r="AD89" s="922"/>
      <c r="AE89" s="922"/>
      <c r="AF89" s="922"/>
      <c r="AG89" s="92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hidden="1" customHeight="1" x14ac:dyDescent="0.15">
      <c r="A90" s="921">
        <v>21</v>
      </c>
      <c r="B90" s="92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2"/>
      <c r="AD90" s="922"/>
      <c r="AE90" s="922"/>
      <c r="AF90" s="922"/>
      <c r="AG90" s="92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hidden="1" customHeight="1" x14ac:dyDescent="0.15">
      <c r="A91" s="921">
        <v>22</v>
      </c>
      <c r="B91" s="92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2"/>
      <c r="AD91" s="922"/>
      <c r="AE91" s="922"/>
      <c r="AF91" s="922"/>
      <c r="AG91" s="92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hidden="1" customHeight="1" x14ac:dyDescent="0.15">
      <c r="A92" s="921">
        <v>23</v>
      </c>
      <c r="B92" s="92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2"/>
      <c r="AD92" s="922"/>
      <c r="AE92" s="922"/>
      <c r="AF92" s="922"/>
      <c r="AG92" s="92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hidden="1" customHeight="1" x14ac:dyDescent="0.15">
      <c r="A93" s="921">
        <v>24</v>
      </c>
      <c r="B93" s="92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2"/>
      <c r="AD93" s="922"/>
      <c r="AE93" s="922"/>
      <c r="AF93" s="922"/>
      <c r="AG93" s="92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hidden="1" customHeight="1" x14ac:dyDescent="0.15">
      <c r="A94" s="921">
        <v>25</v>
      </c>
      <c r="B94" s="92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2"/>
      <c r="AD94" s="922"/>
      <c r="AE94" s="922"/>
      <c r="AF94" s="922"/>
      <c r="AG94" s="92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hidden="1" customHeight="1" x14ac:dyDescent="0.15">
      <c r="A95" s="921">
        <v>26</v>
      </c>
      <c r="B95" s="92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2"/>
      <c r="AD95" s="922"/>
      <c r="AE95" s="922"/>
      <c r="AF95" s="922"/>
      <c r="AG95" s="92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hidden="1" customHeight="1" x14ac:dyDescent="0.15">
      <c r="A96" s="921">
        <v>27</v>
      </c>
      <c r="B96" s="92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2"/>
      <c r="AD96" s="922"/>
      <c r="AE96" s="922"/>
      <c r="AF96" s="922"/>
      <c r="AG96" s="92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hidden="1" customHeight="1" x14ac:dyDescent="0.15">
      <c r="A97" s="921">
        <v>28</v>
      </c>
      <c r="B97" s="92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2"/>
      <c r="AD97" s="922"/>
      <c r="AE97" s="922"/>
      <c r="AF97" s="922"/>
      <c r="AG97" s="92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hidden="1" customHeight="1" x14ac:dyDescent="0.15">
      <c r="A98" s="921">
        <v>29</v>
      </c>
      <c r="B98" s="92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2"/>
      <c r="AD98" s="922"/>
      <c r="AE98" s="922"/>
      <c r="AF98" s="922"/>
      <c r="AG98" s="92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hidden="1" customHeight="1" x14ac:dyDescent="0.15">
      <c r="A99" s="921">
        <v>30</v>
      </c>
      <c r="B99" s="92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2"/>
      <c r="AD99" s="922"/>
      <c r="AE99" s="922"/>
      <c r="AF99" s="922"/>
      <c r="AG99" s="922"/>
      <c r="AH99" s="433"/>
      <c r="AI99" s="433"/>
      <c r="AJ99" s="433"/>
      <c r="AK99" s="433"/>
      <c r="AL99" s="434"/>
      <c r="AM99" s="435"/>
      <c r="AN99" s="435"/>
      <c r="AO99" s="436"/>
      <c r="AP99" s="243"/>
      <c r="AQ99" s="243"/>
      <c r="AR99" s="243"/>
      <c r="AS99" s="243"/>
      <c r="AT99" s="243"/>
      <c r="AU99" s="243"/>
      <c r="AV99" s="243"/>
      <c r="AW99" s="243"/>
      <c r="AX99" s="243"/>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278"/>
      <c r="B102" s="278"/>
      <c r="C102" s="278" t="s">
        <v>92</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474</v>
      </c>
      <c r="Z102" s="463"/>
      <c r="AA102" s="463"/>
      <c r="AB102" s="463"/>
      <c r="AC102" s="247" t="s">
        <v>387</v>
      </c>
      <c r="AD102" s="247"/>
      <c r="AE102" s="247"/>
      <c r="AF102" s="247"/>
      <c r="AG102" s="247"/>
      <c r="AH102" s="463" t="s">
        <v>425</v>
      </c>
      <c r="AI102" s="278"/>
      <c r="AJ102" s="278"/>
      <c r="AK102" s="278"/>
      <c r="AL102" s="278" t="s">
        <v>21</v>
      </c>
      <c r="AM102" s="278"/>
      <c r="AN102" s="278"/>
      <c r="AO102" s="422"/>
      <c r="AP102" s="247" t="s">
        <v>478</v>
      </c>
      <c r="AQ102" s="247"/>
      <c r="AR102" s="247"/>
      <c r="AS102" s="247"/>
      <c r="AT102" s="247"/>
      <c r="AU102" s="247"/>
      <c r="AV102" s="247"/>
      <c r="AW102" s="247"/>
      <c r="AX102" s="247"/>
      <c r="AY102">
        <f>$AY$100</f>
        <v>0</v>
      </c>
    </row>
    <row r="103" spans="1:51" ht="26.25" hidden="1" customHeight="1" x14ac:dyDescent="0.15">
      <c r="A103" s="921">
        <v>1</v>
      </c>
      <c r="B103" s="92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2"/>
      <c r="AD103" s="922"/>
      <c r="AE103" s="922"/>
      <c r="AF103" s="922"/>
      <c r="AG103" s="92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hidden="1" customHeight="1" x14ac:dyDescent="0.15">
      <c r="A104" s="921">
        <v>2</v>
      </c>
      <c r="B104" s="92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2"/>
      <c r="AD104" s="922"/>
      <c r="AE104" s="922"/>
      <c r="AF104" s="922"/>
      <c r="AG104" s="92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hidden="1" customHeight="1" x14ac:dyDescent="0.15">
      <c r="A105" s="921">
        <v>3</v>
      </c>
      <c r="B105" s="92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2"/>
      <c r="AD105" s="922"/>
      <c r="AE105" s="922"/>
      <c r="AF105" s="922"/>
      <c r="AG105" s="92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hidden="1" customHeight="1" x14ac:dyDescent="0.15">
      <c r="A106" s="921">
        <v>4</v>
      </c>
      <c r="B106" s="92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2"/>
      <c r="AD106" s="922"/>
      <c r="AE106" s="922"/>
      <c r="AF106" s="922"/>
      <c r="AG106" s="92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hidden="1" customHeight="1" x14ac:dyDescent="0.15">
      <c r="A107" s="921">
        <v>5</v>
      </c>
      <c r="B107" s="92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2"/>
      <c r="AD107" s="922"/>
      <c r="AE107" s="922"/>
      <c r="AF107" s="922"/>
      <c r="AG107" s="92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hidden="1" customHeight="1" x14ac:dyDescent="0.15">
      <c r="A108" s="921">
        <v>6</v>
      </c>
      <c r="B108" s="92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2"/>
      <c r="AD108" s="922"/>
      <c r="AE108" s="922"/>
      <c r="AF108" s="922"/>
      <c r="AG108" s="92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hidden="1" customHeight="1" x14ac:dyDescent="0.15">
      <c r="A109" s="921">
        <v>7</v>
      </c>
      <c r="B109" s="92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2"/>
      <c r="AD109" s="922"/>
      <c r="AE109" s="922"/>
      <c r="AF109" s="922"/>
      <c r="AG109" s="92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hidden="1" customHeight="1" x14ac:dyDescent="0.15">
      <c r="A110" s="921">
        <v>8</v>
      </c>
      <c r="B110" s="92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2"/>
      <c r="AD110" s="922"/>
      <c r="AE110" s="922"/>
      <c r="AF110" s="922"/>
      <c r="AG110" s="92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hidden="1" customHeight="1" x14ac:dyDescent="0.15">
      <c r="A111" s="921">
        <v>9</v>
      </c>
      <c r="B111" s="92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2"/>
      <c r="AD111" s="922"/>
      <c r="AE111" s="922"/>
      <c r="AF111" s="922"/>
      <c r="AG111" s="92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hidden="1" customHeight="1" x14ac:dyDescent="0.15">
      <c r="A112" s="921">
        <v>10</v>
      </c>
      <c r="B112" s="92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2"/>
      <c r="AD112" s="922"/>
      <c r="AE112" s="922"/>
      <c r="AF112" s="922"/>
      <c r="AG112" s="92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hidden="1" customHeight="1" x14ac:dyDescent="0.15">
      <c r="A113" s="921">
        <v>11</v>
      </c>
      <c r="B113" s="92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2"/>
      <c r="AD113" s="922"/>
      <c r="AE113" s="922"/>
      <c r="AF113" s="922"/>
      <c r="AG113" s="92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hidden="1" customHeight="1" x14ac:dyDescent="0.15">
      <c r="A114" s="921">
        <v>12</v>
      </c>
      <c r="B114" s="92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2"/>
      <c r="AD114" s="922"/>
      <c r="AE114" s="922"/>
      <c r="AF114" s="922"/>
      <c r="AG114" s="92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hidden="1" customHeight="1" x14ac:dyDescent="0.15">
      <c r="A115" s="921">
        <v>13</v>
      </c>
      <c r="B115" s="92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2"/>
      <c r="AD115" s="922"/>
      <c r="AE115" s="922"/>
      <c r="AF115" s="922"/>
      <c r="AG115" s="92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hidden="1" customHeight="1" x14ac:dyDescent="0.15">
      <c r="A116" s="921">
        <v>14</v>
      </c>
      <c r="B116" s="92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2"/>
      <c r="AD116" s="922"/>
      <c r="AE116" s="922"/>
      <c r="AF116" s="922"/>
      <c r="AG116" s="92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hidden="1" customHeight="1" x14ac:dyDescent="0.15">
      <c r="A117" s="921">
        <v>15</v>
      </c>
      <c r="B117" s="92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2"/>
      <c r="AD117" s="922"/>
      <c r="AE117" s="922"/>
      <c r="AF117" s="922"/>
      <c r="AG117" s="92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hidden="1" customHeight="1" x14ac:dyDescent="0.15">
      <c r="A118" s="921">
        <v>16</v>
      </c>
      <c r="B118" s="92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2"/>
      <c r="AD118" s="922"/>
      <c r="AE118" s="922"/>
      <c r="AF118" s="922"/>
      <c r="AG118" s="92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hidden="1" customHeight="1" x14ac:dyDescent="0.15">
      <c r="A119" s="921">
        <v>17</v>
      </c>
      <c r="B119" s="92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2"/>
      <c r="AD119" s="922"/>
      <c r="AE119" s="922"/>
      <c r="AF119" s="922"/>
      <c r="AG119" s="92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hidden="1" customHeight="1" x14ac:dyDescent="0.15">
      <c r="A120" s="921">
        <v>18</v>
      </c>
      <c r="B120" s="92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2"/>
      <c r="AD120" s="922"/>
      <c r="AE120" s="922"/>
      <c r="AF120" s="922"/>
      <c r="AG120" s="92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hidden="1" customHeight="1" x14ac:dyDescent="0.15">
      <c r="A121" s="921">
        <v>19</v>
      </c>
      <c r="B121" s="92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2"/>
      <c r="AD121" s="922"/>
      <c r="AE121" s="922"/>
      <c r="AF121" s="922"/>
      <c r="AG121" s="92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hidden="1" customHeight="1" x14ac:dyDescent="0.15">
      <c r="A122" s="921">
        <v>20</v>
      </c>
      <c r="B122" s="92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2"/>
      <c r="AD122" s="922"/>
      <c r="AE122" s="922"/>
      <c r="AF122" s="922"/>
      <c r="AG122" s="92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hidden="1" customHeight="1" x14ac:dyDescent="0.15">
      <c r="A123" s="921">
        <v>21</v>
      </c>
      <c r="B123" s="92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2"/>
      <c r="AD123" s="922"/>
      <c r="AE123" s="922"/>
      <c r="AF123" s="922"/>
      <c r="AG123" s="92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hidden="1" customHeight="1" x14ac:dyDescent="0.15">
      <c r="A124" s="921">
        <v>22</v>
      </c>
      <c r="B124" s="92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2"/>
      <c r="AD124" s="922"/>
      <c r="AE124" s="922"/>
      <c r="AF124" s="922"/>
      <c r="AG124" s="92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hidden="1" customHeight="1" x14ac:dyDescent="0.15">
      <c r="A125" s="921">
        <v>23</v>
      </c>
      <c r="B125" s="92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2"/>
      <c r="AD125" s="922"/>
      <c r="AE125" s="922"/>
      <c r="AF125" s="922"/>
      <c r="AG125" s="92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hidden="1" customHeight="1" x14ac:dyDescent="0.15">
      <c r="A126" s="921">
        <v>24</v>
      </c>
      <c r="B126" s="92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2"/>
      <c r="AD126" s="922"/>
      <c r="AE126" s="922"/>
      <c r="AF126" s="922"/>
      <c r="AG126" s="92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hidden="1" customHeight="1" x14ac:dyDescent="0.15">
      <c r="A127" s="921">
        <v>25</v>
      </c>
      <c r="B127" s="92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2"/>
      <c r="AD127" s="922"/>
      <c r="AE127" s="922"/>
      <c r="AF127" s="922"/>
      <c r="AG127" s="92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hidden="1" customHeight="1" x14ac:dyDescent="0.15">
      <c r="A128" s="921">
        <v>26</v>
      </c>
      <c r="B128" s="92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2"/>
      <c r="AD128" s="922"/>
      <c r="AE128" s="922"/>
      <c r="AF128" s="922"/>
      <c r="AG128" s="92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hidden="1" customHeight="1" x14ac:dyDescent="0.15">
      <c r="A129" s="921">
        <v>27</v>
      </c>
      <c r="B129" s="92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2"/>
      <c r="AD129" s="922"/>
      <c r="AE129" s="922"/>
      <c r="AF129" s="922"/>
      <c r="AG129" s="92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hidden="1" customHeight="1" x14ac:dyDescent="0.15">
      <c r="A130" s="921">
        <v>28</v>
      </c>
      <c r="B130" s="92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2"/>
      <c r="AD130" s="922"/>
      <c r="AE130" s="922"/>
      <c r="AF130" s="922"/>
      <c r="AG130" s="92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hidden="1" customHeight="1" x14ac:dyDescent="0.15">
      <c r="A131" s="921">
        <v>29</v>
      </c>
      <c r="B131" s="92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2"/>
      <c r="AD131" s="922"/>
      <c r="AE131" s="922"/>
      <c r="AF131" s="922"/>
      <c r="AG131" s="92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hidden="1" customHeight="1" x14ac:dyDescent="0.15">
      <c r="A132" s="921">
        <v>30</v>
      </c>
      <c r="B132" s="92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2"/>
      <c r="AD132" s="922"/>
      <c r="AE132" s="922"/>
      <c r="AF132" s="922"/>
      <c r="AG132" s="92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278"/>
      <c r="B135" s="278"/>
      <c r="C135" s="278" t="s">
        <v>92</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474</v>
      </c>
      <c r="Z135" s="463"/>
      <c r="AA135" s="463"/>
      <c r="AB135" s="463"/>
      <c r="AC135" s="247" t="s">
        <v>387</v>
      </c>
      <c r="AD135" s="247"/>
      <c r="AE135" s="247"/>
      <c r="AF135" s="247"/>
      <c r="AG135" s="247"/>
      <c r="AH135" s="463" t="s">
        <v>425</v>
      </c>
      <c r="AI135" s="278"/>
      <c r="AJ135" s="278"/>
      <c r="AK135" s="278"/>
      <c r="AL135" s="278" t="s">
        <v>21</v>
      </c>
      <c r="AM135" s="278"/>
      <c r="AN135" s="278"/>
      <c r="AO135" s="422"/>
      <c r="AP135" s="247" t="s">
        <v>478</v>
      </c>
      <c r="AQ135" s="247"/>
      <c r="AR135" s="247"/>
      <c r="AS135" s="247"/>
      <c r="AT135" s="247"/>
      <c r="AU135" s="247"/>
      <c r="AV135" s="247"/>
      <c r="AW135" s="247"/>
      <c r="AX135" s="247"/>
      <c r="AY135">
        <f>$AY$133</f>
        <v>0</v>
      </c>
    </row>
    <row r="136" spans="1:51" ht="26.25" hidden="1" customHeight="1" x14ac:dyDescent="0.15">
      <c r="A136" s="921">
        <v>1</v>
      </c>
      <c r="B136" s="92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2"/>
      <c r="AD136" s="922"/>
      <c r="AE136" s="922"/>
      <c r="AF136" s="922"/>
      <c r="AG136" s="92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hidden="1" customHeight="1" x14ac:dyDescent="0.15">
      <c r="A137" s="921">
        <v>2</v>
      </c>
      <c r="B137" s="92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2"/>
      <c r="AD137" s="922"/>
      <c r="AE137" s="922"/>
      <c r="AF137" s="922"/>
      <c r="AG137" s="92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hidden="1" customHeight="1" x14ac:dyDescent="0.15">
      <c r="A138" s="921">
        <v>3</v>
      </c>
      <c r="B138" s="92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2"/>
      <c r="AD138" s="922"/>
      <c r="AE138" s="922"/>
      <c r="AF138" s="922"/>
      <c r="AG138" s="92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hidden="1" customHeight="1" x14ac:dyDescent="0.15">
      <c r="A139" s="921">
        <v>4</v>
      </c>
      <c r="B139" s="92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2"/>
      <c r="AD139" s="922"/>
      <c r="AE139" s="922"/>
      <c r="AF139" s="922"/>
      <c r="AG139" s="92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hidden="1" customHeight="1" x14ac:dyDescent="0.15">
      <c r="A140" s="921">
        <v>5</v>
      </c>
      <c r="B140" s="92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2"/>
      <c r="AD140" s="922"/>
      <c r="AE140" s="922"/>
      <c r="AF140" s="922"/>
      <c r="AG140" s="92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hidden="1" customHeight="1" x14ac:dyDescent="0.15">
      <c r="A141" s="921">
        <v>6</v>
      </c>
      <c r="B141" s="92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2"/>
      <c r="AD141" s="922"/>
      <c r="AE141" s="922"/>
      <c r="AF141" s="922"/>
      <c r="AG141" s="92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hidden="1" customHeight="1" x14ac:dyDescent="0.15">
      <c r="A142" s="921">
        <v>7</v>
      </c>
      <c r="B142" s="92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2"/>
      <c r="AD142" s="922"/>
      <c r="AE142" s="922"/>
      <c r="AF142" s="922"/>
      <c r="AG142" s="92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hidden="1" customHeight="1" x14ac:dyDescent="0.15">
      <c r="A143" s="921">
        <v>8</v>
      </c>
      <c r="B143" s="92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2"/>
      <c r="AD143" s="922"/>
      <c r="AE143" s="922"/>
      <c r="AF143" s="922"/>
      <c r="AG143" s="92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hidden="1" customHeight="1" x14ac:dyDescent="0.15">
      <c r="A144" s="921">
        <v>9</v>
      </c>
      <c r="B144" s="92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2"/>
      <c r="AD144" s="922"/>
      <c r="AE144" s="922"/>
      <c r="AF144" s="922"/>
      <c r="AG144" s="92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hidden="1" customHeight="1" x14ac:dyDescent="0.15">
      <c r="A145" s="921">
        <v>10</v>
      </c>
      <c r="B145" s="92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2"/>
      <c r="AD145" s="922"/>
      <c r="AE145" s="922"/>
      <c r="AF145" s="922"/>
      <c r="AG145" s="92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hidden="1" customHeight="1" x14ac:dyDescent="0.15">
      <c r="A146" s="921">
        <v>11</v>
      </c>
      <c r="B146" s="92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2"/>
      <c r="AD146" s="922"/>
      <c r="AE146" s="922"/>
      <c r="AF146" s="922"/>
      <c r="AG146" s="92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hidden="1" customHeight="1" x14ac:dyDescent="0.15">
      <c r="A147" s="921">
        <v>12</v>
      </c>
      <c r="B147" s="92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2"/>
      <c r="AD147" s="922"/>
      <c r="AE147" s="922"/>
      <c r="AF147" s="922"/>
      <c r="AG147" s="92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hidden="1" customHeight="1" x14ac:dyDescent="0.15">
      <c r="A148" s="921">
        <v>13</v>
      </c>
      <c r="B148" s="92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2"/>
      <c r="AD148" s="922"/>
      <c r="AE148" s="922"/>
      <c r="AF148" s="922"/>
      <c r="AG148" s="92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hidden="1" customHeight="1" x14ac:dyDescent="0.15">
      <c r="A149" s="921">
        <v>14</v>
      </c>
      <c r="B149" s="92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2"/>
      <c r="AD149" s="922"/>
      <c r="AE149" s="922"/>
      <c r="AF149" s="922"/>
      <c r="AG149" s="92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hidden="1" customHeight="1" x14ac:dyDescent="0.15">
      <c r="A150" s="921">
        <v>15</v>
      </c>
      <c r="B150" s="92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2"/>
      <c r="AD150" s="922"/>
      <c r="AE150" s="922"/>
      <c r="AF150" s="922"/>
      <c r="AG150" s="92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hidden="1" customHeight="1" x14ac:dyDescent="0.15">
      <c r="A151" s="921">
        <v>16</v>
      </c>
      <c r="B151" s="92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2"/>
      <c r="AD151" s="922"/>
      <c r="AE151" s="922"/>
      <c r="AF151" s="922"/>
      <c r="AG151" s="92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hidden="1" customHeight="1" x14ac:dyDescent="0.15">
      <c r="A152" s="921">
        <v>17</v>
      </c>
      <c r="B152" s="92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2"/>
      <c r="AD152" s="922"/>
      <c r="AE152" s="922"/>
      <c r="AF152" s="922"/>
      <c r="AG152" s="92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hidden="1" customHeight="1" x14ac:dyDescent="0.15">
      <c r="A153" s="921">
        <v>18</v>
      </c>
      <c r="B153" s="92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2"/>
      <c r="AD153" s="922"/>
      <c r="AE153" s="922"/>
      <c r="AF153" s="922"/>
      <c r="AG153" s="92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hidden="1" customHeight="1" x14ac:dyDescent="0.15">
      <c r="A154" s="921">
        <v>19</v>
      </c>
      <c r="B154" s="92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2"/>
      <c r="AD154" s="922"/>
      <c r="AE154" s="922"/>
      <c r="AF154" s="922"/>
      <c r="AG154" s="92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hidden="1" customHeight="1" x14ac:dyDescent="0.15">
      <c r="A155" s="921">
        <v>20</v>
      </c>
      <c r="B155" s="92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2"/>
      <c r="AD155" s="922"/>
      <c r="AE155" s="922"/>
      <c r="AF155" s="922"/>
      <c r="AG155" s="92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hidden="1" customHeight="1" x14ac:dyDescent="0.15">
      <c r="A156" s="921">
        <v>21</v>
      </c>
      <c r="B156" s="92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2"/>
      <c r="AD156" s="922"/>
      <c r="AE156" s="922"/>
      <c r="AF156" s="922"/>
      <c r="AG156" s="92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hidden="1" customHeight="1" x14ac:dyDescent="0.15">
      <c r="A157" s="921">
        <v>22</v>
      </c>
      <c r="B157" s="92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2"/>
      <c r="AD157" s="922"/>
      <c r="AE157" s="922"/>
      <c r="AF157" s="922"/>
      <c r="AG157" s="92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hidden="1" customHeight="1" x14ac:dyDescent="0.15">
      <c r="A158" s="921">
        <v>23</v>
      </c>
      <c r="B158" s="92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2"/>
      <c r="AD158" s="922"/>
      <c r="AE158" s="922"/>
      <c r="AF158" s="922"/>
      <c r="AG158" s="92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hidden="1" customHeight="1" x14ac:dyDescent="0.15">
      <c r="A159" s="921">
        <v>24</v>
      </c>
      <c r="B159" s="92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2"/>
      <c r="AD159" s="922"/>
      <c r="AE159" s="922"/>
      <c r="AF159" s="922"/>
      <c r="AG159" s="92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hidden="1" customHeight="1" x14ac:dyDescent="0.15">
      <c r="A160" s="921">
        <v>25</v>
      </c>
      <c r="B160" s="92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2"/>
      <c r="AD160" s="922"/>
      <c r="AE160" s="922"/>
      <c r="AF160" s="922"/>
      <c r="AG160" s="92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hidden="1" customHeight="1" x14ac:dyDescent="0.15">
      <c r="A161" s="921">
        <v>26</v>
      </c>
      <c r="B161" s="92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2"/>
      <c r="AD161" s="922"/>
      <c r="AE161" s="922"/>
      <c r="AF161" s="922"/>
      <c r="AG161" s="92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hidden="1" customHeight="1" x14ac:dyDescent="0.15">
      <c r="A162" s="921">
        <v>27</v>
      </c>
      <c r="B162" s="92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2"/>
      <c r="AD162" s="922"/>
      <c r="AE162" s="922"/>
      <c r="AF162" s="922"/>
      <c r="AG162" s="92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hidden="1" customHeight="1" x14ac:dyDescent="0.15">
      <c r="A163" s="921">
        <v>28</v>
      </c>
      <c r="B163" s="92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2"/>
      <c r="AD163" s="922"/>
      <c r="AE163" s="922"/>
      <c r="AF163" s="922"/>
      <c r="AG163" s="92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hidden="1" customHeight="1" x14ac:dyDescent="0.15">
      <c r="A164" s="921">
        <v>29</v>
      </c>
      <c r="B164" s="92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2"/>
      <c r="AD164" s="922"/>
      <c r="AE164" s="922"/>
      <c r="AF164" s="922"/>
      <c r="AG164" s="92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hidden="1" customHeight="1" x14ac:dyDescent="0.15">
      <c r="A165" s="921">
        <v>30</v>
      </c>
      <c r="B165" s="92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2"/>
      <c r="AD165" s="922"/>
      <c r="AE165" s="922"/>
      <c r="AF165" s="922"/>
      <c r="AG165" s="92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278"/>
      <c r="B168" s="278"/>
      <c r="C168" s="278" t="s">
        <v>92</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474</v>
      </c>
      <c r="Z168" s="463"/>
      <c r="AA168" s="463"/>
      <c r="AB168" s="463"/>
      <c r="AC168" s="247" t="s">
        <v>387</v>
      </c>
      <c r="AD168" s="247"/>
      <c r="AE168" s="247"/>
      <c r="AF168" s="247"/>
      <c r="AG168" s="247"/>
      <c r="AH168" s="463" t="s">
        <v>425</v>
      </c>
      <c r="AI168" s="278"/>
      <c r="AJ168" s="278"/>
      <c r="AK168" s="278"/>
      <c r="AL168" s="278" t="s">
        <v>21</v>
      </c>
      <c r="AM168" s="278"/>
      <c r="AN168" s="278"/>
      <c r="AO168" s="422"/>
      <c r="AP168" s="247" t="s">
        <v>478</v>
      </c>
      <c r="AQ168" s="247"/>
      <c r="AR168" s="247"/>
      <c r="AS168" s="247"/>
      <c r="AT168" s="247"/>
      <c r="AU168" s="247"/>
      <c r="AV168" s="247"/>
      <c r="AW168" s="247"/>
      <c r="AX168" s="247"/>
      <c r="AY168">
        <f>$AY$166</f>
        <v>0</v>
      </c>
    </row>
    <row r="169" spans="1:51" ht="26.25" hidden="1" customHeight="1" x14ac:dyDescent="0.15">
      <c r="A169" s="921">
        <v>1</v>
      </c>
      <c r="B169" s="92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2"/>
      <c r="AD169" s="922"/>
      <c r="AE169" s="922"/>
      <c r="AF169" s="922"/>
      <c r="AG169" s="92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hidden="1" customHeight="1" x14ac:dyDescent="0.15">
      <c r="A170" s="921">
        <v>2</v>
      </c>
      <c r="B170" s="92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2"/>
      <c r="AD170" s="922"/>
      <c r="AE170" s="922"/>
      <c r="AF170" s="922"/>
      <c r="AG170" s="92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hidden="1" customHeight="1" x14ac:dyDescent="0.15">
      <c r="A171" s="921">
        <v>3</v>
      </c>
      <c r="B171" s="92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2"/>
      <c r="AD171" s="922"/>
      <c r="AE171" s="922"/>
      <c r="AF171" s="922"/>
      <c r="AG171" s="92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hidden="1" customHeight="1" x14ac:dyDescent="0.15">
      <c r="A172" s="921">
        <v>4</v>
      </c>
      <c r="B172" s="92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2"/>
      <c r="AD172" s="922"/>
      <c r="AE172" s="922"/>
      <c r="AF172" s="922"/>
      <c r="AG172" s="92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hidden="1" customHeight="1" x14ac:dyDescent="0.15">
      <c r="A173" s="921">
        <v>5</v>
      </c>
      <c r="B173" s="92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2"/>
      <c r="AD173" s="922"/>
      <c r="AE173" s="922"/>
      <c r="AF173" s="922"/>
      <c r="AG173" s="92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hidden="1" customHeight="1" x14ac:dyDescent="0.15">
      <c r="A174" s="921">
        <v>6</v>
      </c>
      <c r="B174" s="92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2"/>
      <c r="AD174" s="922"/>
      <c r="AE174" s="922"/>
      <c r="AF174" s="922"/>
      <c r="AG174" s="92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hidden="1" customHeight="1" x14ac:dyDescent="0.15">
      <c r="A175" s="921">
        <v>7</v>
      </c>
      <c r="B175" s="92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2"/>
      <c r="AD175" s="922"/>
      <c r="AE175" s="922"/>
      <c r="AF175" s="922"/>
      <c r="AG175" s="92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hidden="1" customHeight="1" x14ac:dyDescent="0.15">
      <c r="A176" s="921">
        <v>8</v>
      </c>
      <c r="B176" s="92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2"/>
      <c r="AD176" s="922"/>
      <c r="AE176" s="922"/>
      <c r="AF176" s="922"/>
      <c r="AG176" s="92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hidden="1" customHeight="1" x14ac:dyDescent="0.15">
      <c r="A177" s="921">
        <v>9</v>
      </c>
      <c r="B177" s="92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2"/>
      <c r="AD177" s="922"/>
      <c r="AE177" s="922"/>
      <c r="AF177" s="922"/>
      <c r="AG177" s="92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hidden="1" customHeight="1" x14ac:dyDescent="0.15">
      <c r="A178" s="921">
        <v>10</v>
      </c>
      <c r="B178" s="92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2"/>
      <c r="AD178" s="922"/>
      <c r="AE178" s="922"/>
      <c r="AF178" s="922"/>
      <c r="AG178" s="92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hidden="1" customHeight="1" x14ac:dyDescent="0.15">
      <c r="A179" s="921">
        <v>11</v>
      </c>
      <c r="B179" s="92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2"/>
      <c r="AD179" s="922"/>
      <c r="AE179" s="922"/>
      <c r="AF179" s="922"/>
      <c r="AG179" s="92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hidden="1" customHeight="1" x14ac:dyDescent="0.15">
      <c r="A180" s="921">
        <v>12</v>
      </c>
      <c r="B180" s="92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2"/>
      <c r="AD180" s="922"/>
      <c r="AE180" s="922"/>
      <c r="AF180" s="922"/>
      <c r="AG180" s="92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hidden="1" customHeight="1" x14ac:dyDescent="0.15">
      <c r="A181" s="921">
        <v>13</v>
      </c>
      <c r="B181" s="92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2"/>
      <c r="AD181" s="922"/>
      <c r="AE181" s="922"/>
      <c r="AF181" s="922"/>
      <c r="AG181" s="92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hidden="1" customHeight="1" x14ac:dyDescent="0.15">
      <c r="A182" s="921">
        <v>14</v>
      </c>
      <c r="B182" s="92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2"/>
      <c r="AD182" s="922"/>
      <c r="AE182" s="922"/>
      <c r="AF182" s="922"/>
      <c r="AG182" s="92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hidden="1" customHeight="1" x14ac:dyDescent="0.15">
      <c r="A183" s="921">
        <v>15</v>
      </c>
      <c r="B183" s="92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2"/>
      <c r="AD183" s="922"/>
      <c r="AE183" s="922"/>
      <c r="AF183" s="922"/>
      <c r="AG183" s="92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hidden="1" customHeight="1" x14ac:dyDescent="0.15">
      <c r="A184" s="921">
        <v>16</v>
      </c>
      <c r="B184" s="92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2"/>
      <c r="AD184" s="922"/>
      <c r="AE184" s="922"/>
      <c r="AF184" s="922"/>
      <c r="AG184" s="92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hidden="1" customHeight="1" x14ac:dyDescent="0.15">
      <c r="A185" s="921">
        <v>17</v>
      </c>
      <c r="B185" s="92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2"/>
      <c r="AD185" s="922"/>
      <c r="AE185" s="922"/>
      <c r="AF185" s="922"/>
      <c r="AG185" s="92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hidden="1" customHeight="1" x14ac:dyDescent="0.15">
      <c r="A186" s="921">
        <v>18</v>
      </c>
      <c r="B186" s="92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2"/>
      <c r="AD186" s="922"/>
      <c r="AE186" s="922"/>
      <c r="AF186" s="922"/>
      <c r="AG186" s="92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hidden="1" customHeight="1" x14ac:dyDescent="0.15">
      <c r="A187" s="921">
        <v>19</v>
      </c>
      <c r="B187" s="92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2"/>
      <c r="AD187" s="922"/>
      <c r="AE187" s="922"/>
      <c r="AF187" s="922"/>
      <c r="AG187" s="92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hidden="1" customHeight="1" x14ac:dyDescent="0.15">
      <c r="A188" s="921">
        <v>20</v>
      </c>
      <c r="B188" s="92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2"/>
      <c r="AD188" s="922"/>
      <c r="AE188" s="922"/>
      <c r="AF188" s="922"/>
      <c r="AG188" s="92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hidden="1" customHeight="1" x14ac:dyDescent="0.15">
      <c r="A189" s="921">
        <v>21</v>
      </c>
      <c r="B189" s="92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2"/>
      <c r="AD189" s="922"/>
      <c r="AE189" s="922"/>
      <c r="AF189" s="922"/>
      <c r="AG189" s="92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hidden="1" customHeight="1" x14ac:dyDescent="0.15">
      <c r="A190" s="921">
        <v>22</v>
      </c>
      <c r="B190" s="92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2"/>
      <c r="AD190" s="922"/>
      <c r="AE190" s="922"/>
      <c r="AF190" s="922"/>
      <c r="AG190" s="92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hidden="1" customHeight="1" x14ac:dyDescent="0.15">
      <c r="A191" s="921">
        <v>23</v>
      </c>
      <c r="B191" s="92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2"/>
      <c r="AD191" s="922"/>
      <c r="AE191" s="922"/>
      <c r="AF191" s="922"/>
      <c r="AG191" s="92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hidden="1" customHeight="1" x14ac:dyDescent="0.15">
      <c r="A192" s="921">
        <v>24</v>
      </c>
      <c r="B192" s="92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2"/>
      <c r="AD192" s="922"/>
      <c r="AE192" s="922"/>
      <c r="AF192" s="922"/>
      <c r="AG192" s="92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hidden="1" customHeight="1" x14ac:dyDescent="0.15">
      <c r="A193" s="921">
        <v>25</v>
      </c>
      <c r="B193" s="92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2"/>
      <c r="AD193" s="922"/>
      <c r="AE193" s="922"/>
      <c r="AF193" s="922"/>
      <c r="AG193" s="92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hidden="1" customHeight="1" x14ac:dyDescent="0.15">
      <c r="A194" s="921">
        <v>26</v>
      </c>
      <c r="B194" s="92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2"/>
      <c r="AD194" s="922"/>
      <c r="AE194" s="922"/>
      <c r="AF194" s="922"/>
      <c r="AG194" s="92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hidden="1" customHeight="1" x14ac:dyDescent="0.15">
      <c r="A195" s="921">
        <v>27</v>
      </c>
      <c r="B195" s="92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2"/>
      <c r="AD195" s="922"/>
      <c r="AE195" s="922"/>
      <c r="AF195" s="922"/>
      <c r="AG195" s="92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hidden="1" customHeight="1" x14ac:dyDescent="0.15">
      <c r="A196" s="921">
        <v>28</v>
      </c>
      <c r="B196" s="92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2"/>
      <c r="AD196" s="922"/>
      <c r="AE196" s="922"/>
      <c r="AF196" s="922"/>
      <c r="AG196" s="92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hidden="1" customHeight="1" x14ac:dyDescent="0.15">
      <c r="A197" s="921">
        <v>29</v>
      </c>
      <c r="B197" s="92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2"/>
      <c r="AD197" s="922"/>
      <c r="AE197" s="922"/>
      <c r="AF197" s="922"/>
      <c r="AG197" s="92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hidden="1" customHeight="1" x14ac:dyDescent="0.15">
      <c r="A198" s="921">
        <v>30</v>
      </c>
      <c r="B198" s="92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2"/>
      <c r="AD198" s="922"/>
      <c r="AE198" s="922"/>
      <c r="AF198" s="922"/>
      <c r="AG198" s="92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278"/>
      <c r="B201" s="278"/>
      <c r="C201" s="278" t="s">
        <v>92</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474</v>
      </c>
      <c r="Z201" s="463"/>
      <c r="AA201" s="463"/>
      <c r="AB201" s="463"/>
      <c r="AC201" s="247" t="s">
        <v>387</v>
      </c>
      <c r="AD201" s="247"/>
      <c r="AE201" s="247"/>
      <c r="AF201" s="247"/>
      <c r="AG201" s="247"/>
      <c r="AH201" s="463" t="s">
        <v>425</v>
      </c>
      <c r="AI201" s="278"/>
      <c r="AJ201" s="278"/>
      <c r="AK201" s="278"/>
      <c r="AL201" s="278" t="s">
        <v>21</v>
      </c>
      <c r="AM201" s="278"/>
      <c r="AN201" s="278"/>
      <c r="AO201" s="422"/>
      <c r="AP201" s="247" t="s">
        <v>478</v>
      </c>
      <c r="AQ201" s="247"/>
      <c r="AR201" s="247"/>
      <c r="AS201" s="247"/>
      <c r="AT201" s="247"/>
      <c r="AU201" s="247"/>
      <c r="AV201" s="247"/>
      <c r="AW201" s="247"/>
      <c r="AX201" s="247"/>
      <c r="AY201">
        <f>$AY$199</f>
        <v>0</v>
      </c>
    </row>
    <row r="202" spans="1:51" ht="26.25" hidden="1" customHeight="1" x14ac:dyDescent="0.15">
      <c r="A202" s="921">
        <v>1</v>
      </c>
      <c r="B202" s="92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2"/>
      <c r="AD202" s="922"/>
      <c r="AE202" s="922"/>
      <c r="AF202" s="922"/>
      <c r="AG202" s="92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hidden="1" customHeight="1" x14ac:dyDescent="0.15">
      <c r="A203" s="921">
        <v>2</v>
      </c>
      <c r="B203" s="92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2"/>
      <c r="AD203" s="922"/>
      <c r="AE203" s="922"/>
      <c r="AF203" s="922"/>
      <c r="AG203" s="92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hidden="1" customHeight="1" x14ac:dyDescent="0.15">
      <c r="A204" s="921">
        <v>3</v>
      </c>
      <c r="B204" s="92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2"/>
      <c r="AD204" s="922"/>
      <c r="AE204" s="922"/>
      <c r="AF204" s="922"/>
      <c r="AG204" s="92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hidden="1" customHeight="1" x14ac:dyDescent="0.15">
      <c r="A205" s="921">
        <v>4</v>
      </c>
      <c r="B205" s="92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2"/>
      <c r="AD205" s="922"/>
      <c r="AE205" s="922"/>
      <c r="AF205" s="922"/>
      <c r="AG205" s="92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hidden="1" customHeight="1" x14ac:dyDescent="0.15">
      <c r="A206" s="921">
        <v>5</v>
      </c>
      <c r="B206" s="92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2"/>
      <c r="AD206" s="922"/>
      <c r="AE206" s="922"/>
      <c r="AF206" s="922"/>
      <c r="AG206" s="92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hidden="1" customHeight="1" x14ac:dyDescent="0.15">
      <c r="A207" s="921">
        <v>6</v>
      </c>
      <c r="B207" s="92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2"/>
      <c r="AD207" s="922"/>
      <c r="AE207" s="922"/>
      <c r="AF207" s="922"/>
      <c r="AG207" s="92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hidden="1" customHeight="1" x14ac:dyDescent="0.15">
      <c r="A208" s="921">
        <v>7</v>
      </c>
      <c r="B208" s="92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2"/>
      <c r="AD208" s="922"/>
      <c r="AE208" s="922"/>
      <c r="AF208" s="922"/>
      <c r="AG208" s="92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hidden="1" customHeight="1" x14ac:dyDescent="0.15">
      <c r="A209" s="921">
        <v>8</v>
      </c>
      <c r="B209" s="92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2"/>
      <c r="AD209" s="922"/>
      <c r="AE209" s="922"/>
      <c r="AF209" s="922"/>
      <c r="AG209" s="92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hidden="1" customHeight="1" x14ac:dyDescent="0.15">
      <c r="A210" s="921">
        <v>9</v>
      </c>
      <c r="B210" s="92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2"/>
      <c r="AD210" s="922"/>
      <c r="AE210" s="922"/>
      <c r="AF210" s="922"/>
      <c r="AG210" s="92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hidden="1" customHeight="1" x14ac:dyDescent="0.15">
      <c r="A211" s="921">
        <v>10</v>
      </c>
      <c r="B211" s="92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2"/>
      <c r="AD211" s="922"/>
      <c r="AE211" s="922"/>
      <c r="AF211" s="922"/>
      <c r="AG211" s="92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hidden="1" customHeight="1" x14ac:dyDescent="0.15">
      <c r="A212" s="921">
        <v>11</v>
      </c>
      <c r="B212" s="92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2"/>
      <c r="AD212" s="922"/>
      <c r="AE212" s="922"/>
      <c r="AF212" s="922"/>
      <c r="AG212" s="92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hidden="1" customHeight="1" x14ac:dyDescent="0.15">
      <c r="A213" s="921">
        <v>12</v>
      </c>
      <c r="B213" s="92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2"/>
      <c r="AD213" s="922"/>
      <c r="AE213" s="922"/>
      <c r="AF213" s="922"/>
      <c r="AG213" s="92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hidden="1" customHeight="1" x14ac:dyDescent="0.15">
      <c r="A214" s="921">
        <v>13</v>
      </c>
      <c r="B214" s="92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2"/>
      <c r="AD214" s="922"/>
      <c r="AE214" s="922"/>
      <c r="AF214" s="922"/>
      <c r="AG214" s="92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hidden="1" customHeight="1" x14ac:dyDescent="0.15">
      <c r="A215" s="921">
        <v>14</v>
      </c>
      <c r="B215" s="92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2"/>
      <c r="AD215" s="922"/>
      <c r="AE215" s="922"/>
      <c r="AF215" s="922"/>
      <c r="AG215" s="92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hidden="1" customHeight="1" x14ac:dyDescent="0.15">
      <c r="A216" s="921">
        <v>15</v>
      </c>
      <c r="B216" s="92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2"/>
      <c r="AD216" s="922"/>
      <c r="AE216" s="922"/>
      <c r="AF216" s="922"/>
      <c r="AG216" s="92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hidden="1" customHeight="1" x14ac:dyDescent="0.15">
      <c r="A217" s="921">
        <v>16</v>
      </c>
      <c r="B217" s="92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2"/>
      <c r="AD217" s="922"/>
      <c r="AE217" s="922"/>
      <c r="AF217" s="922"/>
      <c r="AG217" s="92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hidden="1" customHeight="1" x14ac:dyDescent="0.15">
      <c r="A218" s="921">
        <v>17</v>
      </c>
      <c r="B218" s="92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2"/>
      <c r="AD218" s="922"/>
      <c r="AE218" s="922"/>
      <c r="AF218" s="922"/>
      <c r="AG218" s="92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hidden="1" customHeight="1" x14ac:dyDescent="0.15">
      <c r="A219" s="921">
        <v>18</v>
      </c>
      <c r="B219" s="92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2"/>
      <c r="AD219" s="922"/>
      <c r="AE219" s="922"/>
      <c r="AF219" s="922"/>
      <c r="AG219" s="92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hidden="1" customHeight="1" x14ac:dyDescent="0.15">
      <c r="A220" s="921">
        <v>19</v>
      </c>
      <c r="B220" s="92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2"/>
      <c r="AD220" s="922"/>
      <c r="AE220" s="922"/>
      <c r="AF220" s="922"/>
      <c r="AG220" s="92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hidden="1" customHeight="1" x14ac:dyDescent="0.15">
      <c r="A221" s="921">
        <v>20</v>
      </c>
      <c r="B221" s="92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2"/>
      <c r="AD221" s="922"/>
      <c r="AE221" s="922"/>
      <c r="AF221" s="922"/>
      <c r="AG221" s="92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hidden="1" customHeight="1" x14ac:dyDescent="0.15">
      <c r="A222" s="921">
        <v>21</v>
      </c>
      <c r="B222" s="92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2"/>
      <c r="AD222" s="922"/>
      <c r="AE222" s="922"/>
      <c r="AF222" s="922"/>
      <c r="AG222" s="92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hidden="1" customHeight="1" x14ac:dyDescent="0.15">
      <c r="A223" s="921">
        <v>22</v>
      </c>
      <c r="B223" s="92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2"/>
      <c r="AD223" s="922"/>
      <c r="AE223" s="922"/>
      <c r="AF223" s="922"/>
      <c r="AG223" s="92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hidden="1" customHeight="1" x14ac:dyDescent="0.15">
      <c r="A224" s="921">
        <v>23</v>
      </c>
      <c r="B224" s="92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2"/>
      <c r="AD224" s="922"/>
      <c r="AE224" s="922"/>
      <c r="AF224" s="922"/>
      <c r="AG224" s="92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hidden="1" customHeight="1" x14ac:dyDescent="0.15">
      <c r="A225" s="921">
        <v>24</v>
      </c>
      <c r="B225" s="92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2"/>
      <c r="AD225" s="922"/>
      <c r="AE225" s="922"/>
      <c r="AF225" s="922"/>
      <c r="AG225" s="92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hidden="1" customHeight="1" x14ac:dyDescent="0.15">
      <c r="A226" s="921">
        <v>25</v>
      </c>
      <c r="B226" s="92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2"/>
      <c r="AD226" s="922"/>
      <c r="AE226" s="922"/>
      <c r="AF226" s="922"/>
      <c r="AG226" s="92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hidden="1" customHeight="1" x14ac:dyDescent="0.15">
      <c r="A227" s="921">
        <v>26</v>
      </c>
      <c r="B227" s="92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2"/>
      <c r="AD227" s="922"/>
      <c r="AE227" s="922"/>
      <c r="AF227" s="922"/>
      <c r="AG227" s="92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hidden="1" customHeight="1" x14ac:dyDescent="0.15">
      <c r="A228" s="921">
        <v>27</v>
      </c>
      <c r="B228" s="92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2"/>
      <c r="AD228" s="922"/>
      <c r="AE228" s="922"/>
      <c r="AF228" s="922"/>
      <c r="AG228" s="92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hidden="1" customHeight="1" x14ac:dyDescent="0.15">
      <c r="A229" s="921">
        <v>28</v>
      </c>
      <c r="B229" s="92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2"/>
      <c r="AD229" s="922"/>
      <c r="AE229" s="922"/>
      <c r="AF229" s="922"/>
      <c r="AG229" s="92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hidden="1" customHeight="1" x14ac:dyDescent="0.15">
      <c r="A230" s="921">
        <v>29</v>
      </c>
      <c r="B230" s="92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2"/>
      <c r="AD230" s="922"/>
      <c r="AE230" s="922"/>
      <c r="AF230" s="922"/>
      <c r="AG230" s="92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hidden="1" customHeight="1" x14ac:dyDescent="0.15">
      <c r="A231" s="921">
        <v>30</v>
      </c>
      <c r="B231" s="92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2"/>
      <c r="AD231" s="922"/>
      <c r="AE231" s="922"/>
      <c r="AF231" s="922"/>
      <c r="AG231" s="92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278"/>
      <c r="B234" s="278"/>
      <c r="C234" s="278" t="s">
        <v>92</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474</v>
      </c>
      <c r="Z234" s="463"/>
      <c r="AA234" s="463"/>
      <c r="AB234" s="463"/>
      <c r="AC234" s="247" t="s">
        <v>387</v>
      </c>
      <c r="AD234" s="247"/>
      <c r="AE234" s="247"/>
      <c r="AF234" s="247"/>
      <c r="AG234" s="247"/>
      <c r="AH234" s="463" t="s">
        <v>425</v>
      </c>
      <c r="AI234" s="278"/>
      <c r="AJ234" s="278"/>
      <c r="AK234" s="278"/>
      <c r="AL234" s="278" t="s">
        <v>21</v>
      </c>
      <c r="AM234" s="278"/>
      <c r="AN234" s="278"/>
      <c r="AO234" s="422"/>
      <c r="AP234" s="247" t="s">
        <v>478</v>
      </c>
      <c r="AQ234" s="247"/>
      <c r="AR234" s="247"/>
      <c r="AS234" s="247"/>
      <c r="AT234" s="247"/>
      <c r="AU234" s="247"/>
      <c r="AV234" s="247"/>
      <c r="AW234" s="247"/>
      <c r="AX234" s="247"/>
      <c r="AY234">
        <f>$AY$232</f>
        <v>0</v>
      </c>
    </row>
    <row r="235" spans="1:51" ht="26.25" hidden="1" customHeight="1" x14ac:dyDescent="0.15">
      <c r="A235" s="921">
        <v>1</v>
      </c>
      <c r="B235" s="92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2"/>
      <c r="AD235" s="922"/>
      <c r="AE235" s="922"/>
      <c r="AF235" s="922"/>
      <c r="AG235" s="92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hidden="1" customHeight="1" x14ac:dyDescent="0.15">
      <c r="A236" s="921">
        <v>2</v>
      </c>
      <c r="B236" s="92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2"/>
      <c r="AD236" s="922"/>
      <c r="AE236" s="922"/>
      <c r="AF236" s="922"/>
      <c r="AG236" s="92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hidden="1" customHeight="1" x14ac:dyDescent="0.15">
      <c r="A237" s="921">
        <v>3</v>
      </c>
      <c r="B237" s="92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2"/>
      <c r="AD237" s="922"/>
      <c r="AE237" s="922"/>
      <c r="AF237" s="922"/>
      <c r="AG237" s="92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hidden="1" customHeight="1" x14ac:dyDescent="0.15">
      <c r="A238" s="921">
        <v>4</v>
      </c>
      <c r="B238" s="92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2"/>
      <c r="AD238" s="922"/>
      <c r="AE238" s="922"/>
      <c r="AF238" s="922"/>
      <c r="AG238" s="92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hidden="1" customHeight="1" x14ac:dyDescent="0.15">
      <c r="A239" s="921">
        <v>5</v>
      </c>
      <c r="B239" s="92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2"/>
      <c r="AD239" s="922"/>
      <c r="AE239" s="922"/>
      <c r="AF239" s="922"/>
      <c r="AG239" s="92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hidden="1" customHeight="1" x14ac:dyDescent="0.15">
      <c r="A240" s="921">
        <v>6</v>
      </c>
      <c r="B240" s="92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2"/>
      <c r="AD240" s="922"/>
      <c r="AE240" s="922"/>
      <c r="AF240" s="922"/>
      <c r="AG240" s="92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hidden="1" customHeight="1" x14ac:dyDescent="0.15">
      <c r="A241" s="921">
        <v>7</v>
      </c>
      <c r="B241" s="92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2"/>
      <c r="AD241" s="922"/>
      <c r="AE241" s="922"/>
      <c r="AF241" s="922"/>
      <c r="AG241" s="92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hidden="1" customHeight="1" x14ac:dyDescent="0.15">
      <c r="A242" s="921">
        <v>8</v>
      </c>
      <c r="B242" s="92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2"/>
      <c r="AD242" s="922"/>
      <c r="AE242" s="922"/>
      <c r="AF242" s="922"/>
      <c r="AG242" s="92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hidden="1" customHeight="1" x14ac:dyDescent="0.15">
      <c r="A243" s="921">
        <v>9</v>
      </c>
      <c r="B243" s="92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2"/>
      <c r="AD243" s="922"/>
      <c r="AE243" s="922"/>
      <c r="AF243" s="922"/>
      <c r="AG243" s="92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hidden="1" customHeight="1" x14ac:dyDescent="0.15">
      <c r="A244" s="921">
        <v>10</v>
      </c>
      <c r="B244" s="92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2"/>
      <c r="AD244" s="922"/>
      <c r="AE244" s="922"/>
      <c r="AF244" s="922"/>
      <c r="AG244" s="92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hidden="1" customHeight="1" x14ac:dyDescent="0.15">
      <c r="A245" s="921">
        <v>11</v>
      </c>
      <c r="B245" s="92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2"/>
      <c r="AD245" s="922"/>
      <c r="AE245" s="922"/>
      <c r="AF245" s="922"/>
      <c r="AG245" s="92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hidden="1" customHeight="1" x14ac:dyDescent="0.15">
      <c r="A246" s="921">
        <v>12</v>
      </c>
      <c r="B246" s="92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2"/>
      <c r="AD246" s="922"/>
      <c r="AE246" s="922"/>
      <c r="AF246" s="922"/>
      <c r="AG246" s="92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hidden="1" customHeight="1" x14ac:dyDescent="0.15">
      <c r="A247" s="921">
        <v>13</v>
      </c>
      <c r="B247" s="92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2"/>
      <c r="AD247" s="922"/>
      <c r="AE247" s="922"/>
      <c r="AF247" s="922"/>
      <c r="AG247" s="92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hidden="1" customHeight="1" x14ac:dyDescent="0.15">
      <c r="A248" s="921">
        <v>14</v>
      </c>
      <c r="B248" s="92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2"/>
      <c r="AD248" s="922"/>
      <c r="AE248" s="922"/>
      <c r="AF248" s="922"/>
      <c r="AG248" s="92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hidden="1" customHeight="1" x14ac:dyDescent="0.15">
      <c r="A249" s="921">
        <v>15</v>
      </c>
      <c r="B249" s="92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2"/>
      <c r="AD249" s="922"/>
      <c r="AE249" s="922"/>
      <c r="AF249" s="922"/>
      <c r="AG249" s="92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hidden="1" customHeight="1" x14ac:dyDescent="0.15">
      <c r="A250" s="921">
        <v>16</v>
      </c>
      <c r="B250" s="92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2"/>
      <c r="AD250" s="922"/>
      <c r="AE250" s="922"/>
      <c r="AF250" s="922"/>
      <c r="AG250" s="92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hidden="1" customHeight="1" x14ac:dyDescent="0.15">
      <c r="A251" s="921">
        <v>17</v>
      </c>
      <c r="B251" s="92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2"/>
      <c r="AD251" s="922"/>
      <c r="AE251" s="922"/>
      <c r="AF251" s="922"/>
      <c r="AG251" s="92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hidden="1" customHeight="1" x14ac:dyDescent="0.15">
      <c r="A252" s="921">
        <v>18</v>
      </c>
      <c r="B252" s="92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2"/>
      <c r="AD252" s="922"/>
      <c r="AE252" s="922"/>
      <c r="AF252" s="922"/>
      <c r="AG252" s="92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hidden="1" customHeight="1" x14ac:dyDescent="0.15">
      <c r="A253" s="921">
        <v>19</v>
      </c>
      <c r="B253" s="92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2"/>
      <c r="AD253" s="922"/>
      <c r="AE253" s="922"/>
      <c r="AF253" s="922"/>
      <c r="AG253" s="92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hidden="1" customHeight="1" x14ac:dyDescent="0.15">
      <c r="A254" s="921">
        <v>20</v>
      </c>
      <c r="B254" s="92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2"/>
      <c r="AD254" s="922"/>
      <c r="AE254" s="922"/>
      <c r="AF254" s="922"/>
      <c r="AG254" s="92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hidden="1" customHeight="1" x14ac:dyDescent="0.15">
      <c r="A255" s="921">
        <v>21</v>
      </c>
      <c r="B255" s="92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2"/>
      <c r="AD255" s="922"/>
      <c r="AE255" s="922"/>
      <c r="AF255" s="922"/>
      <c r="AG255" s="92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hidden="1" customHeight="1" x14ac:dyDescent="0.15">
      <c r="A256" s="921">
        <v>22</v>
      </c>
      <c r="B256" s="92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2"/>
      <c r="AD256" s="922"/>
      <c r="AE256" s="922"/>
      <c r="AF256" s="922"/>
      <c r="AG256" s="92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hidden="1" customHeight="1" x14ac:dyDescent="0.15">
      <c r="A257" s="921">
        <v>23</v>
      </c>
      <c r="B257" s="92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2"/>
      <c r="AD257" s="922"/>
      <c r="AE257" s="922"/>
      <c r="AF257" s="922"/>
      <c r="AG257" s="92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hidden="1" customHeight="1" x14ac:dyDescent="0.15">
      <c r="A258" s="921">
        <v>24</v>
      </c>
      <c r="B258" s="92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2"/>
      <c r="AD258" s="922"/>
      <c r="AE258" s="922"/>
      <c r="AF258" s="922"/>
      <c r="AG258" s="92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hidden="1" customHeight="1" x14ac:dyDescent="0.15">
      <c r="A259" s="921">
        <v>25</v>
      </c>
      <c r="B259" s="92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2"/>
      <c r="AD259" s="922"/>
      <c r="AE259" s="922"/>
      <c r="AF259" s="922"/>
      <c r="AG259" s="92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hidden="1" customHeight="1" x14ac:dyDescent="0.15">
      <c r="A260" s="921">
        <v>26</v>
      </c>
      <c r="B260" s="92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2"/>
      <c r="AD260" s="922"/>
      <c r="AE260" s="922"/>
      <c r="AF260" s="922"/>
      <c r="AG260" s="92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hidden="1" customHeight="1" x14ac:dyDescent="0.15">
      <c r="A261" s="921">
        <v>27</v>
      </c>
      <c r="B261" s="92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2"/>
      <c r="AD261" s="922"/>
      <c r="AE261" s="922"/>
      <c r="AF261" s="922"/>
      <c r="AG261" s="92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hidden="1" customHeight="1" x14ac:dyDescent="0.15">
      <c r="A262" s="921">
        <v>28</v>
      </c>
      <c r="B262" s="92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2"/>
      <c r="AD262" s="922"/>
      <c r="AE262" s="922"/>
      <c r="AF262" s="922"/>
      <c r="AG262" s="92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hidden="1" customHeight="1" x14ac:dyDescent="0.15">
      <c r="A263" s="921">
        <v>29</v>
      </c>
      <c r="B263" s="92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2"/>
      <c r="AD263" s="922"/>
      <c r="AE263" s="922"/>
      <c r="AF263" s="922"/>
      <c r="AG263" s="92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hidden="1" customHeight="1" x14ac:dyDescent="0.15">
      <c r="A264" s="921">
        <v>30</v>
      </c>
      <c r="B264" s="92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2"/>
      <c r="AD264" s="922"/>
      <c r="AE264" s="922"/>
      <c r="AF264" s="922"/>
      <c r="AG264" s="92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278"/>
      <c r="B267" s="278"/>
      <c r="C267" s="278" t="s">
        <v>92</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474</v>
      </c>
      <c r="Z267" s="463"/>
      <c r="AA267" s="463"/>
      <c r="AB267" s="463"/>
      <c r="AC267" s="247" t="s">
        <v>387</v>
      </c>
      <c r="AD267" s="247"/>
      <c r="AE267" s="247"/>
      <c r="AF267" s="247"/>
      <c r="AG267" s="247"/>
      <c r="AH267" s="463" t="s">
        <v>425</v>
      </c>
      <c r="AI267" s="278"/>
      <c r="AJ267" s="278"/>
      <c r="AK267" s="278"/>
      <c r="AL267" s="278" t="s">
        <v>21</v>
      </c>
      <c r="AM267" s="278"/>
      <c r="AN267" s="278"/>
      <c r="AO267" s="422"/>
      <c r="AP267" s="247" t="s">
        <v>478</v>
      </c>
      <c r="AQ267" s="247"/>
      <c r="AR267" s="247"/>
      <c r="AS267" s="247"/>
      <c r="AT267" s="247"/>
      <c r="AU267" s="247"/>
      <c r="AV267" s="247"/>
      <c r="AW267" s="247"/>
      <c r="AX267" s="247"/>
      <c r="AY267">
        <f>$AY$265</f>
        <v>0</v>
      </c>
    </row>
    <row r="268" spans="1:51" ht="26.25" hidden="1" customHeight="1" x14ac:dyDescent="0.15">
      <c r="A268" s="921">
        <v>1</v>
      </c>
      <c r="B268" s="92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2"/>
      <c r="AD268" s="922"/>
      <c r="AE268" s="922"/>
      <c r="AF268" s="922"/>
      <c r="AG268" s="92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hidden="1" customHeight="1" x14ac:dyDescent="0.15">
      <c r="A269" s="921">
        <v>2</v>
      </c>
      <c r="B269" s="92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2"/>
      <c r="AD269" s="922"/>
      <c r="AE269" s="922"/>
      <c r="AF269" s="922"/>
      <c r="AG269" s="92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hidden="1" customHeight="1" x14ac:dyDescent="0.15">
      <c r="A270" s="921">
        <v>3</v>
      </c>
      <c r="B270" s="92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2"/>
      <c r="AD270" s="922"/>
      <c r="AE270" s="922"/>
      <c r="AF270" s="922"/>
      <c r="AG270" s="92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hidden="1" customHeight="1" x14ac:dyDescent="0.15">
      <c r="A271" s="921">
        <v>4</v>
      </c>
      <c r="B271" s="92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2"/>
      <c r="AD271" s="922"/>
      <c r="AE271" s="922"/>
      <c r="AF271" s="922"/>
      <c r="AG271" s="92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hidden="1" customHeight="1" x14ac:dyDescent="0.15">
      <c r="A272" s="921">
        <v>5</v>
      </c>
      <c r="B272" s="92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2"/>
      <c r="AD272" s="922"/>
      <c r="AE272" s="922"/>
      <c r="AF272" s="922"/>
      <c r="AG272" s="92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hidden="1" customHeight="1" x14ac:dyDescent="0.15">
      <c r="A273" s="921">
        <v>6</v>
      </c>
      <c r="B273" s="92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2"/>
      <c r="AD273" s="922"/>
      <c r="AE273" s="922"/>
      <c r="AF273" s="922"/>
      <c r="AG273" s="92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hidden="1" customHeight="1" x14ac:dyDescent="0.15">
      <c r="A274" s="921">
        <v>7</v>
      </c>
      <c r="B274" s="92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2"/>
      <c r="AD274" s="922"/>
      <c r="AE274" s="922"/>
      <c r="AF274" s="922"/>
      <c r="AG274" s="92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hidden="1" customHeight="1" x14ac:dyDescent="0.15">
      <c r="A275" s="921">
        <v>8</v>
      </c>
      <c r="B275" s="92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2"/>
      <c r="AD275" s="922"/>
      <c r="AE275" s="922"/>
      <c r="AF275" s="922"/>
      <c r="AG275" s="92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hidden="1" customHeight="1" x14ac:dyDescent="0.15">
      <c r="A276" s="921">
        <v>9</v>
      </c>
      <c r="B276" s="92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2"/>
      <c r="AD276" s="922"/>
      <c r="AE276" s="922"/>
      <c r="AF276" s="922"/>
      <c r="AG276" s="92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hidden="1" customHeight="1" x14ac:dyDescent="0.15">
      <c r="A277" s="921">
        <v>10</v>
      </c>
      <c r="B277" s="92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2"/>
      <c r="AD277" s="922"/>
      <c r="AE277" s="922"/>
      <c r="AF277" s="922"/>
      <c r="AG277" s="92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hidden="1" customHeight="1" x14ac:dyDescent="0.15">
      <c r="A278" s="921">
        <v>11</v>
      </c>
      <c r="B278" s="92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2"/>
      <c r="AD278" s="922"/>
      <c r="AE278" s="922"/>
      <c r="AF278" s="922"/>
      <c r="AG278" s="92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hidden="1" customHeight="1" x14ac:dyDescent="0.15">
      <c r="A279" s="921">
        <v>12</v>
      </c>
      <c r="B279" s="92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2"/>
      <c r="AD279" s="922"/>
      <c r="AE279" s="922"/>
      <c r="AF279" s="922"/>
      <c r="AG279" s="92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hidden="1" customHeight="1" x14ac:dyDescent="0.15">
      <c r="A280" s="921">
        <v>13</v>
      </c>
      <c r="B280" s="92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2"/>
      <c r="AD280" s="922"/>
      <c r="AE280" s="922"/>
      <c r="AF280" s="922"/>
      <c r="AG280" s="92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hidden="1" customHeight="1" x14ac:dyDescent="0.15">
      <c r="A281" s="921">
        <v>14</v>
      </c>
      <c r="B281" s="92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2"/>
      <c r="AD281" s="922"/>
      <c r="AE281" s="922"/>
      <c r="AF281" s="922"/>
      <c r="AG281" s="92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hidden="1" customHeight="1" x14ac:dyDescent="0.15">
      <c r="A282" s="921">
        <v>15</v>
      </c>
      <c r="B282" s="92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2"/>
      <c r="AD282" s="922"/>
      <c r="AE282" s="922"/>
      <c r="AF282" s="922"/>
      <c r="AG282" s="92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hidden="1" customHeight="1" x14ac:dyDescent="0.15">
      <c r="A283" s="921">
        <v>16</v>
      </c>
      <c r="B283" s="92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2"/>
      <c r="AD283" s="922"/>
      <c r="AE283" s="922"/>
      <c r="AF283" s="922"/>
      <c r="AG283" s="92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hidden="1" customHeight="1" x14ac:dyDescent="0.15">
      <c r="A284" s="921">
        <v>17</v>
      </c>
      <c r="B284" s="92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2"/>
      <c r="AD284" s="922"/>
      <c r="AE284" s="922"/>
      <c r="AF284" s="922"/>
      <c r="AG284" s="92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hidden="1" customHeight="1" x14ac:dyDescent="0.15">
      <c r="A285" s="921">
        <v>18</v>
      </c>
      <c r="B285" s="92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2"/>
      <c r="AD285" s="922"/>
      <c r="AE285" s="922"/>
      <c r="AF285" s="922"/>
      <c r="AG285" s="92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hidden="1" customHeight="1" x14ac:dyDescent="0.15">
      <c r="A286" s="921">
        <v>19</v>
      </c>
      <c r="B286" s="92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2"/>
      <c r="AD286" s="922"/>
      <c r="AE286" s="922"/>
      <c r="AF286" s="922"/>
      <c r="AG286" s="92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hidden="1" customHeight="1" x14ac:dyDescent="0.15">
      <c r="A287" s="921">
        <v>20</v>
      </c>
      <c r="B287" s="92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2"/>
      <c r="AD287" s="922"/>
      <c r="AE287" s="922"/>
      <c r="AF287" s="922"/>
      <c r="AG287" s="92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hidden="1" customHeight="1" x14ac:dyDescent="0.15">
      <c r="A288" s="921">
        <v>21</v>
      </c>
      <c r="B288" s="92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2"/>
      <c r="AD288" s="922"/>
      <c r="AE288" s="922"/>
      <c r="AF288" s="922"/>
      <c r="AG288" s="92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hidden="1" customHeight="1" x14ac:dyDescent="0.15">
      <c r="A289" s="921">
        <v>22</v>
      </c>
      <c r="B289" s="92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2"/>
      <c r="AD289" s="922"/>
      <c r="AE289" s="922"/>
      <c r="AF289" s="922"/>
      <c r="AG289" s="92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hidden="1" customHeight="1" x14ac:dyDescent="0.15">
      <c r="A290" s="921">
        <v>23</v>
      </c>
      <c r="B290" s="92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2"/>
      <c r="AD290" s="922"/>
      <c r="AE290" s="922"/>
      <c r="AF290" s="922"/>
      <c r="AG290" s="92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hidden="1" customHeight="1" x14ac:dyDescent="0.15">
      <c r="A291" s="921">
        <v>24</v>
      </c>
      <c r="B291" s="92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2"/>
      <c r="AD291" s="922"/>
      <c r="AE291" s="922"/>
      <c r="AF291" s="922"/>
      <c r="AG291" s="92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hidden="1" customHeight="1" x14ac:dyDescent="0.15">
      <c r="A292" s="921">
        <v>25</v>
      </c>
      <c r="B292" s="92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2"/>
      <c r="AD292" s="922"/>
      <c r="AE292" s="922"/>
      <c r="AF292" s="922"/>
      <c r="AG292" s="92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hidden="1" customHeight="1" x14ac:dyDescent="0.15">
      <c r="A293" s="921">
        <v>26</v>
      </c>
      <c r="B293" s="92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2"/>
      <c r="AD293" s="922"/>
      <c r="AE293" s="922"/>
      <c r="AF293" s="922"/>
      <c r="AG293" s="92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hidden="1" customHeight="1" x14ac:dyDescent="0.15">
      <c r="A294" s="921">
        <v>27</v>
      </c>
      <c r="B294" s="92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2"/>
      <c r="AD294" s="922"/>
      <c r="AE294" s="922"/>
      <c r="AF294" s="922"/>
      <c r="AG294" s="92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hidden="1" customHeight="1" x14ac:dyDescent="0.15">
      <c r="A295" s="921">
        <v>28</v>
      </c>
      <c r="B295" s="92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2"/>
      <c r="AD295" s="922"/>
      <c r="AE295" s="922"/>
      <c r="AF295" s="922"/>
      <c r="AG295" s="92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hidden="1" customHeight="1" x14ac:dyDescent="0.15">
      <c r="A296" s="921">
        <v>29</v>
      </c>
      <c r="B296" s="92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2"/>
      <c r="AD296" s="922"/>
      <c r="AE296" s="922"/>
      <c r="AF296" s="922"/>
      <c r="AG296" s="92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hidden="1" customHeight="1" x14ac:dyDescent="0.15">
      <c r="A297" s="921">
        <v>30</v>
      </c>
      <c r="B297" s="92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2"/>
      <c r="AD297" s="922"/>
      <c r="AE297" s="922"/>
      <c r="AF297" s="922"/>
      <c r="AG297" s="92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278"/>
      <c r="B300" s="278"/>
      <c r="C300" s="278" t="s">
        <v>92</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474</v>
      </c>
      <c r="Z300" s="463"/>
      <c r="AA300" s="463"/>
      <c r="AB300" s="463"/>
      <c r="AC300" s="247" t="s">
        <v>387</v>
      </c>
      <c r="AD300" s="247"/>
      <c r="AE300" s="247"/>
      <c r="AF300" s="247"/>
      <c r="AG300" s="247"/>
      <c r="AH300" s="463" t="s">
        <v>425</v>
      </c>
      <c r="AI300" s="278"/>
      <c r="AJ300" s="278"/>
      <c r="AK300" s="278"/>
      <c r="AL300" s="278" t="s">
        <v>21</v>
      </c>
      <c r="AM300" s="278"/>
      <c r="AN300" s="278"/>
      <c r="AO300" s="422"/>
      <c r="AP300" s="247" t="s">
        <v>478</v>
      </c>
      <c r="AQ300" s="247"/>
      <c r="AR300" s="247"/>
      <c r="AS300" s="247"/>
      <c r="AT300" s="247"/>
      <c r="AU300" s="247"/>
      <c r="AV300" s="247"/>
      <c r="AW300" s="247"/>
      <c r="AX300" s="247"/>
      <c r="AY300">
        <f>$AY$298</f>
        <v>0</v>
      </c>
    </row>
    <row r="301" spans="1:51" ht="26.25" hidden="1" customHeight="1" x14ac:dyDescent="0.15">
      <c r="A301" s="921">
        <v>1</v>
      </c>
      <c r="B301" s="92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2"/>
      <c r="AD301" s="922"/>
      <c r="AE301" s="922"/>
      <c r="AF301" s="922"/>
      <c r="AG301" s="92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hidden="1" customHeight="1" x14ac:dyDescent="0.15">
      <c r="A302" s="921">
        <v>2</v>
      </c>
      <c r="B302" s="92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2"/>
      <c r="AD302" s="922"/>
      <c r="AE302" s="922"/>
      <c r="AF302" s="922"/>
      <c r="AG302" s="92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hidden="1" customHeight="1" x14ac:dyDescent="0.15">
      <c r="A303" s="921">
        <v>3</v>
      </c>
      <c r="B303" s="92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2"/>
      <c r="AD303" s="922"/>
      <c r="AE303" s="922"/>
      <c r="AF303" s="922"/>
      <c r="AG303" s="92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hidden="1" customHeight="1" x14ac:dyDescent="0.15">
      <c r="A304" s="921">
        <v>4</v>
      </c>
      <c r="B304" s="92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2"/>
      <c r="AD304" s="922"/>
      <c r="AE304" s="922"/>
      <c r="AF304" s="922"/>
      <c r="AG304" s="92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hidden="1" customHeight="1" x14ac:dyDescent="0.15">
      <c r="A305" s="921">
        <v>5</v>
      </c>
      <c r="B305" s="92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2"/>
      <c r="AD305" s="922"/>
      <c r="AE305" s="922"/>
      <c r="AF305" s="922"/>
      <c r="AG305" s="92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hidden="1" customHeight="1" x14ac:dyDescent="0.15">
      <c r="A306" s="921">
        <v>6</v>
      </c>
      <c r="B306" s="92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2"/>
      <c r="AD306" s="922"/>
      <c r="AE306" s="922"/>
      <c r="AF306" s="922"/>
      <c r="AG306" s="92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hidden="1" customHeight="1" x14ac:dyDescent="0.15">
      <c r="A307" s="921">
        <v>7</v>
      </c>
      <c r="B307" s="92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2"/>
      <c r="AD307" s="922"/>
      <c r="AE307" s="922"/>
      <c r="AF307" s="922"/>
      <c r="AG307" s="92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hidden="1" customHeight="1" x14ac:dyDescent="0.15">
      <c r="A308" s="921">
        <v>8</v>
      </c>
      <c r="B308" s="92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2"/>
      <c r="AD308" s="922"/>
      <c r="AE308" s="922"/>
      <c r="AF308" s="922"/>
      <c r="AG308" s="92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hidden="1" customHeight="1" x14ac:dyDescent="0.15">
      <c r="A309" s="921">
        <v>9</v>
      </c>
      <c r="B309" s="92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2"/>
      <c r="AD309" s="922"/>
      <c r="AE309" s="922"/>
      <c r="AF309" s="922"/>
      <c r="AG309" s="92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hidden="1" customHeight="1" x14ac:dyDescent="0.15">
      <c r="A310" s="921">
        <v>10</v>
      </c>
      <c r="B310" s="92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2"/>
      <c r="AD310" s="922"/>
      <c r="AE310" s="922"/>
      <c r="AF310" s="922"/>
      <c r="AG310" s="92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hidden="1" customHeight="1" x14ac:dyDescent="0.15">
      <c r="A311" s="921">
        <v>11</v>
      </c>
      <c r="B311" s="92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2"/>
      <c r="AD311" s="922"/>
      <c r="AE311" s="922"/>
      <c r="AF311" s="922"/>
      <c r="AG311" s="92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hidden="1" customHeight="1" x14ac:dyDescent="0.15">
      <c r="A312" s="921">
        <v>12</v>
      </c>
      <c r="B312" s="92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2"/>
      <c r="AD312" s="922"/>
      <c r="AE312" s="922"/>
      <c r="AF312" s="922"/>
      <c r="AG312" s="92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hidden="1" customHeight="1" x14ac:dyDescent="0.15">
      <c r="A313" s="921">
        <v>13</v>
      </c>
      <c r="B313" s="92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2"/>
      <c r="AD313" s="922"/>
      <c r="AE313" s="922"/>
      <c r="AF313" s="922"/>
      <c r="AG313" s="92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hidden="1" customHeight="1" x14ac:dyDescent="0.15">
      <c r="A314" s="921">
        <v>14</v>
      </c>
      <c r="B314" s="92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2"/>
      <c r="AD314" s="922"/>
      <c r="AE314" s="922"/>
      <c r="AF314" s="922"/>
      <c r="AG314" s="92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hidden="1" customHeight="1" x14ac:dyDescent="0.15">
      <c r="A315" s="921">
        <v>15</v>
      </c>
      <c r="B315" s="92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2"/>
      <c r="AD315" s="922"/>
      <c r="AE315" s="922"/>
      <c r="AF315" s="922"/>
      <c r="AG315" s="92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hidden="1" customHeight="1" x14ac:dyDescent="0.15">
      <c r="A316" s="921">
        <v>16</v>
      </c>
      <c r="B316" s="92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2"/>
      <c r="AD316" s="922"/>
      <c r="AE316" s="922"/>
      <c r="AF316" s="922"/>
      <c r="AG316" s="92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hidden="1" customHeight="1" x14ac:dyDescent="0.15">
      <c r="A317" s="921">
        <v>17</v>
      </c>
      <c r="B317" s="92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2"/>
      <c r="AD317" s="922"/>
      <c r="AE317" s="922"/>
      <c r="AF317" s="922"/>
      <c r="AG317" s="92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hidden="1" customHeight="1" x14ac:dyDescent="0.15">
      <c r="A318" s="921">
        <v>18</v>
      </c>
      <c r="B318" s="92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2"/>
      <c r="AD318" s="922"/>
      <c r="AE318" s="922"/>
      <c r="AF318" s="922"/>
      <c r="AG318" s="92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hidden="1" customHeight="1" x14ac:dyDescent="0.15">
      <c r="A319" s="921">
        <v>19</v>
      </c>
      <c r="B319" s="92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2"/>
      <c r="AD319" s="922"/>
      <c r="AE319" s="922"/>
      <c r="AF319" s="922"/>
      <c r="AG319" s="92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hidden="1" customHeight="1" x14ac:dyDescent="0.15">
      <c r="A320" s="921">
        <v>20</v>
      </c>
      <c r="B320" s="92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2"/>
      <c r="AD320" s="922"/>
      <c r="AE320" s="922"/>
      <c r="AF320" s="922"/>
      <c r="AG320" s="92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hidden="1" customHeight="1" x14ac:dyDescent="0.15">
      <c r="A321" s="921">
        <v>21</v>
      </c>
      <c r="B321" s="92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2"/>
      <c r="AD321" s="922"/>
      <c r="AE321" s="922"/>
      <c r="AF321" s="922"/>
      <c r="AG321" s="92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hidden="1" customHeight="1" x14ac:dyDescent="0.15">
      <c r="A322" s="921">
        <v>22</v>
      </c>
      <c r="B322" s="92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2"/>
      <c r="AD322" s="922"/>
      <c r="AE322" s="922"/>
      <c r="AF322" s="922"/>
      <c r="AG322" s="92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hidden="1" customHeight="1" x14ac:dyDescent="0.15">
      <c r="A323" s="921">
        <v>23</v>
      </c>
      <c r="B323" s="92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2"/>
      <c r="AD323" s="922"/>
      <c r="AE323" s="922"/>
      <c r="AF323" s="922"/>
      <c r="AG323" s="92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hidden="1" customHeight="1" x14ac:dyDescent="0.15">
      <c r="A324" s="921">
        <v>24</v>
      </c>
      <c r="B324" s="92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2"/>
      <c r="AD324" s="922"/>
      <c r="AE324" s="922"/>
      <c r="AF324" s="922"/>
      <c r="AG324" s="92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hidden="1" customHeight="1" x14ac:dyDescent="0.15">
      <c r="A325" s="921">
        <v>25</v>
      </c>
      <c r="B325" s="92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2"/>
      <c r="AD325" s="922"/>
      <c r="AE325" s="922"/>
      <c r="AF325" s="922"/>
      <c r="AG325" s="92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hidden="1" customHeight="1" x14ac:dyDescent="0.15">
      <c r="A326" s="921">
        <v>26</v>
      </c>
      <c r="B326" s="92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2"/>
      <c r="AD326" s="922"/>
      <c r="AE326" s="922"/>
      <c r="AF326" s="922"/>
      <c r="AG326" s="92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hidden="1" customHeight="1" x14ac:dyDescent="0.15">
      <c r="A327" s="921">
        <v>27</v>
      </c>
      <c r="B327" s="92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2"/>
      <c r="AD327" s="922"/>
      <c r="AE327" s="922"/>
      <c r="AF327" s="922"/>
      <c r="AG327" s="92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hidden="1" customHeight="1" x14ac:dyDescent="0.15">
      <c r="A328" s="921">
        <v>28</v>
      </c>
      <c r="B328" s="92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2"/>
      <c r="AD328" s="922"/>
      <c r="AE328" s="922"/>
      <c r="AF328" s="922"/>
      <c r="AG328" s="92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hidden="1" customHeight="1" x14ac:dyDescent="0.15">
      <c r="A329" s="921">
        <v>29</v>
      </c>
      <c r="B329" s="92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2"/>
      <c r="AD329" s="922"/>
      <c r="AE329" s="922"/>
      <c r="AF329" s="922"/>
      <c r="AG329" s="92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hidden="1" customHeight="1" x14ac:dyDescent="0.15">
      <c r="A330" s="921">
        <v>30</v>
      </c>
      <c r="B330" s="92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2"/>
      <c r="AD330" s="922"/>
      <c r="AE330" s="922"/>
      <c r="AF330" s="922"/>
      <c r="AG330" s="92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350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278"/>
      <c r="B333" s="278"/>
      <c r="C333" s="278" t="s">
        <v>92</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474</v>
      </c>
      <c r="Z333" s="463"/>
      <c r="AA333" s="463"/>
      <c r="AB333" s="463"/>
      <c r="AC333" s="247" t="s">
        <v>387</v>
      </c>
      <c r="AD333" s="247"/>
      <c r="AE333" s="247"/>
      <c r="AF333" s="247"/>
      <c r="AG333" s="247"/>
      <c r="AH333" s="463" t="s">
        <v>425</v>
      </c>
      <c r="AI333" s="278"/>
      <c r="AJ333" s="278"/>
      <c r="AK333" s="278"/>
      <c r="AL333" s="278" t="s">
        <v>21</v>
      </c>
      <c r="AM333" s="278"/>
      <c r="AN333" s="278"/>
      <c r="AO333" s="422"/>
      <c r="AP333" s="247" t="s">
        <v>478</v>
      </c>
      <c r="AQ333" s="247"/>
      <c r="AR333" s="247"/>
      <c r="AS333" s="247"/>
      <c r="AT333" s="247"/>
      <c r="AU333" s="247"/>
      <c r="AV333" s="247"/>
      <c r="AW333" s="247"/>
      <c r="AX333" s="247"/>
      <c r="AY333">
        <f>$AY$331</f>
        <v>0</v>
      </c>
    </row>
    <row r="334" spans="1:51" ht="26.25" hidden="1" customHeight="1" x14ac:dyDescent="0.15">
      <c r="A334" s="921">
        <v>1</v>
      </c>
      <c r="B334" s="92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2"/>
      <c r="AD334" s="922"/>
      <c r="AE334" s="922"/>
      <c r="AF334" s="922"/>
      <c r="AG334" s="92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hidden="1" customHeight="1" x14ac:dyDescent="0.15">
      <c r="A335" s="921">
        <v>2</v>
      </c>
      <c r="B335" s="92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2"/>
      <c r="AD335" s="922"/>
      <c r="AE335" s="922"/>
      <c r="AF335" s="922"/>
      <c r="AG335" s="92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hidden="1" customHeight="1" x14ac:dyDescent="0.15">
      <c r="A336" s="921">
        <v>3</v>
      </c>
      <c r="B336" s="92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2"/>
      <c r="AD336" s="922"/>
      <c r="AE336" s="922"/>
      <c r="AF336" s="922"/>
      <c r="AG336" s="92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hidden="1" customHeight="1" x14ac:dyDescent="0.15">
      <c r="A337" s="921">
        <v>4</v>
      </c>
      <c r="B337" s="92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2"/>
      <c r="AD337" s="922"/>
      <c r="AE337" s="922"/>
      <c r="AF337" s="922"/>
      <c r="AG337" s="92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hidden="1" customHeight="1" x14ac:dyDescent="0.15">
      <c r="A338" s="921">
        <v>5</v>
      </c>
      <c r="B338" s="92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2"/>
      <c r="AD338" s="922"/>
      <c r="AE338" s="922"/>
      <c r="AF338" s="922"/>
      <c r="AG338" s="92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hidden="1" customHeight="1" x14ac:dyDescent="0.15">
      <c r="A339" s="921">
        <v>6</v>
      </c>
      <c r="B339" s="92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2"/>
      <c r="AD339" s="922"/>
      <c r="AE339" s="922"/>
      <c r="AF339" s="922"/>
      <c r="AG339" s="92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hidden="1" customHeight="1" x14ac:dyDescent="0.15">
      <c r="A340" s="921">
        <v>7</v>
      </c>
      <c r="B340" s="92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2"/>
      <c r="AD340" s="922"/>
      <c r="AE340" s="922"/>
      <c r="AF340" s="922"/>
      <c r="AG340" s="92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hidden="1" customHeight="1" x14ac:dyDescent="0.15">
      <c r="A341" s="921">
        <v>8</v>
      </c>
      <c r="B341" s="92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2"/>
      <c r="AD341" s="922"/>
      <c r="AE341" s="922"/>
      <c r="AF341" s="922"/>
      <c r="AG341" s="92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hidden="1" customHeight="1" x14ac:dyDescent="0.15">
      <c r="A342" s="921">
        <v>9</v>
      </c>
      <c r="B342" s="92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2"/>
      <c r="AD342" s="922"/>
      <c r="AE342" s="922"/>
      <c r="AF342" s="922"/>
      <c r="AG342" s="92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hidden="1" customHeight="1" x14ac:dyDescent="0.15">
      <c r="A343" s="921">
        <v>10</v>
      </c>
      <c r="B343" s="92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2"/>
      <c r="AD343" s="922"/>
      <c r="AE343" s="922"/>
      <c r="AF343" s="922"/>
      <c r="AG343" s="92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hidden="1" customHeight="1" x14ac:dyDescent="0.15">
      <c r="A344" s="921">
        <v>11</v>
      </c>
      <c r="B344" s="92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2"/>
      <c r="AD344" s="922"/>
      <c r="AE344" s="922"/>
      <c r="AF344" s="922"/>
      <c r="AG344" s="92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hidden="1" customHeight="1" x14ac:dyDescent="0.15">
      <c r="A345" s="921">
        <v>12</v>
      </c>
      <c r="B345" s="92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2"/>
      <c r="AD345" s="922"/>
      <c r="AE345" s="922"/>
      <c r="AF345" s="922"/>
      <c r="AG345" s="92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hidden="1" customHeight="1" x14ac:dyDescent="0.15">
      <c r="A346" s="921">
        <v>13</v>
      </c>
      <c r="B346" s="92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2"/>
      <c r="AD346" s="922"/>
      <c r="AE346" s="922"/>
      <c r="AF346" s="922"/>
      <c r="AG346" s="92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hidden="1" customHeight="1" x14ac:dyDescent="0.15">
      <c r="A347" s="921">
        <v>14</v>
      </c>
      <c r="B347" s="92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2"/>
      <c r="AD347" s="922"/>
      <c r="AE347" s="922"/>
      <c r="AF347" s="922"/>
      <c r="AG347" s="92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hidden="1" customHeight="1" x14ac:dyDescent="0.15">
      <c r="A348" s="921">
        <v>15</v>
      </c>
      <c r="B348" s="92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2"/>
      <c r="AD348" s="922"/>
      <c r="AE348" s="922"/>
      <c r="AF348" s="922"/>
      <c r="AG348" s="92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hidden="1" customHeight="1" x14ac:dyDescent="0.15">
      <c r="A349" s="921">
        <v>16</v>
      </c>
      <c r="B349" s="92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2"/>
      <c r="AD349" s="922"/>
      <c r="AE349" s="922"/>
      <c r="AF349" s="922"/>
      <c r="AG349" s="92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hidden="1" customHeight="1" x14ac:dyDescent="0.15">
      <c r="A350" s="921">
        <v>17</v>
      </c>
      <c r="B350" s="92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2"/>
      <c r="AD350" s="922"/>
      <c r="AE350" s="922"/>
      <c r="AF350" s="922"/>
      <c r="AG350" s="92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hidden="1" customHeight="1" x14ac:dyDescent="0.15">
      <c r="A351" s="921">
        <v>18</v>
      </c>
      <c r="B351" s="92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2"/>
      <c r="AD351" s="922"/>
      <c r="AE351" s="922"/>
      <c r="AF351" s="922"/>
      <c r="AG351" s="92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hidden="1" customHeight="1" x14ac:dyDescent="0.15">
      <c r="A352" s="921">
        <v>19</v>
      </c>
      <c r="B352" s="92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2"/>
      <c r="AD352" s="922"/>
      <c r="AE352" s="922"/>
      <c r="AF352" s="922"/>
      <c r="AG352" s="92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hidden="1" customHeight="1" x14ac:dyDescent="0.15">
      <c r="A353" s="921">
        <v>20</v>
      </c>
      <c r="B353" s="92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2"/>
      <c r="AD353" s="922"/>
      <c r="AE353" s="922"/>
      <c r="AF353" s="922"/>
      <c r="AG353" s="92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hidden="1" customHeight="1" x14ac:dyDescent="0.15">
      <c r="A354" s="921">
        <v>21</v>
      </c>
      <c r="B354" s="92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2"/>
      <c r="AD354" s="922"/>
      <c r="AE354" s="922"/>
      <c r="AF354" s="922"/>
      <c r="AG354" s="92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hidden="1" customHeight="1" x14ac:dyDescent="0.15">
      <c r="A355" s="921">
        <v>22</v>
      </c>
      <c r="B355" s="92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2"/>
      <c r="AD355" s="922"/>
      <c r="AE355" s="922"/>
      <c r="AF355" s="922"/>
      <c r="AG355" s="92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hidden="1" customHeight="1" x14ac:dyDescent="0.15">
      <c r="A356" s="921">
        <v>23</v>
      </c>
      <c r="B356" s="92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2"/>
      <c r="AD356" s="922"/>
      <c r="AE356" s="922"/>
      <c r="AF356" s="922"/>
      <c r="AG356" s="92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hidden="1" customHeight="1" x14ac:dyDescent="0.15">
      <c r="A357" s="921">
        <v>24</v>
      </c>
      <c r="B357" s="92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2"/>
      <c r="AD357" s="922"/>
      <c r="AE357" s="922"/>
      <c r="AF357" s="922"/>
      <c r="AG357" s="92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hidden="1" customHeight="1" x14ac:dyDescent="0.15">
      <c r="A358" s="921">
        <v>25</v>
      </c>
      <c r="B358" s="92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2"/>
      <c r="AD358" s="922"/>
      <c r="AE358" s="922"/>
      <c r="AF358" s="922"/>
      <c r="AG358" s="92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hidden="1" customHeight="1" x14ac:dyDescent="0.15">
      <c r="A359" s="921">
        <v>26</v>
      </c>
      <c r="B359" s="92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2"/>
      <c r="AD359" s="922"/>
      <c r="AE359" s="922"/>
      <c r="AF359" s="922"/>
      <c r="AG359" s="92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hidden="1" customHeight="1" x14ac:dyDescent="0.15">
      <c r="A360" s="921">
        <v>27</v>
      </c>
      <c r="B360" s="92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2"/>
      <c r="AD360" s="922"/>
      <c r="AE360" s="922"/>
      <c r="AF360" s="922"/>
      <c r="AG360" s="92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hidden="1" customHeight="1" x14ac:dyDescent="0.15">
      <c r="A361" s="921">
        <v>28</v>
      </c>
      <c r="B361" s="92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2"/>
      <c r="AD361" s="922"/>
      <c r="AE361" s="922"/>
      <c r="AF361" s="922"/>
      <c r="AG361" s="92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hidden="1" customHeight="1" x14ac:dyDescent="0.15">
      <c r="A362" s="921">
        <v>29</v>
      </c>
      <c r="B362" s="92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2"/>
      <c r="AD362" s="922"/>
      <c r="AE362" s="922"/>
      <c r="AF362" s="922"/>
      <c r="AG362" s="92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hidden="1" customHeight="1" x14ac:dyDescent="0.15">
      <c r="A363" s="921">
        <v>30</v>
      </c>
      <c r="B363" s="92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2"/>
      <c r="AD363" s="922"/>
      <c r="AE363" s="922"/>
      <c r="AF363" s="922"/>
      <c r="AG363" s="92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352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278"/>
      <c r="B366" s="278"/>
      <c r="C366" s="278" t="s">
        <v>92</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474</v>
      </c>
      <c r="Z366" s="463"/>
      <c r="AA366" s="463"/>
      <c r="AB366" s="463"/>
      <c r="AC366" s="247" t="s">
        <v>387</v>
      </c>
      <c r="AD366" s="247"/>
      <c r="AE366" s="247"/>
      <c r="AF366" s="247"/>
      <c r="AG366" s="247"/>
      <c r="AH366" s="463" t="s">
        <v>425</v>
      </c>
      <c r="AI366" s="278"/>
      <c r="AJ366" s="278"/>
      <c r="AK366" s="278"/>
      <c r="AL366" s="278" t="s">
        <v>21</v>
      </c>
      <c r="AM366" s="278"/>
      <c r="AN366" s="278"/>
      <c r="AO366" s="422"/>
      <c r="AP366" s="247" t="s">
        <v>478</v>
      </c>
      <c r="AQ366" s="247"/>
      <c r="AR366" s="247"/>
      <c r="AS366" s="247"/>
      <c r="AT366" s="247"/>
      <c r="AU366" s="247"/>
      <c r="AV366" s="247"/>
      <c r="AW366" s="247"/>
      <c r="AX366" s="247"/>
      <c r="AY366">
        <f>$AY$364</f>
        <v>0</v>
      </c>
    </row>
    <row r="367" spans="1:51" ht="26.25" hidden="1" customHeight="1" x14ac:dyDescent="0.15">
      <c r="A367" s="921">
        <v>1</v>
      </c>
      <c r="B367" s="92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2"/>
      <c r="AD367" s="922"/>
      <c r="AE367" s="922"/>
      <c r="AF367" s="922"/>
      <c r="AG367" s="92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hidden="1" customHeight="1" x14ac:dyDescent="0.15">
      <c r="A368" s="921">
        <v>2</v>
      </c>
      <c r="B368" s="92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2"/>
      <c r="AD368" s="922"/>
      <c r="AE368" s="922"/>
      <c r="AF368" s="922"/>
      <c r="AG368" s="92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hidden="1" customHeight="1" x14ac:dyDescent="0.15">
      <c r="A369" s="921">
        <v>3</v>
      </c>
      <c r="B369" s="92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2"/>
      <c r="AD369" s="922"/>
      <c r="AE369" s="922"/>
      <c r="AF369" s="922"/>
      <c r="AG369" s="92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hidden="1" customHeight="1" x14ac:dyDescent="0.15">
      <c r="A370" s="921">
        <v>4</v>
      </c>
      <c r="B370" s="92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2"/>
      <c r="AD370" s="922"/>
      <c r="AE370" s="922"/>
      <c r="AF370" s="922"/>
      <c r="AG370" s="92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hidden="1" customHeight="1" x14ac:dyDescent="0.15">
      <c r="A371" s="921">
        <v>5</v>
      </c>
      <c r="B371" s="92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2"/>
      <c r="AD371" s="922"/>
      <c r="AE371" s="922"/>
      <c r="AF371" s="922"/>
      <c r="AG371" s="92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hidden="1" customHeight="1" x14ac:dyDescent="0.15">
      <c r="A372" s="921">
        <v>6</v>
      </c>
      <c r="B372" s="92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2"/>
      <c r="AD372" s="922"/>
      <c r="AE372" s="922"/>
      <c r="AF372" s="922"/>
      <c r="AG372" s="92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hidden="1" customHeight="1" x14ac:dyDescent="0.15">
      <c r="A373" s="921">
        <v>7</v>
      </c>
      <c r="B373" s="92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2"/>
      <c r="AD373" s="922"/>
      <c r="AE373" s="922"/>
      <c r="AF373" s="922"/>
      <c r="AG373" s="92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hidden="1" customHeight="1" x14ac:dyDescent="0.15">
      <c r="A374" s="921">
        <v>8</v>
      </c>
      <c r="B374" s="92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2"/>
      <c r="AD374" s="922"/>
      <c r="AE374" s="922"/>
      <c r="AF374" s="922"/>
      <c r="AG374" s="92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hidden="1" customHeight="1" x14ac:dyDescent="0.15">
      <c r="A375" s="921">
        <v>9</v>
      </c>
      <c r="B375" s="92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2"/>
      <c r="AD375" s="922"/>
      <c r="AE375" s="922"/>
      <c r="AF375" s="922"/>
      <c r="AG375" s="92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hidden="1" customHeight="1" x14ac:dyDescent="0.15">
      <c r="A376" s="921">
        <v>10</v>
      </c>
      <c r="B376" s="92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2"/>
      <c r="AD376" s="922"/>
      <c r="AE376" s="922"/>
      <c r="AF376" s="922"/>
      <c r="AG376" s="92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hidden="1" customHeight="1" x14ac:dyDescent="0.15">
      <c r="A377" s="921">
        <v>11</v>
      </c>
      <c r="B377" s="92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2"/>
      <c r="AD377" s="922"/>
      <c r="AE377" s="922"/>
      <c r="AF377" s="922"/>
      <c r="AG377" s="92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hidden="1" customHeight="1" x14ac:dyDescent="0.15">
      <c r="A378" s="921">
        <v>12</v>
      </c>
      <c r="B378" s="92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2"/>
      <c r="AD378" s="922"/>
      <c r="AE378" s="922"/>
      <c r="AF378" s="922"/>
      <c r="AG378" s="92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hidden="1" customHeight="1" x14ac:dyDescent="0.15">
      <c r="A379" s="921">
        <v>13</v>
      </c>
      <c r="B379" s="92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2"/>
      <c r="AD379" s="922"/>
      <c r="AE379" s="922"/>
      <c r="AF379" s="922"/>
      <c r="AG379" s="92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hidden="1" customHeight="1" x14ac:dyDescent="0.15">
      <c r="A380" s="921">
        <v>14</v>
      </c>
      <c r="B380" s="92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2"/>
      <c r="AD380" s="922"/>
      <c r="AE380" s="922"/>
      <c r="AF380" s="922"/>
      <c r="AG380" s="92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hidden="1" customHeight="1" x14ac:dyDescent="0.15">
      <c r="A381" s="921">
        <v>15</v>
      </c>
      <c r="B381" s="92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2"/>
      <c r="AD381" s="922"/>
      <c r="AE381" s="922"/>
      <c r="AF381" s="922"/>
      <c r="AG381" s="92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hidden="1" customHeight="1" x14ac:dyDescent="0.15">
      <c r="A382" s="921">
        <v>16</v>
      </c>
      <c r="B382" s="92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2"/>
      <c r="AD382" s="922"/>
      <c r="AE382" s="922"/>
      <c r="AF382" s="922"/>
      <c r="AG382" s="92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hidden="1" customHeight="1" x14ac:dyDescent="0.15">
      <c r="A383" s="921">
        <v>17</v>
      </c>
      <c r="B383" s="92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2"/>
      <c r="AD383" s="922"/>
      <c r="AE383" s="922"/>
      <c r="AF383" s="922"/>
      <c r="AG383" s="92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hidden="1" customHeight="1" x14ac:dyDescent="0.15">
      <c r="A384" s="921">
        <v>18</v>
      </c>
      <c r="B384" s="92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2"/>
      <c r="AD384" s="922"/>
      <c r="AE384" s="922"/>
      <c r="AF384" s="922"/>
      <c r="AG384" s="92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hidden="1" customHeight="1" x14ac:dyDescent="0.15">
      <c r="A385" s="921">
        <v>19</v>
      </c>
      <c r="B385" s="92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2"/>
      <c r="AD385" s="922"/>
      <c r="AE385" s="922"/>
      <c r="AF385" s="922"/>
      <c r="AG385" s="92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hidden="1" customHeight="1" x14ac:dyDescent="0.15">
      <c r="A386" s="921">
        <v>20</v>
      </c>
      <c r="B386" s="92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2"/>
      <c r="AD386" s="922"/>
      <c r="AE386" s="922"/>
      <c r="AF386" s="922"/>
      <c r="AG386" s="92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hidden="1" customHeight="1" x14ac:dyDescent="0.15">
      <c r="A387" s="921">
        <v>21</v>
      </c>
      <c r="B387" s="92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2"/>
      <c r="AD387" s="922"/>
      <c r="AE387" s="922"/>
      <c r="AF387" s="922"/>
      <c r="AG387" s="92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hidden="1" customHeight="1" x14ac:dyDescent="0.15">
      <c r="A388" s="921">
        <v>22</v>
      </c>
      <c r="B388" s="92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2"/>
      <c r="AD388" s="922"/>
      <c r="AE388" s="922"/>
      <c r="AF388" s="922"/>
      <c r="AG388" s="92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hidden="1" customHeight="1" x14ac:dyDescent="0.15">
      <c r="A389" s="921">
        <v>23</v>
      </c>
      <c r="B389" s="92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2"/>
      <c r="AD389" s="922"/>
      <c r="AE389" s="922"/>
      <c r="AF389" s="922"/>
      <c r="AG389" s="92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hidden="1" customHeight="1" x14ac:dyDescent="0.15">
      <c r="A390" s="921">
        <v>24</v>
      </c>
      <c r="B390" s="92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2"/>
      <c r="AD390" s="922"/>
      <c r="AE390" s="922"/>
      <c r="AF390" s="922"/>
      <c r="AG390" s="92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hidden="1" customHeight="1" x14ac:dyDescent="0.15">
      <c r="A391" s="921">
        <v>25</v>
      </c>
      <c r="B391" s="92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2"/>
      <c r="AD391" s="922"/>
      <c r="AE391" s="922"/>
      <c r="AF391" s="922"/>
      <c r="AG391" s="92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hidden="1" customHeight="1" x14ac:dyDescent="0.15">
      <c r="A392" s="921">
        <v>26</v>
      </c>
      <c r="B392" s="92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2"/>
      <c r="AD392" s="922"/>
      <c r="AE392" s="922"/>
      <c r="AF392" s="922"/>
      <c r="AG392" s="92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hidden="1" customHeight="1" x14ac:dyDescent="0.15">
      <c r="A393" s="921">
        <v>27</v>
      </c>
      <c r="B393" s="92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2"/>
      <c r="AD393" s="922"/>
      <c r="AE393" s="922"/>
      <c r="AF393" s="922"/>
      <c r="AG393" s="92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hidden="1" customHeight="1" x14ac:dyDescent="0.15">
      <c r="A394" s="921">
        <v>28</v>
      </c>
      <c r="B394" s="92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2"/>
      <c r="AD394" s="922"/>
      <c r="AE394" s="922"/>
      <c r="AF394" s="922"/>
      <c r="AG394" s="92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hidden="1" customHeight="1" x14ac:dyDescent="0.15">
      <c r="A395" s="921">
        <v>29</v>
      </c>
      <c r="B395" s="92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2"/>
      <c r="AD395" s="922"/>
      <c r="AE395" s="922"/>
      <c r="AF395" s="922"/>
      <c r="AG395" s="92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hidden="1" customHeight="1" x14ac:dyDescent="0.15">
      <c r="A396" s="921">
        <v>30</v>
      </c>
      <c r="B396" s="92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2"/>
      <c r="AD396" s="922"/>
      <c r="AE396" s="922"/>
      <c r="AF396" s="922"/>
      <c r="AG396" s="92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278"/>
      <c r="B399" s="278"/>
      <c r="C399" s="278" t="s">
        <v>92</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474</v>
      </c>
      <c r="Z399" s="463"/>
      <c r="AA399" s="463"/>
      <c r="AB399" s="463"/>
      <c r="AC399" s="247" t="s">
        <v>387</v>
      </c>
      <c r="AD399" s="247"/>
      <c r="AE399" s="247"/>
      <c r="AF399" s="247"/>
      <c r="AG399" s="247"/>
      <c r="AH399" s="463" t="s">
        <v>425</v>
      </c>
      <c r="AI399" s="278"/>
      <c r="AJ399" s="278"/>
      <c r="AK399" s="278"/>
      <c r="AL399" s="278" t="s">
        <v>21</v>
      </c>
      <c r="AM399" s="278"/>
      <c r="AN399" s="278"/>
      <c r="AO399" s="422"/>
      <c r="AP399" s="247" t="s">
        <v>478</v>
      </c>
      <c r="AQ399" s="247"/>
      <c r="AR399" s="247"/>
      <c r="AS399" s="247"/>
      <c r="AT399" s="247"/>
      <c r="AU399" s="247"/>
      <c r="AV399" s="247"/>
      <c r="AW399" s="247"/>
      <c r="AX399" s="247"/>
      <c r="AY399">
        <f>$AY$397</f>
        <v>0</v>
      </c>
    </row>
    <row r="400" spans="1:51" ht="26.25" hidden="1" customHeight="1" x14ac:dyDescent="0.15">
      <c r="A400" s="921">
        <v>1</v>
      </c>
      <c r="B400" s="92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2"/>
      <c r="AD400" s="922"/>
      <c r="AE400" s="922"/>
      <c r="AF400" s="922"/>
      <c r="AG400" s="92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hidden="1" customHeight="1" x14ac:dyDescent="0.15">
      <c r="A401" s="921">
        <v>2</v>
      </c>
      <c r="B401" s="92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2"/>
      <c r="AD401" s="922"/>
      <c r="AE401" s="922"/>
      <c r="AF401" s="922"/>
      <c r="AG401" s="92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hidden="1" customHeight="1" x14ac:dyDescent="0.15">
      <c r="A402" s="921">
        <v>3</v>
      </c>
      <c r="B402" s="92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2"/>
      <c r="AD402" s="922"/>
      <c r="AE402" s="922"/>
      <c r="AF402" s="922"/>
      <c r="AG402" s="92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hidden="1" customHeight="1" x14ac:dyDescent="0.15">
      <c r="A403" s="921">
        <v>4</v>
      </c>
      <c r="B403" s="92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2"/>
      <c r="AD403" s="922"/>
      <c r="AE403" s="922"/>
      <c r="AF403" s="922"/>
      <c r="AG403" s="92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hidden="1" customHeight="1" x14ac:dyDescent="0.15">
      <c r="A404" s="921">
        <v>5</v>
      </c>
      <c r="B404" s="92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2"/>
      <c r="AD404" s="922"/>
      <c r="AE404" s="922"/>
      <c r="AF404" s="922"/>
      <c r="AG404" s="92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hidden="1" customHeight="1" x14ac:dyDescent="0.15">
      <c r="A405" s="921">
        <v>6</v>
      </c>
      <c r="B405" s="92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2"/>
      <c r="AD405" s="922"/>
      <c r="AE405" s="922"/>
      <c r="AF405" s="922"/>
      <c r="AG405" s="92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hidden="1" customHeight="1" x14ac:dyDescent="0.15">
      <c r="A406" s="921">
        <v>7</v>
      </c>
      <c r="B406" s="92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2"/>
      <c r="AD406" s="922"/>
      <c r="AE406" s="922"/>
      <c r="AF406" s="922"/>
      <c r="AG406" s="92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hidden="1" customHeight="1" x14ac:dyDescent="0.15">
      <c r="A407" s="921">
        <v>8</v>
      </c>
      <c r="B407" s="92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2"/>
      <c r="AD407" s="922"/>
      <c r="AE407" s="922"/>
      <c r="AF407" s="922"/>
      <c r="AG407" s="92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hidden="1" customHeight="1" x14ac:dyDescent="0.15">
      <c r="A408" s="921">
        <v>9</v>
      </c>
      <c r="B408" s="92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2"/>
      <c r="AD408" s="922"/>
      <c r="AE408" s="922"/>
      <c r="AF408" s="922"/>
      <c r="AG408" s="92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hidden="1" customHeight="1" x14ac:dyDescent="0.15">
      <c r="A409" s="921">
        <v>10</v>
      </c>
      <c r="B409" s="92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2"/>
      <c r="AD409" s="922"/>
      <c r="AE409" s="922"/>
      <c r="AF409" s="922"/>
      <c r="AG409" s="92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hidden="1" customHeight="1" x14ac:dyDescent="0.15">
      <c r="A410" s="921">
        <v>11</v>
      </c>
      <c r="B410" s="92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2"/>
      <c r="AD410" s="922"/>
      <c r="AE410" s="922"/>
      <c r="AF410" s="922"/>
      <c r="AG410" s="92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hidden="1" customHeight="1" x14ac:dyDescent="0.15">
      <c r="A411" s="921">
        <v>12</v>
      </c>
      <c r="B411" s="92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2"/>
      <c r="AD411" s="922"/>
      <c r="AE411" s="922"/>
      <c r="AF411" s="922"/>
      <c r="AG411" s="92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hidden="1" customHeight="1" x14ac:dyDescent="0.15">
      <c r="A412" s="921">
        <v>13</v>
      </c>
      <c r="B412" s="92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2"/>
      <c r="AD412" s="922"/>
      <c r="AE412" s="922"/>
      <c r="AF412" s="922"/>
      <c r="AG412" s="92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hidden="1" customHeight="1" x14ac:dyDescent="0.15">
      <c r="A413" s="921">
        <v>14</v>
      </c>
      <c r="B413" s="92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2"/>
      <c r="AD413" s="922"/>
      <c r="AE413" s="922"/>
      <c r="AF413" s="922"/>
      <c r="AG413" s="92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hidden="1" customHeight="1" x14ac:dyDescent="0.15">
      <c r="A414" s="921">
        <v>15</v>
      </c>
      <c r="B414" s="92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2"/>
      <c r="AD414" s="922"/>
      <c r="AE414" s="922"/>
      <c r="AF414" s="922"/>
      <c r="AG414" s="92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hidden="1" customHeight="1" x14ac:dyDescent="0.15">
      <c r="A415" s="921">
        <v>16</v>
      </c>
      <c r="B415" s="92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2"/>
      <c r="AD415" s="922"/>
      <c r="AE415" s="922"/>
      <c r="AF415" s="922"/>
      <c r="AG415" s="92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hidden="1" customHeight="1" x14ac:dyDescent="0.15">
      <c r="A416" s="921">
        <v>17</v>
      </c>
      <c r="B416" s="92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2"/>
      <c r="AD416" s="922"/>
      <c r="AE416" s="922"/>
      <c r="AF416" s="922"/>
      <c r="AG416" s="92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hidden="1" customHeight="1" x14ac:dyDescent="0.15">
      <c r="A417" s="921">
        <v>18</v>
      </c>
      <c r="B417" s="92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2"/>
      <c r="AD417" s="922"/>
      <c r="AE417" s="922"/>
      <c r="AF417" s="922"/>
      <c r="AG417" s="92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hidden="1" customHeight="1" x14ac:dyDescent="0.15">
      <c r="A418" s="921">
        <v>19</v>
      </c>
      <c r="B418" s="92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2"/>
      <c r="AD418" s="922"/>
      <c r="AE418" s="922"/>
      <c r="AF418" s="922"/>
      <c r="AG418" s="92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hidden="1" customHeight="1" x14ac:dyDescent="0.15">
      <c r="A419" s="921">
        <v>20</v>
      </c>
      <c r="B419" s="92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2"/>
      <c r="AD419" s="922"/>
      <c r="AE419" s="922"/>
      <c r="AF419" s="922"/>
      <c r="AG419" s="92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hidden="1" customHeight="1" x14ac:dyDescent="0.15">
      <c r="A420" s="921">
        <v>21</v>
      </c>
      <c r="B420" s="92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2"/>
      <c r="AD420" s="922"/>
      <c r="AE420" s="922"/>
      <c r="AF420" s="922"/>
      <c r="AG420" s="92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hidden="1" customHeight="1" x14ac:dyDescent="0.15">
      <c r="A421" s="921">
        <v>22</v>
      </c>
      <c r="B421" s="92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2"/>
      <c r="AD421" s="922"/>
      <c r="AE421" s="922"/>
      <c r="AF421" s="922"/>
      <c r="AG421" s="92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hidden="1" customHeight="1" x14ac:dyDescent="0.15">
      <c r="A422" s="921">
        <v>23</v>
      </c>
      <c r="B422" s="92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2"/>
      <c r="AD422" s="922"/>
      <c r="AE422" s="922"/>
      <c r="AF422" s="922"/>
      <c r="AG422" s="92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hidden="1" customHeight="1" x14ac:dyDescent="0.15">
      <c r="A423" s="921">
        <v>24</v>
      </c>
      <c r="B423" s="92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2"/>
      <c r="AD423" s="922"/>
      <c r="AE423" s="922"/>
      <c r="AF423" s="922"/>
      <c r="AG423" s="92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hidden="1" customHeight="1" x14ac:dyDescent="0.15">
      <c r="A424" s="921">
        <v>25</v>
      </c>
      <c r="B424" s="92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2"/>
      <c r="AD424" s="922"/>
      <c r="AE424" s="922"/>
      <c r="AF424" s="922"/>
      <c r="AG424" s="92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hidden="1" customHeight="1" x14ac:dyDescent="0.15">
      <c r="A425" s="921">
        <v>26</v>
      </c>
      <c r="B425" s="92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2"/>
      <c r="AD425" s="922"/>
      <c r="AE425" s="922"/>
      <c r="AF425" s="922"/>
      <c r="AG425" s="92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hidden="1" customHeight="1" x14ac:dyDescent="0.15">
      <c r="A426" s="921">
        <v>27</v>
      </c>
      <c r="B426" s="92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2"/>
      <c r="AD426" s="922"/>
      <c r="AE426" s="922"/>
      <c r="AF426" s="922"/>
      <c r="AG426" s="92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hidden="1" customHeight="1" x14ac:dyDescent="0.15">
      <c r="A427" s="921">
        <v>28</v>
      </c>
      <c r="B427" s="92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2"/>
      <c r="AD427" s="922"/>
      <c r="AE427" s="922"/>
      <c r="AF427" s="922"/>
      <c r="AG427" s="92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hidden="1" customHeight="1" x14ac:dyDescent="0.15">
      <c r="A428" s="921">
        <v>29</v>
      </c>
      <c r="B428" s="92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2"/>
      <c r="AD428" s="922"/>
      <c r="AE428" s="922"/>
      <c r="AF428" s="922"/>
      <c r="AG428" s="92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hidden="1" customHeight="1" x14ac:dyDescent="0.15">
      <c r="A429" s="921">
        <v>30</v>
      </c>
      <c r="B429" s="92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2"/>
      <c r="AD429" s="922"/>
      <c r="AE429" s="922"/>
      <c r="AF429" s="922"/>
      <c r="AG429" s="92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278"/>
      <c r="B432" s="278"/>
      <c r="C432" s="278" t="s">
        <v>92</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474</v>
      </c>
      <c r="Z432" s="463"/>
      <c r="AA432" s="463"/>
      <c r="AB432" s="463"/>
      <c r="AC432" s="247" t="s">
        <v>387</v>
      </c>
      <c r="AD432" s="247"/>
      <c r="AE432" s="247"/>
      <c r="AF432" s="247"/>
      <c r="AG432" s="247"/>
      <c r="AH432" s="463" t="s">
        <v>425</v>
      </c>
      <c r="AI432" s="278"/>
      <c r="AJ432" s="278"/>
      <c r="AK432" s="278"/>
      <c r="AL432" s="278" t="s">
        <v>21</v>
      </c>
      <c r="AM432" s="278"/>
      <c r="AN432" s="278"/>
      <c r="AO432" s="422"/>
      <c r="AP432" s="247" t="s">
        <v>478</v>
      </c>
      <c r="AQ432" s="247"/>
      <c r="AR432" s="247"/>
      <c r="AS432" s="247"/>
      <c r="AT432" s="247"/>
      <c r="AU432" s="247"/>
      <c r="AV432" s="247"/>
      <c r="AW432" s="247"/>
      <c r="AX432" s="247"/>
      <c r="AY432">
        <f>$AY$430</f>
        <v>0</v>
      </c>
    </row>
    <row r="433" spans="1:51" ht="26.25" hidden="1" customHeight="1" x14ac:dyDescent="0.15">
      <c r="A433" s="921">
        <v>1</v>
      </c>
      <c r="B433" s="92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2"/>
      <c r="AD433" s="922"/>
      <c r="AE433" s="922"/>
      <c r="AF433" s="922"/>
      <c r="AG433" s="92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hidden="1" customHeight="1" x14ac:dyDescent="0.15">
      <c r="A434" s="921">
        <v>2</v>
      </c>
      <c r="B434" s="92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2"/>
      <c r="AD434" s="922"/>
      <c r="AE434" s="922"/>
      <c r="AF434" s="922"/>
      <c r="AG434" s="92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hidden="1" customHeight="1" x14ac:dyDescent="0.15">
      <c r="A435" s="921">
        <v>3</v>
      </c>
      <c r="B435" s="92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2"/>
      <c r="AD435" s="922"/>
      <c r="AE435" s="922"/>
      <c r="AF435" s="922"/>
      <c r="AG435" s="92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hidden="1" customHeight="1" x14ac:dyDescent="0.15">
      <c r="A436" s="921">
        <v>4</v>
      </c>
      <c r="B436" s="92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2"/>
      <c r="AD436" s="922"/>
      <c r="AE436" s="922"/>
      <c r="AF436" s="922"/>
      <c r="AG436" s="92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hidden="1" customHeight="1" x14ac:dyDescent="0.15">
      <c r="A437" s="921">
        <v>5</v>
      </c>
      <c r="B437" s="92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2"/>
      <c r="AD437" s="922"/>
      <c r="AE437" s="922"/>
      <c r="AF437" s="922"/>
      <c r="AG437" s="92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hidden="1" customHeight="1" x14ac:dyDescent="0.15">
      <c r="A438" s="921">
        <v>6</v>
      </c>
      <c r="B438" s="92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2"/>
      <c r="AD438" s="922"/>
      <c r="AE438" s="922"/>
      <c r="AF438" s="922"/>
      <c r="AG438" s="92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hidden="1" customHeight="1" x14ac:dyDescent="0.15">
      <c r="A439" s="921">
        <v>7</v>
      </c>
      <c r="B439" s="92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2"/>
      <c r="AD439" s="922"/>
      <c r="AE439" s="922"/>
      <c r="AF439" s="922"/>
      <c r="AG439" s="92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hidden="1" customHeight="1" x14ac:dyDescent="0.15">
      <c r="A440" s="921">
        <v>8</v>
      </c>
      <c r="B440" s="92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2"/>
      <c r="AD440" s="922"/>
      <c r="AE440" s="922"/>
      <c r="AF440" s="922"/>
      <c r="AG440" s="92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hidden="1" customHeight="1" x14ac:dyDescent="0.15">
      <c r="A441" s="921">
        <v>9</v>
      </c>
      <c r="B441" s="92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2"/>
      <c r="AD441" s="922"/>
      <c r="AE441" s="922"/>
      <c r="AF441" s="922"/>
      <c r="AG441" s="92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hidden="1" customHeight="1" x14ac:dyDescent="0.15">
      <c r="A442" s="921">
        <v>10</v>
      </c>
      <c r="B442" s="92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2"/>
      <c r="AD442" s="922"/>
      <c r="AE442" s="922"/>
      <c r="AF442" s="922"/>
      <c r="AG442" s="92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hidden="1" customHeight="1" x14ac:dyDescent="0.15">
      <c r="A443" s="921">
        <v>11</v>
      </c>
      <c r="B443" s="92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2"/>
      <c r="AD443" s="922"/>
      <c r="AE443" s="922"/>
      <c r="AF443" s="922"/>
      <c r="AG443" s="92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hidden="1" customHeight="1" x14ac:dyDescent="0.15">
      <c r="A444" s="921">
        <v>12</v>
      </c>
      <c r="B444" s="92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2"/>
      <c r="AD444" s="922"/>
      <c r="AE444" s="922"/>
      <c r="AF444" s="922"/>
      <c r="AG444" s="92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hidden="1" customHeight="1" x14ac:dyDescent="0.15">
      <c r="A445" s="921">
        <v>13</v>
      </c>
      <c r="B445" s="92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2"/>
      <c r="AD445" s="922"/>
      <c r="AE445" s="922"/>
      <c r="AF445" s="922"/>
      <c r="AG445" s="92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hidden="1" customHeight="1" x14ac:dyDescent="0.15">
      <c r="A446" s="921">
        <v>14</v>
      </c>
      <c r="B446" s="92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2"/>
      <c r="AD446" s="922"/>
      <c r="AE446" s="922"/>
      <c r="AF446" s="922"/>
      <c r="AG446" s="92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hidden="1" customHeight="1" x14ac:dyDescent="0.15">
      <c r="A447" s="921">
        <v>15</v>
      </c>
      <c r="B447" s="92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2"/>
      <c r="AD447" s="922"/>
      <c r="AE447" s="922"/>
      <c r="AF447" s="922"/>
      <c r="AG447" s="92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hidden="1" customHeight="1" x14ac:dyDescent="0.15">
      <c r="A448" s="921">
        <v>16</v>
      </c>
      <c r="B448" s="92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2"/>
      <c r="AD448" s="922"/>
      <c r="AE448" s="922"/>
      <c r="AF448" s="922"/>
      <c r="AG448" s="92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hidden="1" customHeight="1" x14ac:dyDescent="0.15">
      <c r="A449" s="921">
        <v>17</v>
      </c>
      <c r="B449" s="92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2"/>
      <c r="AD449" s="922"/>
      <c r="AE449" s="922"/>
      <c r="AF449" s="922"/>
      <c r="AG449" s="92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hidden="1" customHeight="1" x14ac:dyDescent="0.15">
      <c r="A450" s="921">
        <v>18</v>
      </c>
      <c r="B450" s="92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2"/>
      <c r="AD450" s="922"/>
      <c r="AE450" s="922"/>
      <c r="AF450" s="922"/>
      <c r="AG450" s="92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hidden="1" customHeight="1" x14ac:dyDescent="0.15">
      <c r="A451" s="921">
        <v>19</v>
      </c>
      <c r="B451" s="92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2"/>
      <c r="AD451" s="922"/>
      <c r="AE451" s="922"/>
      <c r="AF451" s="922"/>
      <c r="AG451" s="92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hidden="1" customHeight="1" x14ac:dyDescent="0.15">
      <c r="A452" s="921">
        <v>20</v>
      </c>
      <c r="B452" s="92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2"/>
      <c r="AD452" s="922"/>
      <c r="AE452" s="922"/>
      <c r="AF452" s="922"/>
      <c r="AG452" s="92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hidden="1" customHeight="1" x14ac:dyDescent="0.15">
      <c r="A453" s="921">
        <v>21</v>
      </c>
      <c r="B453" s="92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2"/>
      <c r="AD453" s="922"/>
      <c r="AE453" s="922"/>
      <c r="AF453" s="922"/>
      <c r="AG453" s="92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hidden="1" customHeight="1" x14ac:dyDescent="0.15">
      <c r="A454" s="921">
        <v>22</v>
      </c>
      <c r="B454" s="92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2"/>
      <c r="AD454" s="922"/>
      <c r="AE454" s="922"/>
      <c r="AF454" s="922"/>
      <c r="AG454" s="92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hidden="1" customHeight="1" x14ac:dyDescent="0.15">
      <c r="A455" s="921">
        <v>23</v>
      </c>
      <c r="B455" s="92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2"/>
      <c r="AD455" s="922"/>
      <c r="AE455" s="922"/>
      <c r="AF455" s="922"/>
      <c r="AG455" s="92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hidden="1" customHeight="1" x14ac:dyDescent="0.15">
      <c r="A456" s="921">
        <v>24</v>
      </c>
      <c r="B456" s="92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2"/>
      <c r="AD456" s="922"/>
      <c r="AE456" s="922"/>
      <c r="AF456" s="922"/>
      <c r="AG456" s="92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hidden="1" customHeight="1" x14ac:dyDescent="0.15">
      <c r="A457" s="921">
        <v>25</v>
      </c>
      <c r="B457" s="92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2"/>
      <c r="AD457" s="922"/>
      <c r="AE457" s="922"/>
      <c r="AF457" s="922"/>
      <c r="AG457" s="92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hidden="1" customHeight="1" x14ac:dyDescent="0.15">
      <c r="A458" s="921">
        <v>26</v>
      </c>
      <c r="B458" s="92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2"/>
      <c r="AD458" s="922"/>
      <c r="AE458" s="922"/>
      <c r="AF458" s="922"/>
      <c r="AG458" s="92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hidden="1" customHeight="1" x14ac:dyDescent="0.15">
      <c r="A459" s="921">
        <v>27</v>
      </c>
      <c r="B459" s="92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2"/>
      <c r="AD459" s="922"/>
      <c r="AE459" s="922"/>
      <c r="AF459" s="922"/>
      <c r="AG459" s="92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hidden="1" customHeight="1" x14ac:dyDescent="0.15">
      <c r="A460" s="921">
        <v>28</v>
      </c>
      <c r="B460" s="92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2"/>
      <c r="AD460" s="922"/>
      <c r="AE460" s="922"/>
      <c r="AF460" s="922"/>
      <c r="AG460" s="92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hidden="1" customHeight="1" x14ac:dyDescent="0.15">
      <c r="A461" s="921">
        <v>29</v>
      </c>
      <c r="B461" s="92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2"/>
      <c r="AD461" s="922"/>
      <c r="AE461" s="922"/>
      <c r="AF461" s="922"/>
      <c r="AG461" s="92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hidden="1" customHeight="1" x14ac:dyDescent="0.15">
      <c r="A462" s="921">
        <v>30</v>
      </c>
      <c r="B462" s="92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2"/>
      <c r="AD462" s="922"/>
      <c r="AE462" s="922"/>
      <c r="AF462" s="922"/>
      <c r="AG462" s="92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278"/>
      <c r="B465" s="278"/>
      <c r="C465" s="278" t="s">
        <v>92</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474</v>
      </c>
      <c r="Z465" s="463"/>
      <c r="AA465" s="463"/>
      <c r="AB465" s="463"/>
      <c r="AC465" s="247" t="s">
        <v>387</v>
      </c>
      <c r="AD465" s="247"/>
      <c r="AE465" s="247"/>
      <c r="AF465" s="247"/>
      <c r="AG465" s="247"/>
      <c r="AH465" s="463" t="s">
        <v>425</v>
      </c>
      <c r="AI465" s="278"/>
      <c r="AJ465" s="278"/>
      <c r="AK465" s="278"/>
      <c r="AL465" s="278" t="s">
        <v>21</v>
      </c>
      <c r="AM465" s="278"/>
      <c r="AN465" s="278"/>
      <c r="AO465" s="422"/>
      <c r="AP465" s="247" t="s">
        <v>478</v>
      </c>
      <c r="AQ465" s="247"/>
      <c r="AR465" s="247"/>
      <c r="AS465" s="247"/>
      <c r="AT465" s="247"/>
      <c r="AU465" s="247"/>
      <c r="AV465" s="247"/>
      <c r="AW465" s="247"/>
      <c r="AX465" s="247"/>
      <c r="AY465">
        <f>$AY$463</f>
        <v>0</v>
      </c>
    </row>
    <row r="466" spans="1:51" ht="26.25" hidden="1" customHeight="1" x14ac:dyDescent="0.15">
      <c r="A466" s="921">
        <v>1</v>
      </c>
      <c r="B466" s="92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2"/>
      <c r="AD466" s="922"/>
      <c r="AE466" s="922"/>
      <c r="AF466" s="922"/>
      <c r="AG466" s="92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hidden="1" customHeight="1" x14ac:dyDescent="0.15">
      <c r="A467" s="921">
        <v>2</v>
      </c>
      <c r="B467" s="92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2"/>
      <c r="AD467" s="922"/>
      <c r="AE467" s="922"/>
      <c r="AF467" s="922"/>
      <c r="AG467" s="92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hidden="1" customHeight="1" x14ac:dyDescent="0.15">
      <c r="A468" s="921">
        <v>3</v>
      </c>
      <c r="B468" s="92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2"/>
      <c r="AD468" s="922"/>
      <c r="AE468" s="922"/>
      <c r="AF468" s="922"/>
      <c r="AG468" s="92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hidden="1" customHeight="1" x14ac:dyDescent="0.15">
      <c r="A469" s="921">
        <v>4</v>
      </c>
      <c r="B469" s="92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2"/>
      <c r="AD469" s="922"/>
      <c r="AE469" s="922"/>
      <c r="AF469" s="922"/>
      <c r="AG469" s="92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hidden="1" customHeight="1" x14ac:dyDescent="0.15">
      <c r="A470" s="921">
        <v>5</v>
      </c>
      <c r="B470" s="92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2"/>
      <c r="AD470" s="922"/>
      <c r="AE470" s="922"/>
      <c r="AF470" s="922"/>
      <c r="AG470" s="92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hidden="1" customHeight="1" x14ac:dyDescent="0.15">
      <c r="A471" s="921">
        <v>6</v>
      </c>
      <c r="B471" s="92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2"/>
      <c r="AD471" s="922"/>
      <c r="AE471" s="922"/>
      <c r="AF471" s="922"/>
      <c r="AG471" s="92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hidden="1" customHeight="1" x14ac:dyDescent="0.15">
      <c r="A472" s="921">
        <v>7</v>
      </c>
      <c r="B472" s="92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2"/>
      <c r="AD472" s="922"/>
      <c r="AE472" s="922"/>
      <c r="AF472" s="922"/>
      <c r="AG472" s="92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hidden="1" customHeight="1" x14ac:dyDescent="0.15">
      <c r="A473" s="921">
        <v>8</v>
      </c>
      <c r="B473" s="92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2"/>
      <c r="AD473" s="922"/>
      <c r="AE473" s="922"/>
      <c r="AF473" s="922"/>
      <c r="AG473" s="92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hidden="1" customHeight="1" x14ac:dyDescent="0.15">
      <c r="A474" s="921">
        <v>9</v>
      </c>
      <c r="B474" s="92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2"/>
      <c r="AD474" s="922"/>
      <c r="AE474" s="922"/>
      <c r="AF474" s="922"/>
      <c r="AG474" s="92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hidden="1" customHeight="1" x14ac:dyDescent="0.15">
      <c r="A475" s="921">
        <v>10</v>
      </c>
      <c r="B475" s="92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2"/>
      <c r="AD475" s="922"/>
      <c r="AE475" s="922"/>
      <c r="AF475" s="922"/>
      <c r="AG475" s="92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hidden="1" customHeight="1" x14ac:dyDescent="0.15">
      <c r="A476" s="921">
        <v>11</v>
      </c>
      <c r="B476" s="92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2"/>
      <c r="AD476" s="922"/>
      <c r="AE476" s="922"/>
      <c r="AF476" s="922"/>
      <c r="AG476" s="92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hidden="1" customHeight="1" x14ac:dyDescent="0.15">
      <c r="A477" s="921">
        <v>12</v>
      </c>
      <c r="B477" s="92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2"/>
      <c r="AD477" s="922"/>
      <c r="AE477" s="922"/>
      <c r="AF477" s="922"/>
      <c r="AG477" s="92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hidden="1" customHeight="1" x14ac:dyDescent="0.15">
      <c r="A478" s="921">
        <v>13</v>
      </c>
      <c r="B478" s="92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2"/>
      <c r="AD478" s="922"/>
      <c r="AE478" s="922"/>
      <c r="AF478" s="922"/>
      <c r="AG478" s="92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hidden="1" customHeight="1" x14ac:dyDescent="0.15">
      <c r="A479" s="921">
        <v>14</v>
      </c>
      <c r="B479" s="92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2"/>
      <c r="AD479" s="922"/>
      <c r="AE479" s="922"/>
      <c r="AF479" s="922"/>
      <c r="AG479" s="92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hidden="1" customHeight="1" x14ac:dyDescent="0.15">
      <c r="A480" s="921">
        <v>15</v>
      </c>
      <c r="B480" s="92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2"/>
      <c r="AD480" s="922"/>
      <c r="AE480" s="922"/>
      <c r="AF480" s="922"/>
      <c r="AG480" s="92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hidden="1" customHeight="1" x14ac:dyDescent="0.15">
      <c r="A481" s="921">
        <v>16</v>
      </c>
      <c r="B481" s="92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2"/>
      <c r="AD481" s="922"/>
      <c r="AE481" s="922"/>
      <c r="AF481" s="922"/>
      <c r="AG481" s="92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hidden="1" customHeight="1" x14ac:dyDescent="0.15">
      <c r="A482" s="921">
        <v>17</v>
      </c>
      <c r="B482" s="92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2"/>
      <c r="AD482" s="922"/>
      <c r="AE482" s="922"/>
      <c r="AF482" s="922"/>
      <c r="AG482" s="92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hidden="1" customHeight="1" x14ac:dyDescent="0.15">
      <c r="A483" s="921">
        <v>18</v>
      </c>
      <c r="B483" s="92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2"/>
      <c r="AD483" s="922"/>
      <c r="AE483" s="922"/>
      <c r="AF483" s="922"/>
      <c r="AG483" s="92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hidden="1" customHeight="1" x14ac:dyDescent="0.15">
      <c r="A484" s="921">
        <v>19</v>
      </c>
      <c r="B484" s="92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2"/>
      <c r="AD484" s="922"/>
      <c r="AE484" s="922"/>
      <c r="AF484" s="922"/>
      <c r="AG484" s="92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hidden="1" customHeight="1" x14ac:dyDescent="0.15">
      <c r="A485" s="921">
        <v>20</v>
      </c>
      <c r="B485" s="92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2"/>
      <c r="AD485" s="922"/>
      <c r="AE485" s="922"/>
      <c r="AF485" s="922"/>
      <c r="AG485" s="92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hidden="1" customHeight="1" x14ac:dyDescent="0.15">
      <c r="A486" s="921">
        <v>21</v>
      </c>
      <c r="B486" s="92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2"/>
      <c r="AD486" s="922"/>
      <c r="AE486" s="922"/>
      <c r="AF486" s="922"/>
      <c r="AG486" s="92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hidden="1" customHeight="1" x14ac:dyDescent="0.15">
      <c r="A487" s="921">
        <v>22</v>
      </c>
      <c r="B487" s="92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2"/>
      <c r="AD487" s="922"/>
      <c r="AE487" s="922"/>
      <c r="AF487" s="922"/>
      <c r="AG487" s="92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hidden="1" customHeight="1" x14ac:dyDescent="0.15">
      <c r="A488" s="921">
        <v>23</v>
      </c>
      <c r="B488" s="92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2"/>
      <c r="AD488" s="922"/>
      <c r="AE488" s="922"/>
      <c r="AF488" s="922"/>
      <c r="AG488" s="92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hidden="1" customHeight="1" x14ac:dyDescent="0.15">
      <c r="A489" s="921">
        <v>24</v>
      </c>
      <c r="B489" s="92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2"/>
      <c r="AD489" s="922"/>
      <c r="AE489" s="922"/>
      <c r="AF489" s="922"/>
      <c r="AG489" s="92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hidden="1" customHeight="1" x14ac:dyDescent="0.15">
      <c r="A490" s="921">
        <v>25</v>
      </c>
      <c r="B490" s="92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2"/>
      <c r="AD490" s="922"/>
      <c r="AE490" s="922"/>
      <c r="AF490" s="922"/>
      <c r="AG490" s="92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hidden="1" customHeight="1" x14ac:dyDescent="0.15">
      <c r="A491" s="921">
        <v>26</v>
      </c>
      <c r="B491" s="92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2"/>
      <c r="AD491" s="922"/>
      <c r="AE491" s="922"/>
      <c r="AF491" s="922"/>
      <c r="AG491" s="92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hidden="1" customHeight="1" x14ac:dyDescent="0.15">
      <c r="A492" s="921">
        <v>27</v>
      </c>
      <c r="B492" s="92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2"/>
      <c r="AD492" s="922"/>
      <c r="AE492" s="922"/>
      <c r="AF492" s="922"/>
      <c r="AG492" s="92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hidden="1" customHeight="1" x14ac:dyDescent="0.15">
      <c r="A493" s="921">
        <v>28</v>
      </c>
      <c r="B493" s="92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2"/>
      <c r="AD493" s="922"/>
      <c r="AE493" s="922"/>
      <c r="AF493" s="922"/>
      <c r="AG493" s="92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hidden="1" customHeight="1" x14ac:dyDescent="0.15">
      <c r="A494" s="921">
        <v>29</v>
      </c>
      <c r="B494" s="92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2"/>
      <c r="AD494" s="922"/>
      <c r="AE494" s="922"/>
      <c r="AF494" s="922"/>
      <c r="AG494" s="92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hidden="1" customHeight="1" x14ac:dyDescent="0.15">
      <c r="A495" s="921">
        <v>30</v>
      </c>
      <c r="B495" s="92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2"/>
      <c r="AD495" s="922"/>
      <c r="AE495" s="922"/>
      <c r="AF495" s="922"/>
      <c r="AG495" s="92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278"/>
      <c r="B498" s="278"/>
      <c r="C498" s="278" t="s">
        <v>92</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474</v>
      </c>
      <c r="Z498" s="463"/>
      <c r="AA498" s="463"/>
      <c r="AB498" s="463"/>
      <c r="AC498" s="247" t="s">
        <v>387</v>
      </c>
      <c r="AD498" s="247"/>
      <c r="AE498" s="247"/>
      <c r="AF498" s="247"/>
      <c r="AG498" s="247"/>
      <c r="AH498" s="463" t="s">
        <v>425</v>
      </c>
      <c r="AI498" s="278"/>
      <c r="AJ498" s="278"/>
      <c r="AK498" s="278"/>
      <c r="AL498" s="278" t="s">
        <v>21</v>
      </c>
      <c r="AM498" s="278"/>
      <c r="AN498" s="278"/>
      <c r="AO498" s="422"/>
      <c r="AP498" s="247" t="s">
        <v>478</v>
      </c>
      <c r="AQ498" s="247"/>
      <c r="AR498" s="247"/>
      <c r="AS498" s="247"/>
      <c r="AT498" s="247"/>
      <c r="AU498" s="247"/>
      <c r="AV498" s="247"/>
      <c r="AW498" s="247"/>
      <c r="AX498" s="247"/>
      <c r="AY498">
        <f>$AY$496</f>
        <v>0</v>
      </c>
    </row>
    <row r="499" spans="1:51" ht="26.25" hidden="1" customHeight="1" x14ac:dyDescent="0.15">
      <c r="A499" s="921">
        <v>1</v>
      </c>
      <c r="B499" s="92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2"/>
      <c r="AD499" s="922"/>
      <c r="AE499" s="922"/>
      <c r="AF499" s="922"/>
      <c r="AG499" s="92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hidden="1" customHeight="1" x14ac:dyDescent="0.15">
      <c r="A500" s="921">
        <v>2</v>
      </c>
      <c r="B500" s="92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2"/>
      <c r="AD500" s="922"/>
      <c r="AE500" s="922"/>
      <c r="AF500" s="922"/>
      <c r="AG500" s="92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hidden="1" customHeight="1" x14ac:dyDescent="0.15">
      <c r="A501" s="921">
        <v>3</v>
      </c>
      <c r="B501" s="92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2"/>
      <c r="AD501" s="922"/>
      <c r="AE501" s="922"/>
      <c r="AF501" s="922"/>
      <c r="AG501" s="92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hidden="1" customHeight="1" x14ac:dyDescent="0.15">
      <c r="A502" s="921">
        <v>4</v>
      </c>
      <c r="B502" s="92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2"/>
      <c r="AD502" s="922"/>
      <c r="AE502" s="922"/>
      <c r="AF502" s="922"/>
      <c r="AG502" s="92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hidden="1" customHeight="1" x14ac:dyDescent="0.15">
      <c r="A503" s="921">
        <v>5</v>
      </c>
      <c r="B503" s="92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2"/>
      <c r="AD503" s="922"/>
      <c r="AE503" s="922"/>
      <c r="AF503" s="922"/>
      <c r="AG503" s="92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hidden="1" customHeight="1" x14ac:dyDescent="0.15">
      <c r="A504" s="921">
        <v>6</v>
      </c>
      <c r="B504" s="92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2"/>
      <c r="AD504" s="922"/>
      <c r="AE504" s="922"/>
      <c r="AF504" s="922"/>
      <c r="AG504" s="92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hidden="1" customHeight="1" x14ac:dyDescent="0.15">
      <c r="A505" s="921">
        <v>7</v>
      </c>
      <c r="B505" s="92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2"/>
      <c r="AD505" s="922"/>
      <c r="AE505" s="922"/>
      <c r="AF505" s="922"/>
      <c r="AG505" s="92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hidden="1" customHeight="1" x14ac:dyDescent="0.15">
      <c r="A506" s="921">
        <v>8</v>
      </c>
      <c r="B506" s="92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2"/>
      <c r="AD506" s="922"/>
      <c r="AE506" s="922"/>
      <c r="AF506" s="922"/>
      <c r="AG506" s="92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hidden="1" customHeight="1" x14ac:dyDescent="0.15">
      <c r="A507" s="921">
        <v>9</v>
      </c>
      <c r="B507" s="92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2"/>
      <c r="AD507" s="922"/>
      <c r="AE507" s="922"/>
      <c r="AF507" s="922"/>
      <c r="AG507" s="92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hidden="1" customHeight="1" x14ac:dyDescent="0.15">
      <c r="A508" s="921">
        <v>10</v>
      </c>
      <c r="B508" s="92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2"/>
      <c r="AD508" s="922"/>
      <c r="AE508" s="922"/>
      <c r="AF508" s="922"/>
      <c r="AG508" s="92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hidden="1" customHeight="1" x14ac:dyDescent="0.15">
      <c r="A509" s="921">
        <v>11</v>
      </c>
      <c r="B509" s="92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2"/>
      <c r="AD509" s="922"/>
      <c r="AE509" s="922"/>
      <c r="AF509" s="922"/>
      <c r="AG509" s="92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hidden="1" customHeight="1" x14ac:dyDescent="0.15">
      <c r="A510" s="921">
        <v>12</v>
      </c>
      <c r="B510" s="92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2"/>
      <c r="AD510" s="922"/>
      <c r="AE510" s="922"/>
      <c r="AF510" s="922"/>
      <c r="AG510" s="92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hidden="1" customHeight="1" x14ac:dyDescent="0.15">
      <c r="A511" s="921">
        <v>13</v>
      </c>
      <c r="B511" s="92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2"/>
      <c r="AD511" s="922"/>
      <c r="AE511" s="922"/>
      <c r="AF511" s="922"/>
      <c r="AG511" s="92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hidden="1" customHeight="1" x14ac:dyDescent="0.15">
      <c r="A512" s="921">
        <v>14</v>
      </c>
      <c r="B512" s="92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2"/>
      <c r="AD512" s="922"/>
      <c r="AE512" s="922"/>
      <c r="AF512" s="922"/>
      <c r="AG512" s="92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hidden="1" customHeight="1" x14ac:dyDescent="0.15">
      <c r="A513" s="921">
        <v>15</v>
      </c>
      <c r="B513" s="92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2"/>
      <c r="AD513" s="922"/>
      <c r="AE513" s="922"/>
      <c r="AF513" s="922"/>
      <c r="AG513" s="92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hidden="1" customHeight="1" x14ac:dyDescent="0.15">
      <c r="A514" s="921">
        <v>16</v>
      </c>
      <c r="B514" s="92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2"/>
      <c r="AD514" s="922"/>
      <c r="AE514" s="922"/>
      <c r="AF514" s="922"/>
      <c r="AG514" s="92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hidden="1" customHeight="1" x14ac:dyDescent="0.15">
      <c r="A515" s="921">
        <v>17</v>
      </c>
      <c r="B515" s="92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2"/>
      <c r="AD515" s="922"/>
      <c r="AE515" s="922"/>
      <c r="AF515" s="922"/>
      <c r="AG515" s="92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hidden="1" customHeight="1" x14ac:dyDescent="0.15">
      <c r="A516" s="921">
        <v>18</v>
      </c>
      <c r="B516" s="92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2"/>
      <c r="AD516" s="922"/>
      <c r="AE516" s="922"/>
      <c r="AF516" s="922"/>
      <c r="AG516" s="92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hidden="1" customHeight="1" x14ac:dyDescent="0.15">
      <c r="A517" s="921">
        <v>19</v>
      </c>
      <c r="B517" s="92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2"/>
      <c r="AD517" s="922"/>
      <c r="AE517" s="922"/>
      <c r="AF517" s="922"/>
      <c r="AG517" s="92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hidden="1" customHeight="1" x14ac:dyDescent="0.15">
      <c r="A518" s="921">
        <v>20</v>
      </c>
      <c r="B518" s="92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2"/>
      <c r="AD518" s="922"/>
      <c r="AE518" s="922"/>
      <c r="AF518" s="922"/>
      <c r="AG518" s="92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hidden="1" customHeight="1" x14ac:dyDescent="0.15">
      <c r="A519" s="921">
        <v>21</v>
      </c>
      <c r="B519" s="92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2"/>
      <c r="AD519" s="922"/>
      <c r="AE519" s="922"/>
      <c r="AF519" s="922"/>
      <c r="AG519" s="92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hidden="1" customHeight="1" x14ac:dyDescent="0.15">
      <c r="A520" s="921">
        <v>22</v>
      </c>
      <c r="B520" s="92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2"/>
      <c r="AD520" s="922"/>
      <c r="AE520" s="922"/>
      <c r="AF520" s="922"/>
      <c r="AG520" s="92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hidden="1" customHeight="1" x14ac:dyDescent="0.15">
      <c r="A521" s="921">
        <v>23</v>
      </c>
      <c r="B521" s="92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2"/>
      <c r="AD521" s="922"/>
      <c r="AE521" s="922"/>
      <c r="AF521" s="922"/>
      <c r="AG521" s="92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hidden="1" customHeight="1" x14ac:dyDescent="0.15">
      <c r="A522" s="921">
        <v>24</v>
      </c>
      <c r="B522" s="92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2"/>
      <c r="AD522" s="922"/>
      <c r="AE522" s="922"/>
      <c r="AF522" s="922"/>
      <c r="AG522" s="92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hidden="1" customHeight="1" x14ac:dyDescent="0.15">
      <c r="A523" s="921">
        <v>25</v>
      </c>
      <c r="B523" s="92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2"/>
      <c r="AD523" s="922"/>
      <c r="AE523" s="922"/>
      <c r="AF523" s="922"/>
      <c r="AG523" s="92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hidden="1" customHeight="1" x14ac:dyDescent="0.15">
      <c r="A524" s="921">
        <v>26</v>
      </c>
      <c r="B524" s="92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2"/>
      <c r="AD524" s="922"/>
      <c r="AE524" s="922"/>
      <c r="AF524" s="922"/>
      <c r="AG524" s="92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hidden="1" customHeight="1" x14ac:dyDescent="0.15">
      <c r="A525" s="921">
        <v>27</v>
      </c>
      <c r="B525" s="92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2"/>
      <c r="AD525" s="922"/>
      <c r="AE525" s="922"/>
      <c r="AF525" s="922"/>
      <c r="AG525" s="92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hidden="1" customHeight="1" x14ac:dyDescent="0.15">
      <c r="A526" s="921">
        <v>28</v>
      </c>
      <c r="B526" s="92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2"/>
      <c r="AD526" s="922"/>
      <c r="AE526" s="922"/>
      <c r="AF526" s="922"/>
      <c r="AG526" s="92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hidden="1" customHeight="1" x14ac:dyDescent="0.15">
      <c r="A527" s="921">
        <v>29</v>
      </c>
      <c r="B527" s="92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2"/>
      <c r="AD527" s="922"/>
      <c r="AE527" s="922"/>
      <c r="AF527" s="922"/>
      <c r="AG527" s="92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hidden="1" customHeight="1" x14ac:dyDescent="0.15">
      <c r="A528" s="921">
        <v>30</v>
      </c>
      <c r="B528" s="92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2"/>
      <c r="AD528" s="922"/>
      <c r="AE528" s="922"/>
      <c r="AF528" s="922"/>
      <c r="AG528" s="92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78"/>
      <c r="B531" s="278"/>
      <c r="C531" s="278" t="s">
        <v>92</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474</v>
      </c>
      <c r="Z531" s="463"/>
      <c r="AA531" s="463"/>
      <c r="AB531" s="463"/>
      <c r="AC531" s="247" t="s">
        <v>387</v>
      </c>
      <c r="AD531" s="247"/>
      <c r="AE531" s="247"/>
      <c r="AF531" s="247"/>
      <c r="AG531" s="247"/>
      <c r="AH531" s="463" t="s">
        <v>425</v>
      </c>
      <c r="AI531" s="278"/>
      <c r="AJ531" s="278"/>
      <c r="AK531" s="278"/>
      <c r="AL531" s="278" t="s">
        <v>21</v>
      </c>
      <c r="AM531" s="278"/>
      <c r="AN531" s="278"/>
      <c r="AO531" s="422"/>
      <c r="AP531" s="247" t="s">
        <v>478</v>
      </c>
      <c r="AQ531" s="247"/>
      <c r="AR531" s="247"/>
      <c r="AS531" s="247"/>
      <c r="AT531" s="247"/>
      <c r="AU531" s="247"/>
      <c r="AV531" s="247"/>
      <c r="AW531" s="247"/>
      <c r="AX531" s="247"/>
      <c r="AY531">
        <f>$AY$529</f>
        <v>0</v>
      </c>
    </row>
    <row r="532" spans="1:51" ht="26.25" hidden="1" customHeight="1" x14ac:dyDescent="0.15">
      <c r="A532" s="921">
        <v>1</v>
      </c>
      <c r="B532" s="92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2"/>
      <c r="AD532" s="922"/>
      <c r="AE532" s="922"/>
      <c r="AF532" s="922"/>
      <c r="AG532" s="92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hidden="1" customHeight="1" x14ac:dyDescent="0.15">
      <c r="A533" s="921">
        <v>2</v>
      </c>
      <c r="B533" s="92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2"/>
      <c r="AD533" s="922"/>
      <c r="AE533" s="922"/>
      <c r="AF533" s="922"/>
      <c r="AG533" s="92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hidden="1" customHeight="1" x14ac:dyDescent="0.15">
      <c r="A534" s="921">
        <v>3</v>
      </c>
      <c r="B534" s="92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2"/>
      <c r="AD534" s="922"/>
      <c r="AE534" s="922"/>
      <c r="AF534" s="922"/>
      <c r="AG534" s="92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hidden="1" customHeight="1" x14ac:dyDescent="0.15">
      <c r="A535" s="921">
        <v>4</v>
      </c>
      <c r="B535" s="92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2"/>
      <c r="AD535" s="922"/>
      <c r="AE535" s="922"/>
      <c r="AF535" s="922"/>
      <c r="AG535" s="92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hidden="1" customHeight="1" x14ac:dyDescent="0.15">
      <c r="A536" s="921">
        <v>5</v>
      </c>
      <c r="B536" s="92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2"/>
      <c r="AD536" s="922"/>
      <c r="AE536" s="922"/>
      <c r="AF536" s="922"/>
      <c r="AG536" s="92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hidden="1" customHeight="1" x14ac:dyDescent="0.15">
      <c r="A537" s="921">
        <v>6</v>
      </c>
      <c r="B537" s="92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2"/>
      <c r="AD537" s="922"/>
      <c r="AE537" s="922"/>
      <c r="AF537" s="922"/>
      <c r="AG537" s="92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hidden="1" customHeight="1" x14ac:dyDescent="0.15">
      <c r="A538" s="921">
        <v>7</v>
      </c>
      <c r="B538" s="92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2"/>
      <c r="AD538" s="922"/>
      <c r="AE538" s="922"/>
      <c r="AF538" s="922"/>
      <c r="AG538" s="92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hidden="1" customHeight="1" x14ac:dyDescent="0.15">
      <c r="A539" s="921">
        <v>8</v>
      </c>
      <c r="B539" s="92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2"/>
      <c r="AD539" s="922"/>
      <c r="AE539" s="922"/>
      <c r="AF539" s="922"/>
      <c r="AG539" s="92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hidden="1" customHeight="1" x14ac:dyDescent="0.15">
      <c r="A540" s="921">
        <v>9</v>
      </c>
      <c r="B540" s="92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2"/>
      <c r="AD540" s="922"/>
      <c r="AE540" s="922"/>
      <c r="AF540" s="922"/>
      <c r="AG540" s="92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hidden="1" customHeight="1" x14ac:dyDescent="0.15">
      <c r="A541" s="921">
        <v>10</v>
      </c>
      <c r="B541" s="92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2"/>
      <c r="AD541" s="922"/>
      <c r="AE541" s="922"/>
      <c r="AF541" s="922"/>
      <c r="AG541" s="92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hidden="1" customHeight="1" x14ac:dyDescent="0.15">
      <c r="A542" s="921">
        <v>11</v>
      </c>
      <c r="B542" s="92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2"/>
      <c r="AD542" s="922"/>
      <c r="AE542" s="922"/>
      <c r="AF542" s="922"/>
      <c r="AG542" s="92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hidden="1" customHeight="1" x14ac:dyDescent="0.15">
      <c r="A543" s="921">
        <v>12</v>
      </c>
      <c r="B543" s="92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2"/>
      <c r="AD543" s="922"/>
      <c r="AE543" s="922"/>
      <c r="AF543" s="922"/>
      <c r="AG543" s="92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hidden="1" customHeight="1" x14ac:dyDescent="0.15">
      <c r="A544" s="921">
        <v>13</v>
      </c>
      <c r="B544" s="92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2"/>
      <c r="AD544" s="922"/>
      <c r="AE544" s="922"/>
      <c r="AF544" s="922"/>
      <c r="AG544" s="92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hidden="1" customHeight="1" x14ac:dyDescent="0.15">
      <c r="A545" s="921">
        <v>14</v>
      </c>
      <c r="B545" s="92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2"/>
      <c r="AD545" s="922"/>
      <c r="AE545" s="922"/>
      <c r="AF545" s="922"/>
      <c r="AG545" s="92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hidden="1" customHeight="1" x14ac:dyDescent="0.15">
      <c r="A546" s="921">
        <v>15</v>
      </c>
      <c r="B546" s="92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2"/>
      <c r="AD546" s="922"/>
      <c r="AE546" s="922"/>
      <c r="AF546" s="922"/>
      <c r="AG546" s="92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hidden="1" customHeight="1" x14ac:dyDescent="0.15">
      <c r="A547" s="921">
        <v>16</v>
      </c>
      <c r="B547" s="92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2"/>
      <c r="AD547" s="922"/>
      <c r="AE547" s="922"/>
      <c r="AF547" s="922"/>
      <c r="AG547" s="92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hidden="1" customHeight="1" x14ac:dyDescent="0.15">
      <c r="A548" s="921">
        <v>17</v>
      </c>
      <c r="B548" s="92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2"/>
      <c r="AD548" s="922"/>
      <c r="AE548" s="922"/>
      <c r="AF548" s="922"/>
      <c r="AG548" s="92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hidden="1" customHeight="1" x14ac:dyDescent="0.15">
      <c r="A549" s="921">
        <v>18</v>
      </c>
      <c r="B549" s="92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2"/>
      <c r="AD549" s="922"/>
      <c r="AE549" s="922"/>
      <c r="AF549" s="922"/>
      <c r="AG549" s="92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hidden="1" customHeight="1" x14ac:dyDescent="0.15">
      <c r="A550" s="921">
        <v>19</v>
      </c>
      <c r="B550" s="92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2"/>
      <c r="AD550" s="922"/>
      <c r="AE550" s="922"/>
      <c r="AF550" s="922"/>
      <c r="AG550" s="92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hidden="1" customHeight="1" x14ac:dyDescent="0.15">
      <c r="A551" s="921">
        <v>20</v>
      </c>
      <c r="B551" s="92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2"/>
      <c r="AD551" s="922"/>
      <c r="AE551" s="922"/>
      <c r="AF551" s="922"/>
      <c r="AG551" s="92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hidden="1" customHeight="1" x14ac:dyDescent="0.15">
      <c r="A552" s="921">
        <v>21</v>
      </c>
      <c r="B552" s="92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2"/>
      <c r="AD552" s="922"/>
      <c r="AE552" s="922"/>
      <c r="AF552" s="922"/>
      <c r="AG552" s="92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hidden="1" customHeight="1" x14ac:dyDescent="0.15">
      <c r="A553" s="921">
        <v>22</v>
      </c>
      <c r="B553" s="92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2"/>
      <c r="AD553" s="922"/>
      <c r="AE553" s="922"/>
      <c r="AF553" s="922"/>
      <c r="AG553" s="92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hidden="1" customHeight="1" x14ac:dyDescent="0.15">
      <c r="A554" s="921">
        <v>23</v>
      </c>
      <c r="B554" s="92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2"/>
      <c r="AD554" s="922"/>
      <c r="AE554" s="922"/>
      <c r="AF554" s="922"/>
      <c r="AG554" s="92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hidden="1" customHeight="1" x14ac:dyDescent="0.15">
      <c r="A555" s="921">
        <v>24</v>
      </c>
      <c r="B555" s="92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2"/>
      <c r="AD555" s="922"/>
      <c r="AE555" s="922"/>
      <c r="AF555" s="922"/>
      <c r="AG555" s="92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hidden="1" customHeight="1" x14ac:dyDescent="0.15">
      <c r="A556" s="921">
        <v>25</v>
      </c>
      <c r="B556" s="92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2"/>
      <c r="AD556" s="922"/>
      <c r="AE556" s="922"/>
      <c r="AF556" s="922"/>
      <c r="AG556" s="92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hidden="1" customHeight="1" x14ac:dyDescent="0.15">
      <c r="A557" s="921">
        <v>26</v>
      </c>
      <c r="B557" s="92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2"/>
      <c r="AD557" s="922"/>
      <c r="AE557" s="922"/>
      <c r="AF557" s="922"/>
      <c r="AG557" s="92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hidden="1" customHeight="1" x14ac:dyDescent="0.15">
      <c r="A558" s="921">
        <v>27</v>
      </c>
      <c r="B558" s="92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2"/>
      <c r="AD558" s="922"/>
      <c r="AE558" s="922"/>
      <c r="AF558" s="922"/>
      <c r="AG558" s="92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hidden="1" customHeight="1" x14ac:dyDescent="0.15">
      <c r="A559" s="921">
        <v>28</v>
      </c>
      <c r="B559" s="92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2"/>
      <c r="AD559" s="922"/>
      <c r="AE559" s="922"/>
      <c r="AF559" s="922"/>
      <c r="AG559" s="92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hidden="1" customHeight="1" x14ac:dyDescent="0.15">
      <c r="A560" s="921">
        <v>29</v>
      </c>
      <c r="B560" s="92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2"/>
      <c r="AD560" s="922"/>
      <c r="AE560" s="922"/>
      <c r="AF560" s="922"/>
      <c r="AG560" s="92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hidden="1" customHeight="1" x14ac:dyDescent="0.15">
      <c r="A561" s="921">
        <v>30</v>
      </c>
      <c r="B561" s="92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2"/>
      <c r="AD561" s="922"/>
      <c r="AE561" s="922"/>
      <c r="AF561" s="922"/>
      <c r="AG561" s="92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360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78"/>
      <c r="B564" s="278"/>
      <c r="C564" s="278" t="s">
        <v>92</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474</v>
      </c>
      <c r="Z564" s="463"/>
      <c r="AA564" s="463"/>
      <c r="AB564" s="463"/>
      <c r="AC564" s="247" t="s">
        <v>387</v>
      </c>
      <c r="AD564" s="247"/>
      <c r="AE564" s="247"/>
      <c r="AF564" s="247"/>
      <c r="AG564" s="247"/>
      <c r="AH564" s="463" t="s">
        <v>425</v>
      </c>
      <c r="AI564" s="278"/>
      <c r="AJ564" s="278"/>
      <c r="AK564" s="278"/>
      <c r="AL564" s="278" t="s">
        <v>21</v>
      </c>
      <c r="AM564" s="278"/>
      <c r="AN564" s="278"/>
      <c r="AO564" s="422"/>
      <c r="AP564" s="247" t="s">
        <v>478</v>
      </c>
      <c r="AQ564" s="247"/>
      <c r="AR564" s="247"/>
      <c r="AS564" s="247"/>
      <c r="AT564" s="247"/>
      <c r="AU564" s="247"/>
      <c r="AV564" s="247"/>
      <c r="AW564" s="247"/>
      <c r="AX564" s="247"/>
      <c r="AY564">
        <f>$AY$562</f>
        <v>0</v>
      </c>
    </row>
    <row r="565" spans="1:51" ht="26.25" hidden="1" customHeight="1" x14ac:dyDescent="0.15">
      <c r="A565" s="921">
        <v>1</v>
      </c>
      <c r="B565" s="92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2"/>
      <c r="AD565" s="922"/>
      <c r="AE565" s="922"/>
      <c r="AF565" s="922"/>
      <c r="AG565" s="92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hidden="1" customHeight="1" x14ac:dyDescent="0.15">
      <c r="A566" s="921">
        <v>2</v>
      </c>
      <c r="B566" s="92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2"/>
      <c r="AD566" s="922"/>
      <c r="AE566" s="922"/>
      <c r="AF566" s="922"/>
      <c r="AG566" s="92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hidden="1" customHeight="1" x14ac:dyDescent="0.15">
      <c r="A567" s="921">
        <v>3</v>
      </c>
      <c r="B567" s="92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2"/>
      <c r="AD567" s="922"/>
      <c r="AE567" s="922"/>
      <c r="AF567" s="922"/>
      <c r="AG567" s="92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hidden="1" customHeight="1" x14ac:dyDescent="0.15">
      <c r="A568" s="921">
        <v>4</v>
      </c>
      <c r="B568" s="92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2"/>
      <c r="AD568" s="922"/>
      <c r="AE568" s="922"/>
      <c r="AF568" s="922"/>
      <c r="AG568" s="92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hidden="1" customHeight="1" x14ac:dyDescent="0.15">
      <c r="A569" s="921">
        <v>5</v>
      </c>
      <c r="B569" s="92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2"/>
      <c r="AD569" s="922"/>
      <c r="AE569" s="922"/>
      <c r="AF569" s="922"/>
      <c r="AG569" s="92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hidden="1" customHeight="1" x14ac:dyDescent="0.15">
      <c r="A570" s="921">
        <v>6</v>
      </c>
      <c r="B570" s="92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2"/>
      <c r="AD570" s="922"/>
      <c r="AE570" s="922"/>
      <c r="AF570" s="922"/>
      <c r="AG570" s="92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hidden="1" customHeight="1" x14ac:dyDescent="0.15">
      <c r="A571" s="921">
        <v>7</v>
      </c>
      <c r="B571" s="92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2"/>
      <c r="AD571" s="922"/>
      <c r="AE571" s="922"/>
      <c r="AF571" s="922"/>
      <c r="AG571" s="92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hidden="1" customHeight="1" x14ac:dyDescent="0.15">
      <c r="A572" s="921">
        <v>8</v>
      </c>
      <c r="B572" s="92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2"/>
      <c r="AD572" s="922"/>
      <c r="AE572" s="922"/>
      <c r="AF572" s="922"/>
      <c r="AG572" s="92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hidden="1" customHeight="1" x14ac:dyDescent="0.15">
      <c r="A573" s="921">
        <v>9</v>
      </c>
      <c r="B573" s="92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2"/>
      <c r="AD573" s="922"/>
      <c r="AE573" s="922"/>
      <c r="AF573" s="922"/>
      <c r="AG573" s="92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hidden="1" customHeight="1" x14ac:dyDescent="0.15">
      <c r="A574" s="921">
        <v>10</v>
      </c>
      <c r="B574" s="92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2"/>
      <c r="AD574" s="922"/>
      <c r="AE574" s="922"/>
      <c r="AF574" s="922"/>
      <c r="AG574" s="92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hidden="1" customHeight="1" x14ac:dyDescent="0.15">
      <c r="A575" s="921">
        <v>11</v>
      </c>
      <c r="B575" s="92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2"/>
      <c r="AD575" s="922"/>
      <c r="AE575" s="922"/>
      <c r="AF575" s="922"/>
      <c r="AG575" s="92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hidden="1" customHeight="1" x14ac:dyDescent="0.15">
      <c r="A576" s="921">
        <v>12</v>
      </c>
      <c r="B576" s="92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2"/>
      <c r="AD576" s="922"/>
      <c r="AE576" s="922"/>
      <c r="AF576" s="922"/>
      <c r="AG576" s="92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hidden="1" customHeight="1" x14ac:dyDescent="0.15">
      <c r="A577" s="921">
        <v>13</v>
      </c>
      <c r="B577" s="92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2"/>
      <c r="AD577" s="922"/>
      <c r="AE577" s="922"/>
      <c r="AF577" s="922"/>
      <c r="AG577" s="92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hidden="1" customHeight="1" x14ac:dyDescent="0.15">
      <c r="A578" s="921">
        <v>14</v>
      </c>
      <c r="B578" s="92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2"/>
      <c r="AD578" s="922"/>
      <c r="AE578" s="922"/>
      <c r="AF578" s="922"/>
      <c r="AG578" s="92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hidden="1" customHeight="1" x14ac:dyDescent="0.15">
      <c r="A579" s="921">
        <v>15</v>
      </c>
      <c r="B579" s="92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2"/>
      <c r="AD579" s="922"/>
      <c r="AE579" s="922"/>
      <c r="AF579" s="922"/>
      <c r="AG579" s="92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hidden="1" customHeight="1" x14ac:dyDescent="0.15">
      <c r="A580" s="921">
        <v>16</v>
      </c>
      <c r="B580" s="92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2"/>
      <c r="AD580" s="922"/>
      <c r="AE580" s="922"/>
      <c r="AF580" s="922"/>
      <c r="AG580" s="92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hidden="1" customHeight="1" x14ac:dyDescent="0.15">
      <c r="A581" s="921">
        <v>17</v>
      </c>
      <c r="B581" s="92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2"/>
      <c r="AD581" s="922"/>
      <c r="AE581" s="922"/>
      <c r="AF581" s="922"/>
      <c r="AG581" s="92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hidden="1" customHeight="1" x14ac:dyDescent="0.15">
      <c r="A582" s="921">
        <v>18</v>
      </c>
      <c r="B582" s="92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2"/>
      <c r="AD582" s="922"/>
      <c r="AE582" s="922"/>
      <c r="AF582" s="922"/>
      <c r="AG582" s="92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hidden="1" customHeight="1" x14ac:dyDescent="0.15">
      <c r="A583" s="921">
        <v>19</v>
      </c>
      <c r="B583" s="92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2"/>
      <c r="AD583" s="922"/>
      <c r="AE583" s="922"/>
      <c r="AF583" s="922"/>
      <c r="AG583" s="92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hidden="1" customHeight="1" x14ac:dyDescent="0.15">
      <c r="A584" s="921">
        <v>20</v>
      </c>
      <c r="B584" s="92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2"/>
      <c r="AD584" s="922"/>
      <c r="AE584" s="922"/>
      <c r="AF584" s="922"/>
      <c r="AG584" s="92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hidden="1" customHeight="1" x14ac:dyDescent="0.15">
      <c r="A585" s="921">
        <v>21</v>
      </c>
      <c r="B585" s="92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2"/>
      <c r="AD585" s="922"/>
      <c r="AE585" s="922"/>
      <c r="AF585" s="922"/>
      <c r="AG585" s="92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hidden="1" customHeight="1" x14ac:dyDescent="0.15">
      <c r="A586" s="921">
        <v>22</v>
      </c>
      <c r="B586" s="92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2"/>
      <c r="AD586" s="922"/>
      <c r="AE586" s="922"/>
      <c r="AF586" s="922"/>
      <c r="AG586" s="92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hidden="1" customHeight="1" x14ac:dyDescent="0.15">
      <c r="A587" s="921">
        <v>23</v>
      </c>
      <c r="B587" s="92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2"/>
      <c r="AD587" s="922"/>
      <c r="AE587" s="922"/>
      <c r="AF587" s="922"/>
      <c r="AG587" s="92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hidden="1" customHeight="1" x14ac:dyDescent="0.15">
      <c r="A588" s="921">
        <v>24</v>
      </c>
      <c r="B588" s="92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2"/>
      <c r="AD588" s="922"/>
      <c r="AE588" s="922"/>
      <c r="AF588" s="922"/>
      <c r="AG588" s="92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hidden="1" customHeight="1" x14ac:dyDescent="0.15">
      <c r="A589" s="921">
        <v>25</v>
      </c>
      <c r="B589" s="92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2"/>
      <c r="AD589" s="922"/>
      <c r="AE589" s="922"/>
      <c r="AF589" s="922"/>
      <c r="AG589" s="92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hidden="1" customHeight="1" x14ac:dyDescent="0.15">
      <c r="A590" s="921">
        <v>26</v>
      </c>
      <c r="B590" s="92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2"/>
      <c r="AD590" s="922"/>
      <c r="AE590" s="922"/>
      <c r="AF590" s="922"/>
      <c r="AG590" s="92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hidden="1" customHeight="1" x14ac:dyDescent="0.15">
      <c r="A591" s="921">
        <v>27</v>
      </c>
      <c r="B591" s="92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2"/>
      <c r="AD591" s="922"/>
      <c r="AE591" s="922"/>
      <c r="AF591" s="922"/>
      <c r="AG591" s="92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hidden="1" customHeight="1" x14ac:dyDescent="0.15">
      <c r="A592" s="921">
        <v>28</v>
      </c>
      <c r="B592" s="92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2"/>
      <c r="AD592" s="922"/>
      <c r="AE592" s="922"/>
      <c r="AF592" s="922"/>
      <c r="AG592" s="92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hidden="1" customHeight="1" x14ac:dyDescent="0.15">
      <c r="A593" s="921">
        <v>29</v>
      </c>
      <c r="B593" s="92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2"/>
      <c r="AD593" s="922"/>
      <c r="AE593" s="922"/>
      <c r="AF593" s="922"/>
      <c r="AG593" s="92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hidden="1" customHeight="1" x14ac:dyDescent="0.15">
      <c r="A594" s="921">
        <v>30</v>
      </c>
      <c r="B594" s="92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2"/>
      <c r="AD594" s="922"/>
      <c r="AE594" s="922"/>
      <c r="AF594" s="922"/>
      <c r="AG594" s="92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361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78"/>
      <c r="B597" s="278"/>
      <c r="C597" s="278" t="s">
        <v>92</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474</v>
      </c>
      <c r="Z597" s="463"/>
      <c r="AA597" s="463"/>
      <c r="AB597" s="463"/>
      <c r="AC597" s="247" t="s">
        <v>387</v>
      </c>
      <c r="AD597" s="247"/>
      <c r="AE597" s="247"/>
      <c r="AF597" s="247"/>
      <c r="AG597" s="247"/>
      <c r="AH597" s="463" t="s">
        <v>425</v>
      </c>
      <c r="AI597" s="278"/>
      <c r="AJ597" s="278"/>
      <c r="AK597" s="278"/>
      <c r="AL597" s="278" t="s">
        <v>21</v>
      </c>
      <c r="AM597" s="278"/>
      <c r="AN597" s="278"/>
      <c r="AO597" s="422"/>
      <c r="AP597" s="247" t="s">
        <v>478</v>
      </c>
      <c r="AQ597" s="247"/>
      <c r="AR597" s="247"/>
      <c r="AS597" s="247"/>
      <c r="AT597" s="247"/>
      <c r="AU597" s="247"/>
      <c r="AV597" s="247"/>
      <c r="AW597" s="247"/>
      <c r="AX597" s="247"/>
      <c r="AY597">
        <f>$AY$595</f>
        <v>0</v>
      </c>
    </row>
    <row r="598" spans="1:51" ht="26.25" hidden="1" customHeight="1" x14ac:dyDescent="0.15">
      <c r="A598" s="921">
        <v>1</v>
      </c>
      <c r="B598" s="92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2"/>
      <c r="AD598" s="922"/>
      <c r="AE598" s="922"/>
      <c r="AF598" s="922"/>
      <c r="AG598" s="92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hidden="1" customHeight="1" x14ac:dyDescent="0.15">
      <c r="A599" s="921">
        <v>2</v>
      </c>
      <c r="B599" s="92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2"/>
      <c r="AD599" s="922"/>
      <c r="AE599" s="922"/>
      <c r="AF599" s="922"/>
      <c r="AG599" s="92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hidden="1" customHeight="1" x14ac:dyDescent="0.15">
      <c r="A600" s="921">
        <v>3</v>
      </c>
      <c r="B600" s="92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2"/>
      <c r="AD600" s="922"/>
      <c r="AE600" s="922"/>
      <c r="AF600" s="922"/>
      <c r="AG600" s="92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hidden="1" customHeight="1" x14ac:dyDescent="0.15">
      <c r="A601" s="921">
        <v>4</v>
      </c>
      <c r="B601" s="92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2"/>
      <c r="AD601" s="922"/>
      <c r="AE601" s="922"/>
      <c r="AF601" s="922"/>
      <c r="AG601" s="92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hidden="1" customHeight="1" x14ac:dyDescent="0.15">
      <c r="A602" s="921">
        <v>5</v>
      </c>
      <c r="B602" s="92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2"/>
      <c r="AD602" s="922"/>
      <c r="AE602" s="922"/>
      <c r="AF602" s="922"/>
      <c r="AG602" s="92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hidden="1" customHeight="1" x14ac:dyDescent="0.15">
      <c r="A603" s="921">
        <v>6</v>
      </c>
      <c r="B603" s="92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2"/>
      <c r="AD603" s="922"/>
      <c r="AE603" s="922"/>
      <c r="AF603" s="922"/>
      <c r="AG603" s="92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hidden="1" customHeight="1" x14ac:dyDescent="0.15">
      <c r="A604" s="921">
        <v>7</v>
      </c>
      <c r="B604" s="92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2"/>
      <c r="AD604" s="922"/>
      <c r="AE604" s="922"/>
      <c r="AF604" s="922"/>
      <c r="AG604" s="92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hidden="1" customHeight="1" x14ac:dyDescent="0.15">
      <c r="A605" s="921">
        <v>8</v>
      </c>
      <c r="B605" s="92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2"/>
      <c r="AD605" s="922"/>
      <c r="AE605" s="922"/>
      <c r="AF605" s="922"/>
      <c r="AG605" s="92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hidden="1" customHeight="1" x14ac:dyDescent="0.15">
      <c r="A606" s="921">
        <v>9</v>
      </c>
      <c r="B606" s="92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2"/>
      <c r="AD606" s="922"/>
      <c r="AE606" s="922"/>
      <c r="AF606" s="922"/>
      <c r="AG606" s="92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hidden="1" customHeight="1" x14ac:dyDescent="0.15">
      <c r="A607" s="921">
        <v>10</v>
      </c>
      <c r="B607" s="92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2"/>
      <c r="AD607" s="922"/>
      <c r="AE607" s="922"/>
      <c r="AF607" s="922"/>
      <c r="AG607" s="92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hidden="1" customHeight="1" x14ac:dyDescent="0.15">
      <c r="A608" s="921">
        <v>11</v>
      </c>
      <c r="B608" s="92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2"/>
      <c r="AD608" s="922"/>
      <c r="AE608" s="922"/>
      <c r="AF608" s="922"/>
      <c r="AG608" s="92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hidden="1" customHeight="1" x14ac:dyDescent="0.15">
      <c r="A609" s="921">
        <v>12</v>
      </c>
      <c r="B609" s="92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2"/>
      <c r="AD609" s="922"/>
      <c r="AE609" s="922"/>
      <c r="AF609" s="922"/>
      <c r="AG609" s="92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hidden="1" customHeight="1" x14ac:dyDescent="0.15">
      <c r="A610" s="921">
        <v>13</v>
      </c>
      <c r="B610" s="92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2"/>
      <c r="AD610" s="922"/>
      <c r="AE610" s="922"/>
      <c r="AF610" s="922"/>
      <c r="AG610" s="92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hidden="1" customHeight="1" x14ac:dyDescent="0.15">
      <c r="A611" s="921">
        <v>14</v>
      </c>
      <c r="B611" s="92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2"/>
      <c r="AD611" s="922"/>
      <c r="AE611" s="922"/>
      <c r="AF611" s="922"/>
      <c r="AG611" s="92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hidden="1" customHeight="1" x14ac:dyDescent="0.15">
      <c r="A612" s="921">
        <v>15</v>
      </c>
      <c r="B612" s="92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2"/>
      <c r="AD612" s="922"/>
      <c r="AE612" s="922"/>
      <c r="AF612" s="922"/>
      <c r="AG612" s="92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hidden="1" customHeight="1" x14ac:dyDescent="0.15">
      <c r="A613" s="921">
        <v>16</v>
      </c>
      <c r="B613" s="92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2"/>
      <c r="AD613" s="922"/>
      <c r="AE613" s="922"/>
      <c r="AF613" s="922"/>
      <c r="AG613" s="92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hidden="1" customHeight="1" x14ac:dyDescent="0.15">
      <c r="A614" s="921">
        <v>17</v>
      </c>
      <c r="B614" s="92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2"/>
      <c r="AD614" s="922"/>
      <c r="AE614" s="922"/>
      <c r="AF614" s="922"/>
      <c r="AG614" s="92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hidden="1" customHeight="1" x14ac:dyDescent="0.15">
      <c r="A615" s="921">
        <v>18</v>
      </c>
      <c r="B615" s="92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2"/>
      <c r="AD615" s="922"/>
      <c r="AE615" s="922"/>
      <c r="AF615" s="922"/>
      <c r="AG615" s="92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hidden="1" customHeight="1" x14ac:dyDescent="0.15">
      <c r="A616" s="921">
        <v>19</v>
      </c>
      <c r="B616" s="92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2"/>
      <c r="AD616" s="922"/>
      <c r="AE616" s="922"/>
      <c r="AF616" s="922"/>
      <c r="AG616" s="92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hidden="1" customHeight="1" x14ac:dyDescent="0.15">
      <c r="A617" s="921">
        <v>20</v>
      </c>
      <c r="B617" s="92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2"/>
      <c r="AD617" s="922"/>
      <c r="AE617" s="922"/>
      <c r="AF617" s="922"/>
      <c r="AG617" s="92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hidden="1" customHeight="1" x14ac:dyDescent="0.15">
      <c r="A618" s="921">
        <v>21</v>
      </c>
      <c r="B618" s="92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2"/>
      <c r="AD618" s="922"/>
      <c r="AE618" s="922"/>
      <c r="AF618" s="922"/>
      <c r="AG618" s="92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hidden="1" customHeight="1" x14ac:dyDescent="0.15">
      <c r="A619" s="921">
        <v>22</v>
      </c>
      <c r="B619" s="92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2"/>
      <c r="AD619" s="922"/>
      <c r="AE619" s="922"/>
      <c r="AF619" s="922"/>
      <c r="AG619" s="92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hidden="1" customHeight="1" x14ac:dyDescent="0.15">
      <c r="A620" s="921">
        <v>23</v>
      </c>
      <c r="B620" s="92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2"/>
      <c r="AD620" s="922"/>
      <c r="AE620" s="922"/>
      <c r="AF620" s="922"/>
      <c r="AG620" s="92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hidden="1" customHeight="1" x14ac:dyDescent="0.15">
      <c r="A621" s="921">
        <v>24</v>
      </c>
      <c r="B621" s="92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2"/>
      <c r="AD621" s="922"/>
      <c r="AE621" s="922"/>
      <c r="AF621" s="922"/>
      <c r="AG621" s="92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hidden="1" customHeight="1" x14ac:dyDescent="0.15">
      <c r="A622" s="921">
        <v>25</v>
      </c>
      <c r="B622" s="92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2"/>
      <c r="AD622" s="922"/>
      <c r="AE622" s="922"/>
      <c r="AF622" s="922"/>
      <c r="AG622" s="92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hidden="1" customHeight="1" x14ac:dyDescent="0.15">
      <c r="A623" s="921">
        <v>26</v>
      </c>
      <c r="B623" s="92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2"/>
      <c r="AD623" s="922"/>
      <c r="AE623" s="922"/>
      <c r="AF623" s="922"/>
      <c r="AG623" s="92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hidden="1" customHeight="1" x14ac:dyDescent="0.15">
      <c r="A624" s="921">
        <v>27</v>
      </c>
      <c r="B624" s="92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2"/>
      <c r="AD624" s="922"/>
      <c r="AE624" s="922"/>
      <c r="AF624" s="922"/>
      <c r="AG624" s="92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hidden="1" customHeight="1" x14ac:dyDescent="0.15">
      <c r="A625" s="921">
        <v>28</v>
      </c>
      <c r="B625" s="92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2"/>
      <c r="AD625" s="922"/>
      <c r="AE625" s="922"/>
      <c r="AF625" s="922"/>
      <c r="AG625" s="92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hidden="1" customHeight="1" x14ac:dyDescent="0.15">
      <c r="A626" s="921">
        <v>29</v>
      </c>
      <c r="B626" s="92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2"/>
      <c r="AD626" s="922"/>
      <c r="AE626" s="922"/>
      <c r="AF626" s="922"/>
      <c r="AG626" s="92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hidden="1" customHeight="1" x14ac:dyDescent="0.15">
      <c r="A627" s="921">
        <v>30</v>
      </c>
      <c r="B627" s="92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2"/>
      <c r="AD627" s="922"/>
      <c r="AE627" s="922"/>
      <c r="AF627" s="922"/>
      <c r="AG627" s="92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78"/>
      <c r="B630" s="278"/>
      <c r="C630" s="278" t="s">
        <v>92</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474</v>
      </c>
      <c r="Z630" s="463"/>
      <c r="AA630" s="463"/>
      <c r="AB630" s="463"/>
      <c r="AC630" s="247" t="s">
        <v>387</v>
      </c>
      <c r="AD630" s="247"/>
      <c r="AE630" s="247"/>
      <c r="AF630" s="247"/>
      <c r="AG630" s="247"/>
      <c r="AH630" s="463" t="s">
        <v>425</v>
      </c>
      <c r="AI630" s="278"/>
      <c r="AJ630" s="278"/>
      <c r="AK630" s="278"/>
      <c r="AL630" s="278" t="s">
        <v>21</v>
      </c>
      <c r="AM630" s="278"/>
      <c r="AN630" s="278"/>
      <c r="AO630" s="422"/>
      <c r="AP630" s="247" t="s">
        <v>478</v>
      </c>
      <c r="AQ630" s="247"/>
      <c r="AR630" s="247"/>
      <c r="AS630" s="247"/>
      <c r="AT630" s="247"/>
      <c r="AU630" s="247"/>
      <c r="AV630" s="247"/>
      <c r="AW630" s="247"/>
      <c r="AX630" s="247"/>
      <c r="AY630">
        <f>$AY$628</f>
        <v>0</v>
      </c>
    </row>
    <row r="631" spans="1:51" ht="26.25" hidden="1" customHeight="1" x14ac:dyDescent="0.15">
      <c r="A631" s="921">
        <v>1</v>
      </c>
      <c r="B631" s="92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2"/>
      <c r="AD631" s="922"/>
      <c r="AE631" s="922"/>
      <c r="AF631" s="922"/>
      <c r="AG631" s="92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hidden="1" customHeight="1" x14ac:dyDescent="0.15">
      <c r="A632" s="921">
        <v>2</v>
      </c>
      <c r="B632" s="92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2"/>
      <c r="AD632" s="922"/>
      <c r="AE632" s="922"/>
      <c r="AF632" s="922"/>
      <c r="AG632" s="92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hidden="1" customHeight="1" x14ac:dyDescent="0.15">
      <c r="A633" s="921">
        <v>3</v>
      </c>
      <c r="B633" s="92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2"/>
      <c r="AD633" s="922"/>
      <c r="AE633" s="922"/>
      <c r="AF633" s="922"/>
      <c r="AG633" s="92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hidden="1" customHeight="1" x14ac:dyDescent="0.15">
      <c r="A634" s="921">
        <v>4</v>
      </c>
      <c r="B634" s="92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2"/>
      <c r="AD634" s="922"/>
      <c r="AE634" s="922"/>
      <c r="AF634" s="922"/>
      <c r="AG634" s="92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hidden="1" customHeight="1" x14ac:dyDescent="0.15">
      <c r="A635" s="921">
        <v>5</v>
      </c>
      <c r="B635" s="92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2"/>
      <c r="AD635" s="922"/>
      <c r="AE635" s="922"/>
      <c r="AF635" s="922"/>
      <c r="AG635" s="92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hidden="1" customHeight="1" x14ac:dyDescent="0.15">
      <c r="A636" s="921">
        <v>6</v>
      </c>
      <c r="B636" s="92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2"/>
      <c r="AD636" s="922"/>
      <c r="AE636" s="922"/>
      <c r="AF636" s="922"/>
      <c r="AG636" s="92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hidden="1" customHeight="1" x14ac:dyDescent="0.15">
      <c r="A637" s="921">
        <v>7</v>
      </c>
      <c r="B637" s="92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2"/>
      <c r="AD637" s="922"/>
      <c r="AE637" s="922"/>
      <c r="AF637" s="922"/>
      <c r="AG637" s="92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hidden="1" customHeight="1" x14ac:dyDescent="0.15">
      <c r="A638" s="921">
        <v>8</v>
      </c>
      <c r="B638" s="92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2"/>
      <c r="AD638" s="922"/>
      <c r="AE638" s="922"/>
      <c r="AF638" s="922"/>
      <c r="AG638" s="92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hidden="1" customHeight="1" x14ac:dyDescent="0.15">
      <c r="A639" s="921">
        <v>9</v>
      </c>
      <c r="B639" s="92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2"/>
      <c r="AD639" s="922"/>
      <c r="AE639" s="922"/>
      <c r="AF639" s="922"/>
      <c r="AG639" s="92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hidden="1" customHeight="1" x14ac:dyDescent="0.15">
      <c r="A640" s="921">
        <v>10</v>
      </c>
      <c r="B640" s="92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2"/>
      <c r="AD640" s="922"/>
      <c r="AE640" s="922"/>
      <c r="AF640" s="922"/>
      <c r="AG640" s="92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hidden="1" customHeight="1" x14ac:dyDescent="0.15">
      <c r="A641" s="921">
        <v>11</v>
      </c>
      <c r="B641" s="92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2"/>
      <c r="AD641" s="922"/>
      <c r="AE641" s="922"/>
      <c r="AF641" s="922"/>
      <c r="AG641" s="92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hidden="1" customHeight="1" x14ac:dyDescent="0.15">
      <c r="A642" s="921">
        <v>12</v>
      </c>
      <c r="B642" s="92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2"/>
      <c r="AD642" s="922"/>
      <c r="AE642" s="922"/>
      <c r="AF642" s="922"/>
      <c r="AG642" s="92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hidden="1" customHeight="1" x14ac:dyDescent="0.15">
      <c r="A643" s="921">
        <v>13</v>
      </c>
      <c r="B643" s="92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2"/>
      <c r="AD643" s="922"/>
      <c r="AE643" s="922"/>
      <c r="AF643" s="922"/>
      <c r="AG643" s="92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hidden="1" customHeight="1" x14ac:dyDescent="0.15">
      <c r="A644" s="921">
        <v>14</v>
      </c>
      <c r="B644" s="92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2"/>
      <c r="AD644" s="922"/>
      <c r="AE644" s="922"/>
      <c r="AF644" s="922"/>
      <c r="AG644" s="92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hidden="1" customHeight="1" x14ac:dyDescent="0.15">
      <c r="A645" s="921">
        <v>15</v>
      </c>
      <c r="B645" s="92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2"/>
      <c r="AD645" s="922"/>
      <c r="AE645" s="922"/>
      <c r="AF645" s="922"/>
      <c r="AG645" s="92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hidden="1" customHeight="1" x14ac:dyDescent="0.15">
      <c r="A646" s="921">
        <v>16</v>
      </c>
      <c r="B646" s="92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2"/>
      <c r="AD646" s="922"/>
      <c r="AE646" s="922"/>
      <c r="AF646" s="922"/>
      <c r="AG646" s="92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hidden="1" customHeight="1" x14ac:dyDescent="0.15">
      <c r="A647" s="921">
        <v>17</v>
      </c>
      <c r="B647" s="92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2"/>
      <c r="AD647" s="922"/>
      <c r="AE647" s="922"/>
      <c r="AF647" s="922"/>
      <c r="AG647" s="92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hidden="1" customHeight="1" x14ac:dyDescent="0.15">
      <c r="A648" s="921">
        <v>18</v>
      </c>
      <c r="B648" s="92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2"/>
      <c r="AD648" s="922"/>
      <c r="AE648" s="922"/>
      <c r="AF648" s="922"/>
      <c r="AG648" s="92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hidden="1" customHeight="1" x14ac:dyDescent="0.15">
      <c r="A649" s="921">
        <v>19</v>
      </c>
      <c r="B649" s="92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2"/>
      <c r="AD649" s="922"/>
      <c r="AE649" s="922"/>
      <c r="AF649" s="922"/>
      <c r="AG649" s="92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hidden="1" customHeight="1" x14ac:dyDescent="0.15">
      <c r="A650" s="921">
        <v>20</v>
      </c>
      <c r="B650" s="92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2"/>
      <c r="AD650" s="922"/>
      <c r="AE650" s="922"/>
      <c r="AF650" s="922"/>
      <c r="AG650" s="92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hidden="1" customHeight="1" x14ac:dyDescent="0.15">
      <c r="A651" s="921">
        <v>21</v>
      </c>
      <c r="B651" s="92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2"/>
      <c r="AD651" s="922"/>
      <c r="AE651" s="922"/>
      <c r="AF651" s="922"/>
      <c r="AG651" s="92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hidden="1" customHeight="1" x14ac:dyDescent="0.15">
      <c r="A652" s="921">
        <v>22</v>
      </c>
      <c r="B652" s="92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2"/>
      <c r="AD652" s="922"/>
      <c r="AE652" s="922"/>
      <c r="AF652" s="922"/>
      <c r="AG652" s="92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hidden="1" customHeight="1" x14ac:dyDescent="0.15">
      <c r="A653" s="921">
        <v>23</v>
      </c>
      <c r="B653" s="92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2"/>
      <c r="AD653" s="922"/>
      <c r="AE653" s="922"/>
      <c r="AF653" s="922"/>
      <c r="AG653" s="92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hidden="1" customHeight="1" x14ac:dyDescent="0.15">
      <c r="A654" s="921">
        <v>24</v>
      </c>
      <c r="B654" s="92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2"/>
      <c r="AD654" s="922"/>
      <c r="AE654" s="922"/>
      <c r="AF654" s="922"/>
      <c r="AG654" s="92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hidden="1" customHeight="1" x14ac:dyDescent="0.15">
      <c r="A655" s="921">
        <v>25</v>
      </c>
      <c r="B655" s="92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2"/>
      <c r="AD655" s="922"/>
      <c r="AE655" s="922"/>
      <c r="AF655" s="922"/>
      <c r="AG655" s="92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hidden="1" customHeight="1" x14ac:dyDescent="0.15">
      <c r="A656" s="921">
        <v>26</v>
      </c>
      <c r="B656" s="92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2"/>
      <c r="AD656" s="922"/>
      <c r="AE656" s="922"/>
      <c r="AF656" s="922"/>
      <c r="AG656" s="92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hidden="1" customHeight="1" x14ac:dyDescent="0.15">
      <c r="A657" s="921">
        <v>27</v>
      </c>
      <c r="B657" s="92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2"/>
      <c r="AD657" s="922"/>
      <c r="AE657" s="922"/>
      <c r="AF657" s="922"/>
      <c r="AG657" s="92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hidden="1" customHeight="1" x14ac:dyDescent="0.15">
      <c r="A658" s="921">
        <v>28</v>
      </c>
      <c r="B658" s="92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2"/>
      <c r="AD658" s="922"/>
      <c r="AE658" s="922"/>
      <c r="AF658" s="922"/>
      <c r="AG658" s="92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hidden="1" customHeight="1" x14ac:dyDescent="0.15">
      <c r="A659" s="921">
        <v>29</v>
      </c>
      <c r="B659" s="92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2"/>
      <c r="AD659" s="922"/>
      <c r="AE659" s="922"/>
      <c r="AF659" s="922"/>
      <c r="AG659" s="92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hidden="1" customHeight="1" x14ac:dyDescent="0.15">
      <c r="A660" s="921">
        <v>30</v>
      </c>
      <c r="B660" s="92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2"/>
      <c r="AD660" s="922"/>
      <c r="AE660" s="922"/>
      <c r="AF660" s="922"/>
      <c r="AG660" s="92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78"/>
      <c r="B663" s="278"/>
      <c r="C663" s="278" t="s">
        <v>92</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474</v>
      </c>
      <c r="Z663" s="463"/>
      <c r="AA663" s="463"/>
      <c r="AB663" s="463"/>
      <c r="AC663" s="247" t="s">
        <v>387</v>
      </c>
      <c r="AD663" s="247"/>
      <c r="AE663" s="247"/>
      <c r="AF663" s="247"/>
      <c r="AG663" s="247"/>
      <c r="AH663" s="463" t="s">
        <v>425</v>
      </c>
      <c r="AI663" s="278"/>
      <c r="AJ663" s="278"/>
      <c r="AK663" s="278"/>
      <c r="AL663" s="278" t="s">
        <v>21</v>
      </c>
      <c r="AM663" s="278"/>
      <c r="AN663" s="278"/>
      <c r="AO663" s="422"/>
      <c r="AP663" s="247" t="s">
        <v>478</v>
      </c>
      <c r="AQ663" s="247"/>
      <c r="AR663" s="247"/>
      <c r="AS663" s="247"/>
      <c r="AT663" s="247"/>
      <c r="AU663" s="247"/>
      <c r="AV663" s="247"/>
      <c r="AW663" s="247"/>
      <c r="AX663" s="247"/>
      <c r="AY663">
        <f>$AY$661</f>
        <v>0</v>
      </c>
    </row>
    <row r="664" spans="1:51" ht="26.25" hidden="1" customHeight="1" x14ac:dyDescent="0.15">
      <c r="A664" s="921">
        <v>1</v>
      </c>
      <c r="B664" s="92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2"/>
      <c r="AD664" s="922"/>
      <c r="AE664" s="922"/>
      <c r="AF664" s="922"/>
      <c r="AG664" s="92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hidden="1" customHeight="1" x14ac:dyDescent="0.15">
      <c r="A665" s="921">
        <v>2</v>
      </c>
      <c r="B665" s="92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2"/>
      <c r="AD665" s="922"/>
      <c r="AE665" s="922"/>
      <c r="AF665" s="922"/>
      <c r="AG665" s="92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hidden="1" customHeight="1" x14ac:dyDescent="0.15">
      <c r="A666" s="921">
        <v>3</v>
      </c>
      <c r="B666" s="92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2"/>
      <c r="AD666" s="922"/>
      <c r="AE666" s="922"/>
      <c r="AF666" s="922"/>
      <c r="AG666" s="92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hidden="1" customHeight="1" x14ac:dyDescent="0.15">
      <c r="A667" s="921">
        <v>4</v>
      </c>
      <c r="B667" s="92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2"/>
      <c r="AD667" s="922"/>
      <c r="AE667" s="922"/>
      <c r="AF667" s="922"/>
      <c r="AG667" s="92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hidden="1" customHeight="1" x14ac:dyDescent="0.15">
      <c r="A668" s="921">
        <v>5</v>
      </c>
      <c r="B668" s="92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2"/>
      <c r="AD668" s="922"/>
      <c r="AE668" s="922"/>
      <c r="AF668" s="922"/>
      <c r="AG668" s="92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hidden="1" customHeight="1" x14ac:dyDescent="0.15">
      <c r="A669" s="921">
        <v>6</v>
      </c>
      <c r="B669" s="92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2"/>
      <c r="AD669" s="922"/>
      <c r="AE669" s="922"/>
      <c r="AF669" s="922"/>
      <c r="AG669" s="92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hidden="1" customHeight="1" x14ac:dyDescent="0.15">
      <c r="A670" s="921">
        <v>7</v>
      </c>
      <c r="B670" s="92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2"/>
      <c r="AD670" s="922"/>
      <c r="AE670" s="922"/>
      <c r="AF670" s="922"/>
      <c r="AG670" s="92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hidden="1" customHeight="1" x14ac:dyDescent="0.15">
      <c r="A671" s="921">
        <v>8</v>
      </c>
      <c r="B671" s="92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2"/>
      <c r="AD671" s="922"/>
      <c r="AE671" s="922"/>
      <c r="AF671" s="922"/>
      <c r="AG671" s="92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hidden="1" customHeight="1" x14ac:dyDescent="0.15">
      <c r="A672" s="921">
        <v>9</v>
      </c>
      <c r="B672" s="92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2"/>
      <c r="AD672" s="922"/>
      <c r="AE672" s="922"/>
      <c r="AF672" s="922"/>
      <c r="AG672" s="92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hidden="1" customHeight="1" x14ac:dyDescent="0.15">
      <c r="A673" s="921">
        <v>10</v>
      </c>
      <c r="B673" s="92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2"/>
      <c r="AD673" s="922"/>
      <c r="AE673" s="922"/>
      <c r="AF673" s="922"/>
      <c r="AG673" s="92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hidden="1" customHeight="1" x14ac:dyDescent="0.15">
      <c r="A674" s="921">
        <v>11</v>
      </c>
      <c r="B674" s="92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2"/>
      <c r="AD674" s="922"/>
      <c r="AE674" s="922"/>
      <c r="AF674" s="922"/>
      <c r="AG674" s="92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hidden="1" customHeight="1" x14ac:dyDescent="0.15">
      <c r="A675" s="921">
        <v>12</v>
      </c>
      <c r="B675" s="92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2"/>
      <c r="AD675" s="922"/>
      <c r="AE675" s="922"/>
      <c r="AF675" s="922"/>
      <c r="AG675" s="92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hidden="1" customHeight="1" x14ac:dyDescent="0.15">
      <c r="A676" s="921">
        <v>13</v>
      </c>
      <c r="B676" s="92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2"/>
      <c r="AD676" s="922"/>
      <c r="AE676" s="922"/>
      <c r="AF676" s="922"/>
      <c r="AG676" s="92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hidden="1" customHeight="1" x14ac:dyDescent="0.15">
      <c r="A677" s="921">
        <v>14</v>
      </c>
      <c r="B677" s="92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2"/>
      <c r="AD677" s="922"/>
      <c r="AE677" s="922"/>
      <c r="AF677" s="922"/>
      <c r="AG677" s="92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hidden="1" customHeight="1" x14ac:dyDescent="0.15">
      <c r="A678" s="921">
        <v>15</v>
      </c>
      <c r="B678" s="92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2"/>
      <c r="AD678" s="922"/>
      <c r="AE678" s="922"/>
      <c r="AF678" s="922"/>
      <c r="AG678" s="92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hidden="1" customHeight="1" x14ac:dyDescent="0.15">
      <c r="A679" s="921">
        <v>16</v>
      </c>
      <c r="B679" s="92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2"/>
      <c r="AD679" s="922"/>
      <c r="AE679" s="922"/>
      <c r="AF679" s="922"/>
      <c r="AG679" s="92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hidden="1" customHeight="1" x14ac:dyDescent="0.15">
      <c r="A680" s="921">
        <v>17</v>
      </c>
      <c r="B680" s="92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2"/>
      <c r="AD680" s="922"/>
      <c r="AE680" s="922"/>
      <c r="AF680" s="922"/>
      <c r="AG680" s="92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hidden="1" customHeight="1" x14ac:dyDescent="0.15">
      <c r="A681" s="921">
        <v>18</v>
      </c>
      <c r="B681" s="92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2"/>
      <c r="AD681" s="922"/>
      <c r="AE681" s="922"/>
      <c r="AF681" s="922"/>
      <c r="AG681" s="92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hidden="1" customHeight="1" x14ac:dyDescent="0.15">
      <c r="A682" s="921">
        <v>19</v>
      </c>
      <c r="B682" s="92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2"/>
      <c r="AD682" s="922"/>
      <c r="AE682" s="922"/>
      <c r="AF682" s="922"/>
      <c r="AG682" s="92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hidden="1" customHeight="1" x14ac:dyDescent="0.15">
      <c r="A683" s="921">
        <v>20</v>
      </c>
      <c r="B683" s="92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2"/>
      <c r="AD683" s="922"/>
      <c r="AE683" s="922"/>
      <c r="AF683" s="922"/>
      <c r="AG683" s="92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hidden="1" customHeight="1" x14ac:dyDescent="0.15">
      <c r="A684" s="921">
        <v>21</v>
      </c>
      <c r="B684" s="92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2"/>
      <c r="AD684" s="922"/>
      <c r="AE684" s="922"/>
      <c r="AF684" s="922"/>
      <c r="AG684" s="92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hidden="1" customHeight="1" x14ac:dyDescent="0.15">
      <c r="A685" s="921">
        <v>22</v>
      </c>
      <c r="B685" s="92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2"/>
      <c r="AD685" s="922"/>
      <c r="AE685" s="922"/>
      <c r="AF685" s="922"/>
      <c r="AG685" s="92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hidden="1" customHeight="1" x14ac:dyDescent="0.15">
      <c r="A686" s="921">
        <v>23</v>
      </c>
      <c r="B686" s="92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2"/>
      <c r="AD686" s="922"/>
      <c r="AE686" s="922"/>
      <c r="AF686" s="922"/>
      <c r="AG686" s="92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hidden="1" customHeight="1" x14ac:dyDescent="0.15">
      <c r="A687" s="921">
        <v>24</v>
      </c>
      <c r="B687" s="92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2"/>
      <c r="AD687" s="922"/>
      <c r="AE687" s="922"/>
      <c r="AF687" s="922"/>
      <c r="AG687" s="92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hidden="1" customHeight="1" x14ac:dyDescent="0.15">
      <c r="A688" s="921">
        <v>25</v>
      </c>
      <c r="B688" s="92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2"/>
      <c r="AD688" s="922"/>
      <c r="AE688" s="922"/>
      <c r="AF688" s="922"/>
      <c r="AG688" s="92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hidden="1" customHeight="1" x14ac:dyDescent="0.15">
      <c r="A689" s="921">
        <v>26</v>
      </c>
      <c r="B689" s="92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2"/>
      <c r="AD689" s="922"/>
      <c r="AE689" s="922"/>
      <c r="AF689" s="922"/>
      <c r="AG689" s="92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hidden="1" customHeight="1" x14ac:dyDescent="0.15">
      <c r="A690" s="921">
        <v>27</v>
      </c>
      <c r="B690" s="92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2"/>
      <c r="AD690" s="922"/>
      <c r="AE690" s="922"/>
      <c r="AF690" s="922"/>
      <c r="AG690" s="92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hidden="1" customHeight="1" x14ac:dyDescent="0.15">
      <c r="A691" s="921">
        <v>28</v>
      </c>
      <c r="B691" s="92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2"/>
      <c r="AD691" s="922"/>
      <c r="AE691" s="922"/>
      <c r="AF691" s="922"/>
      <c r="AG691" s="92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hidden="1" customHeight="1" x14ac:dyDescent="0.15">
      <c r="A692" s="921">
        <v>29</v>
      </c>
      <c r="B692" s="92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2"/>
      <c r="AD692" s="922"/>
      <c r="AE692" s="922"/>
      <c r="AF692" s="922"/>
      <c r="AG692" s="92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hidden="1" customHeight="1" x14ac:dyDescent="0.15">
      <c r="A693" s="921">
        <v>30</v>
      </c>
      <c r="B693" s="92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2"/>
      <c r="AD693" s="922"/>
      <c r="AE693" s="922"/>
      <c r="AF693" s="922"/>
      <c r="AG693" s="92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78"/>
      <c r="B696" s="278"/>
      <c r="C696" s="278" t="s">
        <v>92</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474</v>
      </c>
      <c r="Z696" s="463"/>
      <c r="AA696" s="463"/>
      <c r="AB696" s="463"/>
      <c r="AC696" s="247" t="s">
        <v>387</v>
      </c>
      <c r="AD696" s="247"/>
      <c r="AE696" s="247"/>
      <c r="AF696" s="247"/>
      <c r="AG696" s="247"/>
      <c r="AH696" s="463" t="s">
        <v>425</v>
      </c>
      <c r="AI696" s="278"/>
      <c r="AJ696" s="278"/>
      <c r="AK696" s="278"/>
      <c r="AL696" s="278" t="s">
        <v>21</v>
      </c>
      <c r="AM696" s="278"/>
      <c r="AN696" s="278"/>
      <c r="AO696" s="422"/>
      <c r="AP696" s="247" t="s">
        <v>478</v>
      </c>
      <c r="AQ696" s="247"/>
      <c r="AR696" s="247"/>
      <c r="AS696" s="247"/>
      <c r="AT696" s="247"/>
      <c r="AU696" s="247"/>
      <c r="AV696" s="247"/>
      <c r="AW696" s="247"/>
      <c r="AX696" s="247"/>
      <c r="AY696">
        <f>$AY$694</f>
        <v>0</v>
      </c>
    </row>
    <row r="697" spans="1:51" ht="26.25" hidden="1" customHeight="1" x14ac:dyDescent="0.15">
      <c r="A697" s="921">
        <v>1</v>
      </c>
      <c r="B697" s="92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2"/>
      <c r="AD697" s="922"/>
      <c r="AE697" s="922"/>
      <c r="AF697" s="922"/>
      <c r="AG697" s="92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hidden="1" customHeight="1" x14ac:dyDescent="0.15">
      <c r="A698" s="921">
        <v>2</v>
      </c>
      <c r="B698" s="92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2"/>
      <c r="AD698" s="922"/>
      <c r="AE698" s="922"/>
      <c r="AF698" s="922"/>
      <c r="AG698" s="92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hidden="1" customHeight="1" x14ac:dyDescent="0.15">
      <c r="A699" s="921">
        <v>3</v>
      </c>
      <c r="B699" s="92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2"/>
      <c r="AD699" s="922"/>
      <c r="AE699" s="922"/>
      <c r="AF699" s="922"/>
      <c r="AG699" s="92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hidden="1" customHeight="1" x14ac:dyDescent="0.15">
      <c r="A700" s="921">
        <v>4</v>
      </c>
      <c r="B700" s="92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2"/>
      <c r="AD700" s="922"/>
      <c r="AE700" s="922"/>
      <c r="AF700" s="922"/>
      <c r="AG700" s="92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hidden="1" customHeight="1" x14ac:dyDescent="0.15">
      <c r="A701" s="921">
        <v>5</v>
      </c>
      <c r="B701" s="92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2"/>
      <c r="AD701" s="922"/>
      <c r="AE701" s="922"/>
      <c r="AF701" s="922"/>
      <c r="AG701" s="92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hidden="1" customHeight="1" x14ac:dyDescent="0.15">
      <c r="A702" s="921">
        <v>6</v>
      </c>
      <c r="B702" s="92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2"/>
      <c r="AD702" s="922"/>
      <c r="AE702" s="922"/>
      <c r="AF702" s="922"/>
      <c r="AG702" s="92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hidden="1" customHeight="1" x14ac:dyDescent="0.15">
      <c r="A703" s="921">
        <v>7</v>
      </c>
      <c r="B703" s="92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2"/>
      <c r="AD703" s="922"/>
      <c r="AE703" s="922"/>
      <c r="AF703" s="922"/>
      <c r="AG703" s="92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hidden="1" customHeight="1" x14ac:dyDescent="0.15">
      <c r="A704" s="921">
        <v>8</v>
      </c>
      <c r="B704" s="92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2"/>
      <c r="AD704" s="922"/>
      <c r="AE704" s="922"/>
      <c r="AF704" s="922"/>
      <c r="AG704" s="92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hidden="1" customHeight="1" x14ac:dyDescent="0.15">
      <c r="A705" s="921">
        <v>9</v>
      </c>
      <c r="B705" s="92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2"/>
      <c r="AD705" s="922"/>
      <c r="AE705" s="922"/>
      <c r="AF705" s="922"/>
      <c r="AG705" s="92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hidden="1" customHeight="1" x14ac:dyDescent="0.15">
      <c r="A706" s="921">
        <v>10</v>
      </c>
      <c r="B706" s="92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2"/>
      <c r="AD706" s="922"/>
      <c r="AE706" s="922"/>
      <c r="AF706" s="922"/>
      <c r="AG706" s="92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hidden="1" customHeight="1" x14ac:dyDescent="0.15">
      <c r="A707" s="921">
        <v>11</v>
      </c>
      <c r="B707" s="92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2"/>
      <c r="AD707" s="922"/>
      <c r="AE707" s="922"/>
      <c r="AF707" s="922"/>
      <c r="AG707" s="92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hidden="1" customHeight="1" x14ac:dyDescent="0.15">
      <c r="A708" s="921">
        <v>12</v>
      </c>
      <c r="B708" s="92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2"/>
      <c r="AD708" s="922"/>
      <c r="AE708" s="922"/>
      <c r="AF708" s="922"/>
      <c r="AG708" s="92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hidden="1" customHeight="1" x14ac:dyDescent="0.15">
      <c r="A709" s="921">
        <v>13</v>
      </c>
      <c r="B709" s="92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2"/>
      <c r="AD709" s="922"/>
      <c r="AE709" s="922"/>
      <c r="AF709" s="922"/>
      <c r="AG709" s="92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hidden="1" customHeight="1" x14ac:dyDescent="0.15">
      <c r="A710" s="921">
        <v>14</v>
      </c>
      <c r="B710" s="92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2"/>
      <c r="AD710" s="922"/>
      <c r="AE710" s="922"/>
      <c r="AF710" s="922"/>
      <c r="AG710" s="92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hidden="1" customHeight="1" x14ac:dyDescent="0.15">
      <c r="A711" s="921">
        <v>15</v>
      </c>
      <c r="B711" s="92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2"/>
      <c r="AD711" s="922"/>
      <c r="AE711" s="922"/>
      <c r="AF711" s="922"/>
      <c r="AG711" s="92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hidden="1" customHeight="1" x14ac:dyDescent="0.15">
      <c r="A712" s="921">
        <v>16</v>
      </c>
      <c r="B712" s="92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2"/>
      <c r="AD712" s="922"/>
      <c r="AE712" s="922"/>
      <c r="AF712" s="922"/>
      <c r="AG712" s="92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hidden="1" customHeight="1" x14ac:dyDescent="0.15">
      <c r="A713" s="921">
        <v>17</v>
      </c>
      <c r="B713" s="92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2"/>
      <c r="AD713" s="922"/>
      <c r="AE713" s="922"/>
      <c r="AF713" s="922"/>
      <c r="AG713" s="92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hidden="1" customHeight="1" x14ac:dyDescent="0.15">
      <c r="A714" s="921">
        <v>18</v>
      </c>
      <c r="B714" s="92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2"/>
      <c r="AD714" s="922"/>
      <c r="AE714" s="922"/>
      <c r="AF714" s="922"/>
      <c r="AG714" s="92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hidden="1" customHeight="1" x14ac:dyDescent="0.15">
      <c r="A715" s="921">
        <v>19</v>
      </c>
      <c r="B715" s="92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2"/>
      <c r="AD715" s="922"/>
      <c r="AE715" s="922"/>
      <c r="AF715" s="922"/>
      <c r="AG715" s="92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hidden="1" customHeight="1" x14ac:dyDescent="0.15">
      <c r="A716" s="921">
        <v>20</v>
      </c>
      <c r="B716" s="92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2"/>
      <c r="AD716" s="922"/>
      <c r="AE716" s="922"/>
      <c r="AF716" s="922"/>
      <c r="AG716" s="92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hidden="1" customHeight="1" x14ac:dyDescent="0.15">
      <c r="A717" s="921">
        <v>21</v>
      </c>
      <c r="B717" s="92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2"/>
      <c r="AD717" s="922"/>
      <c r="AE717" s="922"/>
      <c r="AF717" s="922"/>
      <c r="AG717" s="92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hidden="1" customHeight="1" x14ac:dyDescent="0.15">
      <c r="A718" s="921">
        <v>22</v>
      </c>
      <c r="B718" s="92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2"/>
      <c r="AD718" s="922"/>
      <c r="AE718" s="922"/>
      <c r="AF718" s="922"/>
      <c r="AG718" s="92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hidden="1" customHeight="1" x14ac:dyDescent="0.15">
      <c r="A719" s="921">
        <v>23</v>
      </c>
      <c r="B719" s="92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2"/>
      <c r="AD719" s="922"/>
      <c r="AE719" s="922"/>
      <c r="AF719" s="922"/>
      <c r="AG719" s="92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hidden="1" customHeight="1" x14ac:dyDescent="0.15">
      <c r="A720" s="921">
        <v>24</v>
      </c>
      <c r="B720" s="92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2"/>
      <c r="AD720" s="922"/>
      <c r="AE720" s="922"/>
      <c r="AF720" s="922"/>
      <c r="AG720" s="92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hidden="1" customHeight="1" x14ac:dyDescent="0.15">
      <c r="A721" s="921">
        <v>25</v>
      </c>
      <c r="B721" s="92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2"/>
      <c r="AD721" s="922"/>
      <c r="AE721" s="922"/>
      <c r="AF721" s="922"/>
      <c r="AG721" s="92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hidden="1" customHeight="1" x14ac:dyDescent="0.15">
      <c r="A722" s="921">
        <v>26</v>
      </c>
      <c r="B722" s="92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2"/>
      <c r="AD722" s="922"/>
      <c r="AE722" s="922"/>
      <c r="AF722" s="922"/>
      <c r="AG722" s="92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hidden="1" customHeight="1" x14ac:dyDescent="0.15">
      <c r="A723" s="921">
        <v>27</v>
      </c>
      <c r="B723" s="92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2"/>
      <c r="AD723" s="922"/>
      <c r="AE723" s="922"/>
      <c r="AF723" s="922"/>
      <c r="AG723" s="92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hidden="1" customHeight="1" x14ac:dyDescent="0.15">
      <c r="A724" s="921">
        <v>28</v>
      </c>
      <c r="B724" s="92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2"/>
      <c r="AD724" s="922"/>
      <c r="AE724" s="922"/>
      <c r="AF724" s="922"/>
      <c r="AG724" s="92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hidden="1" customHeight="1" x14ac:dyDescent="0.15">
      <c r="A725" s="921">
        <v>29</v>
      </c>
      <c r="B725" s="92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2"/>
      <c r="AD725" s="922"/>
      <c r="AE725" s="922"/>
      <c r="AF725" s="922"/>
      <c r="AG725" s="92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hidden="1" customHeight="1" x14ac:dyDescent="0.15">
      <c r="A726" s="921">
        <v>30</v>
      </c>
      <c r="B726" s="92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2"/>
      <c r="AD726" s="922"/>
      <c r="AE726" s="922"/>
      <c r="AF726" s="922"/>
      <c r="AG726" s="92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78"/>
      <c r="B729" s="278"/>
      <c r="C729" s="278" t="s">
        <v>92</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474</v>
      </c>
      <c r="Z729" s="463"/>
      <c r="AA729" s="463"/>
      <c r="AB729" s="463"/>
      <c r="AC729" s="247" t="s">
        <v>387</v>
      </c>
      <c r="AD729" s="247"/>
      <c r="AE729" s="247"/>
      <c r="AF729" s="247"/>
      <c r="AG729" s="247"/>
      <c r="AH729" s="463" t="s">
        <v>425</v>
      </c>
      <c r="AI729" s="278"/>
      <c r="AJ729" s="278"/>
      <c r="AK729" s="278"/>
      <c r="AL729" s="278" t="s">
        <v>21</v>
      </c>
      <c r="AM729" s="278"/>
      <c r="AN729" s="278"/>
      <c r="AO729" s="422"/>
      <c r="AP729" s="247" t="s">
        <v>478</v>
      </c>
      <c r="AQ729" s="247"/>
      <c r="AR729" s="247"/>
      <c r="AS729" s="247"/>
      <c r="AT729" s="247"/>
      <c r="AU729" s="247"/>
      <c r="AV729" s="247"/>
      <c r="AW729" s="247"/>
      <c r="AX729" s="247"/>
      <c r="AY729">
        <f>$AY$727</f>
        <v>0</v>
      </c>
    </row>
    <row r="730" spans="1:51" ht="26.25" hidden="1" customHeight="1" x14ac:dyDescent="0.15">
      <c r="A730" s="921">
        <v>1</v>
      </c>
      <c r="B730" s="92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2"/>
      <c r="AD730" s="922"/>
      <c r="AE730" s="922"/>
      <c r="AF730" s="922"/>
      <c r="AG730" s="92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hidden="1" customHeight="1" x14ac:dyDescent="0.15">
      <c r="A731" s="921">
        <v>2</v>
      </c>
      <c r="B731" s="92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2"/>
      <c r="AD731" s="922"/>
      <c r="AE731" s="922"/>
      <c r="AF731" s="922"/>
      <c r="AG731" s="92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hidden="1" customHeight="1" x14ac:dyDescent="0.15">
      <c r="A732" s="921">
        <v>3</v>
      </c>
      <c r="B732" s="92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2"/>
      <c r="AD732" s="922"/>
      <c r="AE732" s="922"/>
      <c r="AF732" s="922"/>
      <c r="AG732" s="92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hidden="1" customHeight="1" x14ac:dyDescent="0.15">
      <c r="A733" s="921">
        <v>4</v>
      </c>
      <c r="B733" s="92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2"/>
      <c r="AD733" s="922"/>
      <c r="AE733" s="922"/>
      <c r="AF733" s="922"/>
      <c r="AG733" s="92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hidden="1" customHeight="1" x14ac:dyDescent="0.15">
      <c r="A734" s="921">
        <v>5</v>
      </c>
      <c r="B734" s="92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2"/>
      <c r="AD734" s="922"/>
      <c r="AE734" s="922"/>
      <c r="AF734" s="922"/>
      <c r="AG734" s="92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hidden="1" customHeight="1" x14ac:dyDescent="0.15">
      <c r="A735" s="921">
        <v>6</v>
      </c>
      <c r="B735" s="92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2"/>
      <c r="AD735" s="922"/>
      <c r="AE735" s="922"/>
      <c r="AF735" s="922"/>
      <c r="AG735" s="92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hidden="1" customHeight="1" x14ac:dyDescent="0.15">
      <c r="A736" s="921">
        <v>7</v>
      </c>
      <c r="B736" s="92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2"/>
      <c r="AD736" s="922"/>
      <c r="AE736" s="922"/>
      <c r="AF736" s="922"/>
      <c r="AG736" s="92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hidden="1" customHeight="1" x14ac:dyDescent="0.15">
      <c r="A737" s="921">
        <v>8</v>
      </c>
      <c r="B737" s="92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2"/>
      <c r="AD737" s="922"/>
      <c r="AE737" s="922"/>
      <c r="AF737" s="922"/>
      <c r="AG737" s="92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hidden="1" customHeight="1" x14ac:dyDescent="0.15">
      <c r="A738" s="921">
        <v>9</v>
      </c>
      <c r="B738" s="92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2"/>
      <c r="AD738" s="922"/>
      <c r="AE738" s="922"/>
      <c r="AF738" s="922"/>
      <c r="AG738" s="92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hidden="1" customHeight="1" x14ac:dyDescent="0.15">
      <c r="A739" s="921">
        <v>10</v>
      </c>
      <c r="B739" s="92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2"/>
      <c r="AD739" s="922"/>
      <c r="AE739" s="922"/>
      <c r="AF739" s="922"/>
      <c r="AG739" s="92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hidden="1" customHeight="1" x14ac:dyDescent="0.15">
      <c r="A740" s="921">
        <v>11</v>
      </c>
      <c r="B740" s="92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2"/>
      <c r="AD740" s="922"/>
      <c r="AE740" s="922"/>
      <c r="AF740" s="922"/>
      <c r="AG740" s="92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hidden="1" customHeight="1" x14ac:dyDescent="0.15">
      <c r="A741" s="921">
        <v>12</v>
      </c>
      <c r="B741" s="92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2"/>
      <c r="AD741" s="922"/>
      <c r="AE741" s="922"/>
      <c r="AF741" s="922"/>
      <c r="AG741" s="92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hidden="1" customHeight="1" x14ac:dyDescent="0.15">
      <c r="A742" s="921">
        <v>13</v>
      </c>
      <c r="B742" s="92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2"/>
      <c r="AD742" s="922"/>
      <c r="AE742" s="922"/>
      <c r="AF742" s="922"/>
      <c r="AG742" s="92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hidden="1" customHeight="1" x14ac:dyDescent="0.15">
      <c r="A743" s="921">
        <v>14</v>
      </c>
      <c r="B743" s="92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2"/>
      <c r="AD743" s="922"/>
      <c r="AE743" s="922"/>
      <c r="AF743" s="922"/>
      <c r="AG743" s="92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hidden="1" customHeight="1" x14ac:dyDescent="0.15">
      <c r="A744" s="921">
        <v>15</v>
      </c>
      <c r="B744" s="92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2"/>
      <c r="AD744" s="922"/>
      <c r="AE744" s="922"/>
      <c r="AF744" s="922"/>
      <c r="AG744" s="92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hidden="1" customHeight="1" x14ac:dyDescent="0.15">
      <c r="A745" s="921">
        <v>16</v>
      </c>
      <c r="B745" s="92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2"/>
      <c r="AD745" s="922"/>
      <c r="AE745" s="922"/>
      <c r="AF745" s="922"/>
      <c r="AG745" s="92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hidden="1" customHeight="1" x14ac:dyDescent="0.15">
      <c r="A746" s="921">
        <v>17</v>
      </c>
      <c r="B746" s="92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2"/>
      <c r="AD746" s="922"/>
      <c r="AE746" s="922"/>
      <c r="AF746" s="922"/>
      <c r="AG746" s="92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hidden="1" customHeight="1" x14ac:dyDescent="0.15">
      <c r="A747" s="921">
        <v>18</v>
      </c>
      <c r="B747" s="92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2"/>
      <c r="AD747" s="922"/>
      <c r="AE747" s="922"/>
      <c r="AF747" s="922"/>
      <c r="AG747" s="92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hidden="1" customHeight="1" x14ac:dyDescent="0.15">
      <c r="A748" s="921">
        <v>19</v>
      </c>
      <c r="B748" s="92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2"/>
      <c r="AD748" s="922"/>
      <c r="AE748" s="922"/>
      <c r="AF748" s="922"/>
      <c r="AG748" s="92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hidden="1" customHeight="1" x14ac:dyDescent="0.15">
      <c r="A749" s="921">
        <v>20</v>
      </c>
      <c r="B749" s="92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2"/>
      <c r="AD749" s="922"/>
      <c r="AE749" s="922"/>
      <c r="AF749" s="922"/>
      <c r="AG749" s="92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hidden="1" customHeight="1" x14ac:dyDescent="0.15">
      <c r="A750" s="921">
        <v>21</v>
      </c>
      <c r="B750" s="92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2"/>
      <c r="AD750" s="922"/>
      <c r="AE750" s="922"/>
      <c r="AF750" s="922"/>
      <c r="AG750" s="92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hidden="1" customHeight="1" x14ac:dyDescent="0.15">
      <c r="A751" s="921">
        <v>22</v>
      </c>
      <c r="B751" s="92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2"/>
      <c r="AD751" s="922"/>
      <c r="AE751" s="922"/>
      <c r="AF751" s="922"/>
      <c r="AG751" s="92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hidden="1" customHeight="1" x14ac:dyDescent="0.15">
      <c r="A752" s="921">
        <v>23</v>
      </c>
      <c r="B752" s="92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2"/>
      <c r="AD752" s="922"/>
      <c r="AE752" s="922"/>
      <c r="AF752" s="922"/>
      <c r="AG752" s="92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hidden="1" customHeight="1" x14ac:dyDescent="0.15">
      <c r="A753" s="921">
        <v>24</v>
      </c>
      <c r="B753" s="92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2"/>
      <c r="AD753" s="922"/>
      <c r="AE753" s="922"/>
      <c r="AF753" s="922"/>
      <c r="AG753" s="92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hidden="1" customHeight="1" x14ac:dyDescent="0.15">
      <c r="A754" s="921">
        <v>25</v>
      </c>
      <c r="B754" s="92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2"/>
      <c r="AD754" s="922"/>
      <c r="AE754" s="922"/>
      <c r="AF754" s="922"/>
      <c r="AG754" s="92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hidden="1" customHeight="1" x14ac:dyDescent="0.15">
      <c r="A755" s="921">
        <v>26</v>
      </c>
      <c r="B755" s="92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2"/>
      <c r="AD755" s="922"/>
      <c r="AE755" s="922"/>
      <c r="AF755" s="922"/>
      <c r="AG755" s="92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hidden="1" customHeight="1" x14ac:dyDescent="0.15">
      <c r="A756" s="921">
        <v>27</v>
      </c>
      <c r="B756" s="92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2"/>
      <c r="AD756" s="922"/>
      <c r="AE756" s="922"/>
      <c r="AF756" s="922"/>
      <c r="AG756" s="92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hidden="1" customHeight="1" x14ac:dyDescent="0.15">
      <c r="A757" s="921">
        <v>28</v>
      </c>
      <c r="B757" s="92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2"/>
      <c r="AD757" s="922"/>
      <c r="AE757" s="922"/>
      <c r="AF757" s="922"/>
      <c r="AG757" s="92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hidden="1" customHeight="1" x14ac:dyDescent="0.15">
      <c r="A758" s="921">
        <v>29</v>
      </c>
      <c r="B758" s="92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2"/>
      <c r="AD758" s="922"/>
      <c r="AE758" s="922"/>
      <c r="AF758" s="922"/>
      <c r="AG758" s="92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hidden="1" customHeight="1" x14ac:dyDescent="0.15">
      <c r="A759" s="921">
        <v>30</v>
      </c>
      <c r="B759" s="92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2"/>
      <c r="AD759" s="922"/>
      <c r="AE759" s="922"/>
      <c r="AF759" s="922"/>
      <c r="AG759" s="92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78"/>
      <c r="B762" s="278"/>
      <c r="C762" s="278" t="s">
        <v>92</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474</v>
      </c>
      <c r="Z762" s="463"/>
      <c r="AA762" s="463"/>
      <c r="AB762" s="463"/>
      <c r="AC762" s="247" t="s">
        <v>387</v>
      </c>
      <c r="AD762" s="247"/>
      <c r="AE762" s="247"/>
      <c r="AF762" s="247"/>
      <c r="AG762" s="247"/>
      <c r="AH762" s="463" t="s">
        <v>425</v>
      </c>
      <c r="AI762" s="278"/>
      <c r="AJ762" s="278"/>
      <c r="AK762" s="278"/>
      <c r="AL762" s="278" t="s">
        <v>21</v>
      </c>
      <c r="AM762" s="278"/>
      <c r="AN762" s="278"/>
      <c r="AO762" s="422"/>
      <c r="AP762" s="247" t="s">
        <v>478</v>
      </c>
      <c r="AQ762" s="247"/>
      <c r="AR762" s="247"/>
      <c r="AS762" s="247"/>
      <c r="AT762" s="247"/>
      <c r="AU762" s="247"/>
      <c r="AV762" s="247"/>
      <c r="AW762" s="247"/>
      <c r="AX762" s="247"/>
      <c r="AY762">
        <f>$AY$760</f>
        <v>0</v>
      </c>
    </row>
    <row r="763" spans="1:51" ht="26.25" hidden="1" customHeight="1" x14ac:dyDescent="0.15">
      <c r="A763" s="921">
        <v>1</v>
      </c>
      <c r="B763" s="92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2"/>
      <c r="AD763" s="922"/>
      <c r="AE763" s="922"/>
      <c r="AF763" s="922"/>
      <c r="AG763" s="92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hidden="1" customHeight="1" x14ac:dyDescent="0.15">
      <c r="A764" s="921">
        <v>2</v>
      </c>
      <c r="B764" s="92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2"/>
      <c r="AD764" s="922"/>
      <c r="AE764" s="922"/>
      <c r="AF764" s="922"/>
      <c r="AG764" s="92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hidden="1" customHeight="1" x14ac:dyDescent="0.15">
      <c r="A765" s="921">
        <v>3</v>
      </c>
      <c r="B765" s="92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2"/>
      <c r="AD765" s="922"/>
      <c r="AE765" s="922"/>
      <c r="AF765" s="922"/>
      <c r="AG765" s="92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hidden="1" customHeight="1" x14ac:dyDescent="0.15">
      <c r="A766" s="921">
        <v>4</v>
      </c>
      <c r="B766" s="92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2"/>
      <c r="AD766" s="922"/>
      <c r="AE766" s="922"/>
      <c r="AF766" s="922"/>
      <c r="AG766" s="92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hidden="1" customHeight="1" x14ac:dyDescent="0.15">
      <c r="A767" s="921">
        <v>5</v>
      </c>
      <c r="B767" s="92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2"/>
      <c r="AD767" s="922"/>
      <c r="AE767" s="922"/>
      <c r="AF767" s="922"/>
      <c r="AG767" s="92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hidden="1" customHeight="1" x14ac:dyDescent="0.15">
      <c r="A768" s="921">
        <v>6</v>
      </c>
      <c r="B768" s="92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2"/>
      <c r="AD768" s="922"/>
      <c r="AE768" s="922"/>
      <c r="AF768" s="922"/>
      <c r="AG768" s="92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hidden="1" customHeight="1" x14ac:dyDescent="0.15">
      <c r="A769" s="921">
        <v>7</v>
      </c>
      <c r="B769" s="92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2"/>
      <c r="AD769" s="922"/>
      <c r="AE769" s="922"/>
      <c r="AF769" s="922"/>
      <c r="AG769" s="92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hidden="1" customHeight="1" x14ac:dyDescent="0.15">
      <c r="A770" s="921">
        <v>8</v>
      </c>
      <c r="B770" s="92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2"/>
      <c r="AD770" s="922"/>
      <c r="AE770" s="922"/>
      <c r="AF770" s="922"/>
      <c r="AG770" s="92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hidden="1" customHeight="1" x14ac:dyDescent="0.15">
      <c r="A771" s="921">
        <v>9</v>
      </c>
      <c r="B771" s="92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2"/>
      <c r="AD771" s="922"/>
      <c r="AE771" s="922"/>
      <c r="AF771" s="922"/>
      <c r="AG771" s="92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hidden="1" customHeight="1" x14ac:dyDescent="0.15">
      <c r="A772" s="921">
        <v>10</v>
      </c>
      <c r="B772" s="92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2"/>
      <c r="AD772" s="922"/>
      <c r="AE772" s="922"/>
      <c r="AF772" s="922"/>
      <c r="AG772" s="92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hidden="1" customHeight="1" x14ac:dyDescent="0.15">
      <c r="A773" s="921">
        <v>11</v>
      </c>
      <c r="B773" s="92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2"/>
      <c r="AD773" s="922"/>
      <c r="AE773" s="922"/>
      <c r="AF773" s="922"/>
      <c r="AG773" s="92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hidden="1" customHeight="1" x14ac:dyDescent="0.15">
      <c r="A774" s="921">
        <v>12</v>
      </c>
      <c r="B774" s="92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2"/>
      <c r="AD774" s="922"/>
      <c r="AE774" s="922"/>
      <c r="AF774" s="922"/>
      <c r="AG774" s="92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hidden="1" customHeight="1" x14ac:dyDescent="0.15">
      <c r="A775" s="921">
        <v>13</v>
      </c>
      <c r="B775" s="92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2"/>
      <c r="AD775" s="922"/>
      <c r="AE775" s="922"/>
      <c r="AF775" s="922"/>
      <c r="AG775" s="92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hidden="1" customHeight="1" x14ac:dyDescent="0.15">
      <c r="A776" s="921">
        <v>14</v>
      </c>
      <c r="B776" s="92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2"/>
      <c r="AD776" s="922"/>
      <c r="AE776" s="922"/>
      <c r="AF776" s="922"/>
      <c r="AG776" s="92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hidden="1" customHeight="1" x14ac:dyDescent="0.15">
      <c r="A777" s="921">
        <v>15</v>
      </c>
      <c r="B777" s="92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2"/>
      <c r="AD777" s="922"/>
      <c r="AE777" s="922"/>
      <c r="AF777" s="922"/>
      <c r="AG777" s="92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hidden="1" customHeight="1" x14ac:dyDescent="0.15">
      <c r="A778" s="921">
        <v>16</v>
      </c>
      <c r="B778" s="92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2"/>
      <c r="AD778" s="922"/>
      <c r="AE778" s="922"/>
      <c r="AF778" s="922"/>
      <c r="AG778" s="92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hidden="1" customHeight="1" x14ac:dyDescent="0.15">
      <c r="A779" s="921">
        <v>17</v>
      </c>
      <c r="B779" s="92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2"/>
      <c r="AD779" s="922"/>
      <c r="AE779" s="922"/>
      <c r="AF779" s="922"/>
      <c r="AG779" s="92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hidden="1" customHeight="1" x14ac:dyDescent="0.15">
      <c r="A780" s="921">
        <v>18</v>
      </c>
      <c r="B780" s="92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2"/>
      <c r="AD780" s="922"/>
      <c r="AE780" s="922"/>
      <c r="AF780" s="922"/>
      <c r="AG780" s="92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hidden="1" customHeight="1" x14ac:dyDescent="0.15">
      <c r="A781" s="921">
        <v>19</v>
      </c>
      <c r="B781" s="92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2"/>
      <c r="AD781" s="922"/>
      <c r="AE781" s="922"/>
      <c r="AF781" s="922"/>
      <c r="AG781" s="92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hidden="1" customHeight="1" x14ac:dyDescent="0.15">
      <c r="A782" s="921">
        <v>20</v>
      </c>
      <c r="B782" s="92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2"/>
      <c r="AD782" s="922"/>
      <c r="AE782" s="922"/>
      <c r="AF782" s="922"/>
      <c r="AG782" s="92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hidden="1" customHeight="1" x14ac:dyDescent="0.15">
      <c r="A783" s="921">
        <v>21</v>
      </c>
      <c r="B783" s="92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2"/>
      <c r="AD783" s="922"/>
      <c r="AE783" s="922"/>
      <c r="AF783" s="922"/>
      <c r="AG783" s="92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hidden="1" customHeight="1" x14ac:dyDescent="0.15">
      <c r="A784" s="921">
        <v>22</v>
      </c>
      <c r="B784" s="92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2"/>
      <c r="AD784" s="922"/>
      <c r="AE784" s="922"/>
      <c r="AF784" s="922"/>
      <c r="AG784" s="92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hidden="1" customHeight="1" x14ac:dyDescent="0.15">
      <c r="A785" s="921">
        <v>23</v>
      </c>
      <c r="B785" s="92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2"/>
      <c r="AD785" s="922"/>
      <c r="AE785" s="922"/>
      <c r="AF785" s="922"/>
      <c r="AG785" s="92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hidden="1" customHeight="1" x14ac:dyDescent="0.15">
      <c r="A786" s="921">
        <v>24</v>
      </c>
      <c r="B786" s="92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2"/>
      <c r="AD786" s="922"/>
      <c r="AE786" s="922"/>
      <c r="AF786" s="922"/>
      <c r="AG786" s="92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hidden="1" customHeight="1" x14ac:dyDescent="0.15">
      <c r="A787" s="921">
        <v>25</v>
      </c>
      <c r="B787" s="92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2"/>
      <c r="AD787" s="922"/>
      <c r="AE787" s="922"/>
      <c r="AF787" s="922"/>
      <c r="AG787" s="92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hidden="1" customHeight="1" x14ac:dyDescent="0.15">
      <c r="A788" s="921">
        <v>26</v>
      </c>
      <c r="B788" s="92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2"/>
      <c r="AD788" s="922"/>
      <c r="AE788" s="922"/>
      <c r="AF788" s="922"/>
      <c r="AG788" s="92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hidden="1" customHeight="1" x14ac:dyDescent="0.15">
      <c r="A789" s="921">
        <v>27</v>
      </c>
      <c r="B789" s="92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2"/>
      <c r="AD789" s="922"/>
      <c r="AE789" s="922"/>
      <c r="AF789" s="922"/>
      <c r="AG789" s="92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hidden="1" customHeight="1" x14ac:dyDescent="0.15">
      <c r="A790" s="921">
        <v>28</v>
      </c>
      <c r="B790" s="92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2"/>
      <c r="AD790" s="922"/>
      <c r="AE790" s="922"/>
      <c r="AF790" s="922"/>
      <c r="AG790" s="92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hidden="1" customHeight="1" x14ac:dyDescent="0.15">
      <c r="A791" s="921">
        <v>29</v>
      </c>
      <c r="B791" s="92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2"/>
      <c r="AD791" s="922"/>
      <c r="AE791" s="922"/>
      <c r="AF791" s="922"/>
      <c r="AG791" s="92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hidden="1" customHeight="1" x14ac:dyDescent="0.15">
      <c r="A792" s="921">
        <v>30</v>
      </c>
      <c r="B792" s="92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2"/>
      <c r="AD792" s="922"/>
      <c r="AE792" s="922"/>
      <c r="AF792" s="922"/>
      <c r="AG792" s="92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78"/>
      <c r="B795" s="278"/>
      <c r="C795" s="278" t="s">
        <v>92</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474</v>
      </c>
      <c r="Z795" s="463"/>
      <c r="AA795" s="463"/>
      <c r="AB795" s="463"/>
      <c r="AC795" s="247" t="s">
        <v>387</v>
      </c>
      <c r="AD795" s="247"/>
      <c r="AE795" s="247"/>
      <c r="AF795" s="247"/>
      <c r="AG795" s="247"/>
      <c r="AH795" s="463" t="s">
        <v>425</v>
      </c>
      <c r="AI795" s="278"/>
      <c r="AJ795" s="278"/>
      <c r="AK795" s="278"/>
      <c r="AL795" s="278" t="s">
        <v>21</v>
      </c>
      <c r="AM795" s="278"/>
      <c r="AN795" s="278"/>
      <c r="AO795" s="422"/>
      <c r="AP795" s="247" t="s">
        <v>478</v>
      </c>
      <c r="AQ795" s="247"/>
      <c r="AR795" s="247"/>
      <c r="AS795" s="247"/>
      <c r="AT795" s="247"/>
      <c r="AU795" s="247"/>
      <c r="AV795" s="247"/>
      <c r="AW795" s="247"/>
      <c r="AX795" s="247"/>
      <c r="AY795">
        <f>$AY$793</f>
        <v>0</v>
      </c>
    </row>
    <row r="796" spans="1:51" ht="26.25" hidden="1" customHeight="1" x14ac:dyDescent="0.15">
      <c r="A796" s="921">
        <v>1</v>
      </c>
      <c r="B796" s="92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2"/>
      <c r="AD796" s="922"/>
      <c r="AE796" s="922"/>
      <c r="AF796" s="922"/>
      <c r="AG796" s="92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hidden="1" customHeight="1" x14ac:dyDescent="0.15">
      <c r="A797" s="921">
        <v>2</v>
      </c>
      <c r="B797" s="92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2"/>
      <c r="AD797" s="922"/>
      <c r="AE797" s="922"/>
      <c r="AF797" s="922"/>
      <c r="AG797" s="92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hidden="1" customHeight="1" x14ac:dyDescent="0.15">
      <c r="A798" s="921">
        <v>3</v>
      </c>
      <c r="B798" s="92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2"/>
      <c r="AD798" s="922"/>
      <c r="AE798" s="922"/>
      <c r="AF798" s="922"/>
      <c r="AG798" s="92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hidden="1" customHeight="1" x14ac:dyDescent="0.15">
      <c r="A799" s="921">
        <v>4</v>
      </c>
      <c r="B799" s="92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2"/>
      <c r="AD799" s="922"/>
      <c r="AE799" s="922"/>
      <c r="AF799" s="922"/>
      <c r="AG799" s="92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hidden="1" customHeight="1" x14ac:dyDescent="0.15">
      <c r="A800" s="921">
        <v>5</v>
      </c>
      <c r="B800" s="92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2"/>
      <c r="AD800" s="922"/>
      <c r="AE800" s="922"/>
      <c r="AF800" s="922"/>
      <c r="AG800" s="92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hidden="1" customHeight="1" x14ac:dyDescent="0.15">
      <c r="A801" s="921">
        <v>6</v>
      </c>
      <c r="B801" s="92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2"/>
      <c r="AD801" s="922"/>
      <c r="AE801" s="922"/>
      <c r="AF801" s="922"/>
      <c r="AG801" s="92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hidden="1" customHeight="1" x14ac:dyDescent="0.15">
      <c r="A802" s="921">
        <v>7</v>
      </c>
      <c r="B802" s="92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2"/>
      <c r="AD802" s="922"/>
      <c r="AE802" s="922"/>
      <c r="AF802" s="922"/>
      <c r="AG802" s="92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hidden="1" customHeight="1" x14ac:dyDescent="0.15">
      <c r="A803" s="921">
        <v>8</v>
      </c>
      <c r="B803" s="92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2"/>
      <c r="AD803" s="922"/>
      <c r="AE803" s="922"/>
      <c r="AF803" s="922"/>
      <c r="AG803" s="92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hidden="1" customHeight="1" x14ac:dyDescent="0.15">
      <c r="A804" s="921">
        <v>9</v>
      </c>
      <c r="B804" s="92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2"/>
      <c r="AD804" s="922"/>
      <c r="AE804" s="922"/>
      <c r="AF804" s="922"/>
      <c r="AG804" s="92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hidden="1" customHeight="1" x14ac:dyDescent="0.15">
      <c r="A805" s="921">
        <v>10</v>
      </c>
      <c r="B805" s="92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2"/>
      <c r="AD805" s="922"/>
      <c r="AE805" s="922"/>
      <c r="AF805" s="922"/>
      <c r="AG805" s="92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hidden="1" customHeight="1" x14ac:dyDescent="0.15">
      <c r="A806" s="921">
        <v>11</v>
      </c>
      <c r="B806" s="92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2"/>
      <c r="AD806" s="922"/>
      <c r="AE806" s="922"/>
      <c r="AF806" s="922"/>
      <c r="AG806" s="92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hidden="1" customHeight="1" x14ac:dyDescent="0.15">
      <c r="A807" s="921">
        <v>12</v>
      </c>
      <c r="B807" s="92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2"/>
      <c r="AD807" s="922"/>
      <c r="AE807" s="922"/>
      <c r="AF807" s="922"/>
      <c r="AG807" s="92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hidden="1" customHeight="1" x14ac:dyDescent="0.15">
      <c r="A808" s="921">
        <v>13</v>
      </c>
      <c r="B808" s="92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2"/>
      <c r="AD808" s="922"/>
      <c r="AE808" s="922"/>
      <c r="AF808" s="922"/>
      <c r="AG808" s="92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hidden="1" customHeight="1" x14ac:dyDescent="0.15">
      <c r="A809" s="921">
        <v>14</v>
      </c>
      <c r="B809" s="92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2"/>
      <c r="AD809" s="922"/>
      <c r="AE809" s="922"/>
      <c r="AF809" s="922"/>
      <c r="AG809" s="92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hidden="1" customHeight="1" x14ac:dyDescent="0.15">
      <c r="A810" s="921">
        <v>15</v>
      </c>
      <c r="B810" s="92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2"/>
      <c r="AD810" s="922"/>
      <c r="AE810" s="922"/>
      <c r="AF810" s="922"/>
      <c r="AG810" s="92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hidden="1" customHeight="1" x14ac:dyDescent="0.15">
      <c r="A811" s="921">
        <v>16</v>
      </c>
      <c r="B811" s="92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2"/>
      <c r="AD811" s="922"/>
      <c r="AE811" s="922"/>
      <c r="AF811" s="922"/>
      <c r="AG811" s="92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hidden="1" customHeight="1" x14ac:dyDescent="0.15">
      <c r="A812" s="921">
        <v>17</v>
      </c>
      <c r="B812" s="92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2"/>
      <c r="AD812" s="922"/>
      <c r="AE812" s="922"/>
      <c r="AF812" s="922"/>
      <c r="AG812" s="92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hidden="1" customHeight="1" x14ac:dyDescent="0.15">
      <c r="A813" s="921">
        <v>18</v>
      </c>
      <c r="B813" s="92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2"/>
      <c r="AD813" s="922"/>
      <c r="AE813" s="922"/>
      <c r="AF813" s="922"/>
      <c r="AG813" s="92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hidden="1" customHeight="1" x14ac:dyDescent="0.15">
      <c r="A814" s="921">
        <v>19</v>
      </c>
      <c r="B814" s="92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2"/>
      <c r="AD814" s="922"/>
      <c r="AE814" s="922"/>
      <c r="AF814" s="922"/>
      <c r="AG814" s="92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hidden="1" customHeight="1" x14ac:dyDescent="0.15">
      <c r="A815" s="921">
        <v>20</v>
      </c>
      <c r="B815" s="92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2"/>
      <c r="AD815" s="922"/>
      <c r="AE815" s="922"/>
      <c r="AF815" s="922"/>
      <c r="AG815" s="92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hidden="1" customHeight="1" x14ac:dyDescent="0.15">
      <c r="A816" s="921">
        <v>21</v>
      </c>
      <c r="B816" s="92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2"/>
      <c r="AD816" s="922"/>
      <c r="AE816" s="922"/>
      <c r="AF816" s="922"/>
      <c r="AG816" s="92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hidden="1" customHeight="1" x14ac:dyDescent="0.15">
      <c r="A817" s="921">
        <v>22</v>
      </c>
      <c r="B817" s="92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2"/>
      <c r="AD817" s="922"/>
      <c r="AE817" s="922"/>
      <c r="AF817" s="922"/>
      <c r="AG817" s="92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hidden="1" customHeight="1" x14ac:dyDescent="0.15">
      <c r="A818" s="921">
        <v>23</v>
      </c>
      <c r="B818" s="92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2"/>
      <c r="AD818" s="922"/>
      <c r="AE818" s="922"/>
      <c r="AF818" s="922"/>
      <c r="AG818" s="92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hidden="1" customHeight="1" x14ac:dyDescent="0.15">
      <c r="A819" s="921">
        <v>24</v>
      </c>
      <c r="B819" s="92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2"/>
      <c r="AD819" s="922"/>
      <c r="AE819" s="922"/>
      <c r="AF819" s="922"/>
      <c r="AG819" s="92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hidden="1" customHeight="1" x14ac:dyDescent="0.15">
      <c r="A820" s="921">
        <v>25</v>
      </c>
      <c r="B820" s="92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2"/>
      <c r="AD820" s="922"/>
      <c r="AE820" s="922"/>
      <c r="AF820" s="922"/>
      <c r="AG820" s="92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hidden="1" customHeight="1" x14ac:dyDescent="0.15">
      <c r="A821" s="921">
        <v>26</v>
      </c>
      <c r="B821" s="92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2"/>
      <c r="AD821" s="922"/>
      <c r="AE821" s="922"/>
      <c r="AF821" s="922"/>
      <c r="AG821" s="92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hidden="1" customHeight="1" x14ac:dyDescent="0.15">
      <c r="A822" s="921">
        <v>27</v>
      </c>
      <c r="B822" s="92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2"/>
      <c r="AD822" s="922"/>
      <c r="AE822" s="922"/>
      <c r="AF822" s="922"/>
      <c r="AG822" s="92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hidden="1" customHeight="1" x14ac:dyDescent="0.15">
      <c r="A823" s="921">
        <v>28</v>
      </c>
      <c r="B823" s="92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2"/>
      <c r="AD823" s="922"/>
      <c r="AE823" s="922"/>
      <c r="AF823" s="922"/>
      <c r="AG823" s="92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hidden="1" customHeight="1" x14ac:dyDescent="0.15">
      <c r="A824" s="921">
        <v>29</v>
      </c>
      <c r="B824" s="92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2"/>
      <c r="AD824" s="922"/>
      <c r="AE824" s="922"/>
      <c r="AF824" s="922"/>
      <c r="AG824" s="92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hidden="1" customHeight="1" x14ac:dyDescent="0.15">
      <c r="A825" s="921">
        <v>30</v>
      </c>
      <c r="B825" s="92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2"/>
      <c r="AD825" s="922"/>
      <c r="AE825" s="922"/>
      <c r="AF825" s="922"/>
      <c r="AG825" s="92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78"/>
      <c r="B828" s="278"/>
      <c r="C828" s="278" t="s">
        <v>92</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474</v>
      </c>
      <c r="Z828" s="463"/>
      <c r="AA828" s="463"/>
      <c r="AB828" s="463"/>
      <c r="AC828" s="247" t="s">
        <v>387</v>
      </c>
      <c r="AD828" s="247"/>
      <c r="AE828" s="247"/>
      <c r="AF828" s="247"/>
      <c r="AG828" s="247"/>
      <c r="AH828" s="463" t="s">
        <v>425</v>
      </c>
      <c r="AI828" s="278"/>
      <c r="AJ828" s="278"/>
      <c r="AK828" s="278"/>
      <c r="AL828" s="278" t="s">
        <v>21</v>
      </c>
      <c r="AM828" s="278"/>
      <c r="AN828" s="278"/>
      <c r="AO828" s="422"/>
      <c r="AP828" s="247" t="s">
        <v>478</v>
      </c>
      <c r="AQ828" s="247"/>
      <c r="AR828" s="247"/>
      <c r="AS828" s="247"/>
      <c r="AT828" s="247"/>
      <c r="AU828" s="247"/>
      <c r="AV828" s="247"/>
      <c r="AW828" s="247"/>
      <c r="AX828" s="247"/>
      <c r="AY828">
        <f>$AY$826</f>
        <v>0</v>
      </c>
    </row>
    <row r="829" spans="1:51" ht="26.25" hidden="1" customHeight="1" x14ac:dyDescent="0.15">
      <c r="A829" s="921">
        <v>1</v>
      </c>
      <c r="B829" s="92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2"/>
      <c r="AD829" s="922"/>
      <c r="AE829" s="922"/>
      <c r="AF829" s="922"/>
      <c r="AG829" s="92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hidden="1" customHeight="1" x14ac:dyDescent="0.15">
      <c r="A830" s="921">
        <v>2</v>
      </c>
      <c r="B830" s="92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2"/>
      <c r="AD830" s="922"/>
      <c r="AE830" s="922"/>
      <c r="AF830" s="922"/>
      <c r="AG830" s="92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hidden="1" customHeight="1" x14ac:dyDescent="0.15">
      <c r="A831" s="921">
        <v>3</v>
      </c>
      <c r="B831" s="92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2"/>
      <c r="AD831" s="922"/>
      <c r="AE831" s="922"/>
      <c r="AF831" s="922"/>
      <c r="AG831" s="92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hidden="1" customHeight="1" x14ac:dyDescent="0.15">
      <c r="A832" s="921">
        <v>4</v>
      </c>
      <c r="B832" s="92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2"/>
      <c r="AD832" s="922"/>
      <c r="AE832" s="922"/>
      <c r="AF832" s="922"/>
      <c r="AG832" s="92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hidden="1" customHeight="1" x14ac:dyDescent="0.15">
      <c r="A833" s="921">
        <v>5</v>
      </c>
      <c r="B833" s="92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2"/>
      <c r="AD833" s="922"/>
      <c r="AE833" s="922"/>
      <c r="AF833" s="922"/>
      <c r="AG833" s="92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hidden="1" customHeight="1" x14ac:dyDescent="0.15">
      <c r="A834" s="921">
        <v>6</v>
      </c>
      <c r="B834" s="92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2"/>
      <c r="AD834" s="922"/>
      <c r="AE834" s="922"/>
      <c r="AF834" s="922"/>
      <c r="AG834" s="92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hidden="1" customHeight="1" x14ac:dyDescent="0.15">
      <c r="A835" s="921">
        <v>7</v>
      </c>
      <c r="B835" s="92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2"/>
      <c r="AD835" s="922"/>
      <c r="AE835" s="922"/>
      <c r="AF835" s="922"/>
      <c r="AG835" s="92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hidden="1" customHeight="1" x14ac:dyDescent="0.15">
      <c r="A836" s="921">
        <v>8</v>
      </c>
      <c r="B836" s="92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2"/>
      <c r="AD836" s="922"/>
      <c r="AE836" s="922"/>
      <c r="AF836" s="922"/>
      <c r="AG836" s="92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hidden="1" customHeight="1" x14ac:dyDescent="0.15">
      <c r="A837" s="921">
        <v>9</v>
      </c>
      <c r="B837" s="92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2"/>
      <c r="AD837" s="922"/>
      <c r="AE837" s="922"/>
      <c r="AF837" s="922"/>
      <c r="AG837" s="92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hidden="1" customHeight="1" x14ac:dyDescent="0.15">
      <c r="A838" s="921">
        <v>10</v>
      </c>
      <c r="B838" s="92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2"/>
      <c r="AD838" s="922"/>
      <c r="AE838" s="922"/>
      <c r="AF838" s="922"/>
      <c r="AG838" s="92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hidden="1" customHeight="1" x14ac:dyDescent="0.15">
      <c r="A839" s="921">
        <v>11</v>
      </c>
      <c r="B839" s="92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2"/>
      <c r="AD839" s="922"/>
      <c r="AE839" s="922"/>
      <c r="AF839" s="922"/>
      <c r="AG839" s="92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hidden="1" customHeight="1" x14ac:dyDescent="0.15">
      <c r="A840" s="921">
        <v>12</v>
      </c>
      <c r="B840" s="92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2"/>
      <c r="AD840" s="922"/>
      <c r="AE840" s="922"/>
      <c r="AF840" s="922"/>
      <c r="AG840" s="92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hidden="1" customHeight="1" x14ac:dyDescent="0.15">
      <c r="A841" s="921">
        <v>13</v>
      </c>
      <c r="B841" s="92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2"/>
      <c r="AD841" s="922"/>
      <c r="AE841" s="922"/>
      <c r="AF841" s="922"/>
      <c r="AG841" s="92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hidden="1" customHeight="1" x14ac:dyDescent="0.15">
      <c r="A842" s="921">
        <v>14</v>
      </c>
      <c r="B842" s="92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2"/>
      <c r="AD842" s="922"/>
      <c r="AE842" s="922"/>
      <c r="AF842" s="922"/>
      <c r="AG842" s="92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hidden="1" customHeight="1" x14ac:dyDescent="0.15">
      <c r="A843" s="921">
        <v>15</v>
      </c>
      <c r="B843" s="92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2"/>
      <c r="AD843" s="922"/>
      <c r="AE843" s="922"/>
      <c r="AF843" s="922"/>
      <c r="AG843" s="92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hidden="1" customHeight="1" x14ac:dyDescent="0.15">
      <c r="A844" s="921">
        <v>16</v>
      </c>
      <c r="B844" s="92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2"/>
      <c r="AD844" s="922"/>
      <c r="AE844" s="922"/>
      <c r="AF844" s="922"/>
      <c r="AG844" s="92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hidden="1" customHeight="1" x14ac:dyDescent="0.15">
      <c r="A845" s="921">
        <v>17</v>
      </c>
      <c r="B845" s="92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2"/>
      <c r="AD845" s="922"/>
      <c r="AE845" s="922"/>
      <c r="AF845" s="922"/>
      <c r="AG845" s="92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hidden="1" customHeight="1" x14ac:dyDescent="0.15">
      <c r="A846" s="921">
        <v>18</v>
      </c>
      <c r="B846" s="92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2"/>
      <c r="AD846" s="922"/>
      <c r="AE846" s="922"/>
      <c r="AF846" s="922"/>
      <c r="AG846" s="92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hidden="1" customHeight="1" x14ac:dyDescent="0.15">
      <c r="A847" s="921">
        <v>19</v>
      </c>
      <c r="B847" s="92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2"/>
      <c r="AD847" s="922"/>
      <c r="AE847" s="922"/>
      <c r="AF847" s="922"/>
      <c r="AG847" s="92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hidden="1" customHeight="1" x14ac:dyDescent="0.15">
      <c r="A848" s="921">
        <v>20</v>
      </c>
      <c r="B848" s="92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2"/>
      <c r="AD848" s="922"/>
      <c r="AE848" s="922"/>
      <c r="AF848" s="922"/>
      <c r="AG848" s="92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hidden="1" customHeight="1" x14ac:dyDescent="0.15">
      <c r="A849" s="921">
        <v>21</v>
      </c>
      <c r="B849" s="92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2"/>
      <c r="AD849" s="922"/>
      <c r="AE849" s="922"/>
      <c r="AF849" s="922"/>
      <c r="AG849" s="92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hidden="1" customHeight="1" x14ac:dyDescent="0.15">
      <c r="A850" s="921">
        <v>22</v>
      </c>
      <c r="B850" s="92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2"/>
      <c r="AD850" s="922"/>
      <c r="AE850" s="922"/>
      <c r="AF850" s="922"/>
      <c r="AG850" s="92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hidden="1" customHeight="1" x14ac:dyDescent="0.15">
      <c r="A851" s="921">
        <v>23</v>
      </c>
      <c r="B851" s="92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2"/>
      <c r="AD851" s="922"/>
      <c r="AE851" s="922"/>
      <c r="AF851" s="922"/>
      <c r="AG851" s="92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hidden="1" customHeight="1" x14ac:dyDescent="0.15">
      <c r="A852" s="921">
        <v>24</v>
      </c>
      <c r="B852" s="92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2"/>
      <c r="AD852" s="922"/>
      <c r="AE852" s="922"/>
      <c r="AF852" s="922"/>
      <c r="AG852" s="92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hidden="1" customHeight="1" x14ac:dyDescent="0.15">
      <c r="A853" s="921">
        <v>25</v>
      </c>
      <c r="B853" s="92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2"/>
      <c r="AD853" s="922"/>
      <c r="AE853" s="922"/>
      <c r="AF853" s="922"/>
      <c r="AG853" s="92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hidden="1" customHeight="1" x14ac:dyDescent="0.15">
      <c r="A854" s="921">
        <v>26</v>
      </c>
      <c r="B854" s="92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2"/>
      <c r="AD854" s="922"/>
      <c r="AE854" s="922"/>
      <c r="AF854" s="922"/>
      <c r="AG854" s="92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hidden="1" customHeight="1" x14ac:dyDescent="0.15">
      <c r="A855" s="921">
        <v>27</v>
      </c>
      <c r="B855" s="92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2"/>
      <c r="AD855" s="922"/>
      <c r="AE855" s="922"/>
      <c r="AF855" s="922"/>
      <c r="AG855" s="92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hidden="1" customHeight="1" x14ac:dyDescent="0.15">
      <c r="A856" s="921">
        <v>28</v>
      </c>
      <c r="B856" s="92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2"/>
      <c r="AD856" s="922"/>
      <c r="AE856" s="922"/>
      <c r="AF856" s="922"/>
      <c r="AG856" s="92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hidden="1" customHeight="1" x14ac:dyDescent="0.15">
      <c r="A857" s="921">
        <v>29</v>
      </c>
      <c r="B857" s="92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2"/>
      <c r="AD857" s="922"/>
      <c r="AE857" s="922"/>
      <c r="AF857" s="922"/>
      <c r="AG857" s="92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hidden="1" customHeight="1" x14ac:dyDescent="0.15">
      <c r="A858" s="921">
        <v>30</v>
      </c>
      <c r="B858" s="92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2"/>
      <c r="AD858" s="922"/>
      <c r="AE858" s="922"/>
      <c r="AF858" s="922"/>
      <c r="AG858" s="92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78"/>
      <c r="B861" s="278"/>
      <c r="C861" s="278" t="s">
        <v>92</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474</v>
      </c>
      <c r="Z861" s="463"/>
      <c r="AA861" s="463"/>
      <c r="AB861" s="463"/>
      <c r="AC861" s="247" t="s">
        <v>387</v>
      </c>
      <c r="AD861" s="247"/>
      <c r="AE861" s="247"/>
      <c r="AF861" s="247"/>
      <c r="AG861" s="247"/>
      <c r="AH861" s="463" t="s">
        <v>425</v>
      </c>
      <c r="AI861" s="278"/>
      <c r="AJ861" s="278"/>
      <c r="AK861" s="278"/>
      <c r="AL861" s="278" t="s">
        <v>21</v>
      </c>
      <c r="AM861" s="278"/>
      <c r="AN861" s="278"/>
      <c r="AO861" s="422"/>
      <c r="AP861" s="247" t="s">
        <v>478</v>
      </c>
      <c r="AQ861" s="247"/>
      <c r="AR861" s="247"/>
      <c r="AS861" s="247"/>
      <c r="AT861" s="247"/>
      <c r="AU861" s="247"/>
      <c r="AV861" s="247"/>
      <c r="AW861" s="247"/>
      <c r="AX861" s="247"/>
      <c r="AY861">
        <f>$AY$859</f>
        <v>0</v>
      </c>
    </row>
    <row r="862" spans="1:51" ht="26.25" hidden="1" customHeight="1" x14ac:dyDescent="0.15">
      <c r="A862" s="921">
        <v>1</v>
      </c>
      <c r="B862" s="92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2"/>
      <c r="AD862" s="922"/>
      <c r="AE862" s="922"/>
      <c r="AF862" s="922"/>
      <c r="AG862" s="92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hidden="1" customHeight="1" x14ac:dyDescent="0.15">
      <c r="A863" s="921">
        <v>2</v>
      </c>
      <c r="B863" s="92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2"/>
      <c r="AD863" s="922"/>
      <c r="AE863" s="922"/>
      <c r="AF863" s="922"/>
      <c r="AG863" s="92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hidden="1" customHeight="1" x14ac:dyDescent="0.15">
      <c r="A864" s="921">
        <v>3</v>
      </c>
      <c r="B864" s="92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2"/>
      <c r="AD864" s="922"/>
      <c r="AE864" s="922"/>
      <c r="AF864" s="922"/>
      <c r="AG864" s="92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hidden="1" customHeight="1" x14ac:dyDescent="0.15">
      <c r="A865" s="921">
        <v>4</v>
      </c>
      <c r="B865" s="92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2"/>
      <c r="AD865" s="922"/>
      <c r="AE865" s="922"/>
      <c r="AF865" s="922"/>
      <c r="AG865" s="92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hidden="1" customHeight="1" x14ac:dyDescent="0.15">
      <c r="A866" s="921">
        <v>5</v>
      </c>
      <c r="B866" s="92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2"/>
      <c r="AD866" s="922"/>
      <c r="AE866" s="922"/>
      <c r="AF866" s="922"/>
      <c r="AG866" s="92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hidden="1" customHeight="1" x14ac:dyDescent="0.15">
      <c r="A867" s="921">
        <v>6</v>
      </c>
      <c r="B867" s="92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2"/>
      <c r="AD867" s="922"/>
      <c r="AE867" s="922"/>
      <c r="AF867" s="922"/>
      <c r="AG867" s="92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hidden="1" customHeight="1" x14ac:dyDescent="0.15">
      <c r="A868" s="921">
        <v>7</v>
      </c>
      <c r="B868" s="92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2"/>
      <c r="AD868" s="922"/>
      <c r="AE868" s="922"/>
      <c r="AF868" s="922"/>
      <c r="AG868" s="92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hidden="1" customHeight="1" x14ac:dyDescent="0.15">
      <c r="A869" s="921">
        <v>8</v>
      </c>
      <c r="B869" s="92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2"/>
      <c r="AD869" s="922"/>
      <c r="AE869" s="922"/>
      <c r="AF869" s="922"/>
      <c r="AG869" s="92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hidden="1" customHeight="1" x14ac:dyDescent="0.15">
      <c r="A870" s="921">
        <v>9</v>
      </c>
      <c r="B870" s="92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2"/>
      <c r="AD870" s="922"/>
      <c r="AE870" s="922"/>
      <c r="AF870" s="922"/>
      <c r="AG870" s="92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hidden="1" customHeight="1" x14ac:dyDescent="0.15">
      <c r="A871" s="921">
        <v>10</v>
      </c>
      <c r="B871" s="92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2"/>
      <c r="AD871" s="922"/>
      <c r="AE871" s="922"/>
      <c r="AF871" s="922"/>
      <c r="AG871" s="92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hidden="1" customHeight="1" x14ac:dyDescent="0.15">
      <c r="A872" s="921">
        <v>11</v>
      </c>
      <c r="B872" s="92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2"/>
      <c r="AD872" s="922"/>
      <c r="AE872" s="922"/>
      <c r="AF872" s="922"/>
      <c r="AG872" s="92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hidden="1" customHeight="1" x14ac:dyDescent="0.15">
      <c r="A873" s="921">
        <v>12</v>
      </c>
      <c r="B873" s="92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2"/>
      <c r="AD873" s="922"/>
      <c r="AE873" s="922"/>
      <c r="AF873" s="922"/>
      <c r="AG873" s="92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hidden="1" customHeight="1" x14ac:dyDescent="0.15">
      <c r="A874" s="921">
        <v>13</v>
      </c>
      <c r="B874" s="92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2"/>
      <c r="AD874" s="922"/>
      <c r="AE874" s="922"/>
      <c r="AF874" s="922"/>
      <c r="AG874" s="92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hidden="1" customHeight="1" x14ac:dyDescent="0.15">
      <c r="A875" s="921">
        <v>14</v>
      </c>
      <c r="B875" s="92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2"/>
      <c r="AD875" s="922"/>
      <c r="AE875" s="922"/>
      <c r="AF875" s="922"/>
      <c r="AG875" s="92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hidden="1" customHeight="1" x14ac:dyDescent="0.15">
      <c r="A876" s="921">
        <v>15</v>
      </c>
      <c r="B876" s="92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2"/>
      <c r="AD876" s="922"/>
      <c r="AE876" s="922"/>
      <c r="AF876" s="922"/>
      <c r="AG876" s="92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hidden="1" customHeight="1" x14ac:dyDescent="0.15">
      <c r="A877" s="921">
        <v>16</v>
      </c>
      <c r="B877" s="92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2"/>
      <c r="AD877" s="922"/>
      <c r="AE877" s="922"/>
      <c r="AF877" s="922"/>
      <c r="AG877" s="92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hidden="1" customHeight="1" x14ac:dyDescent="0.15">
      <c r="A878" s="921">
        <v>17</v>
      </c>
      <c r="B878" s="92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2"/>
      <c r="AD878" s="922"/>
      <c r="AE878" s="922"/>
      <c r="AF878" s="922"/>
      <c r="AG878" s="92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hidden="1" customHeight="1" x14ac:dyDescent="0.15">
      <c r="A879" s="921">
        <v>18</v>
      </c>
      <c r="B879" s="92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2"/>
      <c r="AD879" s="922"/>
      <c r="AE879" s="922"/>
      <c r="AF879" s="922"/>
      <c r="AG879" s="92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hidden="1" customHeight="1" x14ac:dyDescent="0.15">
      <c r="A880" s="921">
        <v>19</v>
      </c>
      <c r="B880" s="92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2"/>
      <c r="AD880" s="922"/>
      <c r="AE880" s="922"/>
      <c r="AF880" s="922"/>
      <c r="AG880" s="92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hidden="1" customHeight="1" x14ac:dyDescent="0.15">
      <c r="A881" s="921">
        <v>20</v>
      </c>
      <c r="B881" s="92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2"/>
      <c r="AD881" s="922"/>
      <c r="AE881" s="922"/>
      <c r="AF881" s="922"/>
      <c r="AG881" s="92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hidden="1" customHeight="1" x14ac:dyDescent="0.15">
      <c r="A882" s="921">
        <v>21</v>
      </c>
      <c r="B882" s="92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2"/>
      <c r="AD882" s="922"/>
      <c r="AE882" s="922"/>
      <c r="AF882" s="922"/>
      <c r="AG882" s="92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hidden="1" customHeight="1" x14ac:dyDescent="0.15">
      <c r="A883" s="921">
        <v>22</v>
      </c>
      <c r="B883" s="92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2"/>
      <c r="AD883" s="922"/>
      <c r="AE883" s="922"/>
      <c r="AF883" s="922"/>
      <c r="AG883" s="92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hidden="1" customHeight="1" x14ac:dyDescent="0.15">
      <c r="A884" s="921">
        <v>23</v>
      </c>
      <c r="B884" s="92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2"/>
      <c r="AD884" s="922"/>
      <c r="AE884" s="922"/>
      <c r="AF884" s="922"/>
      <c r="AG884" s="92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hidden="1" customHeight="1" x14ac:dyDescent="0.15">
      <c r="A885" s="921">
        <v>24</v>
      </c>
      <c r="B885" s="92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2"/>
      <c r="AD885" s="922"/>
      <c r="AE885" s="922"/>
      <c r="AF885" s="922"/>
      <c r="AG885" s="92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hidden="1" customHeight="1" x14ac:dyDescent="0.15">
      <c r="A886" s="921">
        <v>25</v>
      </c>
      <c r="B886" s="92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2"/>
      <c r="AD886" s="922"/>
      <c r="AE886" s="922"/>
      <c r="AF886" s="922"/>
      <c r="AG886" s="92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hidden="1" customHeight="1" x14ac:dyDescent="0.15">
      <c r="A887" s="921">
        <v>26</v>
      </c>
      <c r="B887" s="92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2"/>
      <c r="AD887" s="922"/>
      <c r="AE887" s="922"/>
      <c r="AF887" s="922"/>
      <c r="AG887" s="92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hidden="1" customHeight="1" x14ac:dyDescent="0.15">
      <c r="A888" s="921">
        <v>27</v>
      </c>
      <c r="B888" s="92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2"/>
      <c r="AD888" s="922"/>
      <c r="AE888" s="922"/>
      <c r="AF888" s="922"/>
      <c r="AG888" s="92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hidden="1" customHeight="1" x14ac:dyDescent="0.15">
      <c r="A889" s="921">
        <v>28</v>
      </c>
      <c r="B889" s="92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2"/>
      <c r="AD889" s="922"/>
      <c r="AE889" s="922"/>
      <c r="AF889" s="922"/>
      <c r="AG889" s="92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hidden="1" customHeight="1" x14ac:dyDescent="0.15">
      <c r="A890" s="921">
        <v>29</v>
      </c>
      <c r="B890" s="92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2"/>
      <c r="AD890" s="922"/>
      <c r="AE890" s="922"/>
      <c r="AF890" s="922"/>
      <c r="AG890" s="92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hidden="1" customHeight="1" x14ac:dyDescent="0.15">
      <c r="A891" s="921">
        <v>30</v>
      </c>
      <c r="B891" s="92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2"/>
      <c r="AD891" s="922"/>
      <c r="AE891" s="922"/>
      <c r="AF891" s="922"/>
      <c r="AG891" s="92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78"/>
      <c r="B894" s="278"/>
      <c r="C894" s="278" t="s">
        <v>92</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474</v>
      </c>
      <c r="Z894" s="463"/>
      <c r="AA894" s="463"/>
      <c r="AB894" s="463"/>
      <c r="AC894" s="247" t="s">
        <v>387</v>
      </c>
      <c r="AD894" s="247"/>
      <c r="AE894" s="247"/>
      <c r="AF894" s="247"/>
      <c r="AG894" s="247"/>
      <c r="AH894" s="463" t="s">
        <v>425</v>
      </c>
      <c r="AI894" s="278"/>
      <c r="AJ894" s="278"/>
      <c r="AK894" s="278"/>
      <c r="AL894" s="278" t="s">
        <v>21</v>
      </c>
      <c r="AM894" s="278"/>
      <c r="AN894" s="278"/>
      <c r="AO894" s="422"/>
      <c r="AP894" s="247" t="s">
        <v>478</v>
      </c>
      <c r="AQ894" s="247"/>
      <c r="AR894" s="247"/>
      <c r="AS894" s="247"/>
      <c r="AT894" s="247"/>
      <c r="AU894" s="247"/>
      <c r="AV894" s="247"/>
      <c r="AW894" s="247"/>
      <c r="AX894" s="247"/>
      <c r="AY894">
        <f>$AY$892</f>
        <v>0</v>
      </c>
    </row>
    <row r="895" spans="1:51" ht="26.25" hidden="1" customHeight="1" x14ac:dyDescent="0.15">
      <c r="A895" s="921">
        <v>1</v>
      </c>
      <c r="B895" s="92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2"/>
      <c r="AD895" s="922"/>
      <c r="AE895" s="922"/>
      <c r="AF895" s="922"/>
      <c r="AG895" s="92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hidden="1" customHeight="1" x14ac:dyDescent="0.15">
      <c r="A896" s="921">
        <v>2</v>
      </c>
      <c r="B896" s="92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2"/>
      <c r="AD896" s="922"/>
      <c r="AE896" s="922"/>
      <c r="AF896" s="922"/>
      <c r="AG896" s="92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hidden="1" customHeight="1" x14ac:dyDescent="0.15">
      <c r="A897" s="921">
        <v>3</v>
      </c>
      <c r="B897" s="92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2"/>
      <c r="AD897" s="922"/>
      <c r="AE897" s="922"/>
      <c r="AF897" s="922"/>
      <c r="AG897" s="92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hidden="1" customHeight="1" x14ac:dyDescent="0.15">
      <c r="A898" s="921">
        <v>4</v>
      </c>
      <c r="B898" s="92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2"/>
      <c r="AD898" s="922"/>
      <c r="AE898" s="922"/>
      <c r="AF898" s="922"/>
      <c r="AG898" s="92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hidden="1" customHeight="1" x14ac:dyDescent="0.15">
      <c r="A899" s="921">
        <v>5</v>
      </c>
      <c r="B899" s="92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2"/>
      <c r="AD899" s="922"/>
      <c r="AE899" s="922"/>
      <c r="AF899" s="922"/>
      <c r="AG899" s="92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hidden="1" customHeight="1" x14ac:dyDescent="0.15">
      <c r="A900" s="921">
        <v>6</v>
      </c>
      <c r="B900" s="92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2"/>
      <c r="AD900" s="922"/>
      <c r="AE900" s="922"/>
      <c r="AF900" s="922"/>
      <c r="AG900" s="92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hidden="1" customHeight="1" x14ac:dyDescent="0.15">
      <c r="A901" s="921">
        <v>7</v>
      </c>
      <c r="B901" s="92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2"/>
      <c r="AD901" s="922"/>
      <c r="AE901" s="922"/>
      <c r="AF901" s="922"/>
      <c r="AG901" s="92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hidden="1" customHeight="1" x14ac:dyDescent="0.15">
      <c r="A902" s="921">
        <v>8</v>
      </c>
      <c r="B902" s="92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2"/>
      <c r="AD902" s="922"/>
      <c r="AE902" s="922"/>
      <c r="AF902" s="922"/>
      <c r="AG902" s="92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hidden="1" customHeight="1" x14ac:dyDescent="0.15">
      <c r="A903" s="921">
        <v>9</v>
      </c>
      <c r="B903" s="92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2"/>
      <c r="AD903" s="922"/>
      <c r="AE903" s="922"/>
      <c r="AF903" s="922"/>
      <c r="AG903" s="92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hidden="1" customHeight="1" x14ac:dyDescent="0.15">
      <c r="A904" s="921">
        <v>10</v>
      </c>
      <c r="B904" s="92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2"/>
      <c r="AD904" s="922"/>
      <c r="AE904" s="922"/>
      <c r="AF904" s="922"/>
      <c r="AG904" s="92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hidden="1" customHeight="1" x14ac:dyDescent="0.15">
      <c r="A905" s="921">
        <v>11</v>
      </c>
      <c r="B905" s="92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2"/>
      <c r="AD905" s="922"/>
      <c r="AE905" s="922"/>
      <c r="AF905" s="922"/>
      <c r="AG905" s="92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hidden="1" customHeight="1" x14ac:dyDescent="0.15">
      <c r="A906" s="921">
        <v>12</v>
      </c>
      <c r="B906" s="92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2"/>
      <c r="AD906" s="922"/>
      <c r="AE906" s="922"/>
      <c r="AF906" s="922"/>
      <c r="AG906" s="92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hidden="1" customHeight="1" x14ac:dyDescent="0.15">
      <c r="A907" s="921">
        <v>13</v>
      </c>
      <c r="B907" s="92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2"/>
      <c r="AD907" s="922"/>
      <c r="AE907" s="922"/>
      <c r="AF907" s="922"/>
      <c r="AG907" s="92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hidden="1" customHeight="1" x14ac:dyDescent="0.15">
      <c r="A908" s="921">
        <v>14</v>
      </c>
      <c r="B908" s="92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2"/>
      <c r="AD908" s="922"/>
      <c r="AE908" s="922"/>
      <c r="AF908" s="922"/>
      <c r="AG908" s="92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hidden="1" customHeight="1" x14ac:dyDescent="0.15">
      <c r="A909" s="921">
        <v>15</v>
      </c>
      <c r="B909" s="92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2"/>
      <c r="AD909" s="922"/>
      <c r="AE909" s="922"/>
      <c r="AF909" s="922"/>
      <c r="AG909" s="92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hidden="1" customHeight="1" x14ac:dyDescent="0.15">
      <c r="A910" s="921">
        <v>16</v>
      </c>
      <c r="B910" s="92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2"/>
      <c r="AD910" s="922"/>
      <c r="AE910" s="922"/>
      <c r="AF910" s="922"/>
      <c r="AG910" s="92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hidden="1" customHeight="1" x14ac:dyDescent="0.15">
      <c r="A911" s="921">
        <v>17</v>
      </c>
      <c r="B911" s="92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2"/>
      <c r="AD911" s="922"/>
      <c r="AE911" s="922"/>
      <c r="AF911" s="922"/>
      <c r="AG911" s="92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hidden="1" customHeight="1" x14ac:dyDescent="0.15">
      <c r="A912" s="921">
        <v>18</v>
      </c>
      <c r="B912" s="92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2"/>
      <c r="AD912" s="922"/>
      <c r="AE912" s="922"/>
      <c r="AF912" s="922"/>
      <c r="AG912" s="92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hidden="1" customHeight="1" x14ac:dyDescent="0.15">
      <c r="A913" s="921">
        <v>19</v>
      </c>
      <c r="B913" s="92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2"/>
      <c r="AD913" s="922"/>
      <c r="AE913" s="922"/>
      <c r="AF913" s="922"/>
      <c r="AG913" s="92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hidden="1" customHeight="1" x14ac:dyDescent="0.15">
      <c r="A914" s="921">
        <v>20</v>
      </c>
      <c r="B914" s="92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2"/>
      <c r="AD914" s="922"/>
      <c r="AE914" s="922"/>
      <c r="AF914" s="922"/>
      <c r="AG914" s="92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hidden="1" customHeight="1" x14ac:dyDescent="0.15">
      <c r="A915" s="921">
        <v>21</v>
      </c>
      <c r="B915" s="92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2"/>
      <c r="AD915" s="922"/>
      <c r="AE915" s="922"/>
      <c r="AF915" s="922"/>
      <c r="AG915" s="92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hidden="1" customHeight="1" x14ac:dyDescent="0.15">
      <c r="A916" s="921">
        <v>22</v>
      </c>
      <c r="B916" s="92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2"/>
      <c r="AD916" s="922"/>
      <c r="AE916" s="922"/>
      <c r="AF916" s="922"/>
      <c r="AG916" s="92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hidden="1" customHeight="1" x14ac:dyDescent="0.15">
      <c r="A917" s="921">
        <v>23</v>
      </c>
      <c r="B917" s="92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2"/>
      <c r="AD917" s="922"/>
      <c r="AE917" s="922"/>
      <c r="AF917" s="922"/>
      <c r="AG917" s="92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hidden="1" customHeight="1" x14ac:dyDescent="0.15">
      <c r="A918" s="921">
        <v>24</v>
      </c>
      <c r="B918" s="92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2"/>
      <c r="AD918" s="922"/>
      <c r="AE918" s="922"/>
      <c r="AF918" s="922"/>
      <c r="AG918" s="92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hidden="1" customHeight="1" x14ac:dyDescent="0.15">
      <c r="A919" s="921">
        <v>25</v>
      </c>
      <c r="B919" s="92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2"/>
      <c r="AD919" s="922"/>
      <c r="AE919" s="922"/>
      <c r="AF919" s="922"/>
      <c r="AG919" s="92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hidden="1" customHeight="1" x14ac:dyDescent="0.15">
      <c r="A920" s="921">
        <v>26</v>
      </c>
      <c r="B920" s="92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2"/>
      <c r="AD920" s="922"/>
      <c r="AE920" s="922"/>
      <c r="AF920" s="922"/>
      <c r="AG920" s="92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hidden="1" customHeight="1" x14ac:dyDescent="0.15">
      <c r="A921" s="921">
        <v>27</v>
      </c>
      <c r="B921" s="92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2"/>
      <c r="AD921" s="922"/>
      <c r="AE921" s="922"/>
      <c r="AF921" s="922"/>
      <c r="AG921" s="92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hidden="1" customHeight="1" x14ac:dyDescent="0.15">
      <c r="A922" s="921">
        <v>28</v>
      </c>
      <c r="B922" s="92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2"/>
      <c r="AD922" s="922"/>
      <c r="AE922" s="922"/>
      <c r="AF922" s="922"/>
      <c r="AG922" s="92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hidden="1" customHeight="1" x14ac:dyDescent="0.15">
      <c r="A923" s="921">
        <v>29</v>
      </c>
      <c r="B923" s="92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2"/>
      <c r="AD923" s="922"/>
      <c r="AE923" s="922"/>
      <c r="AF923" s="922"/>
      <c r="AG923" s="92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hidden="1" customHeight="1" x14ac:dyDescent="0.15">
      <c r="A924" s="921">
        <v>30</v>
      </c>
      <c r="B924" s="92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2"/>
      <c r="AD924" s="922"/>
      <c r="AE924" s="922"/>
      <c r="AF924" s="922"/>
      <c r="AG924" s="92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78"/>
      <c r="B927" s="278"/>
      <c r="C927" s="278" t="s">
        <v>92</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474</v>
      </c>
      <c r="Z927" s="463"/>
      <c r="AA927" s="463"/>
      <c r="AB927" s="463"/>
      <c r="AC927" s="247" t="s">
        <v>387</v>
      </c>
      <c r="AD927" s="247"/>
      <c r="AE927" s="247"/>
      <c r="AF927" s="247"/>
      <c r="AG927" s="247"/>
      <c r="AH927" s="463" t="s">
        <v>425</v>
      </c>
      <c r="AI927" s="278"/>
      <c r="AJ927" s="278"/>
      <c r="AK927" s="278"/>
      <c r="AL927" s="278" t="s">
        <v>21</v>
      </c>
      <c r="AM927" s="278"/>
      <c r="AN927" s="278"/>
      <c r="AO927" s="422"/>
      <c r="AP927" s="247" t="s">
        <v>478</v>
      </c>
      <c r="AQ927" s="247"/>
      <c r="AR927" s="247"/>
      <c r="AS927" s="247"/>
      <c r="AT927" s="247"/>
      <c r="AU927" s="247"/>
      <c r="AV927" s="247"/>
      <c r="AW927" s="247"/>
      <c r="AX927" s="247"/>
      <c r="AY927">
        <f>$AY$925</f>
        <v>0</v>
      </c>
    </row>
    <row r="928" spans="1:51" ht="26.25" hidden="1" customHeight="1" x14ac:dyDescent="0.15">
      <c r="A928" s="921">
        <v>1</v>
      </c>
      <c r="B928" s="92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2"/>
      <c r="AD928" s="922"/>
      <c r="AE928" s="922"/>
      <c r="AF928" s="922"/>
      <c r="AG928" s="92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hidden="1" customHeight="1" x14ac:dyDescent="0.15">
      <c r="A929" s="921">
        <v>2</v>
      </c>
      <c r="B929" s="92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2"/>
      <c r="AD929" s="922"/>
      <c r="AE929" s="922"/>
      <c r="AF929" s="922"/>
      <c r="AG929" s="92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hidden="1" customHeight="1" x14ac:dyDescent="0.15">
      <c r="A930" s="921">
        <v>3</v>
      </c>
      <c r="B930" s="92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2"/>
      <c r="AD930" s="922"/>
      <c r="AE930" s="922"/>
      <c r="AF930" s="922"/>
      <c r="AG930" s="92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hidden="1" customHeight="1" x14ac:dyDescent="0.15">
      <c r="A931" s="921">
        <v>4</v>
      </c>
      <c r="B931" s="92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2"/>
      <c r="AD931" s="922"/>
      <c r="AE931" s="922"/>
      <c r="AF931" s="922"/>
      <c r="AG931" s="92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hidden="1" customHeight="1" x14ac:dyDescent="0.15">
      <c r="A932" s="921">
        <v>5</v>
      </c>
      <c r="B932" s="92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2"/>
      <c r="AD932" s="922"/>
      <c r="AE932" s="922"/>
      <c r="AF932" s="922"/>
      <c r="AG932" s="92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hidden="1" customHeight="1" x14ac:dyDescent="0.15">
      <c r="A933" s="921">
        <v>6</v>
      </c>
      <c r="B933" s="92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2"/>
      <c r="AD933" s="922"/>
      <c r="AE933" s="922"/>
      <c r="AF933" s="922"/>
      <c r="AG933" s="92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hidden="1" customHeight="1" x14ac:dyDescent="0.15">
      <c r="A934" s="921">
        <v>7</v>
      </c>
      <c r="B934" s="92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2"/>
      <c r="AD934" s="922"/>
      <c r="AE934" s="922"/>
      <c r="AF934" s="922"/>
      <c r="AG934" s="92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hidden="1" customHeight="1" x14ac:dyDescent="0.15">
      <c r="A935" s="921">
        <v>8</v>
      </c>
      <c r="B935" s="92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2"/>
      <c r="AD935" s="922"/>
      <c r="AE935" s="922"/>
      <c r="AF935" s="922"/>
      <c r="AG935" s="92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hidden="1" customHeight="1" x14ac:dyDescent="0.15">
      <c r="A936" s="921">
        <v>9</v>
      </c>
      <c r="B936" s="92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2"/>
      <c r="AD936" s="922"/>
      <c r="AE936" s="922"/>
      <c r="AF936" s="922"/>
      <c r="AG936" s="92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hidden="1" customHeight="1" x14ac:dyDescent="0.15">
      <c r="A937" s="921">
        <v>10</v>
      </c>
      <c r="B937" s="92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2"/>
      <c r="AD937" s="922"/>
      <c r="AE937" s="922"/>
      <c r="AF937" s="922"/>
      <c r="AG937" s="92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hidden="1" customHeight="1" x14ac:dyDescent="0.15">
      <c r="A938" s="921">
        <v>11</v>
      </c>
      <c r="B938" s="92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2"/>
      <c r="AD938" s="922"/>
      <c r="AE938" s="922"/>
      <c r="AF938" s="922"/>
      <c r="AG938" s="92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hidden="1" customHeight="1" x14ac:dyDescent="0.15">
      <c r="A939" s="921">
        <v>12</v>
      </c>
      <c r="B939" s="92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2"/>
      <c r="AD939" s="922"/>
      <c r="AE939" s="922"/>
      <c r="AF939" s="922"/>
      <c r="AG939" s="92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hidden="1" customHeight="1" x14ac:dyDescent="0.15">
      <c r="A940" s="921">
        <v>13</v>
      </c>
      <c r="B940" s="92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2"/>
      <c r="AD940" s="922"/>
      <c r="AE940" s="922"/>
      <c r="AF940" s="922"/>
      <c r="AG940" s="92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hidden="1" customHeight="1" x14ac:dyDescent="0.15">
      <c r="A941" s="921">
        <v>14</v>
      </c>
      <c r="B941" s="92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2"/>
      <c r="AD941" s="922"/>
      <c r="AE941" s="922"/>
      <c r="AF941" s="922"/>
      <c r="AG941" s="92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hidden="1" customHeight="1" x14ac:dyDescent="0.15">
      <c r="A942" s="921">
        <v>15</v>
      </c>
      <c r="B942" s="92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2"/>
      <c r="AD942" s="922"/>
      <c r="AE942" s="922"/>
      <c r="AF942" s="922"/>
      <c r="AG942" s="92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hidden="1" customHeight="1" x14ac:dyDescent="0.15">
      <c r="A943" s="921">
        <v>16</v>
      </c>
      <c r="B943" s="92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2"/>
      <c r="AD943" s="922"/>
      <c r="AE943" s="922"/>
      <c r="AF943" s="922"/>
      <c r="AG943" s="92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hidden="1" customHeight="1" x14ac:dyDescent="0.15">
      <c r="A944" s="921">
        <v>17</v>
      </c>
      <c r="B944" s="92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2"/>
      <c r="AD944" s="922"/>
      <c r="AE944" s="922"/>
      <c r="AF944" s="922"/>
      <c r="AG944" s="92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hidden="1" customHeight="1" x14ac:dyDescent="0.15">
      <c r="A945" s="921">
        <v>18</v>
      </c>
      <c r="B945" s="92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2"/>
      <c r="AD945" s="922"/>
      <c r="AE945" s="922"/>
      <c r="AF945" s="922"/>
      <c r="AG945" s="92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hidden="1" customHeight="1" x14ac:dyDescent="0.15">
      <c r="A946" s="921">
        <v>19</v>
      </c>
      <c r="B946" s="92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2"/>
      <c r="AD946" s="922"/>
      <c r="AE946" s="922"/>
      <c r="AF946" s="922"/>
      <c r="AG946" s="92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hidden="1" customHeight="1" x14ac:dyDescent="0.15">
      <c r="A947" s="921">
        <v>20</v>
      </c>
      <c r="B947" s="92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2"/>
      <c r="AD947" s="922"/>
      <c r="AE947" s="922"/>
      <c r="AF947" s="922"/>
      <c r="AG947" s="92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hidden="1" customHeight="1" x14ac:dyDescent="0.15">
      <c r="A948" s="921">
        <v>21</v>
      </c>
      <c r="B948" s="92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2"/>
      <c r="AD948" s="922"/>
      <c r="AE948" s="922"/>
      <c r="AF948" s="922"/>
      <c r="AG948" s="92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hidden="1" customHeight="1" x14ac:dyDescent="0.15">
      <c r="A949" s="921">
        <v>22</v>
      </c>
      <c r="B949" s="92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2"/>
      <c r="AD949" s="922"/>
      <c r="AE949" s="922"/>
      <c r="AF949" s="922"/>
      <c r="AG949" s="92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hidden="1" customHeight="1" x14ac:dyDescent="0.15">
      <c r="A950" s="921">
        <v>23</v>
      </c>
      <c r="B950" s="92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2"/>
      <c r="AD950" s="922"/>
      <c r="AE950" s="922"/>
      <c r="AF950" s="922"/>
      <c r="AG950" s="92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hidden="1" customHeight="1" x14ac:dyDescent="0.15">
      <c r="A951" s="921">
        <v>24</v>
      </c>
      <c r="B951" s="92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2"/>
      <c r="AD951" s="922"/>
      <c r="AE951" s="922"/>
      <c r="AF951" s="922"/>
      <c r="AG951" s="92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hidden="1" customHeight="1" x14ac:dyDescent="0.15">
      <c r="A952" s="921">
        <v>25</v>
      </c>
      <c r="B952" s="92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2"/>
      <c r="AD952" s="922"/>
      <c r="AE952" s="922"/>
      <c r="AF952" s="922"/>
      <c r="AG952" s="92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hidden="1" customHeight="1" x14ac:dyDescent="0.15">
      <c r="A953" s="921">
        <v>26</v>
      </c>
      <c r="B953" s="92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2"/>
      <c r="AD953" s="922"/>
      <c r="AE953" s="922"/>
      <c r="AF953" s="922"/>
      <c r="AG953" s="92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hidden="1" customHeight="1" x14ac:dyDescent="0.15">
      <c r="A954" s="921">
        <v>27</v>
      </c>
      <c r="B954" s="92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2"/>
      <c r="AD954" s="922"/>
      <c r="AE954" s="922"/>
      <c r="AF954" s="922"/>
      <c r="AG954" s="92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hidden="1" customHeight="1" x14ac:dyDescent="0.15">
      <c r="A955" s="921">
        <v>28</v>
      </c>
      <c r="B955" s="92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2"/>
      <c r="AD955" s="922"/>
      <c r="AE955" s="922"/>
      <c r="AF955" s="922"/>
      <c r="AG955" s="92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hidden="1" customHeight="1" x14ac:dyDescent="0.15">
      <c r="A956" s="921">
        <v>29</v>
      </c>
      <c r="B956" s="92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2"/>
      <c r="AD956" s="922"/>
      <c r="AE956" s="922"/>
      <c r="AF956" s="922"/>
      <c r="AG956" s="92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hidden="1" customHeight="1" x14ac:dyDescent="0.15">
      <c r="A957" s="921">
        <v>30</v>
      </c>
      <c r="B957" s="92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2"/>
      <c r="AD957" s="922"/>
      <c r="AE957" s="922"/>
      <c r="AF957" s="922"/>
      <c r="AG957" s="92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78"/>
      <c r="B960" s="278"/>
      <c r="C960" s="278" t="s">
        <v>92</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474</v>
      </c>
      <c r="Z960" s="463"/>
      <c r="AA960" s="463"/>
      <c r="AB960" s="463"/>
      <c r="AC960" s="247" t="s">
        <v>387</v>
      </c>
      <c r="AD960" s="247"/>
      <c r="AE960" s="247"/>
      <c r="AF960" s="247"/>
      <c r="AG960" s="247"/>
      <c r="AH960" s="463" t="s">
        <v>425</v>
      </c>
      <c r="AI960" s="278"/>
      <c r="AJ960" s="278"/>
      <c r="AK960" s="278"/>
      <c r="AL960" s="278" t="s">
        <v>21</v>
      </c>
      <c r="AM960" s="278"/>
      <c r="AN960" s="278"/>
      <c r="AO960" s="422"/>
      <c r="AP960" s="247" t="s">
        <v>478</v>
      </c>
      <c r="AQ960" s="247"/>
      <c r="AR960" s="247"/>
      <c r="AS960" s="247"/>
      <c r="AT960" s="247"/>
      <c r="AU960" s="247"/>
      <c r="AV960" s="247"/>
      <c r="AW960" s="247"/>
      <c r="AX960" s="247"/>
      <c r="AY960">
        <f>$AY$958</f>
        <v>0</v>
      </c>
    </row>
    <row r="961" spans="1:51" ht="26.25" hidden="1" customHeight="1" x14ac:dyDescent="0.15">
      <c r="A961" s="921">
        <v>1</v>
      </c>
      <c r="B961" s="92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2"/>
      <c r="AD961" s="922"/>
      <c r="AE961" s="922"/>
      <c r="AF961" s="922"/>
      <c r="AG961" s="92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hidden="1" customHeight="1" x14ac:dyDescent="0.15">
      <c r="A962" s="921">
        <v>2</v>
      </c>
      <c r="B962" s="92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2"/>
      <c r="AD962" s="922"/>
      <c r="AE962" s="922"/>
      <c r="AF962" s="922"/>
      <c r="AG962" s="92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hidden="1" customHeight="1" x14ac:dyDescent="0.15">
      <c r="A963" s="921">
        <v>3</v>
      </c>
      <c r="B963" s="92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2"/>
      <c r="AD963" s="922"/>
      <c r="AE963" s="922"/>
      <c r="AF963" s="922"/>
      <c r="AG963" s="92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hidden="1" customHeight="1" x14ac:dyDescent="0.15">
      <c r="A964" s="921">
        <v>4</v>
      </c>
      <c r="B964" s="92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2"/>
      <c r="AD964" s="922"/>
      <c r="AE964" s="922"/>
      <c r="AF964" s="922"/>
      <c r="AG964" s="92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hidden="1" customHeight="1" x14ac:dyDescent="0.15">
      <c r="A965" s="921">
        <v>5</v>
      </c>
      <c r="B965" s="92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2"/>
      <c r="AD965" s="922"/>
      <c r="AE965" s="922"/>
      <c r="AF965" s="922"/>
      <c r="AG965" s="92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hidden="1" customHeight="1" x14ac:dyDescent="0.15">
      <c r="A966" s="921">
        <v>6</v>
      </c>
      <c r="B966" s="92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2"/>
      <c r="AD966" s="922"/>
      <c r="AE966" s="922"/>
      <c r="AF966" s="922"/>
      <c r="AG966" s="92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hidden="1" customHeight="1" x14ac:dyDescent="0.15">
      <c r="A967" s="921">
        <v>7</v>
      </c>
      <c r="B967" s="92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2"/>
      <c r="AD967" s="922"/>
      <c r="AE967" s="922"/>
      <c r="AF967" s="922"/>
      <c r="AG967" s="92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hidden="1" customHeight="1" x14ac:dyDescent="0.15">
      <c r="A968" s="921">
        <v>8</v>
      </c>
      <c r="B968" s="92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2"/>
      <c r="AD968" s="922"/>
      <c r="AE968" s="922"/>
      <c r="AF968" s="922"/>
      <c r="AG968" s="92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hidden="1" customHeight="1" x14ac:dyDescent="0.15">
      <c r="A969" s="921">
        <v>9</v>
      </c>
      <c r="B969" s="92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2"/>
      <c r="AD969" s="922"/>
      <c r="AE969" s="922"/>
      <c r="AF969" s="922"/>
      <c r="AG969" s="92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hidden="1" customHeight="1" x14ac:dyDescent="0.15">
      <c r="A970" s="921">
        <v>10</v>
      </c>
      <c r="B970" s="92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2"/>
      <c r="AD970" s="922"/>
      <c r="AE970" s="922"/>
      <c r="AF970" s="922"/>
      <c r="AG970" s="92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hidden="1" customHeight="1" x14ac:dyDescent="0.15">
      <c r="A971" s="921">
        <v>11</v>
      </c>
      <c r="B971" s="92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2"/>
      <c r="AD971" s="922"/>
      <c r="AE971" s="922"/>
      <c r="AF971" s="922"/>
      <c r="AG971" s="92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hidden="1" customHeight="1" x14ac:dyDescent="0.15">
      <c r="A972" s="921">
        <v>12</v>
      </c>
      <c r="B972" s="92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2"/>
      <c r="AD972" s="922"/>
      <c r="AE972" s="922"/>
      <c r="AF972" s="922"/>
      <c r="AG972" s="92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hidden="1" customHeight="1" x14ac:dyDescent="0.15">
      <c r="A973" s="921">
        <v>13</v>
      </c>
      <c r="B973" s="92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2"/>
      <c r="AD973" s="922"/>
      <c r="AE973" s="922"/>
      <c r="AF973" s="922"/>
      <c r="AG973" s="92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hidden="1" customHeight="1" x14ac:dyDescent="0.15">
      <c r="A974" s="921">
        <v>14</v>
      </c>
      <c r="B974" s="92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2"/>
      <c r="AD974" s="922"/>
      <c r="AE974" s="922"/>
      <c r="AF974" s="922"/>
      <c r="AG974" s="92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hidden="1" customHeight="1" x14ac:dyDescent="0.15">
      <c r="A975" s="921">
        <v>15</v>
      </c>
      <c r="B975" s="92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2"/>
      <c r="AD975" s="922"/>
      <c r="AE975" s="922"/>
      <c r="AF975" s="922"/>
      <c r="AG975" s="92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hidden="1" customHeight="1" x14ac:dyDescent="0.15">
      <c r="A976" s="921">
        <v>16</v>
      </c>
      <c r="B976" s="92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2"/>
      <c r="AD976" s="922"/>
      <c r="AE976" s="922"/>
      <c r="AF976" s="922"/>
      <c r="AG976" s="92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hidden="1" customHeight="1" x14ac:dyDescent="0.15">
      <c r="A977" s="921">
        <v>17</v>
      </c>
      <c r="B977" s="92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2"/>
      <c r="AD977" s="922"/>
      <c r="AE977" s="922"/>
      <c r="AF977" s="922"/>
      <c r="AG977" s="92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hidden="1" customHeight="1" x14ac:dyDescent="0.15">
      <c r="A978" s="921">
        <v>18</v>
      </c>
      <c r="B978" s="92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2"/>
      <c r="AD978" s="922"/>
      <c r="AE978" s="922"/>
      <c r="AF978" s="922"/>
      <c r="AG978" s="92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hidden="1" customHeight="1" x14ac:dyDescent="0.15">
      <c r="A979" s="921">
        <v>19</v>
      </c>
      <c r="B979" s="92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2"/>
      <c r="AD979" s="922"/>
      <c r="AE979" s="922"/>
      <c r="AF979" s="922"/>
      <c r="AG979" s="92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hidden="1" customHeight="1" x14ac:dyDescent="0.15">
      <c r="A980" s="921">
        <v>20</v>
      </c>
      <c r="B980" s="92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2"/>
      <c r="AD980" s="922"/>
      <c r="AE980" s="922"/>
      <c r="AF980" s="922"/>
      <c r="AG980" s="92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hidden="1" customHeight="1" x14ac:dyDescent="0.15">
      <c r="A981" s="921">
        <v>21</v>
      </c>
      <c r="B981" s="92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2"/>
      <c r="AD981" s="922"/>
      <c r="AE981" s="922"/>
      <c r="AF981" s="922"/>
      <c r="AG981" s="92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hidden="1" customHeight="1" x14ac:dyDescent="0.15">
      <c r="A982" s="921">
        <v>22</v>
      </c>
      <c r="B982" s="92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2"/>
      <c r="AD982" s="922"/>
      <c r="AE982" s="922"/>
      <c r="AF982" s="922"/>
      <c r="AG982" s="92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hidden="1" customHeight="1" x14ac:dyDescent="0.15">
      <c r="A983" s="921">
        <v>23</v>
      </c>
      <c r="B983" s="92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2"/>
      <c r="AD983" s="922"/>
      <c r="AE983" s="922"/>
      <c r="AF983" s="922"/>
      <c r="AG983" s="92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hidden="1" customHeight="1" x14ac:dyDescent="0.15">
      <c r="A984" s="921">
        <v>24</v>
      </c>
      <c r="B984" s="92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2"/>
      <c r="AD984" s="922"/>
      <c r="AE984" s="922"/>
      <c r="AF984" s="922"/>
      <c r="AG984" s="92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hidden="1" customHeight="1" x14ac:dyDescent="0.15">
      <c r="A985" s="921">
        <v>25</v>
      </c>
      <c r="B985" s="92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2"/>
      <c r="AD985" s="922"/>
      <c r="AE985" s="922"/>
      <c r="AF985" s="922"/>
      <c r="AG985" s="92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hidden="1" customHeight="1" x14ac:dyDescent="0.15">
      <c r="A986" s="921">
        <v>26</v>
      </c>
      <c r="B986" s="92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2"/>
      <c r="AD986" s="922"/>
      <c r="AE986" s="922"/>
      <c r="AF986" s="922"/>
      <c r="AG986" s="92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hidden="1" customHeight="1" x14ac:dyDescent="0.15">
      <c r="A987" s="921">
        <v>27</v>
      </c>
      <c r="B987" s="92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2"/>
      <c r="AD987" s="922"/>
      <c r="AE987" s="922"/>
      <c r="AF987" s="922"/>
      <c r="AG987" s="92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hidden="1" customHeight="1" x14ac:dyDescent="0.15">
      <c r="A988" s="921">
        <v>28</v>
      </c>
      <c r="B988" s="92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2"/>
      <c r="AD988" s="922"/>
      <c r="AE988" s="922"/>
      <c r="AF988" s="922"/>
      <c r="AG988" s="92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hidden="1" customHeight="1" x14ac:dyDescent="0.15">
      <c r="A989" s="921">
        <v>29</v>
      </c>
      <c r="B989" s="92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2"/>
      <c r="AD989" s="922"/>
      <c r="AE989" s="922"/>
      <c r="AF989" s="922"/>
      <c r="AG989" s="92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hidden="1" customHeight="1" x14ac:dyDescent="0.15">
      <c r="A990" s="921">
        <v>30</v>
      </c>
      <c r="B990" s="92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2"/>
      <c r="AD990" s="922"/>
      <c r="AE990" s="922"/>
      <c r="AF990" s="922"/>
      <c r="AG990" s="92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78"/>
      <c r="B993" s="278"/>
      <c r="C993" s="278" t="s">
        <v>92</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474</v>
      </c>
      <c r="Z993" s="463"/>
      <c r="AA993" s="463"/>
      <c r="AB993" s="463"/>
      <c r="AC993" s="247" t="s">
        <v>387</v>
      </c>
      <c r="AD993" s="247"/>
      <c r="AE993" s="247"/>
      <c r="AF993" s="247"/>
      <c r="AG993" s="247"/>
      <c r="AH993" s="463" t="s">
        <v>425</v>
      </c>
      <c r="AI993" s="278"/>
      <c r="AJ993" s="278"/>
      <c r="AK993" s="278"/>
      <c r="AL993" s="278" t="s">
        <v>21</v>
      </c>
      <c r="AM993" s="278"/>
      <c r="AN993" s="278"/>
      <c r="AO993" s="422"/>
      <c r="AP993" s="247" t="s">
        <v>478</v>
      </c>
      <c r="AQ993" s="247"/>
      <c r="AR993" s="247"/>
      <c r="AS993" s="247"/>
      <c r="AT993" s="247"/>
      <c r="AU993" s="247"/>
      <c r="AV993" s="247"/>
      <c r="AW993" s="247"/>
      <c r="AX993" s="247"/>
      <c r="AY993">
        <f>$AY$991</f>
        <v>0</v>
      </c>
    </row>
    <row r="994" spans="1:51" ht="26.25" hidden="1" customHeight="1" x14ac:dyDescent="0.15">
      <c r="A994" s="921">
        <v>1</v>
      </c>
      <c r="B994" s="92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2"/>
      <c r="AD994" s="922"/>
      <c r="AE994" s="922"/>
      <c r="AF994" s="922"/>
      <c r="AG994" s="92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hidden="1" customHeight="1" x14ac:dyDescent="0.15">
      <c r="A995" s="921">
        <v>2</v>
      </c>
      <c r="B995" s="92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2"/>
      <c r="AD995" s="922"/>
      <c r="AE995" s="922"/>
      <c r="AF995" s="922"/>
      <c r="AG995" s="92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hidden="1" customHeight="1" x14ac:dyDescent="0.15">
      <c r="A996" s="921">
        <v>3</v>
      </c>
      <c r="B996" s="92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2"/>
      <c r="AD996" s="922"/>
      <c r="AE996" s="922"/>
      <c r="AF996" s="922"/>
      <c r="AG996" s="92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hidden="1" customHeight="1" x14ac:dyDescent="0.15">
      <c r="A997" s="921">
        <v>4</v>
      </c>
      <c r="B997" s="92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2"/>
      <c r="AD997" s="922"/>
      <c r="AE997" s="922"/>
      <c r="AF997" s="922"/>
      <c r="AG997" s="92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hidden="1" customHeight="1" x14ac:dyDescent="0.15">
      <c r="A998" s="921">
        <v>5</v>
      </c>
      <c r="B998" s="92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2"/>
      <c r="AD998" s="922"/>
      <c r="AE998" s="922"/>
      <c r="AF998" s="922"/>
      <c r="AG998" s="92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hidden="1" customHeight="1" x14ac:dyDescent="0.15">
      <c r="A999" s="921">
        <v>6</v>
      </c>
      <c r="B999" s="92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2"/>
      <c r="AD999" s="922"/>
      <c r="AE999" s="922"/>
      <c r="AF999" s="922"/>
      <c r="AG999" s="92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hidden="1" customHeight="1" x14ac:dyDescent="0.15">
      <c r="A1000" s="921">
        <v>7</v>
      </c>
      <c r="B1000" s="92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2"/>
      <c r="AD1000" s="922"/>
      <c r="AE1000" s="922"/>
      <c r="AF1000" s="922"/>
      <c r="AG1000" s="92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hidden="1" customHeight="1" x14ac:dyDescent="0.15">
      <c r="A1001" s="921">
        <v>8</v>
      </c>
      <c r="B1001" s="92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2"/>
      <c r="AD1001" s="922"/>
      <c r="AE1001" s="922"/>
      <c r="AF1001" s="922"/>
      <c r="AG1001" s="92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hidden="1" customHeight="1" x14ac:dyDescent="0.15">
      <c r="A1002" s="921">
        <v>9</v>
      </c>
      <c r="B1002" s="92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2"/>
      <c r="AD1002" s="922"/>
      <c r="AE1002" s="922"/>
      <c r="AF1002" s="922"/>
      <c r="AG1002" s="92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hidden="1" customHeight="1" x14ac:dyDescent="0.15">
      <c r="A1003" s="921">
        <v>10</v>
      </c>
      <c r="B1003" s="92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2"/>
      <c r="AD1003" s="922"/>
      <c r="AE1003" s="922"/>
      <c r="AF1003" s="922"/>
      <c r="AG1003" s="92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hidden="1" customHeight="1" x14ac:dyDescent="0.15">
      <c r="A1004" s="921">
        <v>11</v>
      </c>
      <c r="B1004" s="92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2"/>
      <c r="AD1004" s="922"/>
      <c r="AE1004" s="922"/>
      <c r="AF1004" s="922"/>
      <c r="AG1004" s="92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hidden="1" customHeight="1" x14ac:dyDescent="0.15">
      <c r="A1005" s="921">
        <v>12</v>
      </c>
      <c r="B1005" s="92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2"/>
      <c r="AD1005" s="922"/>
      <c r="AE1005" s="922"/>
      <c r="AF1005" s="922"/>
      <c r="AG1005" s="92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hidden="1" customHeight="1" x14ac:dyDescent="0.15">
      <c r="A1006" s="921">
        <v>13</v>
      </c>
      <c r="B1006" s="92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2"/>
      <c r="AD1006" s="922"/>
      <c r="AE1006" s="922"/>
      <c r="AF1006" s="922"/>
      <c r="AG1006" s="92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hidden="1" customHeight="1" x14ac:dyDescent="0.15">
      <c r="A1007" s="921">
        <v>14</v>
      </c>
      <c r="B1007" s="92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2"/>
      <c r="AD1007" s="922"/>
      <c r="AE1007" s="922"/>
      <c r="AF1007" s="922"/>
      <c r="AG1007" s="92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hidden="1" customHeight="1" x14ac:dyDescent="0.15">
      <c r="A1008" s="921">
        <v>15</v>
      </c>
      <c r="B1008" s="92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2"/>
      <c r="AD1008" s="922"/>
      <c r="AE1008" s="922"/>
      <c r="AF1008" s="922"/>
      <c r="AG1008" s="92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hidden="1" customHeight="1" x14ac:dyDescent="0.15">
      <c r="A1009" s="921">
        <v>16</v>
      </c>
      <c r="B1009" s="92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2"/>
      <c r="AD1009" s="922"/>
      <c r="AE1009" s="922"/>
      <c r="AF1009" s="922"/>
      <c r="AG1009" s="92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hidden="1" customHeight="1" x14ac:dyDescent="0.15">
      <c r="A1010" s="921">
        <v>17</v>
      </c>
      <c r="B1010" s="92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2"/>
      <c r="AD1010" s="922"/>
      <c r="AE1010" s="922"/>
      <c r="AF1010" s="922"/>
      <c r="AG1010" s="92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hidden="1" customHeight="1" x14ac:dyDescent="0.15">
      <c r="A1011" s="921">
        <v>18</v>
      </c>
      <c r="B1011" s="92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2"/>
      <c r="AD1011" s="922"/>
      <c r="AE1011" s="922"/>
      <c r="AF1011" s="922"/>
      <c r="AG1011" s="92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hidden="1" customHeight="1" x14ac:dyDescent="0.15">
      <c r="A1012" s="921">
        <v>19</v>
      </c>
      <c r="B1012" s="92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2"/>
      <c r="AD1012" s="922"/>
      <c r="AE1012" s="922"/>
      <c r="AF1012" s="922"/>
      <c r="AG1012" s="92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hidden="1" customHeight="1" x14ac:dyDescent="0.15">
      <c r="A1013" s="921">
        <v>20</v>
      </c>
      <c r="B1013" s="92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2"/>
      <c r="AD1013" s="922"/>
      <c r="AE1013" s="922"/>
      <c r="AF1013" s="922"/>
      <c r="AG1013" s="92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hidden="1" customHeight="1" x14ac:dyDescent="0.15">
      <c r="A1014" s="921">
        <v>21</v>
      </c>
      <c r="B1014" s="92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2"/>
      <c r="AD1014" s="922"/>
      <c r="AE1014" s="922"/>
      <c r="AF1014" s="922"/>
      <c r="AG1014" s="92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hidden="1" customHeight="1" x14ac:dyDescent="0.15">
      <c r="A1015" s="921">
        <v>22</v>
      </c>
      <c r="B1015" s="92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2"/>
      <c r="AD1015" s="922"/>
      <c r="AE1015" s="922"/>
      <c r="AF1015" s="922"/>
      <c r="AG1015" s="92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hidden="1" customHeight="1" x14ac:dyDescent="0.15">
      <c r="A1016" s="921">
        <v>23</v>
      </c>
      <c r="B1016" s="92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2"/>
      <c r="AD1016" s="922"/>
      <c r="AE1016" s="922"/>
      <c r="AF1016" s="922"/>
      <c r="AG1016" s="92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hidden="1" customHeight="1" x14ac:dyDescent="0.15">
      <c r="A1017" s="921">
        <v>24</v>
      </c>
      <c r="B1017" s="92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2"/>
      <c r="AD1017" s="922"/>
      <c r="AE1017" s="922"/>
      <c r="AF1017" s="922"/>
      <c r="AG1017" s="92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hidden="1" customHeight="1" x14ac:dyDescent="0.15">
      <c r="A1018" s="921">
        <v>25</v>
      </c>
      <c r="B1018" s="92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2"/>
      <c r="AD1018" s="922"/>
      <c r="AE1018" s="922"/>
      <c r="AF1018" s="922"/>
      <c r="AG1018" s="92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hidden="1" customHeight="1" x14ac:dyDescent="0.15">
      <c r="A1019" s="921">
        <v>26</v>
      </c>
      <c r="B1019" s="92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2"/>
      <c r="AD1019" s="922"/>
      <c r="AE1019" s="922"/>
      <c r="AF1019" s="922"/>
      <c r="AG1019" s="92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hidden="1" customHeight="1" x14ac:dyDescent="0.15">
      <c r="A1020" s="921">
        <v>27</v>
      </c>
      <c r="B1020" s="92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2"/>
      <c r="AD1020" s="922"/>
      <c r="AE1020" s="922"/>
      <c r="AF1020" s="922"/>
      <c r="AG1020" s="92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hidden="1" customHeight="1" x14ac:dyDescent="0.15">
      <c r="A1021" s="921">
        <v>28</v>
      </c>
      <c r="B1021" s="92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2"/>
      <c r="AD1021" s="922"/>
      <c r="AE1021" s="922"/>
      <c r="AF1021" s="922"/>
      <c r="AG1021" s="92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hidden="1" customHeight="1" x14ac:dyDescent="0.15">
      <c r="A1022" s="921">
        <v>29</v>
      </c>
      <c r="B1022" s="92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2"/>
      <c r="AD1022" s="922"/>
      <c r="AE1022" s="922"/>
      <c r="AF1022" s="922"/>
      <c r="AG1022" s="92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hidden="1" customHeight="1" x14ac:dyDescent="0.15">
      <c r="A1023" s="921">
        <v>30</v>
      </c>
      <c r="B1023" s="92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2"/>
      <c r="AD1023" s="922"/>
      <c r="AE1023" s="922"/>
      <c r="AF1023" s="922"/>
      <c r="AG1023" s="92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474</v>
      </c>
      <c r="Z1026" s="463"/>
      <c r="AA1026" s="463"/>
      <c r="AB1026" s="463"/>
      <c r="AC1026" s="247" t="s">
        <v>387</v>
      </c>
      <c r="AD1026" s="247"/>
      <c r="AE1026" s="247"/>
      <c r="AF1026" s="247"/>
      <c r="AG1026" s="247"/>
      <c r="AH1026" s="463" t="s">
        <v>425</v>
      </c>
      <c r="AI1026" s="278"/>
      <c r="AJ1026" s="278"/>
      <c r="AK1026" s="278"/>
      <c r="AL1026" s="278" t="s">
        <v>21</v>
      </c>
      <c r="AM1026" s="278"/>
      <c r="AN1026" s="278"/>
      <c r="AO1026" s="422"/>
      <c r="AP1026" s="247" t="s">
        <v>478</v>
      </c>
      <c r="AQ1026" s="247"/>
      <c r="AR1026" s="247"/>
      <c r="AS1026" s="247"/>
      <c r="AT1026" s="247"/>
      <c r="AU1026" s="247"/>
      <c r="AV1026" s="247"/>
      <c r="AW1026" s="247"/>
      <c r="AX1026" s="247"/>
      <c r="AY1026">
        <f>$AY$1024</f>
        <v>0</v>
      </c>
    </row>
    <row r="1027" spans="1:51" ht="26.25" hidden="1" customHeight="1" x14ac:dyDescent="0.15">
      <c r="A1027" s="921">
        <v>1</v>
      </c>
      <c r="B1027" s="92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2"/>
      <c r="AD1027" s="922"/>
      <c r="AE1027" s="922"/>
      <c r="AF1027" s="922"/>
      <c r="AG1027" s="92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hidden="1" customHeight="1" x14ac:dyDescent="0.15">
      <c r="A1028" s="921">
        <v>2</v>
      </c>
      <c r="B1028" s="92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2"/>
      <c r="AD1028" s="922"/>
      <c r="AE1028" s="922"/>
      <c r="AF1028" s="922"/>
      <c r="AG1028" s="92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hidden="1" customHeight="1" x14ac:dyDescent="0.15">
      <c r="A1029" s="921">
        <v>3</v>
      </c>
      <c r="B1029" s="92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2"/>
      <c r="AD1029" s="922"/>
      <c r="AE1029" s="922"/>
      <c r="AF1029" s="922"/>
      <c r="AG1029" s="92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hidden="1" customHeight="1" x14ac:dyDescent="0.15">
      <c r="A1030" s="921">
        <v>4</v>
      </c>
      <c r="B1030" s="92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2"/>
      <c r="AD1030" s="922"/>
      <c r="AE1030" s="922"/>
      <c r="AF1030" s="922"/>
      <c r="AG1030" s="92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hidden="1" customHeight="1" x14ac:dyDescent="0.15">
      <c r="A1031" s="921">
        <v>5</v>
      </c>
      <c r="B1031" s="92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2"/>
      <c r="AD1031" s="922"/>
      <c r="AE1031" s="922"/>
      <c r="AF1031" s="922"/>
      <c r="AG1031" s="92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hidden="1" customHeight="1" x14ac:dyDescent="0.15">
      <c r="A1032" s="921">
        <v>6</v>
      </c>
      <c r="B1032" s="92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2"/>
      <c r="AD1032" s="922"/>
      <c r="AE1032" s="922"/>
      <c r="AF1032" s="922"/>
      <c r="AG1032" s="92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hidden="1" customHeight="1" x14ac:dyDescent="0.15">
      <c r="A1033" s="921">
        <v>7</v>
      </c>
      <c r="B1033" s="92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2"/>
      <c r="AD1033" s="922"/>
      <c r="AE1033" s="922"/>
      <c r="AF1033" s="922"/>
      <c r="AG1033" s="92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hidden="1" customHeight="1" x14ac:dyDescent="0.15">
      <c r="A1034" s="921">
        <v>8</v>
      </c>
      <c r="B1034" s="92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2"/>
      <c r="AD1034" s="922"/>
      <c r="AE1034" s="922"/>
      <c r="AF1034" s="922"/>
      <c r="AG1034" s="92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hidden="1" customHeight="1" x14ac:dyDescent="0.15">
      <c r="A1035" s="921">
        <v>9</v>
      </c>
      <c r="B1035" s="92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2"/>
      <c r="AD1035" s="922"/>
      <c r="AE1035" s="922"/>
      <c r="AF1035" s="922"/>
      <c r="AG1035" s="92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hidden="1" customHeight="1" x14ac:dyDescent="0.15">
      <c r="A1036" s="921">
        <v>10</v>
      </c>
      <c r="B1036" s="92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2"/>
      <c r="AD1036" s="922"/>
      <c r="AE1036" s="922"/>
      <c r="AF1036" s="922"/>
      <c r="AG1036" s="92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hidden="1" customHeight="1" x14ac:dyDescent="0.15">
      <c r="A1037" s="921">
        <v>11</v>
      </c>
      <c r="B1037" s="92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2"/>
      <c r="AD1037" s="922"/>
      <c r="AE1037" s="922"/>
      <c r="AF1037" s="922"/>
      <c r="AG1037" s="92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hidden="1" customHeight="1" x14ac:dyDescent="0.15">
      <c r="A1038" s="921">
        <v>12</v>
      </c>
      <c r="B1038" s="92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2"/>
      <c r="AD1038" s="922"/>
      <c r="AE1038" s="922"/>
      <c r="AF1038" s="922"/>
      <c r="AG1038" s="92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hidden="1" customHeight="1" x14ac:dyDescent="0.15">
      <c r="A1039" s="921">
        <v>13</v>
      </c>
      <c r="B1039" s="92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2"/>
      <c r="AD1039" s="922"/>
      <c r="AE1039" s="922"/>
      <c r="AF1039" s="922"/>
      <c r="AG1039" s="92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hidden="1" customHeight="1" x14ac:dyDescent="0.15">
      <c r="A1040" s="921">
        <v>14</v>
      </c>
      <c r="B1040" s="92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2"/>
      <c r="AD1040" s="922"/>
      <c r="AE1040" s="922"/>
      <c r="AF1040" s="922"/>
      <c r="AG1040" s="92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hidden="1" customHeight="1" x14ac:dyDescent="0.15">
      <c r="A1041" s="921">
        <v>15</v>
      </c>
      <c r="B1041" s="92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2"/>
      <c r="AD1041" s="922"/>
      <c r="AE1041" s="922"/>
      <c r="AF1041" s="922"/>
      <c r="AG1041" s="92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hidden="1" customHeight="1" x14ac:dyDescent="0.15">
      <c r="A1042" s="921">
        <v>16</v>
      </c>
      <c r="B1042" s="92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2"/>
      <c r="AD1042" s="922"/>
      <c r="AE1042" s="922"/>
      <c r="AF1042" s="922"/>
      <c r="AG1042" s="92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hidden="1" customHeight="1" x14ac:dyDescent="0.15">
      <c r="A1043" s="921">
        <v>17</v>
      </c>
      <c r="B1043" s="92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2"/>
      <c r="AD1043" s="922"/>
      <c r="AE1043" s="922"/>
      <c r="AF1043" s="922"/>
      <c r="AG1043" s="92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hidden="1" customHeight="1" x14ac:dyDescent="0.15">
      <c r="A1044" s="921">
        <v>18</v>
      </c>
      <c r="B1044" s="92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2"/>
      <c r="AD1044" s="922"/>
      <c r="AE1044" s="922"/>
      <c r="AF1044" s="922"/>
      <c r="AG1044" s="92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hidden="1" customHeight="1" x14ac:dyDescent="0.15">
      <c r="A1045" s="921">
        <v>19</v>
      </c>
      <c r="B1045" s="92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2"/>
      <c r="AD1045" s="922"/>
      <c r="AE1045" s="922"/>
      <c r="AF1045" s="922"/>
      <c r="AG1045" s="92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hidden="1" customHeight="1" x14ac:dyDescent="0.15">
      <c r="A1046" s="921">
        <v>20</v>
      </c>
      <c r="B1046" s="92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2"/>
      <c r="AD1046" s="922"/>
      <c r="AE1046" s="922"/>
      <c r="AF1046" s="922"/>
      <c r="AG1046" s="92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hidden="1" customHeight="1" x14ac:dyDescent="0.15">
      <c r="A1047" s="921">
        <v>21</v>
      </c>
      <c r="B1047" s="92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2"/>
      <c r="AD1047" s="922"/>
      <c r="AE1047" s="922"/>
      <c r="AF1047" s="922"/>
      <c r="AG1047" s="92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hidden="1" customHeight="1" x14ac:dyDescent="0.15">
      <c r="A1048" s="921">
        <v>22</v>
      </c>
      <c r="B1048" s="92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2"/>
      <c r="AD1048" s="922"/>
      <c r="AE1048" s="922"/>
      <c r="AF1048" s="922"/>
      <c r="AG1048" s="92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hidden="1" customHeight="1" x14ac:dyDescent="0.15">
      <c r="A1049" s="921">
        <v>23</v>
      </c>
      <c r="B1049" s="92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2"/>
      <c r="AD1049" s="922"/>
      <c r="AE1049" s="922"/>
      <c r="AF1049" s="922"/>
      <c r="AG1049" s="92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hidden="1" customHeight="1" x14ac:dyDescent="0.15">
      <c r="A1050" s="921">
        <v>24</v>
      </c>
      <c r="B1050" s="92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2"/>
      <c r="AD1050" s="922"/>
      <c r="AE1050" s="922"/>
      <c r="AF1050" s="922"/>
      <c r="AG1050" s="92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hidden="1" customHeight="1" x14ac:dyDescent="0.15">
      <c r="A1051" s="921">
        <v>25</v>
      </c>
      <c r="B1051" s="92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2"/>
      <c r="AD1051" s="922"/>
      <c r="AE1051" s="922"/>
      <c r="AF1051" s="922"/>
      <c r="AG1051" s="92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hidden="1" customHeight="1" x14ac:dyDescent="0.15">
      <c r="A1052" s="921">
        <v>26</v>
      </c>
      <c r="B1052" s="92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2"/>
      <c r="AD1052" s="922"/>
      <c r="AE1052" s="922"/>
      <c r="AF1052" s="922"/>
      <c r="AG1052" s="92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hidden="1" customHeight="1" x14ac:dyDescent="0.15">
      <c r="A1053" s="921">
        <v>27</v>
      </c>
      <c r="B1053" s="92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2"/>
      <c r="AD1053" s="922"/>
      <c r="AE1053" s="922"/>
      <c r="AF1053" s="922"/>
      <c r="AG1053" s="92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hidden="1" customHeight="1" x14ac:dyDescent="0.15">
      <c r="A1054" s="921">
        <v>28</v>
      </c>
      <c r="B1054" s="92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2"/>
      <c r="AD1054" s="922"/>
      <c r="AE1054" s="922"/>
      <c r="AF1054" s="922"/>
      <c r="AG1054" s="92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hidden="1" customHeight="1" x14ac:dyDescent="0.15">
      <c r="A1055" s="921">
        <v>29</v>
      </c>
      <c r="B1055" s="92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2"/>
      <c r="AD1055" s="922"/>
      <c r="AE1055" s="922"/>
      <c r="AF1055" s="922"/>
      <c r="AG1055" s="92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hidden="1" customHeight="1" x14ac:dyDescent="0.15">
      <c r="A1056" s="921">
        <v>30</v>
      </c>
      <c r="B1056" s="92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2"/>
      <c r="AD1056" s="922"/>
      <c r="AE1056" s="922"/>
      <c r="AF1056" s="922"/>
      <c r="AG1056" s="92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474</v>
      </c>
      <c r="Z1059" s="463"/>
      <c r="AA1059" s="463"/>
      <c r="AB1059" s="463"/>
      <c r="AC1059" s="247" t="s">
        <v>387</v>
      </c>
      <c r="AD1059" s="247"/>
      <c r="AE1059" s="247"/>
      <c r="AF1059" s="247"/>
      <c r="AG1059" s="247"/>
      <c r="AH1059" s="463" t="s">
        <v>425</v>
      </c>
      <c r="AI1059" s="278"/>
      <c r="AJ1059" s="278"/>
      <c r="AK1059" s="278"/>
      <c r="AL1059" s="278" t="s">
        <v>21</v>
      </c>
      <c r="AM1059" s="278"/>
      <c r="AN1059" s="278"/>
      <c r="AO1059" s="422"/>
      <c r="AP1059" s="247" t="s">
        <v>478</v>
      </c>
      <c r="AQ1059" s="247"/>
      <c r="AR1059" s="247"/>
      <c r="AS1059" s="247"/>
      <c r="AT1059" s="247"/>
      <c r="AU1059" s="247"/>
      <c r="AV1059" s="247"/>
      <c r="AW1059" s="247"/>
      <c r="AX1059" s="247"/>
      <c r="AY1059">
        <f>$AY$1057</f>
        <v>0</v>
      </c>
    </row>
    <row r="1060" spans="1:51" ht="26.25" hidden="1" customHeight="1" x14ac:dyDescent="0.15">
      <c r="A1060" s="921">
        <v>1</v>
      </c>
      <c r="B1060" s="92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2"/>
      <c r="AD1060" s="922"/>
      <c r="AE1060" s="922"/>
      <c r="AF1060" s="922"/>
      <c r="AG1060" s="92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hidden="1" customHeight="1" x14ac:dyDescent="0.15">
      <c r="A1061" s="921">
        <v>2</v>
      </c>
      <c r="B1061" s="92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2"/>
      <c r="AD1061" s="922"/>
      <c r="AE1061" s="922"/>
      <c r="AF1061" s="922"/>
      <c r="AG1061" s="92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hidden="1" customHeight="1" x14ac:dyDescent="0.15">
      <c r="A1062" s="921">
        <v>3</v>
      </c>
      <c r="B1062" s="92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2"/>
      <c r="AD1062" s="922"/>
      <c r="AE1062" s="922"/>
      <c r="AF1062" s="922"/>
      <c r="AG1062" s="92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hidden="1" customHeight="1" x14ac:dyDescent="0.15">
      <c r="A1063" s="921">
        <v>4</v>
      </c>
      <c r="B1063" s="92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2"/>
      <c r="AD1063" s="922"/>
      <c r="AE1063" s="922"/>
      <c r="AF1063" s="922"/>
      <c r="AG1063" s="92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hidden="1" customHeight="1" x14ac:dyDescent="0.15">
      <c r="A1064" s="921">
        <v>5</v>
      </c>
      <c r="B1064" s="92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2"/>
      <c r="AD1064" s="922"/>
      <c r="AE1064" s="922"/>
      <c r="AF1064" s="922"/>
      <c r="AG1064" s="92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hidden="1" customHeight="1" x14ac:dyDescent="0.15">
      <c r="A1065" s="921">
        <v>6</v>
      </c>
      <c r="B1065" s="92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2"/>
      <c r="AD1065" s="922"/>
      <c r="AE1065" s="922"/>
      <c r="AF1065" s="922"/>
      <c r="AG1065" s="92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hidden="1" customHeight="1" x14ac:dyDescent="0.15">
      <c r="A1066" s="921">
        <v>7</v>
      </c>
      <c r="B1066" s="92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2"/>
      <c r="AD1066" s="922"/>
      <c r="AE1066" s="922"/>
      <c r="AF1066" s="922"/>
      <c r="AG1066" s="92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hidden="1" customHeight="1" x14ac:dyDescent="0.15">
      <c r="A1067" s="921">
        <v>8</v>
      </c>
      <c r="B1067" s="92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2"/>
      <c r="AD1067" s="922"/>
      <c r="AE1067" s="922"/>
      <c r="AF1067" s="922"/>
      <c r="AG1067" s="92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hidden="1" customHeight="1" x14ac:dyDescent="0.15">
      <c r="A1068" s="921">
        <v>9</v>
      </c>
      <c r="B1068" s="92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2"/>
      <c r="AD1068" s="922"/>
      <c r="AE1068" s="922"/>
      <c r="AF1068" s="922"/>
      <c r="AG1068" s="92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hidden="1" customHeight="1" x14ac:dyDescent="0.15">
      <c r="A1069" s="921">
        <v>10</v>
      </c>
      <c r="B1069" s="92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2"/>
      <c r="AD1069" s="922"/>
      <c r="AE1069" s="922"/>
      <c r="AF1069" s="922"/>
      <c r="AG1069" s="92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hidden="1" customHeight="1" x14ac:dyDescent="0.15">
      <c r="A1070" s="921">
        <v>11</v>
      </c>
      <c r="B1070" s="92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2"/>
      <c r="AD1070" s="922"/>
      <c r="AE1070" s="922"/>
      <c r="AF1070" s="922"/>
      <c r="AG1070" s="92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hidden="1" customHeight="1" x14ac:dyDescent="0.15">
      <c r="A1071" s="921">
        <v>12</v>
      </c>
      <c r="B1071" s="92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2"/>
      <c r="AD1071" s="922"/>
      <c r="AE1071" s="922"/>
      <c r="AF1071" s="922"/>
      <c r="AG1071" s="92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hidden="1" customHeight="1" x14ac:dyDescent="0.15">
      <c r="A1072" s="921">
        <v>13</v>
      </c>
      <c r="B1072" s="92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2"/>
      <c r="AD1072" s="922"/>
      <c r="AE1072" s="922"/>
      <c r="AF1072" s="922"/>
      <c r="AG1072" s="92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hidden="1" customHeight="1" x14ac:dyDescent="0.15">
      <c r="A1073" s="921">
        <v>14</v>
      </c>
      <c r="B1073" s="92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2"/>
      <c r="AD1073" s="922"/>
      <c r="AE1073" s="922"/>
      <c r="AF1073" s="922"/>
      <c r="AG1073" s="92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hidden="1" customHeight="1" x14ac:dyDescent="0.15">
      <c r="A1074" s="921">
        <v>15</v>
      </c>
      <c r="B1074" s="92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2"/>
      <c r="AD1074" s="922"/>
      <c r="AE1074" s="922"/>
      <c r="AF1074" s="922"/>
      <c r="AG1074" s="92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hidden="1" customHeight="1" x14ac:dyDescent="0.15">
      <c r="A1075" s="921">
        <v>16</v>
      </c>
      <c r="B1075" s="92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2"/>
      <c r="AD1075" s="922"/>
      <c r="AE1075" s="922"/>
      <c r="AF1075" s="922"/>
      <c r="AG1075" s="92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hidden="1" customHeight="1" x14ac:dyDescent="0.15">
      <c r="A1076" s="921">
        <v>17</v>
      </c>
      <c r="B1076" s="92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2"/>
      <c r="AD1076" s="922"/>
      <c r="AE1076" s="922"/>
      <c r="AF1076" s="922"/>
      <c r="AG1076" s="92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hidden="1" customHeight="1" x14ac:dyDescent="0.15">
      <c r="A1077" s="921">
        <v>18</v>
      </c>
      <c r="B1077" s="92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2"/>
      <c r="AD1077" s="922"/>
      <c r="AE1077" s="922"/>
      <c r="AF1077" s="922"/>
      <c r="AG1077" s="92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hidden="1" customHeight="1" x14ac:dyDescent="0.15">
      <c r="A1078" s="921">
        <v>19</v>
      </c>
      <c r="B1078" s="92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2"/>
      <c r="AD1078" s="922"/>
      <c r="AE1078" s="922"/>
      <c r="AF1078" s="922"/>
      <c r="AG1078" s="92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hidden="1" customHeight="1" x14ac:dyDescent="0.15">
      <c r="A1079" s="921">
        <v>20</v>
      </c>
      <c r="B1079" s="92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2"/>
      <c r="AD1079" s="922"/>
      <c r="AE1079" s="922"/>
      <c r="AF1079" s="922"/>
      <c r="AG1079" s="92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hidden="1" customHeight="1" x14ac:dyDescent="0.15">
      <c r="A1080" s="921">
        <v>21</v>
      </c>
      <c r="B1080" s="92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2"/>
      <c r="AD1080" s="922"/>
      <c r="AE1080" s="922"/>
      <c r="AF1080" s="922"/>
      <c r="AG1080" s="92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hidden="1" customHeight="1" x14ac:dyDescent="0.15">
      <c r="A1081" s="921">
        <v>22</v>
      </c>
      <c r="B1081" s="92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2"/>
      <c r="AD1081" s="922"/>
      <c r="AE1081" s="922"/>
      <c r="AF1081" s="922"/>
      <c r="AG1081" s="92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hidden="1" customHeight="1" x14ac:dyDescent="0.15">
      <c r="A1082" s="921">
        <v>23</v>
      </c>
      <c r="B1082" s="92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2"/>
      <c r="AD1082" s="922"/>
      <c r="AE1082" s="922"/>
      <c r="AF1082" s="922"/>
      <c r="AG1082" s="92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hidden="1" customHeight="1" x14ac:dyDescent="0.15">
      <c r="A1083" s="921">
        <v>24</v>
      </c>
      <c r="B1083" s="92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2"/>
      <c r="AD1083" s="922"/>
      <c r="AE1083" s="922"/>
      <c r="AF1083" s="922"/>
      <c r="AG1083" s="92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hidden="1" customHeight="1" x14ac:dyDescent="0.15">
      <c r="A1084" s="921">
        <v>25</v>
      </c>
      <c r="B1084" s="92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2"/>
      <c r="AD1084" s="922"/>
      <c r="AE1084" s="922"/>
      <c r="AF1084" s="922"/>
      <c r="AG1084" s="92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hidden="1" customHeight="1" x14ac:dyDescent="0.15">
      <c r="A1085" s="921">
        <v>26</v>
      </c>
      <c r="B1085" s="92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2"/>
      <c r="AD1085" s="922"/>
      <c r="AE1085" s="922"/>
      <c r="AF1085" s="922"/>
      <c r="AG1085" s="92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hidden="1" customHeight="1" x14ac:dyDescent="0.15">
      <c r="A1086" s="921">
        <v>27</v>
      </c>
      <c r="B1086" s="92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2"/>
      <c r="AD1086" s="922"/>
      <c r="AE1086" s="922"/>
      <c r="AF1086" s="922"/>
      <c r="AG1086" s="92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hidden="1" customHeight="1" x14ac:dyDescent="0.15">
      <c r="A1087" s="921">
        <v>28</v>
      </c>
      <c r="B1087" s="92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2"/>
      <c r="AD1087" s="922"/>
      <c r="AE1087" s="922"/>
      <c r="AF1087" s="922"/>
      <c r="AG1087" s="92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hidden="1" customHeight="1" x14ac:dyDescent="0.15">
      <c r="A1088" s="921">
        <v>29</v>
      </c>
      <c r="B1088" s="92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2"/>
      <c r="AD1088" s="922"/>
      <c r="AE1088" s="922"/>
      <c r="AF1088" s="922"/>
      <c r="AG1088" s="92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hidden="1" customHeight="1" x14ac:dyDescent="0.15">
      <c r="A1089" s="921">
        <v>30</v>
      </c>
      <c r="B1089" s="92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2"/>
      <c r="AD1089" s="922"/>
      <c r="AE1089" s="922"/>
      <c r="AF1089" s="922"/>
      <c r="AG1089" s="92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474</v>
      </c>
      <c r="Z1092" s="463"/>
      <c r="AA1092" s="463"/>
      <c r="AB1092" s="463"/>
      <c r="AC1092" s="247" t="s">
        <v>387</v>
      </c>
      <c r="AD1092" s="247"/>
      <c r="AE1092" s="247"/>
      <c r="AF1092" s="247"/>
      <c r="AG1092" s="247"/>
      <c r="AH1092" s="463" t="s">
        <v>425</v>
      </c>
      <c r="AI1092" s="278"/>
      <c r="AJ1092" s="278"/>
      <c r="AK1092" s="278"/>
      <c r="AL1092" s="278" t="s">
        <v>21</v>
      </c>
      <c r="AM1092" s="278"/>
      <c r="AN1092" s="278"/>
      <c r="AO1092" s="422"/>
      <c r="AP1092" s="247" t="s">
        <v>478</v>
      </c>
      <c r="AQ1092" s="247"/>
      <c r="AR1092" s="247"/>
      <c r="AS1092" s="247"/>
      <c r="AT1092" s="247"/>
      <c r="AU1092" s="247"/>
      <c r="AV1092" s="247"/>
      <c r="AW1092" s="247"/>
      <c r="AX1092" s="247"/>
      <c r="AY1092">
        <f>$AY$1090</f>
        <v>0</v>
      </c>
    </row>
    <row r="1093" spans="1:51" ht="26.25" hidden="1" customHeight="1" x14ac:dyDescent="0.15">
      <c r="A1093" s="921">
        <v>1</v>
      </c>
      <c r="B1093" s="92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2"/>
      <c r="AD1093" s="922"/>
      <c r="AE1093" s="922"/>
      <c r="AF1093" s="922"/>
      <c r="AG1093" s="92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hidden="1" customHeight="1" x14ac:dyDescent="0.15">
      <c r="A1094" s="921">
        <v>2</v>
      </c>
      <c r="B1094" s="92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2"/>
      <c r="AD1094" s="922"/>
      <c r="AE1094" s="922"/>
      <c r="AF1094" s="922"/>
      <c r="AG1094" s="92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hidden="1" customHeight="1" x14ac:dyDescent="0.15">
      <c r="A1095" s="921">
        <v>3</v>
      </c>
      <c r="B1095" s="92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2"/>
      <c r="AD1095" s="922"/>
      <c r="AE1095" s="922"/>
      <c r="AF1095" s="922"/>
      <c r="AG1095" s="92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hidden="1" customHeight="1" x14ac:dyDescent="0.15">
      <c r="A1096" s="921">
        <v>4</v>
      </c>
      <c r="B1096" s="92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2"/>
      <c r="AD1096" s="922"/>
      <c r="AE1096" s="922"/>
      <c r="AF1096" s="922"/>
      <c r="AG1096" s="92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hidden="1" customHeight="1" x14ac:dyDescent="0.15">
      <c r="A1097" s="921">
        <v>5</v>
      </c>
      <c r="B1097" s="92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2"/>
      <c r="AD1097" s="922"/>
      <c r="AE1097" s="922"/>
      <c r="AF1097" s="922"/>
      <c r="AG1097" s="92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hidden="1" customHeight="1" x14ac:dyDescent="0.15">
      <c r="A1098" s="921">
        <v>6</v>
      </c>
      <c r="B1098" s="92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2"/>
      <c r="AD1098" s="922"/>
      <c r="AE1098" s="922"/>
      <c r="AF1098" s="922"/>
      <c r="AG1098" s="92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hidden="1" customHeight="1" x14ac:dyDescent="0.15">
      <c r="A1099" s="921">
        <v>7</v>
      </c>
      <c r="B1099" s="92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2"/>
      <c r="AD1099" s="922"/>
      <c r="AE1099" s="922"/>
      <c r="AF1099" s="922"/>
      <c r="AG1099" s="92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hidden="1" customHeight="1" x14ac:dyDescent="0.15">
      <c r="A1100" s="921">
        <v>8</v>
      </c>
      <c r="B1100" s="92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2"/>
      <c r="AD1100" s="922"/>
      <c r="AE1100" s="922"/>
      <c r="AF1100" s="922"/>
      <c r="AG1100" s="92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hidden="1" customHeight="1" x14ac:dyDescent="0.15">
      <c r="A1101" s="921">
        <v>9</v>
      </c>
      <c r="B1101" s="92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2"/>
      <c r="AD1101" s="922"/>
      <c r="AE1101" s="922"/>
      <c r="AF1101" s="922"/>
      <c r="AG1101" s="92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hidden="1" customHeight="1" x14ac:dyDescent="0.15">
      <c r="A1102" s="921">
        <v>10</v>
      </c>
      <c r="B1102" s="92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2"/>
      <c r="AD1102" s="922"/>
      <c r="AE1102" s="922"/>
      <c r="AF1102" s="922"/>
      <c r="AG1102" s="92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hidden="1" customHeight="1" x14ac:dyDescent="0.15">
      <c r="A1103" s="921">
        <v>11</v>
      </c>
      <c r="B1103" s="92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2"/>
      <c r="AD1103" s="922"/>
      <c r="AE1103" s="922"/>
      <c r="AF1103" s="922"/>
      <c r="AG1103" s="92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hidden="1" customHeight="1" x14ac:dyDescent="0.15">
      <c r="A1104" s="921">
        <v>12</v>
      </c>
      <c r="B1104" s="92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2"/>
      <c r="AD1104" s="922"/>
      <c r="AE1104" s="922"/>
      <c r="AF1104" s="922"/>
      <c r="AG1104" s="92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hidden="1" customHeight="1" x14ac:dyDescent="0.15">
      <c r="A1105" s="921">
        <v>13</v>
      </c>
      <c r="B1105" s="92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2"/>
      <c r="AD1105" s="922"/>
      <c r="AE1105" s="922"/>
      <c r="AF1105" s="922"/>
      <c r="AG1105" s="92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hidden="1" customHeight="1" x14ac:dyDescent="0.15">
      <c r="A1106" s="921">
        <v>14</v>
      </c>
      <c r="B1106" s="92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2"/>
      <c r="AD1106" s="922"/>
      <c r="AE1106" s="922"/>
      <c r="AF1106" s="922"/>
      <c r="AG1106" s="92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hidden="1" customHeight="1" x14ac:dyDescent="0.15">
      <c r="A1107" s="921">
        <v>15</v>
      </c>
      <c r="B1107" s="92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2"/>
      <c r="AD1107" s="922"/>
      <c r="AE1107" s="922"/>
      <c r="AF1107" s="922"/>
      <c r="AG1107" s="92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hidden="1" customHeight="1" x14ac:dyDescent="0.15">
      <c r="A1108" s="921">
        <v>16</v>
      </c>
      <c r="B1108" s="92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2"/>
      <c r="AD1108" s="922"/>
      <c r="AE1108" s="922"/>
      <c r="AF1108" s="922"/>
      <c r="AG1108" s="92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hidden="1" customHeight="1" x14ac:dyDescent="0.15">
      <c r="A1109" s="921">
        <v>17</v>
      </c>
      <c r="B1109" s="92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2"/>
      <c r="AD1109" s="922"/>
      <c r="AE1109" s="922"/>
      <c r="AF1109" s="922"/>
      <c r="AG1109" s="92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hidden="1" customHeight="1" x14ac:dyDescent="0.15">
      <c r="A1110" s="921">
        <v>18</v>
      </c>
      <c r="B1110" s="92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2"/>
      <c r="AD1110" s="922"/>
      <c r="AE1110" s="922"/>
      <c r="AF1110" s="922"/>
      <c r="AG1110" s="92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hidden="1" customHeight="1" x14ac:dyDescent="0.15">
      <c r="A1111" s="921">
        <v>19</v>
      </c>
      <c r="B1111" s="92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2"/>
      <c r="AD1111" s="922"/>
      <c r="AE1111" s="922"/>
      <c r="AF1111" s="922"/>
      <c r="AG1111" s="92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hidden="1" customHeight="1" x14ac:dyDescent="0.15">
      <c r="A1112" s="921">
        <v>20</v>
      </c>
      <c r="B1112" s="92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2"/>
      <c r="AD1112" s="922"/>
      <c r="AE1112" s="922"/>
      <c r="AF1112" s="922"/>
      <c r="AG1112" s="92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hidden="1" customHeight="1" x14ac:dyDescent="0.15">
      <c r="A1113" s="921">
        <v>21</v>
      </c>
      <c r="B1113" s="92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2"/>
      <c r="AD1113" s="922"/>
      <c r="AE1113" s="922"/>
      <c r="AF1113" s="922"/>
      <c r="AG1113" s="92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hidden="1" customHeight="1" x14ac:dyDescent="0.15">
      <c r="A1114" s="921">
        <v>22</v>
      </c>
      <c r="B1114" s="92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2"/>
      <c r="AD1114" s="922"/>
      <c r="AE1114" s="922"/>
      <c r="AF1114" s="922"/>
      <c r="AG1114" s="92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hidden="1" customHeight="1" x14ac:dyDescent="0.15">
      <c r="A1115" s="921">
        <v>23</v>
      </c>
      <c r="B1115" s="92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2"/>
      <c r="AD1115" s="922"/>
      <c r="AE1115" s="922"/>
      <c r="AF1115" s="922"/>
      <c r="AG1115" s="92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hidden="1" customHeight="1" x14ac:dyDescent="0.15">
      <c r="A1116" s="921">
        <v>24</v>
      </c>
      <c r="B1116" s="92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2"/>
      <c r="AD1116" s="922"/>
      <c r="AE1116" s="922"/>
      <c r="AF1116" s="922"/>
      <c r="AG1116" s="92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hidden="1" customHeight="1" x14ac:dyDescent="0.15">
      <c r="A1117" s="921">
        <v>25</v>
      </c>
      <c r="B1117" s="92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2"/>
      <c r="AD1117" s="922"/>
      <c r="AE1117" s="922"/>
      <c r="AF1117" s="922"/>
      <c r="AG1117" s="92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hidden="1" customHeight="1" x14ac:dyDescent="0.15">
      <c r="A1118" s="921">
        <v>26</v>
      </c>
      <c r="B1118" s="92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2"/>
      <c r="AD1118" s="922"/>
      <c r="AE1118" s="922"/>
      <c r="AF1118" s="922"/>
      <c r="AG1118" s="92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hidden="1" customHeight="1" x14ac:dyDescent="0.15">
      <c r="A1119" s="921">
        <v>27</v>
      </c>
      <c r="B1119" s="92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2"/>
      <c r="AD1119" s="922"/>
      <c r="AE1119" s="922"/>
      <c r="AF1119" s="922"/>
      <c r="AG1119" s="92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hidden="1" customHeight="1" x14ac:dyDescent="0.15">
      <c r="A1120" s="921">
        <v>28</v>
      </c>
      <c r="B1120" s="92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2"/>
      <c r="AD1120" s="922"/>
      <c r="AE1120" s="922"/>
      <c r="AF1120" s="922"/>
      <c r="AG1120" s="92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hidden="1" customHeight="1" x14ac:dyDescent="0.15">
      <c r="A1121" s="921">
        <v>29</v>
      </c>
      <c r="B1121" s="92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2"/>
      <c r="AD1121" s="922"/>
      <c r="AE1121" s="922"/>
      <c r="AF1121" s="922"/>
      <c r="AG1121" s="92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hidden="1" customHeight="1" x14ac:dyDescent="0.15">
      <c r="A1122" s="921">
        <v>30</v>
      </c>
      <c r="B1122" s="92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2"/>
      <c r="AD1122" s="922"/>
      <c r="AE1122" s="922"/>
      <c r="AF1122" s="922"/>
      <c r="AG1122" s="92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474</v>
      </c>
      <c r="Z1125" s="463"/>
      <c r="AA1125" s="463"/>
      <c r="AB1125" s="463"/>
      <c r="AC1125" s="247" t="s">
        <v>387</v>
      </c>
      <c r="AD1125" s="247"/>
      <c r="AE1125" s="247"/>
      <c r="AF1125" s="247"/>
      <c r="AG1125" s="247"/>
      <c r="AH1125" s="463" t="s">
        <v>425</v>
      </c>
      <c r="AI1125" s="278"/>
      <c r="AJ1125" s="278"/>
      <c r="AK1125" s="278"/>
      <c r="AL1125" s="278" t="s">
        <v>21</v>
      </c>
      <c r="AM1125" s="278"/>
      <c r="AN1125" s="278"/>
      <c r="AO1125" s="422"/>
      <c r="AP1125" s="247" t="s">
        <v>478</v>
      </c>
      <c r="AQ1125" s="247"/>
      <c r="AR1125" s="247"/>
      <c r="AS1125" s="247"/>
      <c r="AT1125" s="247"/>
      <c r="AU1125" s="247"/>
      <c r="AV1125" s="247"/>
      <c r="AW1125" s="247"/>
      <c r="AX1125" s="247"/>
      <c r="AY1125">
        <f>$AY$1123</f>
        <v>0</v>
      </c>
    </row>
    <row r="1126" spans="1:51" ht="26.25" hidden="1" customHeight="1" x14ac:dyDescent="0.15">
      <c r="A1126" s="921">
        <v>1</v>
      </c>
      <c r="B1126" s="92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2"/>
      <c r="AD1126" s="922"/>
      <c r="AE1126" s="922"/>
      <c r="AF1126" s="922"/>
      <c r="AG1126" s="92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hidden="1" customHeight="1" x14ac:dyDescent="0.15">
      <c r="A1127" s="921">
        <v>2</v>
      </c>
      <c r="B1127" s="92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2"/>
      <c r="AD1127" s="922"/>
      <c r="AE1127" s="922"/>
      <c r="AF1127" s="922"/>
      <c r="AG1127" s="92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hidden="1" customHeight="1" x14ac:dyDescent="0.15">
      <c r="A1128" s="921">
        <v>3</v>
      </c>
      <c r="B1128" s="92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2"/>
      <c r="AD1128" s="922"/>
      <c r="AE1128" s="922"/>
      <c r="AF1128" s="922"/>
      <c r="AG1128" s="92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hidden="1" customHeight="1" x14ac:dyDescent="0.15">
      <c r="A1129" s="921">
        <v>4</v>
      </c>
      <c r="B1129" s="92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2"/>
      <c r="AD1129" s="922"/>
      <c r="AE1129" s="922"/>
      <c r="AF1129" s="922"/>
      <c r="AG1129" s="92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hidden="1" customHeight="1" x14ac:dyDescent="0.15">
      <c r="A1130" s="921">
        <v>5</v>
      </c>
      <c r="B1130" s="92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2"/>
      <c r="AD1130" s="922"/>
      <c r="AE1130" s="922"/>
      <c r="AF1130" s="922"/>
      <c r="AG1130" s="92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hidden="1" customHeight="1" x14ac:dyDescent="0.15">
      <c r="A1131" s="921">
        <v>6</v>
      </c>
      <c r="B1131" s="92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2"/>
      <c r="AD1131" s="922"/>
      <c r="AE1131" s="922"/>
      <c r="AF1131" s="922"/>
      <c r="AG1131" s="92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hidden="1" customHeight="1" x14ac:dyDescent="0.15">
      <c r="A1132" s="921">
        <v>7</v>
      </c>
      <c r="B1132" s="92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2"/>
      <c r="AD1132" s="922"/>
      <c r="AE1132" s="922"/>
      <c r="AF1132" s="922"/>
      <c r="AG1132" s="92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hidden="1" customHeight="1" x14ac:dyDescent="0.15">
      <c r="A1133" s="921">
        <v>8</v>
      </c>
      <c r="B1133" s="92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2"/>
      <c r="AD1133" s="922"/>
      <c r="AE1133" s="922"/>
      <c r="AF1133" s="922"/>
      <c r="AG1133" s="92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hidden="1" customHeight="1" x14ac:dyDescent="0.15">
      <c r="A1134" s="921">
        <v>9</v>
      </c>
      <c r="B1134" s="92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2"/>
      <c r="AD1134" s="922"/>
      <c r="AE1134" s="922"/>
      <c r="AF1134" s="922"/>
      <c r="AG1134" s="92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hidden="1" customHeight="1" x14ac:dyDescent="0.15">
      <c r="A1135" s="921">
        <v>10</v>
      </c>
      <c r="B1135" s="92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2"/>
      <c r="AD1135" s="922"/>
      <c r="AE1135" s="922"/>
      <c r="AF1135" s="922"/>
      <c r="AG1135" s="92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hidden="1" customHeight="1" x14ac:dyDescent="0.15">
      <c r="A1136" s="921">
        <v>11</v>
      </c>
      <c r="B1136" s="92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2"/>
      <c r="AD1136" s="922"/>
      <c r="AE1136" s="922"/>
      <c r="AF1136" s="922"/>
      <c r="AG1136" s="92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hidden="1" customHeight="1" x14ac:dyDescent="0.15">
      <c r="A1137" s="921">
        <v>12</v>
      </c>
      <c r="B1137" s="92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2"/>
      <c r="AD1137" s="922"/>
      <c r="AE1137" s="922"/>
      <c r="AF1137" s="922"/>
      <c r="AG1137" s="92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hidden="1" customHeight="1" x14ac:dyDescent="0.15">
      <c r="A1138" s="921">
        <v>13</v>
      </c>
      <c r="B1138" s="92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2"/>
      <c r="AD1138" s="922"/>
      <c r="AE1138" s="922"/>
      <c r="AF1138" s="922"/>
      <c r="AG1138" s="92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hidden="1" customHeight="1" x14ac:dyDescent="0.15">
      <c r="A1139" s="921">
        <v>14</v>
      </c>
      <c r="B1139" s="92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2"/>
      <c r="AD1139" s="922"/>
      <c r="AE1139" s="922"/>
      <c r="AF1139" s="922"/>
      <c r="AG1139" s="92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hidden="1" customHeight="1" x14ac:dyDescent="0.15">
      <c r="A1140" s="921">
        <v>15</v>
      </c>
      <c r="B1140" s="92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2"/>
      <c r="AD1140" s="922"/>
      <c r="AE1140" s="922"/>
      <c r="AF1140" s="922"/>
      <c r="AG1140" s="92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hidden="1" customHeight="1" x14ac:dyDescent="0.15">
      <c r="A1141" s="921">
        <v>16</v>
      </c>
      <c r="B1141" s="92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2"/>
      <c r="AD1141" s="922"/>
      <c r="AE1141" s="922"/>
      <c r="AF1141" s="922"/>
      <c r="AG1141" s="92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hidden="1" customHeight="1" x14ac:dyDescent="0.15">
      <c r="A1142" s="921">
        <v>17</v>
      </c>
      <c r="B1142" s="92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2"/>
      <c r="AD1142" s="922"/>
      <c r="AE1142" s="922"/>
      <c r="AF1142" s="922"/>
      <c r="AG1142" s="92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hidden="1" customHeight="1" x14ac:dyDescent="0.15">
      <c r="A1143" s="921">
        <v>18</v>
      </c>
      <c r="B1143" s="92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2"/>
      <c r="AD1143" s="922"/>
      <c r="AE1143" s="922"/>
      <c r="AF1143" s="922"/>
      <c r="AG1143" s="92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hidden="1" customHeight="1" x14ac:dyDescent="0.15">
      <c r="A1144" s="921">
        <v>19</v>
      </c>
      <c r="B1144" s="92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2"/>
      <c r="AD1144" s="922"/>
      <c r="AE1144" s="922"/>
      <c r="AF1144" s="922"/>
      <c r="AG1144" s="92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hidden="1" customHeight="1" x14ac:dyDescent="0.15">
      <c r="A1145" s="921">
        <v>20</v>
      </c>
      <c r="B1145" s="92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2"/>
      <c r="AD1145" s="922"/>
      <c r="AE1145" s="922"/>
      <c r="AF1145" s="922"/>
      <c r="AG1145" s="92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hidden="1" customHeight="1" x14ac:dyDescent="0.15">
      <c r="A1146" s="921">
        <v>21</v>
      </c>
      <c r="B1146" s="92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2"/>
      <c r="AD1146" s="922"/>
      <c r="AE1146" s="922"/>
      <c r="AF1146" s="922"/>
      <c r="AG1146" s="92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hidden="1" customHeight="1" x14ac:dyDescent="0.15">
      <c r="A1147" s="921">
        <v>22</v>
      </c>
      <c r="B1147" s="92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2"/>
      <c r="AD1147" s="922"/>
      <c r="AE1147" s="922"/>
      <c r="AF1147" s="922"/>
      <c r="AG1147" s="92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hidden="1" customHeight="1" x14ac:dyDescent="0.15">
      <c r="A1148" s="921">
        <v>23</v>
      </c>
      <c r="B1148" s="92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2"/>
      <c r="AD1148" s="922"/>
      <c r="AE1148" s="922"/>
      <c r="AF1148" s="922"/>
      <c r="AG1148" s="92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hidden="1" customHeight="1" x14ac:dyDescent="0.15">
      <c r="A1149" s="921">
        <v>24</v>
      </c>
      <c r="B1149" s="92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2"/>
      <c r="AD1149" s="922"/>
      <c r="AE1149" s="922"/>
      <c r="AF1149" s="922"/>
      <c r="AG1149" s="92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hidden="1" customHeight="1" x14ac:dyDescent="0.15">
      <c r="A1150" s="921">
        <v>25</v>
      </c>
      <c r="B1150" s="92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2"/>
      <c r="AD1150" s="922"/>
      <c r="AE1150" s="922"/>
      <c r="AF1150" s="922"/>
      <c r="AG1150" s="92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hidden="1" customHeight="1" x14ac:dyDescent="0.15">
      <c r="A1151" s="921">
        <v>26</v>
      </c>
      <c r="B1151" s="92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2"/>
      <c r="AD1151" s="922"/>
      <c r="AE1151" s="922"/>
      <c r="AF1151" s="922"/>
      <c r="AG1151" s="92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hidden="1" customHeight="1" x14ac:dyDescent="0.15">
      <c r="A1152" s="921">
        <v>27</v>
      </c>
      <c r="B1152" s="92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2"/>
      <c r="AD1152" s="922"/>
      <c r="AE1152" s="922"/>
      <c r="AF1152" s="922"/>
      <c r="AG1152" s="92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hidden="1" customHeight="1" x14ac:dyDescent="0.15">
      <c r="A1153" s="921">
        <v>28</v>
      </c>
      <c r="B1153" s="92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2"/>
      <c r="AD1153" s="922"/>
      <c r="AE1153" s="922"/>
      <c r="AF1153" s="922"/>
      <c r="AG1153" s="92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hidden="1" customHeight="1" x14ac:dyDescent="0.15">
      <c r="A1154" s="921">
        <v>29</v>
      </c>
      <c r="B1154" s="92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2"/>
      <c r="AD1154" s="922"/>
      <c r="AE1154" s="922"/>
      <c r="AF1154" s="922"/>
      <c r="AG1154" s="92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hidden="1" customHeight="1" x14ac:dyDescent="0.15">
      <c r="A1155" s="921">
        <v>30</v>
      </c>
      <c r="B1155" s="92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2"/>
      <c r="AD1155" s="922"/>
      <c r="AE1155" s="922"/>
      <c r="AF1155" s="922"/>
      <c r="AG1155" s="92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474</v>
      </c>
      <c r="Z1158" s="463"/>
      <c r="AA1158" s="463"/>
      <c r="AB1158" s="463"/>
      <c r="AC1158" s="247" t="s">
        <v>387</v>
      </c>
      <c r="AD1158" s="247"/>
      <c r="AE1158" s="247"/>
      <c r="AF1158" s="247"/>
      <c r="AG1158" s="247"/>
      <c r="AH1158" s="463" t="s">
        <v>425</v>
      </c>
      <c r="AI1158" s="278"/>
      <c r="AJ1158" s="278"/>
      <c r="AK1158" s="278"/>
      <c r="AL1158" s="278" t="s">
        <v>21</v>
      </c>
      <c r="AM1158" s="278"/>
      <c r="AN1158" s="278"/>
      <c r="AO1158" s="422"/>
      <c r="AP1158" s="247" t="s">
        <v>478</v>
      </c>
      <c r="AQ1158" s="247"/>
      <c r="AR1158" s="247"/>
      <c r="AS1158" s="247"/>
      <c r="AT1158" s="247"/>
      <c r="AU1158" s="247"/>
      <c r="AV1158" s="247"/>
      <c r="AW1158" s="247"/>
      <c r="AX1158" s="247"/>
      <c r="AY1158">
        <f>$AY$1156</f>
        <v>0</v>
      </c>
    </row>
    <row r="1159" spans="1:51" ht="26.25" hidden="1" customHeight="1" x14ac:dyDescent="0.15">
      <c r="A1159" s="921">
        <v>1</v>
      </c>
      <c r="B1159" s="92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2"/>
      <c r="AD1159" s="922"/>
      <c r="AE1159" s="922"/>
      <c r="AF1159" s="922"/>
      <c r="AG1159" s="92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hidden="1" customHeight="1" x14ac:dyDescent="0.15">
      <c r="A1160" s="921">
        <v>2</v>
      </c>
      <c r="B1160" s="92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2"/>
      <c r="AD1160" s="922"/>
      <c r="AE1160" s="922"/>
      <c r="AF1160" s="922"/>
      <c r="AG1160" s="92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hidden="1" customHeight="1" x14ac:dyDescent="0.15">
      <c r="A1161" s="921">
        <v>3</v>
      </c>
      <c r="B1161" s="92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2"/>
      <c r="AD1161" s="922"/>
      <c r="AE1161" s="922"/>
      <c r="AF1161" s="922"/>
      <c r="AG1161" s="92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hidden="1" customHeight="1" x14ac:dyDescent="0.15">
      <c r="A1162" s="921">
        <v>4</v>
      </c>
      <c r="B1162" s="92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2"/>
      <c r="AD1162" s="922"/>
      <c r="AE1162" s="922"/>
      <c r="AF1162" s="922"/>
      <c r="AG1162" s="92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hidden="1" customHeight="1" x14ac:dyDescent="0.15">
      <c r="A1163" s="921">
        <v>5</v>
      </c>
      <c r="B1163" s="92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2"/>
      <c r="AD1163" s="922"/>
      <c r="AE1163" s="922"/>
      <c r="AF1163" s="922"/>
      <c r="AG1163" s="92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hidden="1" customHeight="1" x14ac:dyDescent="0.15">
      <c r="A1164" s="921">
        <v>6</v>
      </c>
      <c r="B1164" s="92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2"/>
      <c r="AD1164" s="922"/>
      <c r="AE1164" s="922"/>
      <c r="AF1164" s="922"/>
      <c r="AG1164" s="92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hidden="1" customHeight="1" x14ac:dyDescent="0.15">
      <c r="A1165" s="921">
        <v>7</v>
      </c>
      <c r="B1165" s="92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2"/>
      <c r="AD1165" s="922"/>
      <c r="AE1165" s="922"/>
      <c r="AF1165" s="922"/>
      <c r="AG1165" s="92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hidden="1" customHeight="1" x14ac:dyDescent="0.15">
      <c r="A1166" s="921">
        <v>8</v>
      </c>
      <c r="B1166" s="92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2"/>
      <c r="AD1166" s="922"/>
      <c r="AE1166" s="922"/>
      <c r="AF1166" s="922"/>
      <c r="AG1166" s="92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hidden="1" customHeight="1" x14ac:dyDescent="0.15">
      <c r="A1167" s="921">
        <v>9</v>
      </c>
      <c r="B1167" s="92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2"/>
      <c r="AD1167" s="922"/>
      <c r="AE1167" s="922"/>
      <c r="AF1167" s="922"/>
      <c r="AG1167" s="92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hidden="1" customHeight="1" x14ac:dyDescent="0.15">
      <c r="A1168" s="921">
        <v>10</v>
      </c>
      <c r="B1168" s="92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2"/>
      <c r="AD1168" s="922"/>
      <c r="AE1168" s="922"/>
      <c r="AF1168" s="922"/>
      <c r="AG1168" s="92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hidden="1" customHeight="1" x14ac:dyDescent="0.15">
      <c r="A1169" s="921">
        <v>11</v>
      </c>
      <c r="B1169" s="92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2"/>
      <c r="AD1169" s="922"/>
      <c r="AE1169" s="922"/>
      <c r="AF1169" s="922"/>
      <c r="AG1169" s="92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hidden="1" customHeight="1" x14ac:dyDescent="0.15">
      <c r="A1170" s="921">
        <v>12</v>
      </c>
      <c r="B1170" s="92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2"/>
      <c r="AD1170" s="922"/>
      <c r="AE1170" s="922"/>
      <c r="AF1170" s="922"/>
      <c r="AG1170" s="92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hidden="1" customHeight="1" x14ac:dyDescent="0.15">
      <c r="A1171" s="921">
        <v>13</v>
      </c>
      <c r="B1171" s="92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2"/>
      <c r="AD1171" s="922"/>
      <c r="AE1171" s="922"/>
      <c r="AF1171" s="922"/>
      <c r="AG1171" s="92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hidden="1" customHeight="1" x14ac:dyDescent="0.15">
      <c r="A1172" s="921">
        <v>14</v>
      </c>
      <c r="B1172" s="92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2"/>
      <c r="AD1172" s="922"/>
      <c r="AE1172" s="922"/>
      <c r="AF1172" s="922"/>
      <c r="AG1172" s="92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hidden="1" customHeight="1" x14ac:dyDescent="0.15">
      <c r="A1173" s="921">
        <v>15</v>
      </c>
      <c r="B1173" s="92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2"/>
      <c r="AD1173" s="922"/>
      <c r="AE1173" s="922"/>
      <c r="AF1173" s="922"/>
      <c r="AG1173" s="92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hidden="1" customHeight="1" x14ac:dyDescent="0.15">
      <c r="A1174" s="921">
        <v>16</v>
      </c>
      <c r="B1174" s="92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2"/>
      <c r="AD1174" s="922"/>
      <c r="AE1174" s="922"/>
      <c r="AF1174" s="922"/>
      <c r="AG1174" s="92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hidden="1" customHeight="1" x14ac:dyDescent="0.15">
      <c r="A1175" s="921">
        <v>17</v>
      </c>
      <c r="B1175" s="92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2"/>
      <c r="AD1175" s="922"/>
      <c r="AE1175" s="922"/>
      <c r="AF1175" s="922"/>
      <c r="AG1175" s="92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hidden="1" customHeight="1" x14ac:dyDescent="0.15">
      <c r="A1176" s="921">
        <v>18</v>
      </c>
      <c r="B1176" s="92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2"/>
      <c r="AD1176" s="922"/>
      <c r="AE1176" s="922"/>
      <c r="AF1176" s="922"/>
      <c r="AG1176" s="92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hidden="1" customHeight="1" x14ac:dyDescent="0.15">
      <c r="A1177" s="921">
        <v>19</v>
      </c>
      <c r="B1177" s="92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2"/>
      <c r="AD1177" s="922"/>
      <c r="AE1177" s="922"/>
      <c r="AF1177" s="922"/>
      <c r="AG1177" s="92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hidden="1" customHeight="1" x14ac:dyDescent="0.15">
      <c r="A1178" s="921">
        <v>20</v>
      </c>
      <c r="B1178" s="92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2"/>
      <c r="AD1178" s="922"/>
      <c r="AE1178" s="922"/>
      <c r="AF1178" s="922"/>
      <c r="AG1178" s="92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hidden="1" customHeight="1" x14ac:dyDescent="0.15">
      <c r="A1179" s="921">
        <v>21</v>
      </c>
      <c r="B1179" s="92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2"/>
      <c r="AD1179" s="922"/>
      <c r="AE1179" s="922"/>
      <c r="AF1179" s="922"/>
      <c r="AG1179" s="92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hidden="1" customHeight="1" x14ac:dyDescent="0.15">
      <c r="A1180" s="921">
        <v>22</v>
      </c>
      <c r="B1180" s="92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2"/>
      <c r="AD1180" s="922"/>
      <c r="AE1180" s="922"/>
      <c r="AF1180" s="922"/>
      <c r="AG1180" s="92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hidden="1" customHeight="1" x14ac:dyDescent="0.15">
      <c r="A1181" s="921">
        <v>23</v>
      </c>
      <c r="B1181" s="92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2"/>
      <c r="AD1181" s="922"/>
      <c r="AE1181" s="922"/>
      <c r="AF1181" s="922"/>
      <c r="AG1181" s="92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hidden="1" customHeight="1" x14ac:dyDescent="0.15">
      <c r="A1182" s="921">
        <v>24</v>
      </c>
      <c r="B1182" s="92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2"/>
      <c r="AD1182" s="922"/>
      <c r="AE1182" s="922"/>
      <c r="AF1182" s="922"/>
      <c r="AG1182" s="92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hidden="1" customHeight="1" x14ac:dyDescent="0.15">
      <c r="A1183" s="921">
        <v>25</v>
      </c>
      <c r="B1183" s="92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2"/>
      <c r="AD1183" s="922"/>
      <c r="AE1183" s="922"/>
      <c r="AF1183" s="922"/>
      <c r="AG1183" s="92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hidden="1" customHeight="1" x14ac:dyDescent="0.15">
      <c r="A1184" s="921">
        <v>26</v>
      </c>
      <c r="B1184" s="92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2"/>
      <c r="AD1184" s="922"/>
      <c r="AE1184" s="922"/>
      <c r="AF1184" s="922"/>
      <c r="AG1184" s="92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hidden="1" customHeight="1" x14ac:dyDescent="0.15">
      <c r="A1185" s="921">
        <v>27</v>
      </c>
      <c r="B1185" s="92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2"/>
      <c r="AD1185" s="922"/>
      <c r="AE1185" s="922"/>
      <c r="AF1185" s="922"/>
      <c r="AG1185" s="92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hidden="1" customHeight="1" x14ac:dyDescent="0.15">
      <c r="A1186" s="921">
        <v>28</v>
      </c>
      <c r="B1186" s="92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2"/>
      <c r="AD1186" s="922"/>
      <c r="AE1186" s="922"/>
      <c r="AF1186" s="922"/>
      <c r="AG1186" s="92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hidden="1" customHeight="1" x14ac:dyDescent="0.15">
      <c r="A1187" s="921">
        <v>29</v>
      </c>
      <c r="B1187" s="92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2"/>
      <c r="AD1187" s="922"/>
      <c r="AE1187" s="922"/>
      <c r="AF1187" s="922"/>
      <c r="AG1187" s="92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hidden="1" customHeight="1" x14ac:dyDescent="0.15">
      <c r="A1188" s="921">
        <v>30</v>
      </c>
      <c r="B1188" s="92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2"/>
      <c r="AD1188" s="922"/>
      <c r="AE1188" s="922"/>
      <c r="AF1188" s="922"/>
      <c r="AG1188" s="92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380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474</v>
      </c>
      <c r="Z1191" s="463"/>
      <c r="AA1191" s="463"/>
      <c r="AB1191" s="463"/>
      <c r="AC1191" s="247" t="s">
        <v>387</v>
      </c>
      <c r="AD1191" s="247"/>
      <c r="AE1191" s="247"/>
      <c r="AF1191" s="247"/>
      <c r="AG1191" s="247"/>
      <c r="AH1191" s="463" t="s">
        <v>425</v>
      </c>
      <c r="AI1191" s="278"/>
      <c r="AJ1191" s="278"/>
      <c r="AK1191" s="278"/>
      <c r="AL1191" s="278" t="s">
        <v>21</v>
      </c>
      <c r="AM1191" s="278"/>
      <c r="AN1191" s="278"/>
      <c r="AO1191" s="422"/>
      <c r="AP1191" s="247" t="s">
        <v>478</v>
      </c>
      <c r="AQ1191" s="247"/>
      <c r="AR1191" s="247"/>
      <c r="AS1191" s="247"/>
      <c r="AT1191" s="247"/>
      <c r="AU1191" s="247"/>
      <c r="AV1191" s="247"/>
      <c r="AW1191" s="247"/>
      <c r="AX1191" s="247"/>
      <c r="AY1191">
        <f>$AY$1189</f>
        <v>0</v>
      </c>
    </row>
    <row r="1192" spans="1:51" ht="26.25" hidden="1" customHeight="1" x14ac:dyDescent="0.15">
      <c r="A1192" s="921">
        <v>1</v>
      </c>
      <c r="B1192" s="92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2"/>
      <c r="AD1192" s="922"/>
      <c r="AE1192" s="922"/>
      <c r="AF1192" s="922"/>
      <c r="AG1192" s="92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hidden="1" customHeight="1" x14ac:dyDescent="0.15">
      <c r="A1193" s="921">
        <v>2</v>
      </c>
      <c r="B1193" s="92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2"/>
      <c r="AD1193" s="922"/>
      <c r="AE1193" s="922"/>
      <c r="AF1193" s="922"/>
      <c r="AG1193" s="92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hidden="1" customHeight="1" x14ac:dyDescent="0.15">
      <c r="A1194" s="921">
        <v>3</v>
      </c>
      <c r="B1194" s="92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2"/>
      <c r="AD1194" s="922"/>
      <c r="AE1194" s="922"/>
      <c r="AF1194" s="922"/>
      <c r="AG1194" s="92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hidden="1" customHeight="1" x14ac:dyDescent="0.15">
      <c r="A1195" s="921">
        <v>4</v>
      </c>
      <c r="B1195" s="92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2"/>
      <c r="AD1195" s="922"/>
      <c r="AE1195" s="922"/>
      <c r="AF1195" s="922"/>
      <c r="AG1195" s="92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hidden="1" customHeight="1" x14ac:dyDescent="0.15">
      <c r="A1196" s="921">
        <v>5</v>
      </c>
      <c r="B1196" s="92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2"/>
      <c r="AD1196" s="922"/>
      <c r="AE1196" s="922"/>
      <c r="AF1196" s="922"/>
      <c r="AG1196" s="92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hidden="1" customHeight="1" x14ac:dyDescent="0.15">
      <c r="A1197" s="921">
        <v>6</v>
      </c>
      <c r="B1197" s="92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2"/>
      <c r="AD1197" s="922"/>
      <c r="AE1197" s="922"/>
      <c r="AF1197" s="922"/>
      <c r="AG1197" s="92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hidden="1" customHeight="1" x14ac:dyDescent="0.15">
      <c r="A1198" s="921">
        <v>7</v>
      </c>
      <c r="B1198" s="92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2"/>
      <c r="AD1198" s="922"/>
      <c r="AE1198" s="922"/>
      <c r="AF1198" s="922"/>
      <c r="AG1198" s="92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hidden="1" customHeight="1" x14ac:dyDescent="0.15">
      <c r="A1199" s="921">
        <v>8</v>
      </c>
      <c r="B1199" s="92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2"/>
      <c r="AD1199" s="922"/>
      <c r="AE1199" s="922"/>
      <c r="AF1199" s="922"/>
      <c r="AG1199" s="92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hidden="1" customHeight="1" x14ac:dyDescent="0.15">
      <c r="A1200" s="921">
        <v>9</v>
      </c>
      <c r="B1200" s="92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2"/>
      <c r="AD1200" s="922"/>
      <c r="AE1200" s="922"/>
      <c r="AF1200" s="922"/>
      <c r="AG1200" s="92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hidden="1" customHeight="1" x14ac:dyDescent="0.15">
      <c r="A1201" s="921">
        <v>10</v>
      </c>
      <c r="B1201" s="92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2"/>
      <c r="AD1201" s="922"/>
      <c r="AE1201" s="922"/>
      <c r="AF1201" s="922"/>
      <c r="AG1201" s="92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hidden="1" customHeight="1" x14ac:dyDescent="0.15">
      <c r="A1202" s="921">
        <v>11</v>
      </c>
      <c r="B1202" s="92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2"/>
      <c r="AD1202" s="922"/>
      <c r="AE1202" s="922"/>
      <c r="AF1202" s="922"/>
      <c r="AG1202" s="92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hidden="1" customHeight="1" x14ac:dyDescent="0.15">
      <c r="A1203" s="921">
        <v>12</v>
      </c>
      <c r="B1203" s="92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2"/>
      <c r="AD1203" s="922"/>
      <c r="AE1203" s="922"/>
      <c r="AF1203" s="922"/>
      <c r="AG1203" s="92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hidden="1" customHeight="1" x14ac:dyDescent="0.15">
      <c r="A1204" s="921">
        <v>13</v>
      </c>
      <c r="B1204" s="92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2"/>
      <c r="AD1204" s="922"/>
      <c r="AE1204" s="922"/>
      <c r="AF1204" s="922"/>
      <c r="AG1204" s="92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hidden="1" customHeight="1" x14ac:dyDescent="0.15">
      <c r="A1205" s="921">
        <v>14</v>
      </c>
      <c r="B1205" s="92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2"/>
      <c r="AD1205" s="922"/>
      <c r="AE1205" s="922"/>
      <c r="AF1205" s="922"/>
      <c r="AG1205" s="92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hidden="1" customHeight="1" x14ac:dyDescent="0.15">
      <c r="A1206" s="921">
        <v>15</v>
      </c>
      <c r="B1206" s="92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2"/>
      <c r="AD1206" s="922"/>
      <c r="AE1206" s="922"/>
      <c r="AF1206" s="922"/>
      <c r="AG1206" s="92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hidden="1" customHeight="1" x14ac:dyDescent="0.15">
      <c r="A1207" s="921">
        <v>16</v>
      </c>
      <c r="B1207" s="92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2"/>
      <c r="AD1207" s="922"/>
      <c r="AE1207" s="922"/>
      <c r="AF1207" s="922"/>
      <c r="AG1207" s="92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hidden="1" customHeight="1" x14ac:dyDescent="0.15">
      <c r="A1208" s="921">
        <v>17</v>
      </c>
      <c r="B1208" s="92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2"/>
      <c r="AD1208" s="922"/>
      <c r="AE1208" s="922"/>
      <c r="AF1208" s="922"/>
      <c r="AG1208" s="92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hidden="1" customHeight="1" x14ac:dyDescent="0.15">
      <c r="A1209" s="921">
        <v>18</v>
      </c>
      <c r="B1209" s="92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2"/>
      <c r="AD1209" s="922"/>
      <c r="AE1209" s="922"/>
      <c r="AF1209" s="922"/>
      <c r="AG1209" s="92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hidden="1" customHeight="1" x14ac:dyDescent="0.15">
      <c r="A1210" s="921">
        <v>19</v>
      </c>
      <c r="B1210" s="92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2"/>
      <c r="AD1210" s="922"/>
      <c r="AE1210" s="922"/>
      <c r="AF1210" s="922"/>
      <c r="AG1210" s="92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hidden="1" customHeight="1" x14ac:dyDescent="0.15">
      <c r="A1211" s="921">
        <v>20</v>
      </c>
      <c r="B1211" s="92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2"/>
      <c r="AD1211" s="922"/>
      <c r="AE1211" s="922"/>
      <c r="AF1211" s="922"/>
      <c r="AG1211" s="92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hidden="1" customHeight="1" x14ac:dyDescent="0.15">
      <c r="A1212" s="921">
        <v>21</v>
      </c>
      <c r="B1212" s="92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2"/>
      <c r="AD1212" s="922"/>
      <c r="AE1212" s="922"/>
      <c r="AF1212" s="922"/>
      <c r="AG1212" s="92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hidden="1" customHeight="1" x14ac:dyDescent="0.15">
      <c r="A1213" s="921">
        <v>22</v>
      </c>
      <c r="B1213" s="92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2"/>
      <c r="AD1213" s="922"/>
      <c r="AE1213" s="922"/>
      <c r="AF1213" s="922"/>
      <c r="AG1213" s="92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hidden="1" customHeight="1" x14ac:dyDescent="0.15">
      <c r="A1214" s="921">
        <v>23</v>
      </c>
      <c r="B1214" s="92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2"/>
      <c r="AD1214" s="922"/>
      <c r="AE1214" s="922"/>
      <c r="AF1214" s="922"/>
      <c r="AG1214" s="92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hidden="1" customHeight="1" x14ac:dyDescent="0.15">
      <c r="A1215" s="921">
        <v>24</v>
      </c>
      <c r="B1215" s="92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2"/>
      <c r="AD1215" s="922"/>
      <c r="AE1215" s="922"/>
      <c r="AF1215" s="922"/>
      <c r="AG1215" s="92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hidden="1" customHeight="1" x14ac:dyDescent="0.15">
      <c r="A1216" s="921">
        <v>25</v>
      </c>
      <c r="B1216" s="92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2"/>
      <c r="AD1216" s="922"/>
      <c r="AE1216" s="922"/>
      <c r="AF1216" s="922"/>
      <c r="AG1216" s="92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hidden="1" customHeight="1" x14ac:dyDescent="0.15">
      <c r="A1217" s="921">
        <v>26</v>
      </c>
      <c r="B1217" s="92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2"/>
      <c r="AD1217" s="922"/>
      <c r="AE1217" s="922"/>
      <c r="AF1217" s="922"/>
      <c r="AG1217" s="92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hidden="1" customHeight="1" x14ac:dyDescent="0.15">
      <c r="A1218" s="921">
        <v>27</v>
      </c>
      <c r="B1218" s="92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2"/>
      <c r="AD1218" s="922"/>
      <c r="AE1218" s="922"/>
      <c r="AF1218" s="922"/>
      <c r="AG1218" s="92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hidden="1" customHeight="1" x14ac:dyDescent="0.15">
      <c r="A1219" s="921">
        <v>28</v>
      </c>
      <c r="B1219" s="92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2"/>
      <c r="AD1219" s="922"/>
      <c r="AE1219" s="922"/>
      <c r="AF1219" s="922"/>
      <c r="AG1219" s="92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hidden="1" customHeight="1" x14ac:dyDescent="0.15">
      <c r="A1220" s="921">
        <v>29</v>
      </c>
      <c r="B1220" s="92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2"/>
      <c r="AD1220" s="922"/>
      <c r="AE1220" s="922"/>
      <c r="AF1220" s="922"/>
      <c r="AG1220" s="92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hidden="1" customHeight="1" x14ac:dyDescent="0.15">
      <c r="A1221" s="921">
        <v>30</v>
      </c>
      <c r="B1221" s="92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2"/>
      <c r="AD1221" s="922"/>
      <c r="AE1221" s="922"/>
      <c r="AF1221" s="922"/>
      <c r="AG1221" s="92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474</v>
      </c>
      <c r="Z1224" s="463"/>
      <c r="AA1224" s="463"/>
      <c r="AB1224" s="463"/>
      <c r="AC1224" s="247" t="s">
        <v>387</v>
      </c>
      <c r="AD1224" s="247"/>
      <c r="AE1224" s="247"/>
      <c r="AF1224" s="247"/>
      <c r="AG1224" s="247"/>
      <c r="AH1224" s="463" t="s">
        <v>425</v>
      </c>
      <c r="AI1224" s="278"/>
      <c r="AJ1224" s="278"/>
      <c r="AK1224" s="278"/>
      <c r="AL1224" s="278" t="s">
        <v>21</v>
      </c>
      <c r="AM1224" s="278"/>
      <c r="AN1224" s="278"/>
      <c r="AO1224" s="422"/>
      <c r="AP1224" s="247" t="s">
        <v>478</v>
      </c>
      <c r="AQ1224" s="247"/>
      <c r="AR1224" s="247"/>
      <c r="AS1224" s="247"/>
      <c r="AT1224" s="247"/>
      <c r="AU1224" s="247"/>
      <c r="AV1224" s="247"/>
      <c r="AW1224" s="247"/>
      <c r="AX1224" s="247"/>
      <c r="AY1224">
        <f>$AY$1222</f>
        <v>0</v>
      </c>
    </row>
    <row r="1225" spans="1:51" ht="26.25" hidden="1" customHeight="1" x14ac:dyDescent="0.15">
      <c r="A1225" s="921">
        <v>1</v>
      </c>
      <c r="B1225" s="92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2"/>
      <c r="AD1225" s="922"/>
      <c r="AE1225" s="922"/>
      <c r="AF1225" s="922"/>
      <c r="AG1225" s="92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hidden="1" customHeight="1" x14ac:dyDescent="0.15">
      <c r="A1226" s="921">
        <v>2</v>
      </c>
      <c r="B1226" s="92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2"/>
      <c r="AD1226" s="922"/>
      <c r="AE1226" s="922"/>
      <c r="AF1226" s="922"/>
      <c r="AG1226" s="92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hidden="1" customHeight="1" x14ac:dyDescent="0.15">
      <c r="A1227" s="921">
        <v>3</v>
      </c>
      <c r="B1227" s="92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2"/>
      <c r="AD1227" s="922"/>
      <c r="AE1227" s="922"/>
      <c r="AF1227" s="922"/>
      <c r="AG1227" s="92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hidden="1" customHeight="1" x14ac:dyDescent="0.15">
      <c r="A1228" s="921">
        <v>4</v>
      </c>
      <c r="B1228" s="92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2"/>
      <c r="AD1228" s="922"/>
      <c r="AE1228" s="922"/>
      <c r="AF1228" s="922"/>
      <c r="AG1228" s="92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hidden="1" customHeight="1" x14ac:dyDescent="0.15">
      <c r="A1229" s="921">
        <v>5</v>
      </c>
      <c r="B1229" s="92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2"/>
      <c r="AD1229" s="922"/>
      <c r="AE1229" s="922"/>
      <c r="AF1229" s="922"/>
      <c r="AG1229" s="92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hidden="1" customHeight="1" x14ac:dyDescent="0.15">
      <c r="A1230" s="921">
        <v>6</v>
      </c>
      <c r="B1230" s="92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2"/>
      <c r="AD1230" s="922"/>
      <c r="AE1230" s="922"/>
      <c r="AF1230" s="922"/>
      <c r="AG1230" s="92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hidden="1" customHeight="1" x14ac:dyDescent="0.15">
      <c r="A1231" s="921">
        <v>7</v>
      </c>
      <c r="B1231" s="92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2"/>
      <c r="AD1231" s="922"/>
      <c r="AE1231" s="922"/>
      <c r="AF1231" s="922"/>
      <c r="AG1231" s="92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hidden="1" customHeight="1" x14ac:dyDescent="0.15">
      <c r="A1232" s="921">
        <v>8</v>
      </c>
      <c r="B1232" s="92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2"/>
      <c r="AD1232" s="922"/>
      <c r="AE1232" s="922"/>
      <c r="AF1232" s="922"/>
      <c r="AG1232" s="92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hidden="1" customHeight="1" x14ac:dyDescent="0.15">
      <c r="A1233" s="921">
        <v>9</v>
      </c>
      <c r="B1233" s="92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2"/>
      <c r="AD1233" s="922"/>
      <c r="AE1233" s="922"/>
      <c r="AF1233" s="922"/>
      <c r="AG1233" s="92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hidden="1" customHeight="1" x14ac:dyDescent="0.15">
      <c r="A1234" s="921">
        <v>10</v>
      </c>
      <c r="B1234" s="92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2"/>
      <c r="AD1234" s="922"/>
      <c r="AE1234" s="922"/>
      <c r="AF1234" s="922"/>
      <c r="AG1234" s="92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hidden="1" customHeight="1" x14ac:dyDescent="0.15">
      <c r="A1235" s="921">
        <v>11</v>
      </c>
      <c r="B1235" s="92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2"/>
      <c r="AD1235" s="922"/>
      <c r="AE1235" s="922"/>
      <c r="AF1235" s="922"/>
      <c r="AG1235" s="92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hidden="1" customHeight="1" x14ac:dyDescent="0.15">
      <c r="A1236" s="921">
        <v>12</v>
      </c>
      <c r="B1236" s="92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2"/>
      <c r="AD1236" s="922"/>
      <c r="AE1236" s="922"/>
      <c r="AF1236" s="922"/>
      <c r="AG1236" s="92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hidden="1" customHeight="1" x14ac:dyDescent="0.15">
      <c r="A1237" s="921">
        <v>13</v>
      </c>
      <c r="B1237" s="92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2"/>
      <c r="AD1237" s="922"/>
      <c r="AE1237" s="922"/>
      <c r="AF1237" s="922"/>
      <c r="AG1237" s="92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hidden="1" customHeight="1" x14ac:dyDescent="0.15">
      <c r="A1238" s="921">
        <v>14</v>
      </c>
      <c r="B1238" s="92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2"/>
      <c r="AD1238" s="922"/>
      <c r="AE1238" s="922"/>
      <c r="AF1238" s="922"/>
      <c r="AG1238" s="92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hidden="1" customHeight="1" x14ac:dyDescent="0.15">
      <c r="A1239" s="921">
        <v>15</v>
      </c>
      <c r="B1239" s="92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2"/>
      <c r="AD1239" s="922"/>
      <c r="AE1239" s="922"/>
      <c r="AF1239" s="922"/>
      <c r="AG1239" s="92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hidden="1" customHeight="1" x14ac:dyDescent="0.15">
      <c r="A1240" s="921">
        <v>16</v>
      </c>
      <c r="B1240" s="92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2"/>
      <c r="AD1240" s="922"/>
      <c r="AE1240" s="922"/>
      <c r="AF1240" s="922"/>
      <c r="AG1240" s="92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hidden="1" customHeight="1" x14ac:dyDescent="0.15">
      <c r="A1241" s="921">
        <v>17</v>
      </c>
      <c r="B1241" s="92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2"/>
      <c r="AD1241" s="922"/>
      <c r="AE1241" s="922"/>
      <c r="AF1241" s="922"/>
      <c r="AG1241" s="92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hidden="1" customHeight="1" x14ac:dyDescent="0.15">
      <c r="A1242" s="921">
        <v>18</v>
      </c>
      <c r="B1242" s="92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2"/>
      <c r="AD1242" s="922"/>
      <c r="AE1242" s="922"/>
      <c r="AF1242" s="922"/>
      <c r="AG1242" s="92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hidden="1" customHeight="1" x14ac:dyDescent="0.15">
      <c r="A1243" s="921">
        <v>19</v>
      </c>
      <c r="B1243" s="92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2"/>
      <c r="AD1243" s="922"/>
      <c r="AE1243" s="922"/>
      <c r="AF1243" s="922"/>
      <c r="AG1243" s="92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hidden="1" customHeight="1" x14ac:dyDescent="0.15">
      <c r="A1244" s="921">
        <v>20</v>
      </c>
      <c r="B1244" s="92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2"/>
      <c r="AD1244" s="922"/>
      <c r="AE1244" s="922"/>
      <c r="AF1244" s="922"/>
      <c r="AG1244" s="92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hidden="1" customHeight="1" x14ac:dyDescent="0.15">
      <c r="A1245" s="921">
        <v>21</v>
      </c>
      <c r="B1245" s="92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2"/>
      <c r="AD1245" s="922"/>
      <c r="AE1245" s="922"/>
      <c r="AF1245" s="922"/>
      <c r="AG1245" s="92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hidden="1" customHeight="1" x14ac:dyDescent="0.15">
      <c r="A1246" s="921">
        <v>22</v>
      </c>
      <c r="B1246" s="92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2"/>
      <c r="AD1246" s="922"/>
      <c r="AE1246" s="922"/>
      <c r="AF1246" s="922"/>
      <c r="AG1246" s="92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hidden="1" customHeight="1" x14ac:dyDescent="0.15">
      <c r="A1247" s="921">
        <v>23</v>
      </c>
      <c r="B1247" s="92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2"/>
      <c r="AD1247" s="922"/>
      <c r="AE1247" s="922"/>
      <c r="AF1247" s="922"/>
      <c r="AG1247" s="92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hidden="1" customHeight="1" x14ac:dyDescent="0.15">
      <c r="A1248" s="921">
        <v>24</v>
      </c>
      <c r="B1248" s="92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2"/>
      <c r="AD1248" s="922"/>
      <c r="AE1248" s="922"/>
      <c r="AF1248" s="922"/>
      <c r="AG1248" s="92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hidden="1" customHeight="1" x14ac:dyDescent="0.15">
      <c r="A1249" s="921">
        <v>25</v>
      </c>
      <c r="B1249" s="92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2"/>
      <c r="AD1249" s="922"/>
      <c r="AE1249" s="922"/>
      <c r="AF1249" s="922"/>
      <c r="AG1249" s="92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hidden="1" customHeight="1" x14ac:dyDescent="0.15">
      <c r="A1250" s="921">
        <v>26</v>
      </c>
      <c r="B1250" s="92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2"/>
      <c r="AD1250" s="922"/>
      <c r="AE1250" s="922"/>
      <c r="AF1250" s="922"/>
      <c r="AG1250" s="92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hidden="1" customHeight="1" x14ac:dyDescent="0.15">
      <c r="A1251" s="921">
        <v>27</v>
      </c>
      <c r="B1251" s="92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2"/>
      <c r="AD1251" s="922"/>
      <c r="AE1251" s="922"/>
      <c r="AF1251" s="922"/>
      <c r="AG1251" s="92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hidden="1" customHeight="1" x14ac:dyDescent="0.15">
      <c r="A1252" s="921">
        <v>28</v>
      </c>
      <c r="B1252" s="92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2"/>
      <c r="AD1252" s="922"/>
      <c r="AE1252" s="922"/>
      <c r="AF1252" s="922"/>
      <c r="AG1252" s="92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hidden="1" customHeight="1" x14ac:dyDescent="0.15">
      <c r="A1253" s="921">
        <v>29</v>
      </c>
      <c r="B1253" s="92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2"/>
      <c r="AD1253" s="922"/>
      <c r="AE1253" s="922"/>
      <c r="AF1253" s="922"/>
      <c r="AG1253" s="92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hidden="1" customHeight="1" x14ac:dyDescent="0.15">
      <c r="A1254" s="921">
        <v>30</v>
      </c>
      <c r="B1254" s="92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2"/>
      <c r="AD1254" s="922"/>
      <c r="AE1254" s="922"/>
      <c r="AF1254" s="922"/>
      <c r="AG1254" s="92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474</v>
      </c>
      <c r="Z1257" s="463"/>
      <c r="AA1257" s="463"/>
      <c r="AB1257" s="463"/>
      <c r="AC1257" s="247" t="s">
        <v>387</v>
      </c>
      <c r="AD1257" s="247"/>
      <c r="AE1257" s="247"/>
      <c r="AF1257" s="247"/>
      <c r="AG1257" s="247"/>
      <c r="AH1257" s="463" t="s">
        <v>425</v>
      </c>
      <c r="AI1257" s="278"/>
      <c r="AJ1257" s="278"/>
      <c r="AK1257" s="278"/>
      <c r="AL1257" s="278" t="s">
        <v>21</v>
      </c>
      <c r="AM1257" s="278"/>
      <c r="AN1257" s="278"/>
      <c r="AO1257" s="422"/>
      <c r="AP1257" s="247" t="s">
        <v>478</v>
      </c>
      <c r="AQ1257" s="247"/>
      <c r="AR1257" s="247"/>
      <c r="AS1257" s="247"/>
      <c r="AT1257" s="247"/>
      <c r="AU1257" s="247"/>
      <c r="AV1257" s="247"/>
      <c r="AW1257" s="247"/>
      <c r="AX1257" s="247"/>
      <c r="AY1257">
        <f>$AY$1255</f>
        <v>0</v>
      </c>
    </row>
    <row r="1258" spans="1:51" ht="26.25" hidden="1" customHeight="1" x14ac:dyDescent="0.15">
      <c r="A1258" s="921">
        <v>1</v>
      </c>
      <c r="B1258" s="92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2"/>
      <c r="AD1258" s="922"/>
      <c r="AE1258" s="922"/>
      <c r="AF1258" s="922"/>
      <c r="AG1258" s="92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hidden="1" customHeight="1" x14ac:dyDescent="0.15">
      <c r="A1259" s="921">
        <v>2</v>
      </c>
      <c r="B1259" s="92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2"/>
      <c r="AD1259" s="922"/>
      <c r="AE1259" s="922"/>
      <c r="AF1259" s="922"/>
      <c r="AG1259" s="92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hidden="1" customHeight="1" x14ac:dyDescent="0.15">
      <c r="A1260" s="921">
        <v>3</v>
      </c>
      <c r="B1260" s="92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2"/>
      <c r="AD1260" s="922"/>
      <c r="AE1260" s="922"/>
      <c r="AF1260" s="922"/>
      <c r="AG1260" s="92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hidden="1" customHeight="1" x14ac:dyDescent="0.15">
      <c r="A1261" s="921">
        <v>4</v>
      </c>
      <c r="B1261" s="92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2"/>
      <c r="AD1261" s="922"/>
      <c r="AE1261" s="922"/>
      <c r="AF1261" s="922"/>
      <c r="AG1261" s="92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hidden="1" customHeight="1" x14ac:dyDescent="0.15">
      <c r="A1262" s="921">
        <v>5</v>
      </c>
      <c r="B1262" s="92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2"/>
      <c r="AD1262" s="922"/>
      <c r="AE1262" s="922"/>
      <c r="AF1262" s="922"/>
      <c r="AG1262" s="92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hidden="1" customHeight="1" x14ac:dyDescent="0.15">
      <c r="A1263" s="921">
        <v>6</v>
      </c>
      <c r="B1263" s="92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2"/>
      <c r="AD1263" s="922"/>
      <c r="AE1263" s="922"/>
      <c r="AF1263" s="922"/>
      <c r="AG1263" s="92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hidden="1" customHeight="1" x14ac:dyDescent="0.15">
      <c r="A1264" s="921">
        <v>7</v>
      </c>
      <c r="B1264" s="92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2"/>
      <c r="AD1264" s="922"/>
      <c r="AE1264" s="922"/>
      <c r="AF1264" s="922"/>
      <c r="AG1264" s="92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hidden="1" customHeight="1" x14ac:dyDescent="0.15">
      <c r="A1265" s="921">
        <v>8</v>
      </c>
      <c r="B1265" s="92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2"/>
      <c r="AD1265" s="922"/>
      <c r="AE1265" s="922"/>
      <c r="AF1265" s="922"/>
      <c r="AG1265" s="92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hidden="1" customHeight="1" x14ac:dyDescent="0.15">
      <c r="A1266" s="921">
        <v>9</v>
      </c>
      <c r="B1266" s="92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2"/>
      <c r="AD1266" s="922"/>
      <c r="AE1266" s="922"/>
      <c r="AF1266" s="922"/>
      <c r="AG1266" s="92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hidden="1" customHeight="1" x14ac:dyDescent="0.15">
      <c r="A1267" s="921">
        <v>10</v>
      </c>
      <c r="B1267" s="92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2"/>
      <c r="AD1267" s="922"/>
      <c r="AE1267" s="922"/>
      <c r="AF1267" s="922"/>
      <c r="AG1267" s="92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hidden="1" customHeight="1" x14ac:dyDescent="0.15">
      <c r="A1268" s="921">
        <v>11</v>
      </c>
      <c r="B1268" s="92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2"/>
      <c r="AD1268" s="922"/>
      <c r="AE1268" s="922"/>
      <c r="AF1268" s="922"/>
      <c r="AG1268" s="92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hidden="1" customHeight="1" x14ac:dyDescent="0.15">
      <c r="A1269" s="921">
        <v>12</v>
      </c>
      <c r="B1269" s="92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2"/>
      <c r="AD1269" s="922"/>
      <c r="AE1269" s="922"/>
      <c r="AF1269" s="922"/>
      <c r="AG1269" s="92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hidden="1" customHeight="1" x14ac:dyDescent="0.15">
      <c r="A1270" s="921">
        <v>13</v>
      </c>
      <c r="B1270" s="92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2"/>
      <c r="AD1270" s="922"/>
      <c r="AE1270" s="922"/>
      <c r="AF1270" s="922"/>
      <c r="AG1270" s="92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hidden="1" customHeight="1" x14ac:dyDescent="0.15">
      <c r="A1271" s="921">
        <v>14</v>
      </c>
      <c r="B1271" s="92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2"/>
      <c r="AD1271" s="922"/>
      <c r="AE1271" s="922"/>
      <c r="AF1271" s="922"/>
      <c r="AG1271" s="92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hidden="1" customHeight="1" x14ac:dyDescent="0.15">
      <c r="A1272" s="921">
        <v>15</v>
      </c>
      <c r="B1272" s="92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2"/>
      <c r="AD1272" s="922"/>
      <c r="AE1272" s="922"/>
      <c r="AF1272" s="922"/>
      <c r="AG1272" s="92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hidden="1" customHeight="1" x14ac:dyDescent="0.15">
      <c r="A1273" s="921">
        <v>16</v>
      </c>
      <c r="B1273" s="92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2"/>
      <c r="AD1273" s="922"/>
      <c r="AE1273" s="922"/>
      <c r="AF1273" s="922"/>
      <c r="AG1273" s="92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hidden="1" customHeight="1" x14ac:dyDescent="0.15">
      <c r="A1274" s="921">
        <v>17</v>
      </c>
      <c r="B1274" s="92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2"/>
      <c r="AD1274" s="922"/>
      <c r="AE1274" s="922"/>
      <c r="AF1274" s="922"/>
      <c r="AG1274" s="92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hidden="1" customHeight="1" x14ac:dyDescent="0.15">
      <c r="A1275" s="921">
        <v>18</v>
      </c>
      <c r="B1275" s="92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2"/>
      <c r="AD1275" s="922"/>
      <c r="AE1275" s="922"/>
      <c r="AF1275" s="922"/>
      <c r="AG1275" s="92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hidden="1" customHeight="1" x14ac:dyDescent="0.15">
      <c r="A1276" s="921">
        <v>19</v>
      </c>
      <c r="B1276" s="92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2"/>
      <c r="AD1276" s="922"/>
      <c r="AE1276" s="922"/>
      <c r="AF1276" s="922"/>
      <c r="AG1276" s="92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hidden="1" customHeight="1" x14ac:dyDescent="0.15">
      <c r="A1277" s="921">
        <v>20</v>
      </c>
      <c r="B1277" s="92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2"/>
      <c r="AD1277" s="922"/>
      <c r="AE1277" s="922"/>
      <c r="AF1277" s="922"/>
      <c r="AG1277" s="92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hidden="1" customHeight="1" x14ac:dyDescent="0.15">
      <c r="A1278" s="921">
        <v>21</v>
      </c>
      <c r="B1278" s="92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2"/>
      <c r="AD1278" s="922"/>
      <c r="AE1278" s="922"/>
      <c r="AF1278" s="922"/>
      <c r="AG1278" s="92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hidden="1" customHeight="1" x14ac:dyDescent="0.15">
      <c r="A1279" s="921">
        <v>22</v>
      </c>
      <c r="B1279" s="92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2"/>
      <c r="AD1279" s="922"/>
      <c r="AE1279" s="922"/>
      <c r="AF1279" s="922"/>
      <c r="AG1279" s="92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hidden="1" customHeight="1" x14ac:dyDescent="0.15">
      <c r="A1280" s="921">
        <v>23</v>
      </c>
      <c r="B1280" s="92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2"/>
      <c r="AD1280" s="922"/>
      <c r="AE1280" s="922"/>
      <c r="AF1280" s="922"/>
      <c r="AG1280" s="92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hidden="1" customHeight="1" x14ac:dyDescent="0.15">
      <c r="A1281" s="921">
        <v>24</v>
      </c>
      <c r="B1281" s="92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2"/>
      <c r="AD1281" s="922"/>
      <c r="AE1281" s="922"/>
      <c r="AF1281" s="922"/>
      <c r="AG1281" s="92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hidden="1" customHeight="1" x14ac:dyDescent="0.15">
      <c r="A1282" s="921">
        <v>25</v>
      </c>
      <c r="B1282" s="92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2"/>
      <c r="AD1282" s="922"/>
      <c r="AE1282" s="922"/>
      <c r="AF1282" s="922"/>
      <c r="AG1282" s="92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hidden="1" customHeight="1" x14ac:dyDescent="0.15">
      <c r="A1283" s="921">
        <v>26</v>
      </c>
      <c r="B1283" s="92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2"/>
      <c r="AD1283" s="922"/>
      <c r="AE1283" s="922"/>
      <c r="AF1283" s="922"/>
      <c r="AG1283" s="92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hidden="1" customHeight="1" x14ac:dyDescent="0.15">
      <c r="A1284" s="921">
        <v>27</v>
      </c>
      <c r="B1284" s="92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2"/>
      <c r="AD1284" s="922"/>
      <c r="AE1284" s="922"/>
      <c r="AF1284" s="922"/>
      <c r="AG1284" s="92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hidden="1" customHeight="1" x14ac:dyDescent="0.15">
      <c r="A1285" s="921">
        <v>28</v>
      </c>
      <c r="B1285" s="92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2"/>
      <c r="AD1285" s="922"/>
      <c r="AE1285" s="922"/>
      <c r="AF1285" s="922"/>
      <c r="AG1285" s="92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hidden="1" customHeight="1" x14ac:dyDescent="0.15">
      <c r="A1286" s="921">
        <v>29</v>
      </c>
      <c r="B1286" s="92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2"/>
      <c r="AD1286" s="922"/>
      <c r="AE1286" s="922"/>
      <c r="AF1286" s="922"/>
      <c r="AG1286" s="92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hidden="1" customHeight="1" x14ac:dyDescent="0.15">
      <c r="A1287" s="921">
        <v>30</v>
      </c>
      <c r="B1287" s="92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2"/>
      <c r="AD1287" s="922"/>
      <c r="AE1287" s="922"/>
      <c r="AF1287" s="922"/>
      <c r="AG1287" s="92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474</v>
      </c>
      <c r="Z1290" s="463"/>
      <c r="AA1290" s="463"/>
      <c r="AB1290" s="463"/>
      <c r="AC1290" s="247" t="s">
        <v>387</v>
      </c>
      <c r="AD1290" s="247"/>
      <c r="AE1290" s="247"/>
      <c r="AF1290" s="247"/>
      <c r="AG1290" s="247"/>
      <c r="AH1290" s="463" t="s">
        <v>425</v>
      </c>
      <c r="AI1290" s="278"/>
      <c r="AJ1290" s="278"/>
      <c r="AK1290" s="278"/>
      <c r="AL1290" s="278" t="s">
        <v>21</v>
      </c>
      <c r="AM1290" s="278"/>
      <c r="AN1290" s="278"/>
      <c r="AO1290" s="422"/>
      <c r="AP1290" s="247" t="s">
        <v>478</v>
      </c>
      <c r="AQ1290" s="247"/>
      <c r="AR1290" s="247"/>
      <c r="AS1290" s="247"/>
      <c r="AT1290" s="247"/>
      <c r="AU1290" s="247"/>
      <c r="AV1290" s="247"/>
      <c r="AW1290" s="247"/>
      <c r="AX1290" s="247"/>
      <c r="AY1290">
        <f>$AY$1288</f>
        <v>0</v>
      </c>
    </row>
    <row r="1291" spans="1:51" ht="26.25" hidden="1" customHeight="1" x14ac:dyDescent="0.15">
      <c r="A1291" s="921">
        <v>1</v>
      </c>
      <c r="B1291" s="92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2"/>
      <c r="AD1291" s="922"/>
      <c r="AE1291" s="922"/>
      <c r="AF1291" s="922"/>
      <c r="AG1291" s="92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hidden="1" customHeight="1" x14ac:dyDescent="0.15">
      <c r="A1292" s="921">
        <v>2</v>
      </c>
      <c r="B1292" s="92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2"/>
      <c r="AD1292" s="922"/>
      <c r="AE1292" s="922"/>
      <c r="AF1292" s="922"/>
      <c r="AG1292" s="92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hidden="1" customHeight="1" x14ac:dyDescent="0.15">
      <c r="A1293" s="921">
        <v>3</v>
      </c>
      <c r="B1293" s="92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2"/>
      <c r="AD1293" s="922"/>
      <c r="AE1293" s="922"/>
      <c r="AF1293" s="922"/>
      <c r="AG1293" s="92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hidden="1" customHeight="1" x14ac:dyDescent="0.15">
      <c r="A1294" s="921">
        <v>4</v>
      </c>
      <c r="B1294" s="92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2"/>
      <c r="AD1294" s="922"/>
      <c r="AE1294" s="922"/>
      <c r="AF1294" s="922"/>
      <c r="AG1294" s="92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hidden="1" customHeight="1" x14ac:dyDescent="0.15">
      <c r="A1295" s="921">
        <v>5</v>
      </c>
      <c r="B1295" s="92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2"/>
      <c r="AD1295" s="922"/>
      <c r="AE1295" s="922"/>
      <c r="AF1295" s="922"/>
      <c r="AG1295" s="92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hidden="1" customHeight="1" x14ac:dyDescent="0.15">
      <c r="A1296" s="921">
        <v>6</v>
      </c>
      <c r="B1296" s="92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2"/>
      <c r="AD1296" s="922"/>
      <c r="AE1296" s="922"/>
      <c r="AF1296" s="922"/>
      <c r="AG1296" s="92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hidden="1" customHeight="1" x14ac:dyDescent="0.15">
      <c r="A1297" s="921">
        <v>7</v>
      </c>
      <c r="B1297" s="92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2"/>
      <c r="AD1297" s="922"/>
      <c r="AE1297" s="922"/>
      <c r="AF1297" s="922"/>
      <c r="AG1297" s="92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hidden="1" customHeight="1" x14ac:dyDescent="0.15">
      <c r="A1298" s="921">
        <v>8</v>
      </c>
      <c r="B1298" s="92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2"/>
      <c r="AD1298" s="922"/>
      <c r="AE1298" s="922"/>
      <c r="AF1298" s="922"/>
      <c r="AG1298" s="92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hidden="1" customHeight="1" x14ac:dyDescent="0.15">
      <c r="A1299" s="921">
        <v>9</v>
      </c>
      <c r="B1299" s="92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2"/>
      <c r="AD1299" s="922"/>
      <c r="AE1299" s="922"/>
      <c r="AF1299" s="922"/>
      <c r="AG1299" s="92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hidden="1" customHeight="1" x14ac:dyDescent="0.15">
      <c r="A1300" s="921">
        <v>10</v>
      </c>
      <c r="B1300" s="92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2"/>
      <c r="AD1300" s="922"/>
      <c r="AE1300" s="922"/>
      <c r="AF1300" s="922"/>
      <c r="AG1300" s="92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hidden="1" customHeight="1" x14ac:dyDescent="0.15">
      <c r="A1301" s="921">
        <v>11</v>
      </c>
      <c r="B1301" s="92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2"/>
      <c r="AD1301" s="922"/>
      <c r="AE1301" s="922"/>
      <c r="AF1301" s="922"/>
      <c r="AG1301" s="92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hidden="1" customHeight="1" x14ac:dyDescent="0.15">
      <c r="A1302" s="921">
        <v>12</v>
      </c>
      <c r="B1302" s="92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2"/>
      <c r="AD1302" s="922"/>
      <c r="AE1302" s="922"/>
      <c r="AF1302" s="922"/>
      <c r="AG1302" s="92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hidden="1" customHeight="1" x14ac:dyDescent="0.15">
      <c r="A1303" s="921">
        <v>13</v>
      </c>
      <c r="B1303" s="92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2"/>
      <c r="AD1303" s="922"/>
      <c r="AE1303" s="922"/>
      <c r="AF1303" s="922"/>
      <c r="AG1303" s="92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hidden="1" customHeight="1" x14ac:dyDescent="0.15">
      <c r="A1304" s="921">
        <v>14</v>
      </c>
      <c r="B1304" s="92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2"/>
      <c r="AD1304" s="922"/>
      <c r="AE1304" s="922"/>
      <c r="AF1304" s="922"/>
      <c r="AG1304" s="92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hidden="1" customHeight="1" x14ac:dyDescent="0.15">
      <c r="A1305" s="921">
        <v>15</v>
      </c>
      <c r="B1305" s="92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2"/>
      <c r="AD1305" s="922"/>
      <c r="AE1305" s="922"/>
      <c r="AF1305" s="922"/>
      <c r="AG1305" s="92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hidden="1" customHeight="1" x14ac:dyDescent="0.15">
      <c r="A1306" s="921">
        <v>16</v>
      </c>
      <c r="B1306" s="92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2"/>
      <c r="AD1306" s="922"/>
      <c r="AE1306" s="922"/>
      <c r="AF1306" s="922"/>
      <c r="AG1306" s="92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hidden="1" customHeight="1" x14ac:dyDescent="0.15">
      <c r="A1307" s="921">
        <v>17</v>
      </c>
      <c r="B1307" s="92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2"/>
      <c r="AD1307" s="922"/>
      <c r="AE1307" s="922"/>
      <c r="AF1307" s="922"/>
      <c r="AG1307" s="92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hidden="1" customHeight="1" x14ac:dyDescent="0.15">
      <c r="A1308" s="921">
        <v>18</v>
      </c>
      <c r="B1308" s="92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2"/>
      <c r="AD1308" s="922"/>
      <c r="AE1308" s="922"/>
      <c r="AF1308" s="922"/>
      <c r="AG1308" s="92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hidden="1" customHeight="1" x14ac:dyDescent="0.15">
      <c r="A1309" s="921">
        <v>19</v>
      </c>
      <c r="B1309" s="92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2"/>
      <c r="AD1309" s="922"/>
      <c r="AE1309" s="922"/>
      <c r="AF1309" s="922"/>
      <c r="AG1309" s="92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hidden="1" customHeight="1" x14ac:dyDescent="0.15">
      <c r="A1310" s="921">
        <v>20</v>
      </c>
      <c r="B1310" s="92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2"/>
      <c r="AD1310" s="922"/>
      <c r="AE1310" s="922"/>
      <c r="AF1310" s="922"/>
      <c r="AG1310" s="92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hidden="1" customHeight="1" x14ac:dyDescent="0.15">
      <c r="A1311" s="921">
        <v>21</v>
      </c>
      <c r="B1311" s="92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2"/>
      <c r="AD1311" s="922"/>
      <c r="AE1311" s="922"/>
      <c r="AF1311" s="922"/>
      <c r="AG1311" s="92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hidden="1" customHeight="1" x14ac:dyDescent="0.15">
      <c r="A1312" s="921">
        <v>22</v>
      </c>
      <c r="B1312" s="92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2"/>
      <c r="AD1312" s="922"/>
      <c r="AE1312" s="922"/>
      <c r="AF1312" s="922"/>
      <c r="AG1312" s="92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hidden="1" customHeight="1" x14ac:dyDescent="0.15">
      <c r="A1313" s="921">
        <v>23</v>
      </c>
      <c r="B1313" s="92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2"/>
      <c r="AD1313" s="922"/>
      <c r="AE1313" s="922"/>
      <c r="AF1313" s="922"/>
      <c r="AG1313" s="92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hidden="1" customHeight="1" x14ac:dyDescent="0.15">
      <c r="A1314" s="921">
        <v>24</v>
      </c>
      <c r="B1314" s="92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2"/>
      <c r="AD1314" s="922"/>
      <c r="AE1314" s="922"/>
      <c r="AF1314" s="922"/>
      <c r="AG1314" s="92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hidden="1" customHeight="1" x14ac:dyDescent="0.15">
      <c r="A1315" s="921">
        <v>25</v>
      </c>
      <c r="B1315" s="92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2"/>
      <c r="AD1315" s="922"/>
      <c r="AE1315" s="922"/>
      <c r="AF1315" s="922"/>
      <c r="AG1315" s="92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hidden="1" customHeight="1" x14ac:dyDescent="0.15">
      <c r="A1316" s="921">
        <v>26</v>
      </c>
      <c r="B1316" s="92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2"/>
      <c r="AD1316" s="922"/>
      <c r="AE1316" s="922"/>
      <c r="AF1316" s="922"/>
      <c r="AG1316" s="92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hidden="1" customHeight="1" x14ac:dyDescent="0.15">
      <c r="A1317" s="921">
        <v>27</v>
      </c>
      <c r="B1317" s="92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2"/>
      <c r="AD1317" s="922"/>
      <c r="AE1317" s="922"/>
      <c r="AF1317" s="922"/>
      <c r="AG1317" s="92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hidden="1" customHeight="1" x14ac:dyDescent="0.15">
      <c r="A1318" s="921">
        <v>28</v>
      </c>
      <c r="B1318" s="92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2"/>
      <c r="AD1318" s="922"/>
      <c r="AE1318" s="922"/>
      <c r="AF1318" s="922"/>
      <c r="AG1318" s="92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hidden="1" customHeight="1" x14ac:dyDescent="0.15">
      <c r="A1319" s="921">
        <v>29</v>
      </c>
      <c r="B1319" s="92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2"/>
      <c r="AD1319" s="922"/>
      <c r="AE1319" s="922"/>
      <c r="AF1319" s="922"/>
      <c r="AG1319" s="92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hidden="1" customHeight="1" x14ac:dyDescent="0.15">
      <c r="A1320" s="921">
        <v>30</v>
      </c>
      <c r="B1320" s="92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2"/>
      <c r="AD1320" s="922"/>
      <c r="AE1320" s="922"/>
      <c r="AF1320" s="922"/>
      <c r="AG1320" s="92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鬼頭 舞</dc:creator>
  <cp:lastModifiedBy>ㅤ</cp:lastModifiedBy>
  <cp:lastPrinted>2021-08-30T13:20:16Z</cp:lastPrinted>
  <dcterms:created xsi:type="dcterms:W3CDTF">2012-03-13T00:50:25Z</dcterms:created>
  <dcterms:modified xsi:type="dcterms:W3CDTF">2021-08-30T13:20:36Z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2021-06-29T02:51:31Z</vt:filetime>
  </property>
</Properties>
</file>