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kakari\令和３年度\9999 行政事業レビュー\210820　最終公表に向けたレビューシート等の追記・修正等について\６提出\国土地理院\エクセル\"/>
    </mc:Choice>
  </mc:AlternateContent>
  <bookViews>
    <workbookView xWindow="0" yWindow="0" windowWidth="28800" windowHeight="11835"/>
  </bookViews>
  <sheets>
    <sheet name="行政事業レビューシート" sheetId="3" r:id="rId1"/>
    <sheet name="入力規則等" sheetId="4" r:id="rId2"/>
  </sheets>
  <definedNames>
    <definedName name="_xlnm.Print_Area" localSheetId="0">行政事業レビューシート!$A$1:$AX$1107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71" i="3"/>
  <c r="AY417" i="3"/>
  <c r="AY50" i="3"/>
  <c r="AY213" i="3"/>
  <c r="AY459" i="3"/>
  <c r="AY235"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<sst xmlns="http://schemas.openxmlformats.org/spreadsheetml/2006/main" count="2664" uniqueCount="787">
  <si>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</si>
  <si>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</si>
  <si>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</si>
  <si>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</si>
  <si>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</si>
  <si>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</si>
  <si>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</si>
  <si>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</si>
  <si>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</si>
  <si>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</si>
  <si>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</si>
  <si>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</si>
  <si>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</si>
  <si>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</si>
  <si>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</si>
  <si>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</si>
  <si>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</si>
  <si>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</si>
  <si>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</si>
  <si>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</si>
  <si>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</si>
  <si>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</si>
  <si>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</si>
  <si>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</si>
  <si>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</si>
  <si>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</si>
  <si>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</si>
  <si>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</si>
  <si>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</si>
  <si>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</si>
  <si>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</si>
  <si>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</si>
  <si>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</si>
  <si>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</si>
  <si>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</si>
  <si>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</si>
  <si>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</si>
  <si>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</si>
  <si>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</si>
  <si>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</si>
  <si>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</si>
  <si>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</si>
  <si>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</si>
  <si>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</si>
  <si>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</si>
  <si>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</si>
  <si>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</si>
  <si>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</si>
  <si>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</si>
  <si>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</si>
  <si>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</si>
  <si>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</si>
  <si>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</si>
  <si>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</si>
  <si>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</si>
  <si>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</si>
  <si>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</si>
  <si>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</si>
  <si>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</si>
  <si>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</si>
  <si>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</si>
  <si>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</si>
  <si>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</si>
  <si>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</si>
  <si>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</si>
  <si>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</si>
  <si>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</si>
  <si>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</si>
  <si>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</si>
  <si>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</si>
  <si>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</si>
  <si>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</si>
  <si>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</si>
  <si>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</si>
  <si>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</si>
  <si>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</si>
  <si>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</si>
  <si>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</si>
  <si>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</si>
  <si>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</si>
  <si>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</si>
  <si>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</si>
  <si>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</si>
  <si>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</si>
  <si>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</si>
  <si>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</si>
  <si>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</si>
  <si>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</si>
  <si>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</si>
  <si>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</si>
  <si>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</si>
  <si>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</si>
  <si>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</si>
  <si>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</si>
  <si>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</si>
  <si>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</si>
  <si>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</si>
  <si>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</si>
  <si>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</si>
  <si>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</si>
  <si>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</si>
  <si>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</si>
  <si>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</si>
  <si>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</si>
  <si>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</si>
  <si>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</si>
  <si>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</si>
  <si>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</si>
  <si>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</si>
  <si>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</si>
  <si>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</si>
  <si>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</si>
  <si>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</si>
  <si>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</si>
  <si>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</si>
  <si>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</si>
  <si>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</si>
  <si>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</si>
  <si>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</si>
  <si>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</si>
  <si>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</si>
  <si>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</si>
  <si>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</si>
  <si>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</si>
  <si>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</si>
  <si>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</si>
  <si>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</si>
  <si>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</si>
  <si>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</si>
  <si>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</si>
  <si>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</si>
  <si>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</si>
  <si>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</si>
  <si>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</si>
  <si>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</si>
  <si>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</si>
  <si>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</si>
  <si>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</si>
  <si>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</si>
  <si>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</si>
  <si>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</si>
  <si>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</si>
  <si>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</si>
  <si>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</si>
  <si>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</si>
  <si>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</si>
  <si>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</si>
  <si>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</si>
  <si>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</si>
  <si>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</si>
  <si>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</si>
  <si>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</si>
  <si>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</si>
  <si>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</si>
  <si>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</si>
  <si>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</si>
  <si>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</si>
  <si>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</si>
  <si>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</si>
  <si>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</si>
  <si>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</si>
  <si>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</si>
  <si>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</si>
  <si>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</si>
  <si>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</si>
  <si>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</si>
  <si>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</si>
  <si>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</si>
  <si>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</si>
  <si>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</si>
  <si>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</si>
  <si>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</si>
  <si>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</si>
  <si>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</si>
  <si>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</si>
  <si>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</si>
  <si>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</si>
  <si>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</si>
  <si>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</si>
  <si>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</si>
  <si>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</si>
  <si>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</si>
  <si>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</si>
  <si>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</si>
  <si>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</si>
  <si>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</si>
  <si>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</si>
  <si>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</si>
  <si>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</si>
  <si>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</si>
  <si>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</si>
  <si>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</si>
  <si>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</si>
  <si>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</si>
  <si>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</si>
  <si>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</si>
  <si>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</si>
  <si>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</si>
  <si>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</si>
  <si>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</si>
  <si>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</si>
  <si>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</si>
  <si>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</si>
  <si>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</si>
  <si>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</si>
  <si>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</si>
  <si>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</si>
  <si>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</si>
  <si>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</si>
  <si>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</si>
  <si>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</si>
  <si>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</si>
  <si>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</si>
  <si>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</si>
  <si>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</si>
  <si>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</si>
  <si>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</si>
  <si>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</si>
  <si>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</si>
  <si>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</si>
  <si>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</si>
  <si>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</si>
  <si>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</si>
  <si>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</si>
  <si>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</si>
  <si>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</si>
  <si>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</si>
  <si>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</si>
  <si>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</si>
  <si>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</si>
  <si>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</si>
  <si>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</si>
  <si>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</si>
  <si>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</si>
  <si>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</si>
  <si>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</si>
  <si>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</si>
  <si>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</si>
  <si>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</si>
  <si>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</si>
  <si>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</si>
  <si>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</si>
  <si>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</si>
  <si>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</si>
  <si>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</si>
  <si>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</si>
  <si>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</si>
  <si>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</si>
  <si>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</si>
  <si>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</si>
  <si>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</si>
  <si>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</si>
  <si>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</si>
  <si>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</si>
  <si>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</si>
  <si>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</si>
  <si>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</si>
  <si>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</si>
  <si>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</si>
  <si>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</si>
  <si>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</si>
  <si>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</si>
  <si>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</si>
  <si>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</si>
  <si>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</si>
  <si>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</si>
  <si>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</si>
  <si>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</si>
  <si>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</si>
  <si>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</si>
  <si>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</si>
  <si>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</si>
  <si>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</si>
  <si>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</si>
  <si>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</si>
  <si>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</si>
  <si>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</si>
  <si>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</si>
  <si>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</si>
  <si>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</si>
  <si>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</si>
  <si>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</si>
  <si>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</si>
  <si>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</si>
  <si>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</si>
  <si>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</si>
  <si>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</si>
  <si>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</si>
  <si>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</si>
  <si>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</si>
  <si>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</si>
  <si>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</si>
  <si>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</si>
  <si>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</si>
  <si>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</si>
  <si>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</si>
  <si>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</si>
  <si>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</si>
  <si>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</si>
  <si>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</si>
  <si>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</si>
  <si>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</si>
  <si>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</si>
  <si>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</si>
  <si>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</si>
  <si>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</si>
  <si>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</si>
  <si>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</si>
  <si>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</si>
  <si>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</si>
  <si>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</si>
  <si>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</si>
  <si>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</si>
  <si>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</si>
  <si>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</si>
  <si>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</si>
  <si>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</si>
  <si>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</si>
  <si>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</si>
  <si>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</si>
  <si>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</si>
  <si>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</si>
  <si>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</si>
  <si>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</si>
  <si>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</si>
  <si>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</si>
  <si>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</si>
  <si>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</si>
  <si>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</si>
  <si>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</si>
  <si>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</si>
  <si>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</si>
  <si>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</si>
  <si>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</si>
  <si>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</si>
  <si>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</si>
  <si>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</si>
  <si>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</si>
  <si>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</si>
  <si>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</si>
  <si>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</si>
  <si>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</si>
  <si>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</si>
  <si>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</si>
  <si>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</si>
  <si>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</si>
  <si>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</si>
  <si>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</si>
  <si>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</si>
  <si>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</si>
  <si>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</si>
  <si>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</si>
  <si>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</si>
  <si>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</si>
  <si>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</si>
  <si>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</si>
  <si>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</si>
  <si>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</si>
  <si>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</si>
  <si>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</si>
  <si>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</si>
  <si>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</si>
  <si>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</si>
  <si>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</si>
  <si>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</si>
  <si>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</si>
  <si>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</si>
  <si>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</si>
  <si>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</si>
  <si>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</si>
  <si>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</si>
  <si>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</si>
  <si>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</si>
  <si>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</si>
  <si>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</si>
  <si>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</si>
  <si>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</si>
  <si>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</si>
  <si>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</si>
  <si>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</si>
  <si>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</si>
  <si>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</si>
  <si>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</si>
  <si>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</si>
  <si>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</si>
  <si>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</si>
  <si>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</si>
  <si>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</si>
  <si>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</si>
  <si>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</si>
  <si>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</si>
  <si>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</si>
  <si>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</si>
  <si>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</si>
  <si>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</si>
  <si>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</si>
  <si>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</si>
  <si>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</si>
  <si>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</si>
  <si>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</si>
  <si>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</si>
  <si>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</si>
  <si>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</si>
  <si>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</si>
  <si>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</si>
  <si>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</si>
  <si>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</si>
  <si>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</si>
  <si>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</si>
  <si>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</si>
  <si>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</si>
  <si>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</si>
  <si>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</si>
  <si>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</si>
  <si>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</si>
  <si>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</si>
  <si>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</si>
  <si>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</si>
  <si>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</si>
  <si>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</si>
  <si>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</si>
  <si>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</si>
  <si>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</si>
  <si>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</si>
  <si>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</si>
  <si>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</si>
  <si>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</si>
  <si>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</si>
  <si>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</si>
  <si>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</si>
  <si>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</si>
  <si>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</si>
  <si>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</si>
  <si>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</si>
  <si>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</si>
  <si>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</si>
  <si>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</si>
  <si>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</si>
  <si>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</si>
  <si>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</si>
  <si>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</si>
  <si>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</si>
  <si>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</si>
  <si>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</si>
  <si>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</si>
  <si>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</si>
  <si>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</si>
  <si>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</si>
  <si>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</si>
  <si>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</si>
  <si>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</si>
  <si>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</si>
  <si>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</si>
  <si>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</si>
  <si>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</si>
  <si>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</si>
  <si>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</si>
  <si>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</si>
  <si>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</si>
  <si>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</si>
  <si>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</si>
  <si>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</si>
  <si>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</si>
  <si>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</si>
  <si>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</si>
  <si>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</si>
  <si>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</si>
  <si>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</si>
  <si>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</si>
  <si>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</si>
  <si>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</si>
  <si>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</si>
  <si>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</si>
  <si>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</si>
  <si>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</si>
  <si>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</si>
  <si>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</si>
  <si>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</si>
  <si>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</si>
  <si>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</si>
  <si>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</si>
  <si>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</si>
  <si>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</si>
  <si>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</si>
  <si>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</si>
  <si>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</si>
  <si>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</si>
  <si>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</si>
  <si>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</si>
  <si>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</si>
  <si>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</si>
  <si>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</si>
  <si>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</si>
  <si>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</si>
  <si>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</si>
  <si>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</si>
  <si>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</si>
  <si>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</si>
  <si>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</si>
  <si>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</si>
  <si>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</si>
  <si>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</si>
  <si>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</si>
  <si>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</si>
  <si>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</si>
  <si>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</si>
  <si>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</si>
  <si>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</si>
  <si>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</si>
  <si>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</si>
  <si>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</si>
  <si>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</si>
  <si>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</si>
  <si>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</si>
  <si>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</si>
  <si>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</si>
  <si>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</si>
  <si>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</si>
  <si>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</si>
  <si>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</si>
  <si>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</si>
  <si>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</si>
  <si>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</si>
  <si>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</si>
  <si>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</si>
  <si>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</si>
  <si>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</si>
  <si>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</si>
  <si>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</si>
  <si>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</si>
  <si>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</si>
  <si>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</si>
  <si>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</si>
  <si>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</si>
  <si>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</si>
  <si>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</si>
  <si>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</si>
  <si>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</si>
  <si>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</si>
  <si>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</si>
  <si>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</si>
  <si>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</si>
  <si>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</si>
  <si>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</si>
  <si>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</si>
  <si>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</si>
  <si>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</si>
  <si>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</si>
  <si>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</si>
  <si>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</si>
  <si>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</si>
  <si>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</si>
  <si>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</si>
  <si>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</si>
  <si>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</si>
  <si>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</si>
  <si>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</si>
  <si>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</si>
  <si>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</si>
  <si>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</si>
  <si>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</si>
  <si>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</si>
  <si>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</si>
  <si>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</si>
  <si>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</si>
  <si>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</si>
  <si>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</si>
  <si>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</si>
  <si>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</si>
  <si>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</si>
  <si>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</si>
  <si>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</si>
  <si>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</si>
  <si>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</si>
  <si>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</si>
  <si>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</si>
  <si>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</si>
  <si>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</si>
  <si>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</si>
  <si>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</si>
  <si>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</si>
  <si>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</si>
  <si>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</si>
  <si>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</si>
  <si>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</si>
  <si>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</si>
  <si>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</si>
  <si>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</si>
  <si>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</si>
  <si>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</si>
  <si>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</si>
  <si>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</si>
  <si>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</si>
  <si>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</si>
  <si>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</si>
  <si>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</si>
  <si>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</si>
  <si>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</si>
  <si>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</si>
  <si>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</si>
  <si>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</si>
  <si>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</si>
  <si>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</si>
  <si>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</si>
  <si>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</si>
  <si>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</si>
  <si>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</si>
  <si>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</si>
  <si>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</si>
  <si>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</si>
  <si>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</si>
  <si>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</si>
  <si>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</si>
  <si>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</si>
  <si>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</si>
  <si>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</si>
  <si>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</si>
  <si>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</si>
  <si>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</si>
  <si>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</si>
  <si>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</si>
  <si>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</si>
  <si>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</si>
  <si>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</si>
  <si>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</si>
  <si>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</si>
  <si>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地理空間情報ライブラリー推進経費</t>
  </si>
  <si>
    <t>国土地理院</t>
  </si>
  <si>
    <t>平成24年度</t>
  </si>
  <si>
    <t>終了予定なし</t>
  </si>
  <si>
    <t>地理空間情報部企画調査課</t>
  </si>
  <si>
    <t>測量法（第27条、第42条）
地理空間情報活用推進基本法（第3条、第14条、第18条）</t>
  </si>
  <si>
    <t>地理空間情報活用推進基本計画（平成29年閣議決定）</t>
  </si>
  <si>
    <t>様々な目的での利活用が可能な地理空間情報の流通を促進し、共有・活用を進めるため、地理空間情報の統合的な検索・閲覧・入手を可能とする地理空間情報ライブラリーを運用するものである。</t>
  </si>
  <si>
    <t>国土地理院が保有する過去からの地図、空中写真等の基本測量成果及び国・地方公共団体が整備した図面等の公共測量成果を登録し蓄積し、インターネットを通じて統合的な検索・閲覧・入手できる地理空間情報ライブラリーを運用する。地理空間情報ライブラリーでは、国土地理院の地図、空中写真に限らず、様々な機関が整備した地理空間情報を検索することができる。これらの地理空間情報には、国土の状態や履歴に関する多くの情報が含まれることから、地理空間情報ライブラリーは災害対策等に有用である。</t>
  </si>
  <si>
    <t>-</t>
  </si>
  <si>
    <t>測量庁費</t>
  </si>
  <si>
    <t>職員旅費</t>
  </si>
  <si>
    <t>防災分野での利用率について、令和4年度までに60％まで引き上げる。</t>
  </si>
  <si>
    <t>都道府県・政令指定都市における、地理空間情報ライブラリー関連データの防災分野での利用率（防災分野での利用申請等件数／利用申請等件数合計）</t>
  </si>
  <si>
    <t>地理空間情報ライブラリー情報登録件数</t>
  </si>
  <si>
    <t>件</t>
  </si>
  <si>
    <t>地理空間情報ライブラリー運用経費執行額／
情報登録件数　　　　　　　　　　　　　</t>
    <phoneticPr fontId="5"/>
  </si>
  <si>
    <t>円</t>
  </si>
  <si>
    <t>千円/万件</t>
    <phoneticPr fontId="5"/>
  </si>
  <si>
    <t>144,686/
161</t>
  </si>
  <si>
    <t>147,053
/163</t>
  </si>
  <si>
    <t>10　国土の総合的な利用、整備及び保全、国土に関する情報の整備</t>
  </si>
  <si>
    <t>38　国土の位置・形状を定めるための調査及び地理空間情報の整備・活用を推進する</t>
  </si>
  <si>
    <t>134　地理空間情報ライブラリーの内容の充実（地理空間情報ライブラリー情報登録件数）</t>
  </si>
  <si>
    <t>新24-2057</t>
  </si>
  <si>
    <t>1047</t>
  </si>
  <si>
    <t>396</t>
  </si>
  <si>
    <t>382</t>
  </si>
  <si>
    <t>399</t>
  </si>
  <si>
    <t>416</t>
  </si>
  <si>
    <t>407</t>
  </si>
  <si>
    <t>○</t>
  </si>
  <si>
    <t>国交</t>
  </si>
  <si>
    <t>課長　藤村　英範</t>
    <phoneticPr fontId="5"/>
  </si>
  <si>
    <t>-</t>
    <phoneticPr fontId="5"/>
  </si>
  <si>
    <t>地理空間情報の統合的な検索・閲覧・入手を可能とする地理空間情報ライブラリーに新たな情報を登録し内容の充実を図り運用することで、地理空間情報の利用数が増加し、地理空間情報の活用を推進するものである。</t>
    <rPh sb="0" eb="2">
      <t>チリ</t>
    </rPh>
    <rPh sb="2" eb="6">
      <t>クウカンジョウホウ</t>
    </rPh>
    <rPh sb="7" eb="10">
      <t>トウゴウテキ</t>
    </rPh>
    <rPh sb="11" eb="13">
      <t>ケンサク</t>
    </rPh>
    <rPh sb="14" eb="16">
      <t>エツラン</t>
    </rPh>
    <rPh sb="17" eb="19">
      <t>ニュウシュ</t>
    </rPh>
    <rPh sb="20" eb="22">
      <t>カノウ</t>
    </rPh>
    <rPh sb="25" eb="27">
      <t>チリ</t>
    </rPh>
    <rPh sb="27" eb="29">
      <t>クウカン</t>
    </rPh>
    <rPh sb="29" eb="31">
      <t>ジョウホウ</t>
    </rPh>
    <rPh sb="38" eb="39">
      <t>アラ</t>
    </rPh>
    <rPh sb="41" eb="43">
      <t>ジョウホウ</t>
    </rPh>
    <rPh sb="44" eb="46">
      <t>トウロク</t>
    </rPh>
    <rPh sb="47" eb="49">
      <t>ナイヨウ</t>
    </rPh>
    <rPh sb="50" eb="52">
      <t>ジュウジツ</t>
    </rPh>
    <rPh sb="53" eb="54">
      <t>ハカ</t>
    </rPh>
    <rPh sb="55" eb="57">
      <t>ウンヨウ</t>
    </rPh>
    <rPh sb="63" eb="65">
      <t>チリ</t>
    </rPh>
    <rPh sb="65" eb="67">
      <t>クウカン</t>
    </rPh>
    <rPh sb="67" eb="69">
      <t>ジョウホウ</t>
    </rPh>
    <rPh sb="70" eb="72">
      <t>リヨウ</t>
    </rPh>
    <rPh sb="72" eb="73">
      <t>スウ</t>
    </rPh>
    <rPh sb="74" eb="76">
      <t>ゾウカ</t>
    </rPh>
    <rPh sb="78" eb="80">
      <t>チリ</t>
    </rPh>
    <rPh sb="80" eb="82">
      <t>クウカン</t>
    </rPh>
    <rPh sb="82" eb="84">
      <t>ジョウホウ</t>
    </rPh>
    <rPh sb="85" eb="87">
      <t>カツヨウ</t>
    </rPh>
    <rPh sb="88" eb="90">
      <t>スイシン</t>
    </rPh>
    <phoneticPr fontId="5"/>
  </si>
  <si>
    <t>一般財団法人日本地図センター</t>
    <rPh sb="0" eb="6">
      <t>イッパンザイダンホウジン</t>
    </rPh>
    <rPh sb="6" eb="10">
      <t>ニホンチズ</t>
    </rPh>
    <phoneticPr fontId="5"/>
  </si>
  <si>
    <t>株式会社東日本技術研究所</t>
    <rPh sb="0" eb="4">
      <t>カブシキガイシャ</t>
    </rPh>
    <phoneticPr fontId="5"/>
  </si>
  <si>
    <t>地理院地図等アプリケーション運用支援</t>
    <phoneticPr fontId="5"/>
  </si>
  <si>
    <t>アジア航測株式会社</t>
    <phoneticPr fontId="5"/>
  </si>
  <si>
    <t>主要国における地理空間情報の整備利用状況調査</t>
    <phoneticPr fontId="5"/>
  </si>
  <si>
    <t>空中写真画像の地理院タイルデータ作成</t>
    <phoneticPr fontId="5"/>
  </si>
  <si>
    <t>株式会社東機システムサービス</t>
    <phoneticPr fontId="5"/>
  </si>
  <si>
    <t>備品購入</t>
    <rPh sb="0" eb="4">
      <t>ビヒンコウニュウ</t>
    </rPh>
    <phoneticPr fontId="5"/>
  </si>
  <si>
    <t>株式会社オーエムシー</t>
    <phoneticPr fontId="5"/>
  </si>
  <si>
    <t>地理空間情報の普及啓発業務（G空間EXPO）にかかる運営支援</t>
    <phoneticPr fontId="5"/>
  </si>
  <si>
    <t>株式会社マプコン</t>
    <phoneticPr fontId="5"/>
  </si>
  <si>
    <t>地理空間情報ライブラリー「地図・空中写真等管理閲覧システム」機能拡充</t>
    <phoneticPr fontId="5"/>
  </si>
  <si>
    <t>「地理院タイル利用ソフト２０２０」作成</t>
    <phoneticPr fontId="5"/>
  </si>
  <si>
    <t>測量成果ワンストップサービスシステム保守</t>
    <phoneticPr fontId="5"/>
  </si>
  <si>
    <t>地理空間情報ライブラリーサイトの保守</t>
    <phoneticPr fontId="5"/>
  </si>
  <si>
    <t>株式会社マップル</t>
    <phoneticPr fontId="5"/>
  </si>
  <si>
    <t>タイル方式の３次元地図データの作成及び閲覧サイト構築に関する調査検討</t>
    <phoneticPr fontId="5"/>
  </si>
  <si>
    <t>富士通Ｊａｐａｎ株式会社</t>
    <phoneticPr fontId="5"/>
  </si>
  <si>
    <t>備品購入</t>
    <rPh sb="0" eb="2">
      <t>ビヒン</t>
    </rPh>
    <rPh sb="2" eb="4">
      <t>コウニュウ</t>
    </rPh>
    <phoneticPr fontId="5"/>
  </si>
  <si>
    <t>メディアアート株式会社</t>
    <phoneticPr fontId="5"/>
  </si>
  <si>
    <t>地理院地図等改良</t>
    <phoneticPr fontId="5"/>
  </si>
  <si>
    <t>地理空間情報ライブラリーサイト改良</t>
    <phoneticPr fontId="5"/>
  </si>
  <si>
    <t>地理院地図Vector用スタイル編集ツール構築</t>
    <phoneticPr fontId="5"/>
  </si>
  <si>
    <t>基盤地図情報ダウンロードサイト保守</t>
    <phoneticPr fontId="5"/>
  </si>
  <si>
    <t>古地図コレクションサイトの保守</t>
    <phoneticPr fontId="5"/>
  </si>
  <si>
    <t>「国土地理院の地図の利用手続ナビサイト」等作成</t>
    <phoneticPr fontId="5"/>
  </si>
  <si>
    <t>次期地理空間情報活用推進基本計画策定に向けた測量行政関連分野における調査検討</t>
    <phoneticPr fontId="5"/>
  </si>
  <si>
    <t>国土地理院で刊行する紙地図の流通動向調査</t>
    <phoneticPr fontId="5"/>
  </si>
  <si>
    <t>国土地理院で使用する地図用紙の物理化学適性試験が可能な機関の調査</t>
    <phoneticPr fontId="5"/>
  </si>
  <si>
    <t>一般社団法人コード・フォー・ジャパン</t>
    <phoneticPr fontId="5"/>
  </si>
  <si>
    <t>測量成果ワンストップサービスのUI・UXデザイン</t>
    <phoneticPr fontId="5"/>
  </si>
  <si>
    <t>地理空間情報ライブラリーの上流工程ドキュメント作成</t>
    <phoneticPr fontId="5"/>
  </si>
  <si>
    <t>公益社団法人日本測量協会</t>
    <phoneticPr fontId="5"/>
  </si>
  <si>
    <t>B.一般財団法人日本地図センター</t>
    <rPh sb="2" eb="4">
      <t>イッパン</t>
    </rPh>
    <rPh sb="4" eb="8">
      <t>ザイダンホウジン</t>
    </rPh>
    <rPh sb="8" eb="10">
      <t>ニホン</t>
    </rPh>
    <rPh sb="10" eb="12">
      <t>チズ</t>
    </rPh>
    <phoneticPr fontId="5"/>
  </si>
  <si>
    <t>次期地理空間情報活用推進基本計画策定に向けた測量行政関連分野における調査検討</t>
    <phoneticPr fontId="5"/>
  </si>
  <si>
    <t>国土地理院で刊行する紙地図の流通動向調査</t>
    <phoneticPr fontId="5"/>
  </si>
  <si>
    <t>国土地理院で使用する地図用紙の物理化学適性試験が可能な機関の調査</t>
    <phoneticPr fontId="5"/>
  </si>
  <si>
    <t>備品購入</t>
    <rPh sb="0" eb="2">
      <t>ビヒン</t>
    </rPh>
    <rPh sb="2" eb="4">
      <t>コウニュウ</t>
    </rPh>
    <phoneticPr fontId="5"/>
  </si>
  <si>
    <t>消耗品購入</t>
    <rPh sb="0" eb="3">
      <t>ショウモウヒン</t>
    </rPh>
    <rPh sb="3" eb="5">
      <t>コウニュウ</t>
    </rPh>
    <phoneticPr fontId="5"/>
  </si>
  <si>
    <t>公益社団法人日本測量協会</t>
    <phoneticPr fontId="5"/>
  </si>
  <si>
    <t>ジェイテック株式会社</t>
    <rPh sb="6" eb="10">
      <t>カブシキガイシャ</t>
    </rPh>
    <phoneticPr fontId="5"/>
  </si>
  <si>
    <t>ミカサ商事株式会社</t>
    <rPh sb="3" eb="5">
      <t>ショウジ</t>
    </rPh>
    <rPh sb="5" eb="9">
      <t>カブシキガイシャ</t>
    </rPh>
    <phoneticPr fontId="5"/>
  </si>
  <si>
    <t>松尾商事株式会社</t>
    <rPh sb="0" eb="2">
      <t>マツオ</t>
    </rPh>
    <rPh sb="2" eb="4">
      <t>ショウジ</t>
    </rPh>
    <rPh sb="4" eb="8">
      <t>カブシキガイシャ</t>
    </rPh>
    <phoneticPr fontId="5"/>
  </si>
  <si>
    <t>株式会社ホクユーサプライ</t>
    <rPh sb="0" eb="4">
      <t>カブシキガイシャ</t>
    </rPh>
    <phoneticPr fontId="5"/>
  </si>
  <si>
    <t>株式会社日興商会</t>
    <rPh sb="0" eb="4">
      <t>カブシキガイシャ</t>
    </rPh>
    <rPh sb="4" eb="6">
      <t>ニッコウ</t>
    </rPh>
    <rPh sb="6" eb="8">
      <t>ショウカイ</t>
    </rPh>
    <phoneticPr fontId="5"/>
  </si>
  <si>
    <t>有限会社マサミコーポレーション</t>
    <rPh sb="0" eb="4">
      <t>ユウゲンガイシャ</t>
    </rPh>
    <phoneticPr fontId="5"/>
  </si>
  <si>
    <t>復建調査設計株式会社</t>
    <rPh sb="0" eb="2">
      <t>フッケン</t>
    </rPh>
    <rPh sb="2" eb="4">
      <t>チョウサ</t>
    </rPh>
    <rPh sb="4" eb="6">
      <t>セッケイ</t>
    </rPh>
    <rPh sb="6" eb="10">
      <t>カブシキガイシャ</t>
    </rPh>
    <phoneticPr fontId="5"/>
  </si>
  <si>
    <t>株式会社オフィスサプライズ</t>
    <rPh sb="0" eb="4">
      <t>カブシキガイシャ</t>
    </rPh>
    <phoneticPr fontId="5"/>
  </si>
  <si>
    <t>A.株式会社アトミテック</t>
    <rPh sb="2" eb="6">
      <t>カブシキガイシャ</t>
    </rPh>
    <phoneticPr fontId="5"/>
  </si>
  <si>
    <t>D.株式会社日興商会</t>
    <rPh sb="2" eb="6">
      <t>カブシキガイシャ</t>
    </rPh>
    <rPh sb="6" eb="8">
      <t>ニッコウ</t>
    </rPh>
    <rPh sb="8" eb="10">
      <t>ショウカイ</t>
    </rPh>
    <phoneticPr fontId="5"/>
  </si>
  <si>
    <t>消耗品購入</t>
    <rPh sb="0" eb="5">
      <t>ショウモウヒンコウニュウ</t>
    </rPh>
    <phoneticPr fontId="5"/>
  </si>
  <si>
    <t>株式会社アトミテック</t>
    <phoneticPr fontId="5"/>
  </si>
  <si>
    <t>株式会社コスモソニックツーワン</t>
    <phoneticPr fontId="5"/>
  </si>
  <si>
    <t>株式会社メーベル</t>
    <rPh sb="0" eb="4">
      <t>カブシキガイシャ</t>
    </rPh>
    <phoneticPr fontId="5"/>
  </si>
  <si>
    <t>測量法に基づき多数の地図・空中写真等の測量成果の保管・公表を行っている。これら国土に関する情報は、国民・事業者にとってニーズが高いものである。</t>
    <rPh sb="0" eb="2">
      <t>ソクリョウ</t>
    </rPh>
    <rPh sb="2" eb="3">
      <t>ホウ</t>
    </rPh>
    <rPh sb="4" eb="5">
      <t>モト</t>
    </rPh>
    <rPh sb="7" eb="9">
      <t>タスウ</t>
    </rPh>
    <rPh sb="10" eb="12">
      <t>チズ</t>
    </rPh>
    <rPh sb="13" eb="15">
      <t>クウチュウ</t>
    </rPh>
    <rPh sb="15" eb="18">
      <t>シャシントウ</t>
    </rPh>
    <rPh sb="19" eb="21">
      <t>ソクリョウ</t>
    </rPh>
    <rPh sb="21" eb="23">
      <t>セイカ</t>
    </rPh>
    <rPh sb="24" eb="26">
      <t>ホカン</t>
    </rPh>
    <rPh sb="27" eb="29">
      <t>コウヒョウ</t>
    </rPh>
    <rPh sb="30" eb="31">
      <t>オコナ</t>
    </rPh>
    <rPh sb="39" eb="41">
      <t>コクド</t>
    </rPh>
    <rPh sb="42" eb="43">
      <t>カン</t>
    </rPh>
    <rPh sb="45" eb="47">
      <t>ジョウホウ</t>
    </rPh>
    <rPh sb="49" eb="51">
      <t>コクミン</t>
    </rPh>
    <rPh sb="52" eb="55">
      <t>ジギョウシャ</t>
    </rPh>
    <rPh sb="63" eb="64">
      <t>タカ</t>
    </rPh>
    <phoneticPr fontId="5"/>
  </si>
  <si>
    <t>国土に関する情報は、継続的かつ安定的に保管・提供する必要があるため国が実施すべきである。</t>
    <rPh sb="0" eb="2">
      <t>コクド</t>
    </rPh>
    <rPh sb="3" eb="4">
      <t>カン</t>
    </rPh>
    <rPh sb="6" eb="8">
      <t>ジョウホウ</t>
    </rPh>
    <rPh sb="10" eb="13">
      <t>ケイゾクテキ</t>
    </rPh>
    <rPh sb="15" eb="18">
      <t>アンテイテキ</t>
    </rPh>
    <rPh sb="19" eb="21">
      <t>ホカン</t>
    </rPh>
    <rPh sb="22" eb="24">
      <t>テイキョウ</t>
    </rPh>
    <rPh sb="26" eb="28">
      <t>ヒツヨウ</t>
    </rPh>
    <rPh sb="33" eb="34">
      <t>クニ</t>
    </rPh>
    <rPh sb="35" eb="37">
      <t>ジッシ</t>
    </rPh>
    <phoneticPr fontId="5"/>
  </si>
  <si>
    <t>本事業は、測量法に基づき測量成果を保管・公表するとともに、地理空間情報の流通を促進するための優先度の高い事業である。</t>
    <rPh sb="0" eb="1">
      <t>ホン</t>
    </rPh>
    <rPh sb="1" eb="3">
      <t>ジギョウ</t>
    </rPh>
    <rPh sb="5" eb="7">
      <t>ソクリョウ</t>
    </rPh>
    <rPh sb="7" eb="8">
      <t>ホウ</t>
    </rPh>
    <rPh sb="9" eb="10">
      <t>モト</t>
    </rPh>
    <rPh sb="12" eb="14">
      <t>ソクリョウ</t>
    </rPh>
    <rPh sb="14" eb="16">
      <t>セイカ</t>
    </rPh>
    <rPh sb="17" eb="19">
      <t>ホカン</t>
    </rPh>
    <rPh sb="20" eb="22">
      <t>コウヒョウ</t>
    </rPh>
    <rPh sb="29" eb="31">
      <t>チリ</t>
    </rPh>
    <rPh sb="31" eb="33">
      <t>クウカン</t>
    </rPh>
    <rPh sb="33" eb="35">
      <t>ジョウホウ</t>
    </rPh>
    <rPh sb="36" eb="38">
      <t>リュウツウ</t>
    </rPh>
    <rPh sb="39" eb="41">
      <t>ソクシン</t>
    </rPh>
    <rPh sb="46" eb="49">
      <t>ユウセンド</t>
    </rPh>
    <rPh sb="50" eb="51">
      <t>タカ</t>
    </rPh>
    <rPh sb="52" eb="54">
      <t>ジギョウ</t>
    </rPh>
    <phoneticPr fontId="5"/>
  </si>
  <si>
    <t>請負契約の発注にあたって、応札者の要件や準備期間の改善等を検討した上で一般競争入札を原則として透明性・公平性・競争性の確保に努めている。</t>
    <rPh sb="0" eb="2">
      <t>ウケオイ</t>
    </rPh>
    <rPh sb="2" eb="4">
      <t>ケイヤク</t>
    </rPh>
    <rPh sb="5" eb="7">
      <t>ハッチュウ</t>
    </rPh>
    <rPh sb="13" eb="15">
      <t>オウサツ</t>
    </rPh>
    <rPh sb="15" eb="16">
      <t>シャ</t>
    </rPh>
    <rPh sb="17" eb="19">
      <t>ヨウケン</t>
    </rPh>
    <rPh sb="20" eb="22">
      <t>ジュンビ</t>
    </rPh>
    <rPh sb="22" eb="24">
      <t>キカン</t>
    </rPh>
    <rPh sb="25" eb="28">
      <t>カイゼントウ</t>
    </rPh>
    <rPh sb="29" eb="31">
      <t>ケントウ</t>
    </rPh>
    <rPh sb="33" eb="34">
      <t>ウエ</t>
    </rPh>
    <rPh sb="35" eb="37">
      <t>イッパン</t>
    </rPh>
    <rPh sb="37" eb="39">
      <t>キョウソウ</t>
    </rPh>
    <rPh sb="39" eb="41">
      <t>ニュウサツ</t>
    </rPh>
    <rPh sb="42" eb="44">
      <t>ゲンソク</t>
    </rPh>
    <rPh sb="47" eb="50">
      <t>トウメイセイ</t>
    </rPh>
    <rPh sb="51" eb="54">
      <t>コウヘイセイ</t>
    </rPh>
    <rPh sb="55" eb="58">
      <t>キョウソウセイ</t>
    </rPh>
    <rPh sb="59" eb="61">
      <t>カクホ</t>
    </rPh>
    <rPh sb="62" eb="63">
      <t>ツト</t>
    </rPh>
    <phoneticPr fontId="5"/>
  </si>
  <si>
    <t>有</t>
  </si>
  <si>
    <t>‐</t>
  </si>
  <si>
    <t>一般競争入札を原則とし、透明性・公平性・競争性の確保に努めている。</t>
    <rPh sb="0" eb="2">
      <t>イッパン</t>
    </rPh>
    <rPh sb="2" eb="4">
      <t>キョウソウ</t>
    </rPh>
    <rPh sb="4" eb="6">
      <t>ニュウサツ</t>
    </rPh>
    <rPh sb="7" eb="9">
      <t>ゲンソク</t>
    </rPh>
    <rPh sb="12" eb="15">
      <t>トウメイセイ</t>
    </rPh>
    <rPh sb="16" eb="19">
      <t>コウヘイセイ</t>
    </rPh>
    <rPh sb="20" eb="23">
      <t>キョウソウセイ</t>
    </rPh>
    <rPh sb="24" eb="26">
      <t>カクホ</t>
    </rPh>
    <rPh sb="27" eb="28">
      <t>ツト</t>
    </rPh>
    <phoneticPr fontId="5"/>
  </si>
  <si>
    <t>事業目的に沿った予算執行が行われている。</t>
    <rPh sb="0" eb="2">
      <t>ジギョウ</t>
    </rPh>
    <rPh sb="2" eb="4">
      <t>モクテキ</t>
    </rPh>
    <rPh sb="5" eb="6">
      <t>ソ</t>
    </rPh>
    <rPh sb="8" eb="10">
      <t>ヨサン</t>
    </rPh>
    <rPh sb="10" eb="12">
      <t>シッコウ</t>
    </rPh>
    <rPh sb="13" eb="14">
      <t>オコナ</t>
    </rPh>
    <phoneticPr fontId="5"/>
  </si>
  <si>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4">
      <t>ジョウキョウトウ</t>
    </rPh>
    <rPh sb="25" eb="27">
      <t>テキセツ</t>
    </rPh>
    <rPh sb="28" eb="30">
      <t>ハアク</t>
    </rPh>
    <rPh sb="31" eb="33">
      <t>カクニン</t>
    </rPh>
    <phoneticPr fontId="5"/>
  </si>
  <si>
    <t>国土地理院で整備した成果を窓口やインターネットで一般に供覧、提供するものであり、実効性が高く、十分に活用されている。</t>
    <rPh sb="0" eb="2">
      <t>コクド</t>
    </rPh>
    <rPh sb="2" eb="4">
      <t>チリ</t>
    </rPh>
    <rPh sb="4" eb="5">
      <t>イン</t>
    </rPh>
    <rPh sb="6" eb="8">
      <t>セイビ</t>
    </rPh>
    <rPh sb="10" eb="12">
      <t>セイカ</t>
    </rPh>
    <rPh sb="13" eb="15">
      <t>マドグチ</t>
    </rPh>
    <rPh sb="24" eb="26">
      <t>イッパン</t>
    </rPh>
    <rPh sb="27" eb="29">
      <t>キョウラン</t>
    </rPh>
    <rPh sb="30" eb="32">
      <t>テイキョウ</t>
    </rPh>
    <rPh sb="40" eb="43">
      <t>ジッコウセイ</t>
    </rPh>
    <rPh sb="44" eb="45">
      <t>タカ</t>
    </rPh>
    <rPh sb="47" eb="49">
      <t>ジュウブン</t>
    </rPh>
    <rPh sb="50" eb="52">
      <t>カツヨウ</t>
    </rPh>
    <phoneticPr fontId="5"/>
  </si>
  <si>
    <t>地理空間情報の収集・保管及び検索・閲覧・入手のサービスを提供する地理空間情報ライブラリーを運用することにより、様々な目的で利用可能な地理空間情報の活用が促進され、国・地方公共団体をはじめ、国民の利便性が向上する。また、地理空間情報の共有・活用が進むことにより、重複・類似した地理空間情報の整備が抑制され、行政コストの低減に繋がる。なお、発注方式については、一般競争を原則に実施した。</t>
    <phoneticPr fontId="5"/>
  </si>
  <si>
    <t>-</t>
    <phoneticPr fontId="5"/>
  </si>
  <si>
    <t>E.</t>
    <phoneticPr fontId="5"/>
  </si>
  <si>
    <t>　不動産・建設経済局所管の国土数値情報は、国土・地域計画の策定・実施や土地・不動産等に関する政策上の諸課題の検討等の国土交通行政の支援等のため整備、公開されているデータである。
　一方、国土地理院所管の地理空間情報ライブラリーは、国土地理院や地方公共団体等による測量成果を登録・蓄積し、防災や教育等、多様な目的で利活用可能なデータとして整備、公開しているものである。
　これらの事業の間では、適切な役割分担が行われている。</t>
  </si>
  <si>
    <t>国土数値情報の整備</t>
  </si>
  <si>
    <t>-</t>
    <phoneticPr fontId="5"/>
  </si>
  <si>
    <t>国土交通省国土地理院調べ（都道府県・政令指定都市における地理空間情報ライブラリー関連データの利用状況調査）（令和3年4月）</t>
    <phoneticPr fontId="5"/>
  </si>
  <si>
    <t>-</t>
    <phoneticPr fontId="5"/>
  </si>
  <si>
    <t>近畿地方測量部</t>
    <rPh sb="0" eb="2">
      <t>キンキ</t>
    </rPh>
    <rPh sb="2" eb="4">
      <t>チホウ</t>
    </rPh>
    <rPh sb="4" eb="6">
      <t>ソクリョウ</t>
    </rPh>
    <rPh sb="6" eb="7">
      <t>ブ</t>
    </rPh>
    <phoneticPr fontId="5"/>
  </si>
  <si>
    <t>備品購入</t>
    <rPh sb="0" eb="2">
      <t>ビヒン</t>
    </rPh>
    <rPh sb="2" eb="4">
      <t>コウニュウ</t>
    </rPh>
    <phoneticPr fontId="5"/>
  </si>
  <si>
    <t>消耗品購入</t>
    <rPh sb="0" eb="3">
      <t>ショウモウヒン</t>
    </rPh>
    <rPh sb="3" eb="5">
      <t>コウニュウ</t>
    </rPh>
    <phoneticPr fontId="5"/>
  </si>
  <si>
    <t>関東地方測量部</t>
    <rPh sb="0" eb="2">
      <t>カントウ</t>
    </rPh>
    <rPh sb="2" eb="4">
      <t>チホウ</t>
    </rPh>
    <rPh sb="4" eb="6">
      <t>ソクリョウ</t>
    </rPh>
    <rPh sb="6" eb="7">
      <t>ブ</t>
    </rPh>
    <phoneticPr fontId="5"/>
  </si>
  <si>
    <t>中国地方測量部</t>
    <rPh sb="0" eb="2">
      <t>チュウゴク</t>
    </rPh>
    <rPh sb="2" eb="4">
      <t>チホウ</t>
    </rPh>
    <rPh sb="4" eb="6">
      <t>ソクリョウ</t>
    </rPh>
    <rPh sb="6" eb="7">
      <t>ブ</t>
    </rPh>
    <phoneticPr fontId="5"/>
  </si>
  <si>
    <t>中部地方測量部</t>
    <rPh sb="0" eb="2">
      <t>チュウブ</t>
    </rPh>
    <rPh sb="2" eb="4">
      <t>チホウ</t>
    </rPh>
    <rPh sb="4" eb="6">
      <t>ソクリョウ</t>
    </rPh>
    <rPh sb="6" eb="7">
      <t>ブ</t>
    </rPh>
    <phoneticPr fontId="5"/>
  </si>
  <si>
    <t>中部地方測量部</t>
    <rPh sb="0" eb="7">
      <t>チュウブチホウソクリョウブ</t>
    </rPh>
    <phoneticPr fontId="5"/>
  </si>
  <si>
    <t>北海道地方測量部</t>
    <rPh sb="0" eb="3">
      <t>ホッカイドウ</t>
    </rPh>
    <rPh sb="3" eb="5">
      <t>チホウ</t>
    </rPh>
    <rPh sb="5" eb="7">
      <t>ソクリョウ</t>
    </rPh>
    <rPh sb="7" eb="8">
      <t>ブ</t>
    </rPh>
    <phoneticPr fontId="5"/>
  </si>
  <si>
    <t>北海道地方測量部</t>
    <rPh sb="0" eb="8">
      <t>ホッカイドウチホウソクリョウブ</t>
    </rPh>
    <phoneticPr fontId="5"/>
  </si>
  <si>
    <t>四国地方測量部</t>
    <rPh sb="0" eb="2">
      <t>シコク</t>
    </rPh>
    <rPh sb="2" eb="4">
      <t>チホウ</t>
    </rPh>
    <rPh sb="4" eb="6">
      <t>ソクリョウ</t>
    </rPh>
    <rPh sb="6" eb="7">
      <t>ブ</t>
    </rPh>
    <phoneticPr fontId="5"/>
  </si>
  <si>
    <t>四国地方測量部</t>
    <rPh sb="0" eb="7">
      <t>シコクチホウソクリョウブ</t>
    </rPh>
    <phoneticPr fontId="5"/>
  </si>
  <si>
    <t>九州地方測量部</t>
    <rPh sb="0" eb="2">
      <t>キュウシュウ</t>
    </rPh>
    <rPh sb="2" eb="4">
      <t>チホウ</t>
    </rPh>
    <rPh sb="4" eb="6">
      <t>ソクリョウ</t>
    </rPh>
    <rPh sb="6" eb="7">
      <t>ブ</t>
    </rPh>
    <phoneticPr fontId="5"/>
  </si>
  <si>
    <t>東北地方測量部</t>
    <rPh sb="0" eb="2">
      <t>トウホク</t>
    </rPh>
    <rPh sb="2" eb="4">
      <t>チホウ</t>
    </rPh>
    <rPh sb="4" eb="6">
      <t>ソクリョウ</t>
    </rPh>
    <rPh sb="6" eb="7">
      <t>ブ</t>
    </rPh>
    <phoneticPr fontId="5"/>
  </si>
  <si>
    <t>北陸地方測量部</t>
    <rPh sb="0" eb="2">
      <t>ホクリク</t>
    </rPh>
    <rPh sb="2" eb="4">
      <t>チホウ</t>
    </rPh>
    <rPh sb="4" eb="6">
      <t>ソクリョウ</t>
    </rPh>
    <rPh sb="6" eb="7">
      <t>ブ</t>
    </rPh>
    <phoneticPr fontId="5"/>
  </si>
  <si>
    <t>沖縄支所</t>
    <rPh sb="0" eb="2">
      <t>オキナワ</t>
    </rPh>
    <rPh sb="2" eb="4">
      <t>シショ</t>
    </rPh>
    <phoneticPr fontId="5"/>
  </si>
  <si>
    <t>安積電気通信興業株式会社</t>
    <phoneticPr fontId="5"/>
  </si>
  <si>
    <t>地理空間情報ライブラリー
「基準点GIS」構築</t>
    <phoneticPr fontId="5"/>
  </si>
  <si>
    <t>地理空間情報ライブラリー
「基準点GIS」保守</t>
    <phoneticPr fontId="5"/>
  </si>
  <si>
    <t>C.近畿地方測量部</t>
    <rPh sb="2" eb="4">
      <t>キンキ</t>
    </rPh>
    <rPh sb="4" eb="6">
      <t>チホウ</t>
    </rPh>
    <rPh sb="6" eb="8">
      <t>ソクリョウ</t>
    </rPh>
    <rPh sb="8" eb="9">
      <t>ブ</t>
    </rPh>
    <phoneticPr fontId="5"/>
  </si>
  <si>
    <t>備品購入</t>
    <rPh sb="0" eb="4">
      <t>ビヒンコウニュウ</t>
    </rPh>
    <phoneticPr fontId="5"/>
  </si>
  <si>
    <t>消耗品購入</t>
    <phoneticPr fontId="5"/>
  </si>
  <si>
    <t>△</t>
  </si>
  <si>
    <t>見込みどおりの活動実績を得られている。</t>
    <rPh sb="0" eb="2">
      <t>ミコ</t>
    </rPh>
    <rPh sb="7" eb="9">
      <t>カツドウ</t>
    </rPh>
    <rPh sb="9" eb="11">
      <t>ジッセキ</t>
    </rPh>
    <rPh sb="12" eb="13">
      <t>エ</t>
    </rPh>
    <phoneticPr fontId="5"/>
  </si>
  <si>
    <t>令和元年度行政事業レビュー公開プロセスの結果を踏まえ、地理空間情報ライブラリーのインターフェースや機能の更なる改善を図るとともに、防災面での活用を表現したアウトカム指標に沿って、防災分野における地理空間情報の活用促進に向けた取り組みを実施する。また、国・地方公共団体等への普及を進めるための取組を推進し、より一層の地理空間情報の活用を図る。</t>
    <rPh sb="85" eb="86">
      <t>ソ</t>
    </rPh>
    <phoneticPr fontId="5"/>
  </si>
  <si>
    <t>○令和元年度行政事業レビュー公開プロセス　※レビューシート番号・事業名：407　地理空間情報ライブラリー推進経費
結果：「事業内容の一部改善」
【取りまとめコメント】
・有益な情報が掲載されているが、認知度の低さが問題。地理空間情報ライブラリーを広く国民に知ってもらい、利用してもらうための施策が必要。
・今後、一般の方々の利用が増加することが見込まれるため、インターフェースの工夫や、情報発信等の取組が必要。
・オープンデータとして使いやすい提供を工夫するべき。
・防災面での活用を分かりやすく表現できるアウトカム指標を検討すべき。
・アクセスの件数の中身（ユーザの性質等）を分析して、アウトカム指標を設定すべき。
・国土数値情報やハザードマップポータルサイトなど他の地理データを扱うサイトとの役割分担を整理した上で、連携をとっていくべき。
・ターゲットの更なる明確化が必要。主たるターゲットが一次情報を加工する立場であれば、できる限り詳細情報を出していく必要があるし、一般国民を主たる対象とするのであれば、より使いやすくしていく必要がある。
【対応状況の概要】
　地理空間情報ライブラリーの認知度を高める取組として、国、地方公共団体、民間事業者等への説明会の開催やSNS（Twitter）による一般の方々への情報発信を継続的に行っている。また、地理空間情報ライブラリーの防災分野等での使い方を分かりやすく解説する動画を作成しYouTubeで配信する取組を実施しており、今後も引き続き、ターゲットを明確にした取組を強化することとしている。
　地理空間情報ライブラリーのインターフェースについては、一層利用しやすいものとするために、必要な調査、改良を継続して実施する。また、コンテンツを提供するサイトの機能を拡充し、オープンデータとしてより使いやすいデータを提供する。さらに、国や地方公共団体が災害等の緊急時に地理空間情報ライブラリーを一層利用しやすいものとするための機能拡充を行う。
　アウトカム指標については、防災面での活用を表現する指標として「都道府県等における地理空間情報ライブラリー関連データの防災分野での利用率」を設定した。今後は、アクセス件数の中身を分析し、アウトカム指標に反映できるように方策を検討する。
　他の地理データを扱うサイトとの役割分担については、継続的に確認を行っており、今後も関係機関と連携しつつ事業を進める。</t>
    <rPh sb="629" eb="631">
      <t>ジッシ</t>
    </rPh>
    <phoneticPr fontId="5"/>
  </si>
  <si>
    <t>150,678
/169</t>
    <phoneticPr fontId="5"/>
  </si>
  <si>
    <t>防災分野での活用促進に引き続き取り組んでいるが、他分野での活用も進み、実績値の伸びは限定的になっている。</t>
    <rPh sb="0" eb="2">
      <t>ボウサイ</t>
    </rPh>
    <rPh sb="2" eb="4">
      <t>ブンヤ</t>
    </rPh>
    <rPh sb="6" eb="8">
      <t>カツヨウ</t>
    </rPh>
    <rPh sb="8" eb="10">
      <t>ソクシン</t>
    </rPh>
    <rPh sb="11" eb="12">
      <t>ヒ</t>
    </rPh>
    <rPh sb="13" eb="14">
      <t>ツヅ</t>
    </rPh>
    <rPh sb="15" eb="16">
      <t>ト</t>
    </rPh>
    <rPh sb="17" eb="18">
      <t>ク</t>
    </rPh>
    <rPh sb="24" eb="27">
      <t>タブンヤ</t>
    </rPh>
    <rPh sb="29" eb="31">
      <t>カツヨウ</t>
    </rPh>
    <rPh sb="32" eb="33">
      <t>スス</t>
    </rPh>
    <rPh sb="35" eb="37">
      <t>ジッセキ</t>
    </rPh>
    <rPh sb="37" eb="38">
      <t>アタイ</t>
    </rPh>
    <rPh sb="39" eb="40">
      <t>ノ</t>
    </rPh>
    <rPh sb="42" eb="45">
      <t>ゲンテイテキ</t>
    </rPh>
    <phoneticPr fontId="5"/>
  </si>
  <si>
    <t>-</t>
    <phoneticPr fontId="5"/>
  </si>
  <si>
    <t>地理院地図サーバ運用</t>
    <rPh sb="8" eb="10">
      <t>ウンヨウ</t>
    </rPh>
    <phoneticPr fontId="5"/>
  </si>
  <si>
    <t>測量成果等閲覧・謄抄本交付支援業務委託（関東地区）</t>
    <rPh sb="20" eb="22">
      <t>カントウ</t>
    </rPh>
    <rPh sb="22" eb="24">
      <t>チク</t>
    </rPh>
    <phoneticPr fontId="5"/>
  </si>
  <si>
    <t>測量成果等閲覧・謄抄本交付支援業務委託（北海道地区）</t>
    <rPh sb="20" eb="23">
      <t>ホッカイドウ</t>
    </rPh>
    <rPh sb="23" eb="25">
      <t>チク</t>
    </rPh>
    <phoneticPr fontId="5"/>
  </si>
  <si>
    <t>測量成果等閲覧・謄抄本交付支援業務委託（九州地区）</t>
    <rPh sb="22" eb="24">
      <t>チク</t>
    </rPh>
    <phoneticPr fontId="5"/>
  </si>
  <si>
    <t>公共基準点データの基準点ＧＩＳシステムへの登録</t>
    <phoneticPr fontId="5"/>
  </si>
  <si>
    <t>地理院地図サーバ運用</t>
    <phoneticPr fontId="5"/>
  </si>
  <si>
    <t>ソフトウェアの保守</t>
    <phoneticPr fontId="5"/>
  </si>
  <si>
    <t>地理空間情報フォーラム2020動画・出展者紹介掲載</t>
    <phoneticPr fontId="5"/>
  </si>
  <si>
    <t>図書購入</t>
    <rPh sb="0" eb="2">
      <t>トショ</t>
    </rPh>
    <rPh sb="2" eb="4">
      <t>コウニュウ</t>
    </rPh>
    <phoneticPr fontId="5"/>
  </si>
  <si>
    <t>地理空間情報ライブラリーに関するサーバの運用支援管理</t>
    <phoneticPr fontId="5"/>
  </si>
  <si>
    <t>測量成果等閲覧・謄抄本交付支援業務委託（関東地区）</t>
    <rPh sb="15" eb="19">
      <t>ギョウムイタク</t>
    </rPh>
    <rPh sb="22" eb="24">
      <t>チク</t>
    </rPh>
    <phoneticPr fontId="5"/>
  </si>
  <si>
    <t>測量成果等閲覧・謄抄本交付支援業務委託（北海道地区）</t>
    <rPh sb="23" eb="25">
      <t>チク</t>
    </rPh>
    <phoneticPr fontId="5"/>
  </si>
  <si>
    <t>役務</t>
    <rPh sb="0" eb="2">
      <t>エキム</t>
    </rPh>
    <phoneticPr fontId="5"/>
  </si>
  <si>
    <t>備品</t>
    <rPh sb="0" eb="2">
      <t>ビヒン</t>
    </rPh>
    <phoneticPr fontId="5"/>
  </si>
  <si>
    <t>消耗品</t>
    <rPh sb="0" eb="3">
      <t>ショウモウヒン</t>
    </rPh>
    <phoneticPr fontId="5"/>
  </si>
  <si>
    <t>地理空間情報ライブラリー「基準点ＧＩＳ」用サーバーの調達</t>
    <phoneticPr fontId="5"/>
  </si>
  <si>
    <t>地理空間情報ライブラリー成果格納用ストレージの調達</t>
    <phoneticPr fontId="5"/>
  </si>
  <si>
    <t>143,485
/166</t>
    <phoneticPr fontId="5"/>
  </si>
  <si>
    <t>-</t>
    <phoneticPr fontId="5"/>
  </si>
  <si>
    <t>-</t>
    <phoneticPr fontId="5"/>
  </si>
  <si>
    <t>成果実績について、原因分析を行い、目標達成ができるよう取り組まれたい。また、一者応募については、更なる原因の分析を行い、改善に向けて取り組まれたい。</t>
    <phoneticPr fontId="5"/>
  </si>
  <si>
    <t>-</t>
    <phoneticPr fontId="5"/>
  </si>
  <si>
    <t>執行等改善</t>
  </si>
  <si>
    <t>成果実績については、地理空間情報ライブラリーの活用が多様な分野で進んだことが原因の1つと考えられるが、防災分野での活用が一層進むよう、当該分野に係るコンテンツ提供や情報発信等の充実に取り組む。
一者応募については、新型コロナウイルス感染拡大の影響により事業者における技術者の確保に困難が生じたことが原因の1つと考えられるが、改善に向けて、発注時期、応札要件、仕様等を見直すとともに、一般競争入札を原則として透明性・公平性・競争性を確保する。</t>
    <rPh sb="0" eb="2">
      <t>セイカ</t>
    </rPh>
    <rPh sb="2" eb="4">
      <t>ジッセキ</t>
    </rPh>
    <rPh sb="10" eb="14">
      <t>チリクウカン</t>
    </rPh>
    <rPh sb="14" eb="16">
      <t>ジョウホウ</t>
    </rPh>
    <rPh sb="23" eb="25">
      <t>カツヨウ</t>
    </rPh>
    <rPh sb="32" eb="33">
      <t>スス</t>
    </rPh>
    <rPh sb="38" eb="40">
      <t>ゲンイン</t>
    </rPh>
    <rPh sb="44" eb="45">
      <t>カンガ</t>
    </rPh>
    <rPh sb="51" eb="53">
      <t>ボウサイ</t>
    </rPh>
    <rPh sb="53" eb="55">
      <t>ブンヤ</t>
    </rPh>
    <rPh sb="57" eb="59">
      <t>カツヨウ</t>
    </rPh>
    <rPh sb="60" eb="62">
      <t>イッソウ</t>
    </rPh>
    <rPh sb="62" eb="63">
      <t>スス</t>
    </rPh>
    <rPh sb="67" eb="69">
      <t>トウガイ</t>
    </rPh>
    <rPh sb="69" eb="71">
      <t>ブンヤ</t>
    </rPh>
    <rPh sb="72" eb="73">
      <t>カカ</t>
    </rPh>
    <rPh sb="79" eb="81">
      <t>テイキョウ</t>
    </rPh>
    <rPh sb="82" eb="84">
      <t>ジョウホウ</t>
    </rPh>
    <rPh sb="84" eb="86">
      <t>ハッシン</t>
    </rPh>
    <rPh sb="86" eb="87">
      <t>トウ</t>
    </rPh>
    <rPh sb="88" eb="90">
      <t>ジュウジツ</t>
    </rPh>
    <rPh sb="91" eb="92">
      <t>ト</t>
    </rPh>
    <rPh sb="93" eb="94">
      <t>ク</t>
    </rPh>
    <rPh sb="98" eb="99">
      <t>シャ</t>
    </rPh>
    <rPh sb="116" eb="118">
      <t>カンセン</t>
    </rPh>
    <rPh sb="118" eb="120">
      <t>カクダイ</t>
    </rPh>
    <rPh sb="126" eb="129">
      <t>ジギョウシャ</t>
    </rPh>
    <rPh sb="140" eb="142">
      <t>コンナン</t>
    </rPh>
    <rPh sb="143" eb="144">
      <t>ショウ</t>
    </rPh>
    <rPh sb="162" eb="164">
      <t>カイゼン</t>
    </rPh>
    <rPh sb="165" eb="166">
      <t>ム</t>
    </rPh>
    <rPh sb="169" eb="171">
      <t>ハッチュウ</t>
    </rPh>
    <rPh sb="171" eb="173">
      <t>ジキ</t>
    </rPh>
    <rPh sb="179" eb="181">
      <t>シヨウ</t>
    </rPh>
    <rPh sb="181" eb="182">
      <t>トウ</t>
    </rPh>
    <rPh sb="183" eb="185">
      <t>ミナオ</t>
    </rPh>
    <phoneticPr fontId="5"/>
  </si>
  <si>
    <t>情報システムにかかる経費は令和４年度から予算の計上府省がデジタル庁に変更される。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</si>
</sst>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9525</xdr:colOff>
      <xdr:row>748</xdr:row>
      <xdr:rowOff>200025</xdr:rowOff>
    </xdr:from>
    <xdr:to>
      <xdr:col>45</xdr:col>
      <xdr:colOff>153755</xdr:colOff>
      <xdr:row>781</xdr:row>
      <xdr:rowOff>141767</xdr:rowOff>
    </xdr:to>
    <xdr:grpSp>
      <xdr:nvGrpSpPr>
        <xdr:cNvPr id="2" name="グループ化 1"/>
        <xdr:cNvGrpSpPr>
          <a:grpSpLocks noChangeAspect="1"/>
        </xdr:cNvGrpSpPr>
      </xdr:nvGrpSpPr>
      <xdr:grpSpPr>
        <a:xfrm>
          <a:off x="2009775" y="45215175"/>
          <a:ext cx="7145105" cy="12152792"/>
          <a:chOff x="1490870" y="1133062"/>
          <a:chExt cx="8806069" cy="14477819"/>
        </a:xfrm>
      </xdr:grpSpPr>
      <xdr:grpSp>
        <xdr:nvGrpSpPr>
          <xdr:cNvPr id="3" name="グループ化 2"/>
          <xdr:cNvGrpSpPr/>
        </xdr:nvGrpSpPr>
        <xdr:grpSpPr>
          <a:xfrm>
            <a:off x="1490870" y="1133062"/>
            <a:ext cx="8806069" cy="13910860"/>
            <a:chOff x="1490870" y="1133062"/>
            <a:chExt cx="8806069" cy="13910860"/>
          </a:xfrm>
        </xdr:grpSpPr>
        <xdr:sp macro="" textlink="">
          <xdr:nvSpPr>
            <xdr:cNvPr id="8" name="正方形/長方形 7"/>
            <xdr:cNvSpPr/>
          </xdr:nvSpPr>
          <xdr:spPr>
            <a:xfrm>
              <a:off x="1490870" y="1133062"/>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000"/>
                <a:t>国土地理院</a:t>
              </a:r>
              <a:endParaRPr kumimoji="1" lang="en-US" altLang="ja-JP" sz="1000"/>
            </a:p>
            <a:p>
              <a:pPr algn="ctr"/>
              <a:r>
                <a:rPr lang="en-US" altLang="ja-JP" sz="1000">
                  <a:solidFill>
                    <a:schemeClr val="tx1"/>
                  </a:solidFill>
                </a:rPr>
                <a:t>212</a:t>
              </a:r>
              <a:r>
                <a:rPr lang="ja-JP" altLang="en-US" sz="1000">
                  <a:solidFill>
                    <a:schemeClr val="tx1"/>
                  </a:solidFill>
                </a:rPr>
                <a:t>百</a:t>
              </a:r>
              <a:r>
                <a:rPr lang="ja-JP" altLang="en-US" sz="1000"/>
                <a:t>万円</a:t>
              </a:r>
              <a:endParaRPr kumimoji="1" lang="ja-JP" altLang="en-US" sz="1000"/>
            </a:p>
          </xdr:txBody>
        </xdr:sp>
        <xdr:sp macro="" textlink="">
          <xdr:nvSpPr>
            <xdr:cNvPr id="9" name="大かっこ 8"/>
            <xdr:cNvSpPr/>
          </xdr:nvSpPr>
          <xdr:spPr>
            <a:xfrm>
              <a:off x="1558307" y="2461525"/>
              <a:ext cx="2377132"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地理空間情報ライブラリーの運用に必要な事業を実施</a:t>
              </a:r>
            </a:p>
          </xdr:txBody>
        </xdr:sp>
        <xdr:cxnSp macro="">
          <xdr:nvCxnSpPr>
            <xdr:cNvPr id="10" name="直線コネクタ 9"/>
            <xdr:cNvCxnSpPr/>
          </xdr:nvCxnSpPr>
          <xdr:spPr>
            <a:xfrm>
              <a:off x="2150757" y="3528739"/>
              <a:ext cx="0" cy="72720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1" name="直線コネクタ 10"/>
            <xdr:cNvCxnSpPr/>
          </xdr:nvCxnSpPr>
          <xdr:spPr>
            <a:xfrm>
              <a:off x="2148375" y="5992424"/>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2" name="正方形/長方形 11"/>
            <xdr:cNvSpPr/>
          </xdr:nvSpPr>
          <xdr:spPr>
            <a:xfrm>
              <a:off x="2940752" y="5423082"/>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a:t>
              </a:r>
              <a:r>
                <a:rPr kumimoji="1" lang="ja-JP" altLang="en-US" sz="1000"/>
                <a:t>．民間企業（</a:t>
              </a:r>
              <a:r>
                <a:rPr kumimoji="1" lang="en-US" altLang="ja-JP" sz="1000"/>
                <a:t>27</a:t>
              </a:r>
              <a:r>
                <a:rPr kumimoji="1" lang="ja-JP" altLang="en-US" sz="1000"/>
                <a:t>者）</a:t>
              </a:r>
              <a:endParaRPr kumimoji="1" lang="en-US" altLang="ja-JP" sz="1000">
                <a:solidFill>
                  <a:schemeClr val="tx1"/>
                </a:solidFill>
              </a:endParaRPr>
            </a:p>
            <a:p>
              <a:pPr algn="ctr"/>
              <a:r>
                <a:rPr lang="en-US" altLang="ja-JP" sz="1000">
                  <a:solidFill>
                    <a:schemeClr val="tx1"/>
                  </a:solidFill>
                </a:rPr>
                <a:t>157</a:t>
              </a:r>
              <a:r>
                <a:rPr lang="ja-JP" altLang="en-US" sz="1000">
                  <a:solidFill>
                    <a:schemeClr val="tx1"/>
                  </a:solidFill>
                </a:rPr>
                <a:t>百</a:t>
              </a:r>
              <a:r>
                <a:rPr lang="ja-JP" altLang="en-US" sz="1000"/>
                <a:t>万円</a:t>
              </a:r>
              <a:endParaRPr lang="en-US" altLang="ja-JP" sz="1000"/>
            </a:p>
          </xdr:txBody>
        </xdr:sp>
        <xdr:sp macro="" textlink="">
          <xdr:nvSpPr>
            <xdr:cNvPr id="13" name="大かっこ 12"/>
            <xdr:cNvSpPr/>
          </xdr:nvSpPr>
          <xdr:spPr>
            <a:xfrm>
              <a:off x="5784320" y="5480017"/>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事業に必要なシステム等の管理運用業務及び</a:t>
              </a:r>
              <a:r>
                <a:rPr lang="ja-JP" altLang="en-US" sz="1000"/>
                <a:t>システム改良</a:t>
              </a:r>
              <a:r>
                <a:rPr kumimoji="1" lang="ja-JP" altLang="en-US" sz="1000"/>
                <a:t>を実施</a:t>
              </a:r>
            </a:p>
          </xdr:txBody>
        </xdr:sp>
        <xdr:sp macro="" textlink="">
          <xdr:nvSpPr>
            <xdr:cNvPr id="14" name="正方形/長方形 13"/>
            <xdr:cNvSpPr/>
          </xdr:nvSpPr>
          <xdr:spPr>
            <a:xfrm>
              <a:off x="2418121" y="4891698"/>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一般競争契約（最低価格）等</a:t>
              </a:r>
              <a:r>
                <a:rPr kumimoji="1" lang="en-US" altLang="ja-JP" sz="1000"/>
                <a:t>】</a:t>
              </a:r>
              <a:endParaRPr kumimoji="1" lang="ja-JP" altLang="en-US" sz="1000"/>
            </a:p>
          </xdr:txBody>
        </xdr:sp>
        <xdr:cxnSp macro="">
          <xdr:nvCxnSpPr>
            <xdr:cNvPr id="15" name="直線コネクタ 14"/>
            <xdr:cNvCxnSpPr/>
          </xdr:nvCxnSpPr>
          <xdr:spPr>
            <a:xfrm>
              <a:off x="2148375" y="8510180"/>
              <a:ext cx="803618" cy="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6" name="正方形/長方形 15"/>
            <xdr:cNvSpPr/>
          </xdr:nvSpPr>
          <xdr:spPr>
            <a:xfrm>
              <a:off x="2951993" y="7940839"/>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B</a:t>
              </a:r>
              <a:r>
                <a:rPr kumimoji="1" lang="ja-JP" altLang="en-US" sz="1000"/>
                <a:t>．公益法人等</a:t>
              </a:r>
              <a:r>
                <a:rPr kumimoji="1" lang="ja-JP" altLang="en-US" sz="1000">
                  <a:solidFill>
                    <a:schemeClr val="tx1"/>
                  </a:solidFill>
                </a:rPr>
                <a:t>（</a:t>
              </a:r>
              <a:r>
                <a:rPr kumimoji="1" lang="en-US" altLang="ja-JP" sz="1000">
                  <a:solidFill>
                    <a:schemeClr val="tx1"/>
                  </a:solidFill>
                </a:rPr>
                <a:t>3</a:t>
              </a:r>
              <a:r>
                <a:rPr kumimoji="1" lang="ja-JP" altLang="en-US" sz="1000">
                  <a:solidFill>
                    <a:schemeClr val="tx1"/>
                  </a:solidFill>
                </a:rPr>
                <a:t>者）</a:t>
              </a:r>
              <a:endParaRPr kumimoji="1" lang="en-US" altLang="ja-JP" sz="1000">
                <a:solidFill>
                  <a:schemeClr val="tx1"/>
                </a:solidFill>
              </a:endParaRPr>
            </a:p>
            <a:p>
              <a:pPr algn="ctr"/>
              <a:r>
                <a:rPr lang="en-US" altLang="ja-JP" sz="1000">
                  <a:solidFill>
                    <a:schemeClr val="tx1"/>
                  </a:solidFill>
                </a:rPr>
                <a:t>42</a:t>
              </a:r>
              <a:r>
                <a:rPr lang="ja-JP" altLang="en-US" sz="1000">
                  <a:solidFill>
                    <a:schemeClr val="tx1"/>
                  </a:solidFill>
                </a:rPr>
                <a:t>百万円</a:t>
              </a:r>
              <a:endParaRPr lang="en-US" altLang="ja-JP" sz="1000">
                <a:solidFill>
                  <a:schemeClr val="tx1"/>
                </a:solidFill>
              </a:endParaRPr>
            </a:p>
          </xdr:txBody>
        </xdr:sp>
        <xdr:sp macro="" textlink="">
          <xdr:nvSpPr>
            <xdr:cNvPr id="17" name="大かっこ 16"/>
            <xdr:cNvSpPr/>
          </xdr:nvSpPr>
          <xdr:spPr>
            <a:xfrm>
              <a:off x="5795561" y="7997774"/>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測量成果閲覧・謄抄本交付業務委託等を実施</a:t>
              </a:r>
            </a:p>
          </xdr:txBody>
        </xdr:sp>
        <xdr:sp macro="" textlink="">
          <xdr:nvSpPr>
            <xdr:cNvPr id="18" name="正方形/長方形 17"/>
            <xdr:cNvSpPr/>
          </xdr:nvSpPr>
          <xdr:spPr>
            <a:xfrm>
              <a:off x="2412503" y="7352521"/>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一般競争契約（最低価格）</a:t>
              </a:r>
              <a:r>
                <a:rPr lang="ja-JP" altLang="en-US" sz="1000"/>
                <a:t>等</a:t>
              </a:r>
              <a:r>
                <a:rPr kumimoji="1" lang="en-US" altLang="ja-JP" sz="1000"/>
                <a:t>】</a:t>
              </a:r>
              <a:endParaRPr kumimoji="1" lang="ja-JP" altLang="en-US" sz="1000"/>
            </a:p>
          </xdr:txBody>
        </xdr:sp>
        <xdr:cxnSp macro="">
          <xdr:nvCxnSpPr>
            <xdr:cNvPr id="19" name="直線コネクタ 18"/>
            <xdr:cNvCxnSpPr/>
          </xdr:nvCxnSpPr>
          <xdr:spPr>
            <a:xfrm>
              <a:off x="2148375" y="10800197"/>
              <a:ext cx="814858" cy="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0" name="正方形/長方形 19"/>
            <xdr:cNvSpPr/>
          </xdr:nvSpPr>
          <xdr:spPr>
            <a:xfrm>
              <a:off x="2963234" y="10230856"/>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C</a:t>
              </a:r>
              <a:r>
                <a:rPr lang="ja-JP" altLang="en-US" sz="1000"/>
                <a:t>．地方測量部等（</a:t>
              </a:r>
              <a:r>
                <a:rPr lang="en-US" altLang="ja-JP" sz="1000"/>
                <a:t>10</a:t>
              </a:r>
              <a:r>
                <a:rPr lang="ja-JP" altLang="en-US" sz="1000"/>
                <a:t>機関）</a:t>
              </a:r>
              <a:endParaRPr lang="en-US" altLang="ja-JP" sz="1000"/>
            </a:p>
            <a:p>
              <a:pPr algn="ctr"/>
              <a:r>
                <a:rPr lang="en-US" altLang="ja-JP" sz="1000"/>
                <a:t>12</a:t>
              </a:r>
              <a:r>
                <a:rPr lang="ja-JP" altLang="en-US" sz="1000"/>
                <a:t>百万円</a:t>
              </a:r>
              <a:endParaRPr kumimoji="1" lang="ja-JP" altLang="en-US" sz="1000"/>
            </a:p>
          </xdr:txBody>
        </xdr:sp>
        <xdr:sp macro="" textlink="">
          <xdr:nvSpPr>
            <xdr:cNvPr id="21" name="大かっこ 20"/>
            <xdr:cNvSpPr/>
          </xdr:nvSpPr>
          <xdr:spPr>
            <a:xfrm>
              <a:off x="5806802" y="10287791"/>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測量成果閲覧・謄抄本交付に係る業務を実施</a:t>
              </a:r>
            </a:p>
          </xdr:txBody>
        </xdr:sp>
        <xdr:cxnSp macro="">
          <xdr:nvCxnSpPr>
            <xdr:cNvPr id="22" name="直線コネクタ 21"/>
            <xdr:cNvCxnSpPr/>
          </xdr:nvCxnSpPr>
          <xdr:spPr>
            <a:xfrm>
              <a:off x="4207374" y="11371922"/>
              <a:ext cx="0" cy="36720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3" name="直線コネクタ 22"/>
            <xdr:cNvCxnSpPr/>
          </xdr:nvCxnSpPr>
          <xdr:spPr>
            <a:xfrm>
              <a:off x="4210806" y="12947882"/>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4" name="正方形/長方形 23"/>
            <xdr:cNvSpPr/>
          </xdr:nvSpPr>
          <xdr:spPr>
            <a:xfrm>
              <a:off x="5003183" y="12378541"/>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D</a:t>
              </a:r>
              <a:r>
                <a:rPr kumimoji="1" lang="ja-JP" altLang="en-US" sz="1000"/>
                <a:t>．民間企業（</a:t>
              </a:r>
              <a:r>
                <a:rPr kumimoji="1" lang="en-US" altLang="ja-JP" sz="1000"/>
                <a:t>31</a:t>
              </a:r>
              <a:r>
                <a:rPr kumimoji="1" lang="ja-JP" altLang="en-US" sz="1000"/>
                <a:t>者）</a:t>
              </a:r>
              <a:endParaRPr kumimoji="1" lang="en-US" altLang="ja-JP" sz="1000"/>
            </a:p>
            <a:p>
              <a:pPr algn="ctr"/>
              <a:r>
                <a:rPr lang="en-US" altLang="ja-JP" sz="1000">
                  <a:solidFill>
                    <a:schemeClr val="tx1"/>
                  </a:solidFill>
                </a:rPr>
                <a:t>11</a:t>
              </a:r>
              <a:r>
                <a:rPr lang="ja-JP" altLang="en-US" sz="1000">
                  <a:solidFill>
                    <a:schemeClr val="tx1"/>
                  </a:solidFill>
                </a:rPr>
                <a:t>百</a:t>
              </a:r>
              <a:r>
                <a:rPr lang="ja-JP" altLang="en-US" sz="1000"/>
                <a:t>万円</a:t>
              </a:r>
              <a:endParaRPr kumimoji="1" lang="ja-JP" altLang="en-US" sz="1000"/>
            </a:p>
          </xdr:txBody>
        </xdr:sp>
        <xdr:sp macro="" textlink="">
          <xdr:nvSpPr>
            <xdr:cNvPr id="25" name="大かっこ 24"/>
            <xdr:cNvSpPr/>
          </xdr:nvSpPr>
          <xdr:spPr>
            <a:xfrm>
              <a:off x="7846751" y="12435475"/>
              <a:ext cx="2450188"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事業に必要な消耗品等の調達</a:t>
              </a:r>
            </a:p>
          </xdr:txBody>
        </xdr:sp>
        <xdr:sp macro="" textlink="">
          <xdr:nvSpPr>
            <xdr:cNvPr id="26" name="正方形/長方形 25"/>
            <xdr:cNvSpPr/>
          </xdr:nvSpPr>
          <xdr:spPr>
            <a:xfrm>
              <a:off x="4442618" y="11864941"/>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随意契約（少額）</a:t>
              </a:r>
              <a:r>
                <a:rPr kumimoji="1" lang="en-US" altLang="ja-JP" sz="1000"/>
                <a:t>】</a:t>
              </a:r>
              <a:endParaRPr kumimoji="1" lang="ja-JP" altLang="en-US" sz="1000"/>
            </a:p>
          </xdr:txBody>
        </xdr:sp>
        <xdr:sp macro="" textlink="">
          <xdr:nvSpPr>
            <xdr:cNvPr id="27" name="大かっこ 26"/>
            <xdr:cNvSpPr/>
          </xdr:nvSpPr>
          <xdr:spPr>
            <a:xfrm>
              <a:off x="5784320" y="1246930"/>
              <a:ext cx="2377132"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000"/>
                <a:t>職員旅費</a:t>
              </a:r>
              <a:endParaRPr lang="en-US" altLang="ja-JP" sz="1000"/>
            </a:p>
            <a:p>
              <a:pPr algn="ctr"/>
              <a:r>
                <a:rPr lang="en-US" altLang="ja-JP" sz="1000"/>
                <a:t>0.8</a:t>
              </a:r>
              <a:r>
                <a:rPr lang="ja-JP" altLang="en-US" sz="1000"/>
                <a:t>百万円</a:t>
              </a:r>
              <a:endParaRPr lang="en-US" altLang="ja-JP" sz="1000"/>
            </a:p>
          </xdr:txBody>
        </xdr:sp>
      </xdr:grpSp>
      <xdr:sp macro="" textlink="">
        <xdr:nvSpPr>
          <xdr:cNvPr id="4" name="正方形/長方形 3"/>
          <xdr:cNvSpPr/>
        </xdr:nvSpPr>
        <xdr:spPr>
          <a:xfrm>
            <a:off x="5003183" y="14472198"/>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solidFill>
                  <a:schemeClr val="tx1"/>
                </a:solidFill>
              </a:rPr>
              <a:t>E</a:t>
            </a:r>
            <a:r>
              <a:rPr kumimoji="1" lang="ja-JP" altLang="en-US" sz="1000">
                <a:solidFill>
                  <a:schemeClr val="tx1"/>
                </a:solidFill>
              </a:rPr>
              <a:t>．</a:t>
            </a:r>
            <a:r>
              <a:rPr lang="ja-JP" altLang="en-US" sz="1000">
                <a:solidFill>
                  <a:schemeClr val="tx1"/>
                </a:solidFill>
              </a:rPr>
              <a:t>公益法人等</a:t>
            </a:r>
            <a:r>
              <a:rPr kumimoji="1" lang="ja-JP" altLang="en-US" sz="1000">
                <a:solidFill>
                  <a:schemeClr val="tx1"/>
                </a:solidFill>
              </a:rPr>
              <a:t>（</a:t>
            </a:r>
            <a:r>
              <a:rPr kumimoji="1" lang="en-US" altLang="ja-JP" sz="1000">
                <a:solidFill>
                  <a:schemeClr val="tx1"/>
                </a:solidFill>
              </a:rPr>
              <a:t>1</a:t>
            </a:r>
            <a:r>
              <a:rPr kumimoji="1" lang="ja-JP" altLang="en-US" sz="1000">
                <a:solidFill>
                  <a:schemeClr val="tx1"/>
                </a:solidFill>
              </a:rPr>
              <a:t>者）</a:t>
            </a:r>
            <a:endParaRPr kumimoji="1" lang="en-US" altLang="ja-JP" sz="1000">
              <a:solidFill>
                <a:schemeClr val="tx1"/>
              </a:solidFill>
            </a:endParaRPr>
          </a:p>
          <a:p>
            <a:pPr algn="ctr"/>
            <a:r>
              <a:rPr lang="en-US" altLang="ja-JP" sz="1000">
                <a:solidFill>
                  <a:schemeClr val="tx1"/>
                </a:solidFill>
              </a:rPr>
              <a:t>0.8</a:t>
            </a:r>
            <a:r>
              <a:rPr lang="ja-JP" altLang="en-US" sz="1000">
                <a:solidFill>
                  <a:schemeClr val="tx1"/>
                </a:solidFill>
              </a:rPr>
              <a:t>百万円</a:t>
            </a:r>
            <a:endParaRPr kumimoji="1" lang="ja-JP" altLang="en-US" sz="1000">
              <a:solidFill>
                <a:schemeClr val="tx1"/>
              </a:solidFill>
            </a:endParaRPr>
          </a:p>
        </xdr:txBody>
      </xdr:sp>
      <xdr:cxnSp macro="">
        <xdr:nvCxnSpPr>
          <xdr:cNvPr id="5" name="直線コネクタ 4"/>
          <xdr:cNvCxnSpPr/>
        </xdr:nvCxnSpPr>
        <xdr:spPr>
          <a:xfrm>
            <a:off x="4210806" y="15041540"/>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6" name="正方形/長方形 5"/>
          <xdr:cNvSpPr/>
        </xdr:nvSpPr>
        <xdr:spPr>
          <a:xfrm>
            <a:off x="4442618" y="13946582"/>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solidFill>
                  <a:schemeClr val="tx1"/>
                </a:solidFill>
              </a:rPr>
              <a:t>【</a:t>
            </a:r>
            <a:r>
              <a:rPr kumimoji="1" lang="ja-JP" altLang="en-US" sz="1000">
                <a:solidFill>
                  <a:schemeClr val="tx1"/>
                </a:solidFill>
              </a:rPr>
              <a:t>随意契約（少額）</a:t>
            </a:r>
            <a:r>
              <a:rPr kumimoji="1" lang="en-US" altLang="ja-JP" sz="1000">
                <a:solidFill>
                  <a:schemeClr val="tx1"/>
                </a:solidFill>
              </a:rPr>
              <a:t>】</a:t>
            </a:r>
            <a:endParaRPr kumimoji="1" lang="ja-JP" altLang="en-US" sz="1000">
              <a:solidFill>
                <a:schemeClr val="tx1"/>
              </a:solidFill>
            </a:endParaRPr>
          </a:p>
        </xdr:txBody>
      </xdr:sp>
      <xdr:sp macro="" textlink="">
        <xdr:nvSpPr>
          <xdr:cNvPr id="7" name="大かっこ 6"/>
          <xdr:cNvSpPr/>
        </xdr:nvSpPr>
        <xdr:spPr>
          <a:xfrm>
            <a:off x="7840127" y="14555825"/>
            <a:ext cx="2450188"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測量成果システム登録等</a:t>
            </a:r>
            <a:endParaRPr kumimoji="1" lang="ja-JP" altLang="en-US" sz="10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321</v>
      </c>
      <c r="AJ2" s="191" t="s">
        <v>658</v>
      </c>
      <c r="AK2" s="191"/>
      <c r="AL2" s="191"/>
      <c r="AM2" s="191"/>
      <c r="AN2" s="83" t="s">
        <v>321</v>
      </c>
      <c r="AO2" s="191">
        <v>20</v>
      </c>
      <c r="AP2" s="191"/>
      <c r="AQ2" s="191"/>
      <c r="AR2" s="84" t="s">
        <v>624</v>
      </c>
      <c r="AS2" s="192">
        <v>476</v>
      </c>
      <c r="AT2" s="192"/>
      <c r="AU2" s="192"/>
      <c r="AV2" s="83" t="str">
        <f>IF(AW2="","","-")</f>
        <v/>
      </c>
      <c r="AW2" s="380"/>
      <c r="AX2" s="380"/>
    </row>
    <row r="3" spans="1:50" ht="21" customHeight="1" thickBot="1" x14ac:dyDescent="0.2">
      <c r="A3" s="508" t="s">
        <v>617</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625</v>
      </c>
      <c r="AK3" s="510"/>
      <c r="AL3" s="510"/>
      <c r="AM3" s="510"/>
      <c r="AN3" s="510"/>
      <c r="AO3" s="510"/>
      <c r="AP3" s="510"/>
      <c r="AQ3" s="510"/>
      <c r="AR3" s="510"/>
      <c r="AS3" s="510"/>
      <c r="AT3" s="510"/>
      <c r="AU3" s="510"/>
      <c r="AV3" s="510"/>
      <c r="AW3" s="510"/>
      <c r="AX3" s="24" t="s">
        <v>64</v>
      </c>
    </row>
    <row r="4" spans="1:50" ht="24.75" customHeight="1" x14ac:dyDescent="0.15">
      <c r="A4" s="710" t="s">
        <v>25</v>
      </c>
      <c r="B4" s="711"/>
      <c r="C4" s="711"/>
      <c r="D4" s="711"/>
      <c r="E4" s="711"/>
      <c r="F4" s="711"/>
      <c r="G4" s="686" t="s">
        <v>626</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627</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3" t="s">
        <v>628</v>
      </c>
      <c r="H5" s="544"/>
      <c r="I5" s="544"/>
      <c r="J5" s="544"/>
      <c r="K5" s="544"/>
      <c r="L5" s="544"/>
      <c r="M5" s="545" t="s">
        <v>65</v>
      </c>
      <c r="N5" s="546"/>
      <c r="O5" s="546"/>
      <c r="P5" s="546"/>
      <c r="Q5" s="546"/>
      <c r="R5" s="547"/>
      <c r="S5" s="548" t="s">
        <v>629</v>
      </c>
      <c r="T5" s="544"/>
      <c r="U5" s="544"/>
      <c r="V5" s="544"/>
      <c r="W5" s="544"/>
      <c r="X5" s="549"/>
      <c r="Y5" s="702" t="s">
        <v>3</v>
      </c>
      <c r="Z5" s="703"/>
      <c r="AA5" s="703"/>
      <c r="AB5" s="703"/>
      <c r="AC5" s="703"/>
      <c r="AD5" s="704"/>
      <c r="AE5" s="705" t="s">
        <v>630</v>
      </c>
      <c r="AF5" s="705"/>
      <c r="AG5" s="705"/>
      <c r="AH5" s="705"/>
      <c r="AI5" s="705"/>
      <c r="AJ5" s="705"/>
      <c r="AK5" s="705"/>
      <c r="AL5" s="705"/>
      <c r="AM5" s="705"/>
      <c r="AN5" s="705"/>
      <c r="AO5" s="705"/>
      <c r="AP5" s="706"/>
      <c r="AQ5" s="707" t="s">
        <v>659</v>
      </c>
      <c r="AR5" s="708"/>
      <c r="AS5" s="708"/>
      <c r="AT5" s="708"/>
      <c r="AU5" s="708"/>
      <c r="AV5" s="708"/>
      <c r="AW5" s="708"/>
      <c r="AX5" s="709"/>
    </row>
    <row r="6" spans="1:50" ht="39" customHeight="1" x14ac:dyDescent="0.15">
      <c r="A6" s="712" t="s">
        <v>4</v>
      </c>
      <c r="B6" s="713"/>
      <c r="C6" s="713"/>
      <c r="D6" s="713"/>
      <c r="E6" s="713"/>
      <c r="F6" s="713"/>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09" t="s">
        <v>22</v>
      </c>
      <c r="B7" s="810"/>
      <c r="C7" s="810"/>
      <c r="D7" s="810"/>
      <c r="E7" s="810"/>
      <c r="F7" s="811"/>
      <c r="G7" s="812" t="s">
        <v>631</v>
      </c>
      <c r="H7" s="813"/>
      <c r="I7" s="813"/>
      <c r="J7" s="813"/>
      <c r="K7" s="813"/>
      <c r="L7" s="813"/>
      <c r="M7" s="813"/>
      <c r="N7" s="813"/>
      <c r="O7" s="813"/>
      <c r="P7" s="813"/>
      <c r="Q7" s="813"/>
      <c r="R7" s="813"/>
      <c r="S7" s="813"/>
      <c r="T7" s="813"/>
      <c r="U7" s="813"/>
      <c r="V7" s="813"/>
      <c r="W7" s="813"/>
      <c r="X7" s="814"/>
      <c r="Y7" s="378" t="s">
        <v>304</v>
      </c>
      <c r="Z7" s="281"/>
      <c r="AA7" s="281"/>
      <c r="AB7" s="281"/>
      <c r="AC7" s="281"/>
      <c r="AD7" s="379"/>
      <c r="AE7" s="365" t="s">
        <v>632</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09" t="s">
        <v>208</v>
      </c>
      <c r="B8" s="810"/>
      <c r="C8" s="810"/>
      <c r="D8" s="810"/>
      <c r="E8" s="810"/>
      <c r="F8" s="811"/>
      <c r="G8" s="203" t="str">
        <f>入力規則等!A27</f>
        <v>国土強靱化施策、ＩＴ戦略</v>
      </c>
      <c r="H8" s="204"/>
      <c r="I8" s="204"/>
      <c r="J8" s="204"/>
      <c r="K8" s="204"/>
      <c r="L8" s="204"/>
      <c r="M8" s="204"/>
      <c r="N8" s="204"/>
      <c r="O8" s="204"/>
      <c r="P8" s="204"/>
      <c r="Q8" s="204"/>
      <c r="R8" s="204"/>
      <c r="S8" s="204"/>
      <c r="T8" s="204"/>
      <c r="U8" s="204"/>
      <c r="V8" s="204"/>
      <c r="W8" s="204"/>
      <c r="X8" s="205"/>
      <c r="Y8" s="554" t="s">
        <v>209</v>
      </c>
      <c r="Z8" s="555"/>
      <c r="AA8" s="555"/>
      <c r="AB8" s="555"/>
      <c r="AC8" s="555"/>
      <c r="AD8" s="556"/>
      <c r="AE8" s="725"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6"/>
    </row>
    <row r="9" spans="1:50" ht="58.5" customHeight="1" x14ac:dyDescent="0.15">
      <c r="A9" s="108" t="s">
        <v>23</v>
      </c>
      <c r="B9" s="109"/>
      <c r="C9" s="109"/>
      <c r="D9" s="109"/>
      <c r="E9" s="109"/>
      <c r="F9" s="109"/>
      <c r="G9" s="557" t="s">
        <v>633</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15">
      <c r="A10" s="727" t="s">
        <v>29</v>
      </c>
      <c r="B10" s="728"/>
      <c r="C10" s="728"/>
      <c r="D10" s="728"/>
      <c r="E10" s="728"/>
      <c r="F10" s="728"/>
      <c r="G10" s="660" t="s">
        <v>634</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5</v>
      </c>
      <c r="B11" s="728"/>
      <c r="C11" s="728"/>
      <c r="D11" s="728"/>
      <c r="E11" s="728"/>
      <c r="F11" s="73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6"/>
      <c r="H12" s="667"/>
      <c r="I12" s="667"/>
      <c r="J12" s="667"/>
      <c r="K12" s="667"/>
      <c r="L12" s="667"/>
      <c r="M12" s="667"/>
      <c r="N12" s="667"/>
      <c r="O12" s="667"/>
      <c r="P12" s="288" t="s">
        <v>305</v>
      </c>
      <c r="Q12" s="283"/>
      <c r="R12" s="283"/>
      <c r="S12" s="283"/>
      <c r="T12" s="283"/>
      <c r="U12" s="283"/>
      <c r="V12" s="284"/>
      <c r="W12" s="288" t="s">
        <v>327</v>
      </c>
      <c r="X12" s="283"/>
      <c r="Y12" s="283"/>
      <c r="Z12" s="283"/>
      <c r="AA12" s="283"/>
      <c r="AB12" s="283"/>
      <c r="AC12" s="284"/>
      <c r="AD12" s="288" t="s">
        <v>614</v>
      </c>
      <c r="AE12" s="283"/>
      <c r="AF12" s="283"/>
      <c r="AG12" s="283"/>
      <c r="AH12" s="283"/>
      <c r="AI12" s="283"/>
      <c r="AJ12" s="284"/>
      <c r="AK12" s="288" t="s">
        <v>618</v>
      </c>
      <c r="AL12" s="283"/>
      <c r="AM12" s="283"/>
      <c r="AN12" s="283"/>
      <c r="AO12" s="283"/>
      <c r="AP12" s="283"/>
      <c r="AQ12" s="284"/>
      <c r="AR12" s="288" t="s">
        <v>619</v>
      </c>
      <c r="AS12" s="283"/>
      <c r="AT12" s="283"/>
      <c r="AU12" s="283"/>
      <c r="AV12" s="283"/>
      <c r="AW12" s="283"/>
      <c r="AX12" s="729"/>
    </row>
    <row r="13" spans="1:50" ht="21" customHeight="1" x14ac:dyDescent="0.15">
      <c r="A13" s="105"/>
      <c r="B13" s="106"/>
      <c r="C13" s="106"/>
      <c r="D13" s="106"/>
      <c r="E13" s="106"/>
      <c r="F13" s="107"/>
      <c r="G13" s="730" t="s">
        <v>6</v>
      </c>
      <c r="H13" s="731"/>
      <c r="I13" s="623" t="s">
        <v>7</v>
      </c>
      <c r="J13" s="624"/>
      <c r="K13" s="624"/>
      <c r="L13" s="624"/>
      <c r="M13" s="624"/>
      <c r="N13" s="624"/>
      <c r="O13" s="625"/>
      <c r="P13" s="148">
        <v>200</v>
      </c>
      <c r="Q13" s="149"/>
      <c r="R13" s="149"/>
      <c r="S13" s="149"/>
      <c r="T13" s="149"/>
      <c r="U13" s="149"/>
      <c r="V13" s="150"/>
      <c r="W13" s="148">
        <v>200</v>
      </c>
      <c r="X13" s="149"/>
      <c r="Y13" s="149"/>
      <c r="Z13" s="149"/>
      <c r="AA13" s="149"/>
      <c r="AB13" s="149"/>
      <c r="AC13" s="150"/>
      <c r="AD13" s="148">
        <v>216</v>
      </c>
      <c r="AE13" s="149"/>
      <c r="AF13" s="149"/>
      <c r="AG13" s="149"/>
      <c r="AH13" s="149"/>
      <c r="AI13" s="149"/>
      <c r="AJ13" s="150"/>
      <c r="AK13" s="148">
        <v>205</v>
      </c>
      <c r="AL13" s="149"/>
      <c r="AM13" s="149"/>
      <c r="AN13" s="149"/>
      <c r="AO13" s="149"/>
      <c r="AP13" s="149"/>
      <c r="AQ13" s="150"/>
      <c r="AR13" s="145">
        <v>117</v>
      </c>
      <c r="AS13" s="146"/>
      <c r="AT13" s="146"/>
      <c r="AU13" s="146"/>
      <c r="AV13" s="146"/>
      <c r="AW13" s="146"/>
      <c r="AX13" s="377"/>
    </row>
    <row r="14" spans="1:50" ht="21" customHeight="1" x14ac:dyDescent="0.15">
      <c r="A14" s="105"/>
      <c r="B14" s="106"/>
      <c r="C14" s="106"/>
      <c r="D14" s="106"/>
      <c r="E14" s="106"/>
      <c r="F14" s="107"/>
      <c r="G14" s="732"/>
      <c r="H14" s="733"/>
      <c r="I14" s="560" t="s">
        <v>8</v>
      </c>
      <c r="J14" s="614"/>
      <c r="K14" s="614"/>
      <c r="L14" s="614"/>
      <c r="M14" s="614"/>
      <c r="N14" s="614"/>
      <c r="O14" s="615"/>
      <c r="P14" s="148" t="s">
        <v>635</v>
      </c>
      <c r="Q14" s="149"/>
      <c r="R14" s="149"/>
      <c r="S14" s="149"/>
      <c r="T14" s="149"/>
      <c r="U14" s="149"/>
      <c r="V14" s="150"/>
      <c r="W14" s="148" t="s">
        <v>635</v>
      </c>
      <c r="X14" s="149"/>
      <c r="Y14" s="149"/>
      <c r="Z14" s="149"/>
      <c r="AA14" s="149"/>
      <c r="AB14" s="149"/>
      <c r="AC14" s="150"/>
      <c r="AD14" s="148">
        <v>22</v>
      </c>
      <c r="AE14" s="149"/>
      <c r="AF14" s="149"/>
      <c r="AG14" s="149"/>
      <c r="AH14" s="149"/>
      <c r="AI14" s="149"/>
      <c r="AJ14" s="150"/>
      <c r="AK14" s="148" t="s">
        <v>731</v>
      </c>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32"/>
      <c r="H15" s="733"/>
      <c r="I15" s="560" t="s">
        <v>50</v>
      </c>
      <c r="J15" s="561"/>
      <c r="K15" s="561"/>
      <c r="L15" s="561"/>
      <c r="M15" s="561"/>
      <c r="N15" s="561"/>
      <c r="O15" s="562"/>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v>22</v>
      </c>
      <c r="AL15" s="149"/>
      <c r="AM15" s="149"/>
      <c r="AN15" s="149"/>
      <c r="AO15" s="149"/>
      <c r="AP15" s="149"/>
      <c r="AQ15" s="150"/>
      <c r="AR15" s="148" t="s">
        <v>783</v>
      </c>
      <c r="AS15" s="149"/>
      <c r="AT15" s="149"/>
      <c r="AU15" s="149"/>
      <c r="AV15" s="149"/>
      <c r="AW15" s="149"/>
      <c r="AX15" s="613"/>
    </row>
    <row r="16" spans="1:50" ht="21" customHeight="1" x14ac:dyDescent="0.15">
      <c r="A16" s="105"/>
      <c r="B16" s="106"/>
      <c r="C16" s="106"/>
      <c r="D16" s="106"/>
      <c r="E16" s="106"/>
      <c r="F16" s="107"/>
      <c r="G16" s="732"/>
      <c r="H16" s="733"/>
      <c r="I16" s="560" t="s">
        <v>51</v>
      </c>
      <c r="J16" s="561"/>
      <c r="K16" s="561"/>
      <c r="L16" s="561"/>
      <c r="M16" s="561"/>
      <c r="N16" s="561"/>
      <c r="O16" s="562"/>
      <c r="P16" s="148" t="s">
        <v>635</v>
      </c>
      <c r="Q16" s="149"/>
      <c r="R16" s="149"/>
      <c r="S16" s="149"/>
      <c r="T16" s="149"/>
      <c r="U16" s="149"/>
      <c r="V16" s="150"/>
      <c r="W16" s="148" t="s">
        <v>635</v>
      </c>
      <c r="X16" s="149"/>
      <c r="Y16" s="149"/>
      <c r="Z16" s="149"/>
      <c r="AA16" s="149"/>
      <c r="AB16" s="149"/>
      <c r="AC16" s="150"/>
      <c r="AD16" s="148">
        <v>-22</v>
      </c>
      <c r="AE16" s="149"/>
      <c r="AF16" s="149"/>
      <c r="AG16" s="149"/>
      <c r="AH16" s="149"/>
      <c r="AI16" s="149"/>
      <c r="AJ16" s="150"/>
      <c r="AK16" s="148" t="s">
        <v>731</v>
      </c>
      <c r="AL16" s="149"/>
      <c r="AM16" s="149"/>
      <c r="AN16" s="149"/>
      <c r="AO16" s="149"/>
      <c r="AP16" s="149"/>
      <c r="AQ16" s="150"/>
      <c r="AR16" s="663"/>
      <c r="AS16" s="664"/>
      <c r="AT16" s="664"/>
      <c r="AU16" s="664"/>
      <c r="AV16" s="664"/>
      <c r="AW16" s="664"/>
      <c r="AX16" s="665"/>
    </row>
    <row r="17" spans="1:50" ht="24.75" customHeight="1" x14ac:dyDescent="0.15">
      <c r="A17" s="105"/>
      <c r="B17" s="106"/>
      <c r="C17" s="106"/>
      <c r="D17" s="106"/>
      <c r="E17" s="106"/>
      <c r="F17" s="107"/>
      <c r="G17" s="732"/>
      <c r="H17" s="733"/>
      <c r="I17" s="560" t="s">
        <v>49</v>
      </c>
      <c r="J17" s="614"/>
      <c r="K17" s="614"/>
      <c r="L17" s="614"/>
      <c r="M17" s="614"/>
      <c r="N17" s="614"/>
      <c r="O17" s="615"/>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t="s">
        <v>321</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4"/>
      <c r="H18" s="735"/>
      <c r="I18" s="722" t="s">
        <v>20</v>
      </c>
      <c r="J18" s="723"/>
      <c r="K18" s="723"/>
      <c r="L18" s="723"/>
      <c r="M18" s="723"/>
      <c r="N18" s="723"/>
      <c r="O18" s="724"/>
      <c r="P18" s="154">
        <f>SUM(P13:V17)</f>
        <v>200</v>
      </c>
      <c r="Q18" s="155"/>
      <c r="R18" s="155"/>
      <c r="S18" s="155"/>
      <c r="T18" s="155"/>
      <c r="U18" s="155"/>
      <c r="V18" s="156"/>
      <c r="W18" s="154">
        <f>SUM(W13:AC17)</f>
        <v>200</v>
      </c>
      <c r="X18" s="155"/>
      <c r="Y18" s="155"/>
      <c r="Z18" s="155"/>
      <c r="AA18" s="155"/>
      <c r="AB18" s="155"/>
      <c r="AC18" s="156"/>
      <c r="AD18" s="154">
        <f>SUM(AD13:AJ17)</f>
        <v>216</v>
      </c>
      <c r="AE18" s="155"/>
      <c r="AF18" s="155"/>
      <c r="AG18" s="155"/>
      <c r="AH18" s="155"/>
      <c r="AI18" s="155"/>
      <c r="AJ18" s="156"/>
      <c r="AK18" s="154">
        <f>SUM(AK13:AQ17)</f>
        <v>227</v>
      </c>
      <c r="AL18" s="155"/>
      <c r="AM18" s="155"/>
      <c r="AN18" s="155"/>
      <c r="AO18" s="155"/>
      <c r="AP18" s="155"/>
      <c r="AQ18" s="156"/>
      <c r="AR18" s="154">
        <f>SUM(AR13:AX17)</f>
        <v>117</v>
      </c>
      <c r="AS18" s="155"/>
      <c r="AT18" s="155"/>
      <c r="AU18" s="155"/>
      <c r="AV18" s="155"/>
      <c r="AW18" s="155"/>
      <c r="AX18" s="522"/>
    </row>
    <row r="19" spans="1:50" ht="24.75" customHeight="1" x14ac:dyDescent="0.15">
      <c r="A19" s="105"/>
      <c r="B19" s="106"/>
      <c r="C19" s="106"/>
      <c r="D19" s="106"/>
      <c r="E19" s="106"/>
      <c r="F19" s="107"/>
      <c r="G19" s="520" t="s">
        <v>9</v>
      </c>
      <c r="H19" s="521"/>
      <c r="I19" s="521"/>
      <c r="J19" s="521"/>
      <c r="K19" s="521"/>
      <c r="L19" s="521"/>
      <c r="M19" s="521"/>
      <c r="N19" s="521"/>
      <c r="O19" s="521"/>
      <c r="P19" s="148">
        <v>194</v>
      </c>
      <c r="Q19" s="149"/>
      <c r="R19" s="149"/>
      <c r="S19" s="149"/>
      <c r="T19" s="149"/>
      <c r="U19" s="149"/>
      <c r="V19" s="150"/>
      <c r="W19" s="148">
        <v>196</v>
      </c>
      <c r="X19" s="149"/>
      <c r="Y19" s="149"/>
      <c r="Z19" s="149"/>
      <c r="AA19" s="149"/>
      <c r="AB19" s="149"/>
      <c r="AC19" s="150"/>
      <c r="AD19" s="148">
        <v>212</v>
      </c>
      <c r="AE19" s="149"/>
      <c r="AF19" s="149"/>
      <c r="AG19" s="149"/>
      <c r="AH19" s="149"/>
      <c r="AI19" s="149"/>
      <c r="AJ19" s="150"/>
      <c r="AK19" s="471"/>
      <c r="AL19" s="471"/>
      <c r="AM19" s="471"/>
      <c r="AN19" s="471"/>
      <c r="AO19" s="471"/>
      <c r="AP19" s="471"/>
      <c r="AQ19" s="471"/>
      <c r="AR19" s="471"/>
      <c r="AS19" s="471"/>
      <c r="AT19" s="471"/>
      <c r="AU19" s="471"/>
      <c r="AV19" s="471"/>
      <c r="AW19" s="471"/>
      <c r="AX19" s="523"/>
    </row>
    <row r="20" spans="1:50" ht="24.75" customHeight="1" x14ac:dyDescent="0.15">
      <c r="A20" s="105"/>
      <c r="B20" s="106"/>
      <c r="C20" s="106"/>
      <c r="D20" s="106"/>
      <c r="E20" s="106"/>
      <c r="F20" s="107"/>
      <c r="G20" s="520" t="s">
        <v>10</v>
      </c>
      <c r="H20" s="521"/>
      <c r="I20" s="521"/>
      <c r="J20" s="521"/>
      <c r="K20" s="521"/>
      <c r="L20" s="521"/>
      <c r="M20" s="521"/>
      <c r="N20" s="521"/>
      <c r="O20" s="521"/>
      <c r="P20" s="524">
        <f>IF(P18=0, "-", SUM(P19)/P18)</f>
        <v>0.97</v>
      </c>
      <c r="Q20" s="524"/>
      <c r="R20" s="524"/>
      <c r="S20" s="524"/>
      <c r="T20" s="524"/>
      <c r="U20" s="524"/>
      <c r="V20" s="524"/>
      <c r="W20" s="524">
        <f t="shared" ref="W20" si="0">IF(W18=0, "-", SUM(W19)/W18)</f>
        <v>0.98</v>
      </c>
      <c r="X20" s="524"/>
      <c r="Y20" s="524"/>
      <c r="Z20" s="524"/>
      <c r="AA20" s="524"/>
      <c r="AB20" s="524"/>
      <c r="AC20" s="524"/>
      <c r="AD20" s="524">
        <f t="shared" ref="AD20" si="1">IF(AD18=0, "-", SUM(AD19)/AD18)</f>
        <v>0.98148148148148151</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08"/>
      <c r="B21" s="109"/>
      <c r="C21" s="109"/>
      <c r="D21" s="109"/>
      <c r="E21" s="109"/>
      <c r="F21" s="110"/>
      <c r="G21" s="907" t="s">
        <v>271</v>
      </c>
      <c r="H21" s="908"/>
      <c r="I21" s="908"/>
      <c r="J21" s="908"/>
      <c r="K21" s="908"/>
      <c r="L21" s="908"/>
      <c r="M21" s="908"/>
      <c r="N21" s="908"/>
      <c r="O21" s="908"/>
      <c r="P21" s="524">
        <f>IF(P19=0, "-", SUM(P19)/SUM(P13,P14))</f>
        <v>0.97</v>
      </c>
      <c r="Q21" s="524"/>
      <c r="R21" s="524"/>
      <c r="S21" s="524"/>
      <c r="T21" s="524"/>
      <c r="U21" s="524"/>
      <c r="V21" s="524"/>
      <c r="W21" s="524">
        <f t="shared" ref="W21" si="2">IF(W19=0, "-", SUM(W19)/SUM(W13,W14))</f>
        <v>0.98</v>
      </c>
      <c r="X21" s="524"/>
      <c r="Y21" s="524"/>
      <c r="Z21" s="524"/>
      <c r="AA21" s="524"/>
      <c r="AB21" s="524"/>
      <c r="AC21" s="524"/>
      <c r="AD21" s="524">
        <f t="shared" ref="AD21" si="3">IF(AD19=0, "-", SUM(AD19)/SUM(AD13,AD14))</f>
        <v>0.89075630252100846</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23" t="s">
        <v>622</v>
      </c>
      <c r="B22" s="124"/>
      <c r="C22" s="124"/>
      <c r="D22" s="124"/>
      <c r="E22" s="124"/>
      <c r="F22" s="125"/>
      <c r="G22" s="114" t="s">
        <v>251</v>
      </c>
      <c r="H22" s="115"/>
      <c r="I22" s="115"/>
      <c r="J22" s="115"/>
      <c r="K22" s="115"/>
      <c r="L22" s="115"/>
      <c r="M22" s="115"/>
      <c r="N22" s="115"/>
      <c r="O22" s="116"/>
      <c r="P22" s="132" t="s">
        <v>620</v>
      </c>
      <c r="Q22" s="115"/>
      <c r="R22" s="115"/>
      <c r="S22" s="115"/>
      <c r="T22" s="115"/>
      <c r="U22" s="115"/>
      <c r="V22" s="116"/>
      <c r="W22" s="132" t="s">
        <v>621</v>
      </c>
      <c r="X22" s="115"/>
      <c r="Y22" s="115"/>
      <c r="Z22" s="115"/>
      <c r="AA22" s="115"/>
      <c r="AB22" s="115"/>
      <c r="AC22" s="116"/>
      <c r="AD22" s="132" t="s">
        <v>250</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636</v>
      </c>
      <c r="H23" s="118"/>
      <c r="I23" s="118"/>
      <c r="J23" s="118"/>
      <c r="K23" s="118"/>
      <c r="L23" s="118"/>
      <c r="M23" s="118"/>
      <c r="N23" s="118"/>
      <c r="O23" s="119"/>
      <c r="P23" s="145">
        <v>203</v>
      </c>
      <c r="Q23" s="146"/>
      <c r="R23" s="146"/>
      <c r="S23" s="146"/>
      <c r="T23" s="146"/>
      <c r="U23" s="146"/>
      <c r="V23" s="147"/>
      <c r="W23" s="145">
        <v>115</v>
      </c>
      <c r="X23" s="146"/>
      <c r="Y23" s="146"/>
      <c r="Z23" s="146"/>
      <c r="AA23" s="146"/>
      <c r="AB23" s="146"/>
      <c r="AC23" s="147"/>
      <c r="AD23" s="134" t="s">
        <v>786</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637</v>
      </c>
      <c r="H24" s="121"/>
      <c r="I24" s="121"/>
      <c r="J24" s="121"/>
      <c r="K24" s="121"/>
      <c r="L24" s="121"/>
      <c r="M24" s="121"/>
      <c r="N24" s="121"/>
      <c r="O24" s="122"/>
      <c r="P24" s="148">
        <v>2</v>
      </c>
      <c r="Q24" s="149"/>
      <c r="R24" s="149"/>
      <c r="S24" s="149"/>
      <c r="T24" s="149"/>
      <c r="U24" s="149"/>
      <c r="V24" s="150"/>
      <c r="W24" s="148">
        <v>2</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255</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252</v>
      </c>
      <c r="H29" s="214"/>
      <c r="I29" s="214"/>
      <c r="J29" s="214"/>
      <c r="K29" s="214"/>
      <c r="L29" s="214"/>
      <c r="M29" s="214"/>
      <c r="N29" s="214"/>
      <c r="O29" s="215"/>
      <c r="P29" s="148">
        <f>AK13</f>
        <v>205</v>
      </c>
      <c r="Q29" s="149"/>
      <c r="R29" s="149"/>
      <c r="S29" s="149"/>
      <c r="T29" s="149"/>
      <c r="U29" s="149"/>
      <c r="V29" s="150"/>
      <c r="W29" s="196">
        <f>AR13</f>
        <v>117</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4" t="s">
        <v>267</v>
      </c>
      <c r="B30" s="495"/>
      <c r="C30" s="495"/>
      <c r="D30" s="495"/>
      <c r="E30" s="495"/>
      <c r="F30" s="496"/>
      <c r="G30" s="635" t="s">
        <v>145</v>
      </c>
      <c r="H30" s="373"/>
      <c r="I30" s="373"/>
      <c r="J30" s="373"/>
      <c r="K30" s="373"/>
      <c r="L30" s="373"/>
      <c r="M30" s="373"/>
      <c r="N30" s="373"/>
      <c r="O30" s="564"/>
      <c r="P30" s="563" t="s">
        <v>58</v>
      </c>
      <c r="Q30" s="373"/>
      <c r="R30" s="373"/>
      <c r="S30" s="373"/>
      <c r="T30" s="373"/>
      <c r="U30" s="373"/>
      <c r="V30" s="373"/>
      <c r="W30" s="373"/>
      <c r="X30" s="564"/>
      <c r="Y30" s="450"/>
      <c r="Z30" s="451"/>
      <c r="AA30" s="452"/>
      <c r="AB30" s="368" t="s">
        <v>11</v>
      </c>
      <c r="AC30" s="369"/>
      <c r="AD30" s="370"/>
      <c r="AE30" s="368" t="s">
        <v>305</v>
      </c>
      <c r="AF30" s="369"/>
      <c r="AG30" s="369"/>
      <c r="AH30" s="370"/>
      <c r="AI30" s="371" t="s">
        <v>327</v>
      </c>
      <c r="AJ30" s="371"/>
      <c r="AK30" s="371"/>
      <c r="AL30" s="368"/>
      <c r="AM30" s="371" t="s">
        <v>424</v>
      </c>
      <c r="AN30" s="371"/>
      <c r="AO30" s="371"/>
      <c r="AP30" s="368"/>
      <c r="AQ30" s="626" t="s">
        <v>184</v>
      </c>
      <c r="AR30" s="627"/>
      <c r="AS30" s="627"/>
      <c r="AT30" s="628"/>
      <c r="AU30" s="373" t="s">
        <v>133</v>
      </c>
      <c r="AV30" s="373"/>
      <c r="AW30" s="373"/>
      <c r="AX30" s="374"/>
    </row>
    <row r="31" spans="1:50" ht="18.75" customHeight="1" x14ac:dyDescent="0.15">
      <c r="A31" s="497"/>
      <c r="B31" s="498"/>
      <c r="C31" s="498"/>
      <c r="D31" s="498"/>
      <c r="E31" s="498"/>
      <c r="F31" s="499"/>
      <c r="G31" s="552"/>
      <c r="H31" s="361"/>
      <c r="I31" s="361"/>
      <c r="J31" s="361"/>
      <c r="K31" s="361"/>
      <c r="L31" s="361"/>
      <c r="M31" s="361"/>
      <c r="N31" s="361"/>
      <c r="O31" s="553"/>
      <c r="P31" s="565"/>
      <c r="Q31" s="361"/>
      <c r="R31" s="361"/>
      <c r="S31" s="361"/>
      <c r="T31" s="361"/>
      <c r="U31" s="361"/>
      <c r="V31" s="361"/>
      <c r="W31" s="361"/>
      <c r="X31" s="553"/>
      <c r="Y31" s="453"/>
      <c r="Z31" s="454"/>
      <c r="AA31" s="455"/>
      <c r="AB31" s="318"/>
      <c r="AC31" s="319"/>
      <c r="AD31" s="320"/>
      <c r="AE31" s="318"/>
      <c r="AF31" s="319"/>
      <c r="AG31" s="319"/>
      <c r="AH31" s="320"/>
      <c r="AI31" s="372"/>
      <c r="AJ31" s="372"/>
      <c r="AK31" s="372"/>
      <c r="AL31" s="318"/>
      <c r="AM31" s="372"/>
      <c r="AN31" s="372"/>
      <c r="AO31" s="372"/>
      <c r="AP31" s="318"/>
      <c r="AQ31" s="216"/>
      <c r="AR31" s="163"/>
      <c r="AS31" s="164" t="s">
        <v>185</v>
      </c>
      <c r="AT31" s="187"/>
      <c r="AU31" s="256">
        <v>4</v>
      </c>
      <c r="AV31" s="256"/>
      <c r="AW31" s="361" t="s">
        <v>175</v>
      </c>
      <c r="AX31" s="362"/>
    </row>
    <row r="32" spans="1:50" ht="27.95" customHeight="1" x14ac:dyDescent="0.15">
      <c r="A32" s="500"/>
      <c r="B32" s="498"/>
      <c r="C32" s="498"/>
      <c r="D32" s="498"/>
      <c r="E32" s="498"/>
      <c r="F32" s="499"/>
      <c r="G32" s="525" t="s">
        <v>638</v>
      </c>
      <c r="H32" s="526"/>
      <c r="I32" s="526"/>
      <c r="J32" s="526"/>
      <c r="K32" s="526"/>
      <c r="L32" s="526"/>
      <c r="M32" s="526"/>
      <c r="N32" s="526"/>
      <c r="O32" s="527"/>
      <c r="P32" s="176" t="s">
        <v>639</v>
      </c>
      <c r="Q32" s="176"/>
      <c r="R32" s="176"/>
      <c r="S32" s="176"/>
      <c r="T32" s="176"/>
      <c r="U32" s="176"/>
      <c r="V32" s="176"/>
      <c r="W32" s="176"/>
      <c r="X32" s="218"/>
      <c r="Y32" s="325" t="s">
        <v>12</v>
      </c>
      <c r="Z32" s="534"/>
      <c r="AA32" s="535"/>
      <c r="AB32" s="536" t="s">
        <v>286</v>
      </c>
      <c r="AC32" s="536"/>
      <c r="AD32" s="536"/>
      <c r="AE32" s="349">
        <v>45</v>
      </c>
      <c r="AF32" s="350"/>
      <c r="AG32" s="350"/>
      <c r="AH32" s="350"/>
      <c r="AI32" s="349">
        <v>48</v>
      </c>
      <c r="AJ32" s="350"/>
      <c r="AK32" s="350"/>
      <c r="AL32" s="350"/>
      <c r="AM32" s="349">
        <v>49</v>
      </c>
      <c r="AN32" s="350"/>
      <c r="AO32" s="350"/>
      <c r="AP32" s="350"/>
      <c r="AQ32" s="151" t="s">
        <v>635</v>
      </c>
      <c r="AR32" s="152"/>
      <c r="AS32" s="152"/>
      <c r="AT32" s="153"/>
      <c r="AU32" s="350" t="s">
        <v>635</v>
      </c>
      <c r="AV32" s="350"/>
      <c r="AW32" s="350"/>
      <c r="AX32" s="351"/>
    </row>
    <row r="33" spans="1:51" ht="27.95" customHeight="1" x14ac:dyDescent="0.15">
      <c r="A33" s="501"/>
      <c r="B33" s="502"/>
      <c r="C33" s="502"/>
      <c r="D33" s="502"/>
      <c r="E33" s="502"/>
      <c r="F33" s="503"/>
      <c r="G33" s="528"/>
      <c r="H33" s="529"/>
      <c r="I33" s="529"/>
      <c r="J33" s="529"/>
      <c r="K33" s="529"/>
      <c r="L33" s="529"/>
      <c r="M33" s="529"/>
      <c r="N33" s="529"/>
      <c r="O33" s="530"/>
      <c r="P33" s="220"/>
      <c r="Q33" s="220"/>
      <c r="R33" s="220"/>
      <c r="S33" s="220"/>
      <c r="T33" s="220"/>
      <c r="U33" s="220"/>
      <c r="V33" s="220"/>
      <c r="W33" s="220"/>
      <c r="X33" s="221"/>
      <c r="Y33" s="288" t="s">
        <v>53</v>
      </c>
      <c r="Z33" s="283"/>
      <c r="AA33" s="284"/>
      <c r="AB33" s="507" t="s">
        <v>286</v>
      </c>
      <c r="AC33" s="507"/>
      <c r="AD33" s="507"/>
      <c r="AE33" s="349" t="s">
        <v>635</v>
      </c>
      <c r="AF33" s="350"/>
      <c r="AG33" s="350"/>
      <c r="AH33" s="350"/>
      <c r="AI33" s="349" t="s">
        <v>635</v>
      </c>
      <c r="AJ33" s="350"/>
      <c r="AK33" s="350"/>
      <c r="AL33" s="350"/>
      <c r="AM33" s="349" t="s">
        <v>727</v>
      </c>
      <c r="AN33" s="350"/>
      <c r="AO33" s="350"/>
      <c r="AP33" s="350"/>
      <c r="AQ33" s="151" t="s">
        <v>635</v>
      </c>
      <c r="AR33" s="152"/>
      <c r="AS33" s="152"/>
      <c r="AT33" s="153"/>
      <c r="AU33" s="350">
        <v>60</v>
      </c>
      <c r="AV33" s="350"/>
      <c r="AW33" s="350"/>
      <c r="AX33" s="351"/>
    </row>
    <row r="34" spans="1:51" ht="27.95" customHeight="1" x14ac:dyDescent="0.15">
      <c r="A34" s="500"/>
      <c r="B34" s="498"/>
      <c r="C34" s="498"/>
      <c r="D34" s="498"/>
      <c r="E34" s="498"/>
      <c r="F34" s="499"/>
      <c r="G34" s="531"/>
      <c r="H34" s="532"/>
      <c r="I34" s="532"/>
      <c r="J34" s="532"/>
      <c r="K34" s="532"/>
      <c r="L34" s="532"/>
      <c r="M34" s="532"/>
      <c r="N34" s="532"/>
      <c r="O34" s="533"/>
      <c r="P34" s="179"/>
      <c r="Q34" s="179"/>
      <c r="R34" s="179"/>
      <c r="S34" s="179"/>
      <c r="T34" s="179"/>
      <c r="U34" s="179"/>
      <c r="V34" s="179"/>
      <c r="W34" s="179"/>
      <c r="X34" s="223"/>
      <c r="Y34" s="288" t="s">
        <v>13</v>
      </c>
      <c r="Z34" s="283"/>
      <c r="AA34" s="284"/>
      <c r="AB34" s="482" t="s">
        <v>176</v>
      </c>
      <c r="AC34" s="482"/>
      <c r="AD34" s="482"/>
      <c r="AE34" s="349">
        <v>75</v>
      </c>
      <c r="AF34" s="350"/>
      <c r="AG34" s="350"/>
      <c r="AH34" s="350"/>
      <c r="AI34" s="349">
        <v>80</v>
      </c>
      <c r="AJ34" s="350"/>
      <c r="AK34" s="350"/>
      <c r="AL34" s="350"/>
      <c r="AM34" s="349">
        <v>82</v>
      </c>
      <c r="AN34" s="350"/>
      <c r="AO34" s="350"/>
      <c r="AP34" s="350"/>
      <c r="AQ34" s="151" t="s">
        <v>733</v>
      </c>
      <c r="AR34" s="152"/>
      <c r="AS34" s="152"/>
      <c r="AT34" s="153"/>
      <c r="AU34" s="350" t="s">
        <v>733</v>
      </c>
      <c r="AV34" s="350"/>
      <c r="AW34" s="350"/>
      <c r="AX34" s="351"/>
    </row>
    <row r="35" spans="1:51" ht="23.25" customHeight="1" x14ac:dyDescent="0.15">
      <c r="A35" s="880" t="s">
        <v>295</v>
      </c>
      <c r="B35" s="881"/>
      <c r="C35" s="881"/>
      <c r="D35" s="881"/>
      <c r="E35" s="881"/>
      <c r="F35" s="882"/>
      <c r="G35" s="886" t="s">
        <v>732</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1" ht="23.25" customHeight="1" thickBot="1" x14ac:dyDescent="0.2">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1"/>
      <c r="AF36" s="891"/>
      <c r="AG36" s="891"/>
      <c r="AH36" s="891"/>
      <c r="AI36" s="891"/>
      <c r="AJ36" s="891"/>
      <c r="AK36" s="891"/>
      <c r="AL36" s="891"/>
      <c r="AM36" s="891"/>
      <c r="AN36" s="891"/>
      <c r="AO36" s="891"/>
      <c r="AP36" s="891"/>
      <c r="AQ36" s="890"/>
      <c r="AR36" s="890"/>
      <c r="AS36" s="890"/>
      <c r="AT36" s="890"/>
      <c r="AU36" s="890"/>
      <c r="AV36" s="890"/>
      <c r="AW36" s="890"/>
      <c r="AX36" s="892"/>
    </row>
    <row r="37" spans="1:51" ht="18.75" hidden="1" customHeight="1" x14ac:dyDescent="0.15">
      <c r="A37" s="629" t="s">
        <v>267</v>
      </c>
      <c r="B37" s="630"/>
      <c r="C37" s="630"/>
      <c r="D37" s="630"/>
      <c r="E37" s="630"/>
      <c r="F37" s="631"/>
      <c r="G37" s="550" t="s">
        <v>145</v>
      </c>
      <c r="H37" s="363"/>
      <c r="I37" s="363"/>
      <c r="J37" s="363"/>
      <c r="K37" s="363"/>
      <c r="L37" s="363"/>
      <c r="M37" s="363"/>
      <c r="N37" s="363"/>
      <c r="O37" s="551"/>
      <c r="P37" s="616" t="s">
        <v>58</v>
      </c>
      <c r="Q37" s="363"/>
      <c r="R37" s="363"/>
      <c r="S37" s="363"/>
      <c r="T37" s="363"/>
      <c r="U37" s="363"/>
      <c r="V37" s="363"/>
      <c r="W37" s="363"/>
      <c r="X37" s="551"/>
      <c r="Y37" s="617"/>
      <c r="Z37" s="618"/>
      <c r="AA37" s="619"/>
      <c r="AB37" s="620" t="s">
        <v>11</v>
      </c>
      <c r="AC37" s="621"/>
      <c r="AD37" s="622"/>
      <c r="AE37" s="321" t="s">
        <v>305</v>
      </c>
      <c r="AF37" s="321"/>
      <c r="AG37" s="321"/>
      <c r="AH37" s="321"/>
      <c r="AI37" s="321" t="s">
        <v>327</v>
      </c>
      <c r="AJ37" s="321"/>
      <c r="AK37" s="321"/>
      <c r="AL37" s="321"/>
      <c r="AM37" s="321" t="s">
        <v>424</v>
      </c>
      <c r="AN37" s="321"/>
      <c r="AO37" s="321"/>
      <c r="AP37" s="321"/>
      <c r="AQ37" s="252" t="s">
        <v>184</v>
      </c>
      <c r="AR37" s="253"/>
      <c r="AS37" s="253"/>
      <c r="AT37" s="254"/>
      <c r="AU37" s="363" t="s">
        <v>133</v>
      </c>
      <c r="AV37" s="363"/>
      <c r="AW37" s="363"/>
      <c r="AX37" s="364"/>
      <c r="AY37">
        <f>COUNTA($G$39)</f>
        <v>0</v>
      </c>
    </row>
    <row r="38" spans="1:51" ht="18.75" hidden="1" customHeight="1" x14ac:dyDescent="0.15">
      <c r="A38" s="497"/>
      <c r="B38" s="498"/>
      <c r="C38" s="498"/>
      <c r="D38" s="498"/>
      <c r="E38" s="498"/>
      <c r="F38" s="499"/>
      <c r="G38" s="552"/>
      <c r="H38" s="361"/>
      <c r="I38" s="361"/>
      <c r="J38" s="361"/>
      <c r="K38" s="361"/>
      <c r="L38" s="361"/>
      <c r="M38" s="361"/>
      <c r="N38" s="361"/>
      <c r="O38" s="553"/>
      <c r="P38" s="565"/>
      <c r="Q38" s="361"/>
      <c r="R38" s="361"/>
      <c r="S38" s="361"/>
      <c r="T38" s="361"/>
      <c r="U38" s="361"/>
      <c r="V38" s="361"/>
      <c r="W38" s="361"/>
      <c r="X38" s="553"/>
      <c r="Y38" s="453"/>
      <c r="Z38" s="454"/>
      <c r="AA38" s="455"/>
      <c r="AB38" s="318"/>
      <c r="AC38" s="319"/>
      <c r="AD38" s="320"/>
      <c r="AE38" s="321"/>
      <c r="AF38" s="321"/>
      <c r="AG38" s="321"/>
      <c r="AH38" s="321"/>
      <c r="AI38" s="321"/>
      <c r="AJ38" s="321"/>
      <c r="AK38" s="321"/>
      <c r="AL38" s="321"/>
      <c r="AM38" s="321"/>
      <c r="AN38" s="321"/>
      <c r="AO38" s="321"/>
      <c r="AP38" s="321"/>
      <c r="AQ38" s="216"/>
      <c r="AR38" s="163"/>
      <c r="AS38" s="164" t="s">
        <v>185</v>
      </c>
      <c r="AT38" s="187"/>
      <c r="AU38" s="256"/>
      <c r="AV38" s="256"/>
      <c r="AW38" s="361" t="s">
        <v>175</v>
      </c>
      <c r="AX38" s="362"/>
      <c r="AY38">
        <f>$AY$37</f>
        <v>0</v>
      </c>
    </row>
    <row r="39" spans="1:51" ht="23.25" hidden="1" customHeight="1" x14ac:dyDescent="0.15">
      <c r="A39" s="500"/>
      <c r="B39" s="498"/>
      <c r="C39" s="498"/>
      <c r="D39" s="498"/>
      <c r="E39" s="498"/>
      <c r="F39" s="499"/>
      <c r="G39" s="525"/>
      <c r="H39" s="526"/>
      <c r="I39" s="526"/>
      <c r="J39" s="526"/>
      <c r="K39" s="526"/>
      <c r="L39" s="526"/>
      <c r="M39" s="526"/>
      <c r="N39" s="526"/>
      <c r="O39" s="527"/>
      <c r="P39" s="176"/>
      <c r="Q39" s="176"/>
      <c r="R39" s="176"/>
      <c r="S39" s="176"/>
      <c r="T39" s="176"/>
      <c r="U39" s="176"/>
      <c r="V39" s="176"/>
      <c r="W39" s="176"/>
      <c r="X39" s="218"/>
      <c r="Y39" s="325" t="s">
        <v>12</v>
      </c>
      <c r="Z39" s="534"/>
      <c r="AA39" s="535"/>
      <c r="AB39" s="536" t="s">
        <v>286</v>
      </c>
      <c r="AC39" s="536"/>
      <c r="AD39" s="536"/>
      <c r="AE39" s="349"/>
      <c r="AF39" s="350"/>
      <c r="AG39" s="350"/>
      <c r="AH39" s="350"/>
      <c r="AI39" s="349"/>
      <c r="AJ39" s="350"/>
      <c r="AK39" s="350"/>
      <c r="AL39" s="350"/>
      <c r="AM39" s="349"/>
      <c r="AN39" s="350"/>
      <c r="AO39" s="350"/>
      <c r="AP39" s="350"/>
      <c r="AQ39" s="151"/>
      <c r="AR39" s="152"/>
      <c r="AS39" s="152"/>
      <c r="AT39" s="153"/>
      <c r="AU39" s="350"/>
      <c r="AV39" s="350"/>
      <c r="AW39" s="350"/>
      <c r="AX39" s="351"/>
      <c r="AY39">
        <f t="shared" ref="AY39:AY43" si="4">$AY$37</f>
        <v>0</v>
      </c>
    </row>
    <row r="40" spans="1:51" ht="23.25" hidden="1" customHeight="1" x14ac:dyDescent="0.15">
      <c r="A40" s="501"/>
      <c r="B40" s="502"/>
      <c r="C40" s="502"/>
      <c r="D40" s="502"/>
      <c r="E40" s="502"/>
      <c r="F40" s="503"/>
      <c r="G40" s="528"/>
      <c r="H40" s="529"/>
      <c r="I40" s="529"/>
      <c r="J40" s="529"/>
      <c r="K40" s="529"/>
      <c r="L40" s="529"/>
      <c r="M40" s="529"/>
      <c r="N40" s="529"/>
      <c r="O40" s="530"/>
      <c r="P40" s="220"/>
      <c r="Q40" s="220"/>
      <c r="R40" s="220"/>
      <c r="S40" s="220"/>
      <c r="T40" s="220"/>
      <c r="U40" s="220"/>
      <c r="V40" s="220"/>
      <c r="W40" s="220"/>
      <c r="X40" s="221"/>
      <c r="Y40" s="288" t="s">
        <v>53</v>
      </c>
      <c r="Z40" s="283"/>
      <c r="AA40" s="284"/>
      <c r="AB40" s="507" t="s">
        <v>286</v>
      </c>
      <c r="AC40" s="507"/>
      <c r="AD40" s="507"/>
      <c r="AE40" s="349"/>
      <c r="AF40" s="350"/>
      <c r="AG40" s="350"/>
      <c r="AH40" s="350"/>
      <c r="AI40" s="349"/>
      <c r="AJ40" s="350"/>
      <c r="AK40" s="350"/>
      <c r="AL40" s="350"/>
      <c r="AM40" s="349"/>
      <c r="AN40" s="350"/>
      <c r="AO40" s="350"/>
      <c r="AP40" s="350"/>
      <c r="AQ40" s="151"/>
      <c r="AR40" s="152"/>
      <c r="AS40" s="152"/>
      <c r="AT40" s="153"/>
      <c r="AU40" s="350"/>
      <c r="AV40" s="350"/>
      <c r="AW40" s="350"/>
      <c r="AX40" s="351"/>
      <c r="AY40">
        <f t="shared" si="4"/>
        <v>0</v>
      </c>
    </row>
    <row r="41" spans="1:51" ht="23.25" hidden="1" customHeight="1" x14ac:dyDescent="0.15">
      <c r="A41" s="632"/>
      <c r="B41" s="633"/>
      <c r="C41" s="633"/>
      <c r="D41" s="633"/>
      <c r="E41" s="633"/>
      <c r="F41" s="634"/>
      <c r="G41" s="531"/>
      <c r="H41" s="532"/>
      <c r="I41" s="532"/>
      <c r="J41" s="532"/>
      <c r="K41" s="532"/>
      <c r="L41" s="532"/>
      <c r="M41" s="532"/>
      <c r="N41" s="532"/>
      <c r="O41" s="533"/>
      <c r="P41" s="179"/>
      <c r="Q41" s="179"/>
      <c r="R41" s="179"/>
      <c r="S41" s="179"/>
      <c r="T41" s="179"/>
      <c r="U41" s="179"/>
      <c r="V41" s="179"/>
      <c r="W41" s="179"/>
      <c r="X41" s="223"/>
      <c r="Y41" s="288" t="s">
        <v>13</v>
      </c>
      <c r="Z41" s="283"/>
      <c r="AA41" s="284"/>
      <c r="AB41" s="482" t="s">
        <v>176</v>
      </c>
      <c r="AC41" s="482"/>
      <c r="AD41" s="482"/>
      <c r="AE41" s="349"/>
      <c r="AF41" s="350"/>
      <c r="AG41" s="350"/>
      <c r="AH41" s="350"/>
      <c r="AI41" s="349"/>
      <c r="AJ41" s="350"/>
      <c r="AK41" s="350"/>
      <c r="AL41" s="350"/>
      <c r="AM41" s="349"/>
      <c r="AN41" s="350"/>
      <c r="AO41" s="350"/>
      <c r="AP41" s="350"/>
      <c r="AQ41" s="151"/>
      <c r="AR41" s="152"/>
      <c r="AS41" s="152"/>
      <c r="AT41" s="153"/>
      <c r="AU41" s="350"/>
      <c r="AV41" s="350"/>
      <c r="AW41" s="350"/>
      <c r="AX41" s="351"/>
      <c r="AY41">
        <f t="shared" si="4"/>
        <v>0</v>
      </c>
    </row>
    <row r="42" spans="1:51" ht="23.25" hidden="1" customHeight="1" x14ac:dyDescent="0.15">
      <c r="A42" s="880" t="s">
        <v>295</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c r="AY42">
        <f t="shared" si="4"/>
        <v>0</v>
      </c>
    </row>
    <row r="43" spans="1:51"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1"/>
      <c r="AF43" s="891"/>
      <c r="AG43" s="891"/>
      <c r="AH43" s="891"/>
      <c r="AI43" s="891"/>
      <c r="AJ43" s="891"/>
      <c r="AK43" s="891"/>
      <c r="AL43" s="891"/>
      <c r="AM43" s="891"/>
      <c r="AN43" s="891"/>
      <c r="AO43" s="891"/>
      <c r="AP43" s="891"/>
      <c r="AQ43" s="890"/>
      <c r="AR43" s="890"/>
      <c r="AS43" s="890"/>
      <c r="AT43" s="890"/>
      <c r="AU43" s="890"/>
      <c r="AV43" s="890"/>
      <c r="AW43" s="890"/>
      <c r="AX43" s="892"/>
      <c r="AY43">
        <f t="shared" si="4"/>
        <v>0</v>
      </c>
    </row>
    <row r="44" spans="1:51" ht="18.75" hidden="1" customHeight="1" x14ac:dyDescent="0.15">
      <c r="A44" s="629" t="s">
        <v>267</v>
      </c>
      <c r="B44" s="630"/>
      <c r="C44" s="630"/>
      <c r="D44" s="630"/>
      <c r="E44" s="630"/>
      <c r="F44" s="631"/>
      <c r="G44" s="550" t="s">
        <v>145</v>
      </c>
      <c r="H44" s="363"/>
      <c r="I44" s="363"/>
      <c r="J44" s="363"/>
      <c r="K44" s="363"/>
      <c r="L44" s="363"/>
      <c r="M44" s="363"/>
      <c r="N44" s="363"/>
      <c r="O44" s="551"/>
      <c r="P44" s="616" t="s">
        <v>58</v>
      </c>
      <c r="Q44" s="363"/>
      <c r="R44" s="363"/>
      <c r="S44" s="363"/>
      <c r="T44" s="363"/>
      <c r="U44" s="363"/>
      <c r="V44" s="363"/>
      <c r="W44" s="363"/>
      <c r="X44" s="551"/>
      <c r="Y44" s="617"/>
      <c r="Z44" s="618"/>
      <c r="AA44" s="619"/>
      <c r="AB44" s="620" t="s">
        <v>11</v>
      </c>
      <c r="AC44" s="621"/>
      <c r="AD44" s="622"/>
      <c r="AE44" s="321" t="s">
        <v>305</v>
      </c>
      <c r="AF44" s="321"/>
      <c r="AG44" s="321"/>
      <c r="AH44" s="321"/>
      <c r="AI44" s="321" t="s">
        <v>327</v>
      </c>
      <c r="AJ44" s="321"/>
      <c r="AK44" s="321"/>
      <c r="AL44" s="321"/>
      <c r="AM44" s="321" t="s">
        <v>424</v>
      </c>
      <c r="AN44" s="321"/>
      <c r="AO44" s="321"/>
      <c r="AP44" s="321"/>
      <c r="AQ44" s="252" t="s">
        <v>184</v>
      </c>
      <c r="AR44" s="253"/>
      <c r="AS44" s="253"/>
      <c r="AT44" s="254"/>
      <c r="AU44" s="363" t="s">
        <v>133</v>
      </c>
      <c r="AV44" s="363"/>
      <c r="AW44" s="363"/>
      <c r="AX44" s="364"/>
      <c r="AY44">
        <f>COUNTA($G$46)</f>
        <v>0</v>
      </c>
    </row>
    <row r="45" spans="1:51" ht="18.75" hidden="1" customHeight="1" x14ac:dyDescent="0.15">
      <c r="A45" s="497"/>
      <c r="B45" s="498"/>
      <c r="C45" s="498"/>
      <c r="D45" s="498"/>
      <c r="E45" s="498"/>
      <c r="F45" s="499"/>
      <c r="G45" s="552"/>
      <c r="H45" s="361"/>
      <c r="I45" s="361"/>
      <c r="J45" s="361"/>
      <c r="K45" s="361"/>
      <c r="L45" s="361"/>
      <c r="M45" s="361"/>
      <c r="N45" s="361"/>
      <c r="O45" s="553"/>
      <c r="P45" s="565"/>
      <c r="Q45" s="361"/>
      <c r="R45" s="361"/>
      <c r="S45" s="361"/>
      <c r="T45" s="361"/>
      <c r="U45" s="361"/>
      <c r="V45" s="361"/>
      <c r="W45" s="361"/>
      <c r="X45" s="553"/>
      <c r="Y45" s="453"/>
      <c r="Z45" s="454"/>
      <c r="AA45" s="455"/>
      <c r="AB45" s="318"/>
      <c r="AC45" s="319"/>
      <c r="AD45" s="320"/>
      <c r="AE45" s="321"/>
      <c r="AF45" s="321"/>
      <c r="AG45" s="321"/>
      <c r="AH45" s="321"/>
      <c r="AI45" s="321"/>
      <c r="AJ45" s="321"/>
      <c r="AK45" s="321"/>
      <c r="AL45" s="321"/>
      <c r="AM45" s="321"/>
      <c r="AN45" s="321"/>
      <c r="AO45" s="321"/>
      <c r="AP45" s="321"/>
      <c r="AQ45" s="216"/>
      <c r="AR45" s="163"/>
      <c r="AS45" s="164" t="s">
        <v>185</v>
      </c>
      <c r="AT45" s="187"/>
      <c r="AU45" s="256"/>
      <c r="AV45" s="256"/>
      <c r="AW45" s="361" t="s">
        <v>175</v>
      </c>
      <c r="AX45" s="362"/>
      <c r="AY45">
        <f>$AY$44</f>
        <v>0</v>
      </c>
    </row>
    <row r="46" spans="1:51" ht="23.25" hidden="1" customHeight="1" x14ac:dyDescent="0.15">
      <c r="A46" s="500"/>
      <c r="B46" s="498"/>
      <c r="C46" s="498"/>
      <c r="D46" s="498"/>
      <c r="E46" s="498"/>
      <c r="F46" s="499"/>
      <c r="G46" s="525"/>
      <c r="H46" s="526"/>
      <c r="I46" s="526"/>
      <c r="J46" s="526"/>
      <c r="K46" s="526"/>
      <c r="L46" s="526"/>
      <c r="M46" s="526"/>
      <c r="N46" s="526"/>
      <c r="O46" s="527"/>
      <c r="P46" s="176"/>
      <c r="Q46" s="176"/>
      <c r="R46" s="176"/>
      <c r="S46" s="176"/>
      <c r="T46" s="176"/>
      <c r="U46" s="176"/>
      <c r="V46" s="176"/>
      <c r="W46" s="176"/>
      <c r="X46" s="218"/>
      <c r="Y46" s="325" t="s">
        <v>12</v>
      </c>
      <c r="Z46" s="534"/>
      <c r="AA46" s="535"/>
      <c r="AB46" s="536"/>
      <c r="AC46" s="536"/>
      <c r="AD46" s="536"/>
      <c r="AE46" s="344"/>
      <c r="AF46" s="344"/>
      <c r="AG46" s="344"/>
      <c r="AH46" s="344"/>
      <c r="AI46" s="344"/>
      <c r="AJ46" s="344"/>
      <c r="AK46" s="344"/>
      <c r="AL46" s="344"/>
      <c r="AM46" s="344"/>
      <c r="AN46" s="344"/>
      <c r="AO46" s="344"/>
      <c r="AP46" s="344"/>
      <c r="AQ46" s="151"/>
      <c r="AR46" s="152"/>
      <c r="AS46" s="152"/>
      <c r="AT46" s="153"/>
      <c r="AU46" s="350"/>
      <c r="AV46" s="350"/>
      <c r="AW46" s="350"/>
      <c r="AX46" s="351"/>
      <c r="AY46">
        <f t="shared" ref="AY46:AY50" si="5">$AY$44</f>
        <v>0</v>
      </c>
    </row>
    <row r="47" spans="1:51" ht="23.25" hidden="1" customHeight="1" x14ac:dyDescent="0.15">
      <c r="A47" s="501"/>
      <c r="B47" s="502"/>
      <c r="C47" s="502"/>
      <c r="D47" s="502"/>
      <c r="E47" s="502"/>
      <c r="F47" s="503"/>
      <c r="G47" s="528"/>
      <c r="H47" s="529"/>
      <c r="I47" s="529"/>
      <c r="J47" s="529"/>
      <c r="K47" s="529"/>
      <c r="L47" s="529"/>
      <c r="M47" s="529"/>
      <c r="N47" s="529"/>
      <c r="O47" s="530"/>
      <c r="P47" s="220"/>
      <c r="Q47" s="220"/>
      <c r="R47" s="220"/>
      <c r="S47" s="220"/>
      <c r="T47" s="220"/>
      <c r="U47" s="220"/>
      <c r="V47" s="220"/>
      <c r="W47" s="220"/>
      <c r="X47" s="221"/>
      <c r="Y47" s="288" t="s">
        <v>53</v>
      </c>
      <c r="Z47" s="283"/>
      <c r="AA47" s="284"/>
      <c r="AB47" s="507"/>
      <c r="AC47" s="507"/>
      <c r="AD47" s="507"/>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5"/>
        <v>0</v>
      </c>
    </row>
    <row r="48" spans="1:51" ht="23.25" hidden="1" customHeight="1" x14ac:dyDescent="0.15">
      <c r="A48" s="632"/>
      <c r="B48" s="633"/>
      <c r="C48" s="633"/>
      <c r="D48" s="633"/>
      <c r="E48" s="633"/>
      <c r="F48" s="634"/>
      <c r="G48" s="531"/>
      <c r="H48" s="532"/>
      <c r="I48" s="532"/>
      <c r="J48" s="532"/>
      <c r="K48" s="532"/>
      <c r="L48" s="532"/>
      <c r="M48" s="532"/>
      <c r="N48" s="532"/>
      <c r="O48" s="533"/>
      <c r="P48" s="179"/>
      <c r="Q48" s="179"/>
      <c r="R48" s="179"/>
      <c r="S48" s="179"/>
      <c r="T48" s="179"/>
      <c r="U48" s="179"/>
      <c r="V48" s="179"/>
      <c r="W48" s="179"/>
      <c r="X48" s="223"/>
      <c r="Y48" s="288" t="s">
        <v>13</v>
      </c>
      <c r="Z48" s="283"/>
      <c r="AA48" s="284"/>
      <c r="AB48" s="482" t="s">
        <v>176</v>
      </c>
      <c r="AC48" s="482"/>
      <c r="AD48" s="482"/>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5"/>
        <v>0</v>
      </c>
    </row>
    <row r="49" spans="1:51" ht="23.25" hidden="1" customHeight="1" x14ac:dyDescent="0.15">
      <c r="A49" s="880" t="s">
        <v>295</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c r="AY49">
        <f t="shared" si="5"/>
        <v>0</v>
      </c>
    </row>
    <row r="50" spans="1:51"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1"/>
      <c r="AF50" s="891"/>
      <c r="AG50" s="891"/>
      <c r="AH50" s="891"/>
      <c r="AI50" s="891"/>
      <c r="AJ50" s="891"/>
      <c r="AK50" s="891"/>
      <c r="AL50" s="891"/>
      <c r="AM50" s="891"/>
      <c r="AN50" s="891"/>
      <c r="AO50" s="891"/>
      <c r="AP50" s="891"/>
      <c r="AQ50" s="890"/>
      <c r="AR50" s="890"/>
      <c r="AS50" s="890"/>
      <c r="AT50" s="890"/>
      <c r="AU50" s="890"/>
      <c r="AV50" s="890"/>
      <c r="AW50" s="890"/>
      <c r="AX50" s="892"/>
      <c r="AY50">
        <f t="shared" si="5"/>
        <v>0</v>
      </c>
    </row>
    <row r="51" spans="1:51" ht="18.75" hidden="1" customHeight="1" x14ac:dyDescent="0.15">
      <c r="A51" s="497" t="s">
        <v>267</v>
      </c>
      <c r="B51" s="498"/>
      <c r="C51" s="498"/>
      <c r="D51" s="498"/>
      <c r="E51" s="498"/>
      <c r="F51" s="499"/>
      <c r="G51" s="550" t="s">
        <v>145</v>
      </c>
      <c r="H51" s="363"/>
      <c r="I51" s="363"/>
      <c r="J51" s="363"/>
      <c r="K51" s="363"/>
      <c r="L51" s="363"/>
      <c r="M51" s="363"/>
      <c r="N51" s="363"/>
      <c r="O51" s="551"/>
      <c r="P51" s="616" t="s">
        <v>58</v>
      </c>
      <c r="Q51" s="363"/>
      <c r="R51" s="363"/>
      <c r="S51" s="363"/>
      <c r="T51" s="363"/>
      <c r="U51" s="363"/>
      <c r="V51" s="363"/>
      <c r="W51" s="363"/>
      <c r="X51" s="551"/>
      <c r="Y51" s="617"/>
      <c r="Z51" s="618"/>
      <c r="AA51" s="619"/>
      <c r="AB51" s="620" t="s">
        <v>11</v>
      </c>
      <c r="AC51" s="621"/>
      <c r="AD51" s="622"/>
      <c r="AE51" s="321" t="s">
        <v>305</v>
      </c>
      <c r="AF51" s="321"/>
      <c r="AG51" s="321"/>
      <c r="AH51" s="321"/>
      <c r="AI51" s="321" t="s">
        <v>327</v>
      </c>
      <c r="AJ51" s="321"/>
      <c r="AK51" s="321"/>
      <c r="AL51" s="321"/>
      <c r="AM51" s="321" t="s">
        <v>424</v>
      </c>
      <c r="AN51" s="321"/>
      <c r="AO51" s="321"/>
      <c r="AP51" s="321"/>
      <c r="AQ51" s="252" t="s">
        <v>184</v>
      </c>
      <c r="AR51" s="253"/>
      <c r="AS51" s="253"/>
      <c r="AT51" s="254"/>
      <c r="AU51" s="359" t="s">
        <v>133</v>
      </c>
      <c r="AV51" s="359"/>
      <c r="AW51" s="359"/>
      <c r="AX51" s="360"/>
      <c r="AY51">
        <f>COUNTA($G$53)</f>
        <v>0</v>
      </c>
    </row>
    <row r="52" spans="1:51" ht="18.75" hidden="1" customHeight="1" x14ac:dyDescent="0.15">
      <c r="A52" s="497"/>
      <c r="B52" s="498"/>
      <c r="C52" s="498"/>
      <c r="D52" s="498"/>
      <c r="E52" s="498"/>
      <c r="F52" s="499"/>
      <c r="G52" s="552"/>
      <c r="H52" s="361"/>
      <c r="I52" s="361"/>
      <c r="J52" s="361"/>
      <c r="K52" s="361"/>
      <c r="L52" s="361"/>
      <c r="M52" s="361"/>
      <c r="N52" s="361"/>
      <c r="O52" s="553"/>
      <c r="P52" s="565"/>
      <c r="Q52" s="361"/>
      <c r="R52" s="361"/>
      <c r="S52" s="361"/>
      <c r="T52" s="361"/>
      <c r="U52" s="361"/>
      <c r="V52" s="361"/>
      <c r="W52" s="361"/>
      <c r="X52" s="553"/>
      <c r="Y52" s="453"/>
      <c r="Z52" s="454"/>
      <c r="AA52" s="455"/>
      <c r="AB52" s="318"/>
      <c r="AC52" s="319"/>
      <c r="AD52" s="320"/>
      <c r="AE52" s="321"/>
      <c r="AF52" s="321"/>
      <c r="AG52" s="321"/>
      <c r="AH52" s="321"/>
      <c r="AI52" s="321"/>
      <c r="AJ52" s="321"/>
      <c r="AK52" s="321"/>
      <c r="AL52" s="321"/>
      <c r="AM52" s="321"/>
      <c r="AN52" s="321"/>
      <c r="AO52" s="321"/>
      <c r="AP52" s="321"/>
      <c r="AQ52" s="216"/>
      <c r="AR52" s="163"/>
      <c r="AS52" s="164" t="s">
        <v>185</v>
      </c>
      <c r="AT52" s="187"/>
      <c r="AU52" s="256"/>
      <c r="AV52" s="256"/>
      <c r="AW52" s="361" t="s">
        <v>175</v>
      </c>
      <c r="AX52" s="362"/>
      <c r="AY52">
        <f>$AY$51</f>
        <v>0</v>
      </c>
    </row>
    <row r="53" spans="1:51" ht="23.25" hidden="1" customHeight="1" x14ac:dyDescent="0.15">
      <c r="A53" s="500"/>
      <c r="B53" s="498"/>
      <c r="C53" s="498"/>
      <c r="D53" s="498"/>
      <c r="E53" s="498"/>
      <c r="F53" s="499"/>
      <c r="G53" s="525"/>
      <c r="H53" s="526"/>
      <c r="I53" s="526"/>
      <c r="J53" s="526"/>
      <c r="K53" s="526"/>
      <c r="L53" s="526"/>
      <c r="M53" s="526"/>
      <c r="N53" s="526"/>
      <c r="O53" s="527"/>
      <c r="P53" s="176"/>
      <c r="Q53" s="176"/>
      <c r="R53" s="176"/>
      <c r="S53" s="176"/>
      <c r="T53" s="176"/>
      <c r="U53" s="176"/>
      <c r="V53" s="176"/>
      <c r="W53" s="176"/>
      <c r="X53" s="218"/>
      <c r="Y53" s="325" t="s">
        <v>12</v>
      </c>
      <c r="Z53" s="534"/>
      <c r="AA53" s="535"/>
      <c r="AB53" s="536"/>
      <c r="AC53" s="536"/>
      <c r="AD53" s="536"/>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15">
      <c r="A54" s="501"/>
      <c r="B54" s="502"/>
      <c r="C54" s="502"/>
      <c r="D54" s="502"/>
      <c r="E54" s="502"/>
      <c r="F54" s="503"/>
      <c r="G54" s="528"/>
      <c r="H54" s="529"/>
      <c r="I54" s="529"/>
      <c r="J54" s="529"/>
      <c r="K54" s="529"/>
      <c r="L54" s="529"/>
      <c r="M54" s="529"/>
      <c r="N54" s="529"/>
      <c r="O54" s="530"/>
      <c r="P54" s="220"/>
      <c r="Q54" s="220"/>
      <c r="R54" s="220"/>
      <c r="S54" s="220"/>
      <c r="T54" s="220"/>
      <c r="U54" s="220"/>
      <c r="V54" s="220"/>
      <c r="W54" s="220"/>
      <c r="X54" s="221"/>
      <c r="Y54" s="288" t="s">
        <v>53</v>
      </c>
      <c r="Z54" s="283"/>
      <c r="AA54" s="284"/>
      <c r="AB54" s="507"/>
      <c r="AC54" s="507"/>
      <c r="AD54" s="507"/>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15">
      <c r="A55" s="632"/>
      <c r="B55" s="633"/>
      <c r="C55" s="633"/>
      <c r="D55" s="633"/>
      <c r="E55" s="633"/>
      <c r="F55" s="634"/>
      <c r="G55" s="531"/>
      <c r="H55" s="532"/>
      <c r="I55" s="532"/>
      <c r="J55" s="532"/>
      <c r="K55" s="532"/>
      <c r="L55" s="532"/>
      <c r="M55" s="532"/>
      <c r="N55" s="532"/>
      <c r="O55" s="533"/>
      <c r="P55" s="179"/>
      <c r="Q55" s="179"/>
      <c r="R55" s="179"/>
      <c r="S55" s="179"/>
      <c r="T55" s="179"/>
      <c r="U55" s="179"/>
      <c r="V55" s="179"/>
      <c r="W55" s="179"/>
      <c r="X55" s="223"/>
      <c r="Y55" s="288" t="s">
        <v>13</v>
      </c>
      <c r="Z55" s="283"/>
      <c r="AA55" s="284"/>
      <c r="AB55" s="446" t="s">
        <v>14</v>
      </c>
      <c r="AC55" s="446"/>
      <c r="AD55" s="446"/>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15">
      <c r="A56" s="880" t="s">
        <v>295</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c r="AY56">
        <f t="shared" si="6"/>
        <v>0</v>
      </c>
    </row>
    <row r="57" spans="1:51"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1"/>
      <c r="AF57" s="891"/>
      <c r="AG57" s="891"/>
      <c r="AH57" s="891"/>
      <c r="AI57" s="891"/>
      <c r="AJ57" s="891"/>
      <c r="AK57" s="891"/>
      <c r="AL57" s="891"/>
      <c r="AM57" s="891"/>
      <c r="AN57" s="891"/>
      <c r="AO57" s="891"/>
      <c r="AP57" s="891"/>
      <c r="AQ57" s="890"/>
      <c r="AR57" s="890"/>
      <c r="AS57" s="890"/>
      <c r="AT57" s="890"/>
      <c r="AU57" s="890"/>
      <c r="AV57" s="890"/>
      <c r="AW57" s="890"/>
      <c r="AX57" s="892"/>
      <c r="AY57">
        <f t="shared" si="6"/>
        <v>0</v>
      </c>
    </row>
    <row r="58" spans="1:51" ht="18.75" hidden="1" customHeight="1" x14ac:dyDescent="0.15">
      <c r="A58" s="497" t="s">
        <v>267</v>
      </c>
      <c r="B58" s="498"/>
      <c r="C58" s="498"/>
      <c r="D58" s="498"/>
      <c r="E58" s="498"/>
      <c r="F58" s="499"/>
      <c r="G58" s="550" t="s">
        <v>145</v>
      </c>
      <c r="H58" s="363"/>
      <c r="I58" s="363"/>
      <c r="J58" s="363"/>
      <c r="K58" s="363"/>
      <c r="L58" s="363"/>
      <c r="M58" s="363"/>
      <c r="N58" s="363"/>
      <c r="O58" s="551"/>
      <c r="P58" s="616" t="s">
        <v>58</v>
      </c>
      <c r="Q58" s="363"/>
      <c r="R58" s="363"/>
      <c r="S58" s="363"/>
      <c r="T58" s="363"/>
      <c r="U58" s="363"/>
      <c r="V58" s="363"/>
      <c r="W58" s="363"/>
      <c r="X58" s="551"/>
      <c r="Y58" s="617"/>
      <c r="Z58" s="618"/>
      <c r="AA58" s="619"/>
      <c r="AB58" s="620" t="s">
        <v>11</v>
      </c>
      <c r="AC58" s="621"/>
      <c r="AD58" s="622"/>
      <c r="AE58" s="321" t="s">
        <v>305</v>
      </c>
      <c r="AF58" s="321"/>
      <c r="AG58" s="321"/>
      <c r="AH58" s="321"/>
      <c r="AI58" s="321" t="s">
        <v>327</v>
      </c>
      <c r="AJ58" s="321"/>
      <c r="AK58" s="321"/>
      <c r="AL58" s="321"/>
      <c r="AM58" s="321" t="s">
        <v>424</v>
      </c>
      <c r="AN58" s="321"/>
      <c r="AO58" s="321"/>
      <c r="AP58" s="321"/>
      <c r="AQ58" s="252" t="s">
        <v>184</v>
      </c>
      <c r="AR58" s="253"/>
      <c r="AS58" s="253"/>
      <c r="AT58" s="254"/>
      <c r="AU58" s="359" t="s">
        <v>133</v>
      </c>
      <c r="AV58" s="359"/>
      <c r="AW58" s="359"/>
      <c r="AX58" s="360"/>
      <c r="AY58">
        <f>COUNTA($G$60)</f>
        <v>0</v>
      </c>
    </row>
    <row r="59" spans="1:51" ht="18.75" hidden="1" customHeight="1" x14ac:dyDescent="0.15">
      <c r="A59" s="497"/>
      <c r="B59" s="498"/>
      <c r="C59" s="498"/>
      <c r="D59" s="498"/>
      <c r="E59" s="498"/>
      <c r="F59" s="499"/>
      <c r="G59" s="552"/>
      <c r="H59" s="361"/>
      <c r="I59" s="361"/>
      <c r="J59" s="361"/>
      <c r="K59" s="361"/>
      <c r="L59" s="361"/>
      <c r="M59" s="361"/>
      <c r="N59" s="361"/>
      <c r="O59" s="553"/>
      <c r="P59" s="565"/>
      <c r="Q59" s="361"/>
      <c r="R59" s="361"/>
      <c r="S59" s="361"/>
      <c r="T59" s="361"/>
      <c r="U59" s="361"/>
      <c r="V59" s="361"/>
      <c r="W59" s="361"/>
      <c r="X59" s="553"/>
      <c r="Y59" s="453"/>
      <c r="Z59" s="454"/>
      <c r="AA59" s="455"/>
      <c r="AB59" s="318"/>
      <c r="AC59" s="319"/>
      <c r="AD59" s="320"/>
      <c r="AE59" s="321"/>
      <c r="AF59" s="321"/>
      <c r="AG59" s="321"/>
      <c r="AH59" s="321"/>
      <c r="AI59" s="321"/>
      <c r="AJ59" s="321"/>
      <c r="AK59" s="321"/>
      <c r="AL59" s="321"/>
      <c r="AM59" s="321"/>
      <c r="AN59" s="321"/>
      <c r="AO59" s="321"/>
      <c r="AP59" s="321"/>
      <c r="AQ59" s="216"/>
      <c r="AR59" s="163"/>
      <c r="AS59" s="164" t="s">
        <v>185</v>
      </c>
      <c r="AT59" s="187"/>
      <c r="AU59" s="256"/>
      <c r="AV59" s="256"/>
      <c r="AW59" s="361" t="s">
        <v>175</v>
      </c>
      <c r="AX59" s="362"/>
      <c r="AY59">
        <f>$AY$58</f>
        <v>0</v>
      </c>
    </row>
    <row r="60" spans="1:51" ht="23.25" hidden="1" customHeight="1" x14ac:dyDescent="0.15">
      <c r="A60" s="500"/>
      <c r="B60" s="498"/>
      <c r="C60" s="498"/>
      <c r="D60" s="498"/>
      <c r="E60" s="498"/>
      <c r="F60" s="499"/>
      <c r="G60" s="525"/>
      <c r="H60" s="526"/>
      <c r="I60" s="526"/>
      <c r="J60" s="526"/>
      <c r="K60" s="526"/>
      <c r="L60" s="526"/>
      <c r="M60" s="526"/>
      <c r="N60" s="526"/>
      <c r="O60" s="527"/>
      <c r="P60" s="176"/>
      <c r="Q60" s="176"/>
      <c r="R60" s="176"/>
      <c r="S60" s="176"/>
      <c r="T60" s="176"/>
      <c r="U60" s="176"/>
      <c r="V60" s="176"/>
      <c r="W60" s="176"/>
      <c r="X60" s="218"/>
      <c r="Y60" s="325" t="s">
        <v>12</v>
      </c>
      <c r="Z60" s="534"/>
      <c r="AA60" s="535"/>
      <c r="AB60" s="536"/>
      <c r="AC60" s="536"/>
      <c r="AD60" s="536"/>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15">
      <c r="A61" s="501"/>
      <c r="B61" s="502"/>
      <c r="C61" s="502"/>
      <c r="D61" s="502"/>
      <c r="E61" s="502"/>
      <c r="F61" s="503"/>
      <c r="G61" s="528"/>
      <c r="H61" s="529"/>
      <c r="I61" s="529"/>
      <c r="J61" s="529"/>
      <c r="K61" s="529"/>
      <c r="L61" s="529"/>
      <c r="M61" s="529"/>
      <c r="N61" s="529"/>
      <c r="O61" s="530"/>
      <c r="P61" s="220"/>
      <c r="Q61" s="220"/>
      <c r="R61" s="220"/>
      <c r="S61" s="220"/>
      <c r="T61" s="220"/>
      <c r="U61" s="220"/>
      <c r="V61" s="220"/>
      <c r="W61" s="220"/>
      <c r="X61" s="221"/>
      <c r="Y61" s="288" t="s">
        <v>53</v>
      </c>
      <c r="Z61" s="283"/>
      <c r="AA61" s="284"/>
      <c r="AB61" s="507"/>
      <c r="AC61" s="507"/>
      <c r="AD61" s="507"/>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15">
      <c r="A62" s="501"/>
      <c r="B62" s="502"/>
      <c r="C62" s="502"/>
      <c r="D62" s="502"/>
      <c r="E62" s="502"/>
      <c r="F62" s="503"/>
      <c r="G62" s="531"/>
      <c r="H62" s="532"/>
      <c r="I62" s="532"/>
      <c r="J62" s="532"/>
      <c r="K62" s="532"/>
      <c r="L62" s="532"/>
      <c r="M62" s="532"/>
      <c r="N62" s="532"/>
      <c r="O62" s="533"/>
      <c r="P62" s="179"/>
      <c r="Q62" s="179"/>
      <c r="R62" s="179"/>
      <c r="S62" s="179"/>
      <c r="T62" s="179"/>
      <c r="U62" s="179"/>
      <c r="V62" s="179"/>
      <c r="W62" s="179"/>
      <c r="X62" s="223"/>
      <c r="Y62" s="288" t="s">
        <v>13</v>
      </c>
      <c r="Z62" s="283"/>
      <c r="AA62" s="284"/>
      <c r="AB62" s="482" t="s">
        <v>14</v>
      </c>
      <c r="AC62" s="482"/>
      <c r="AD62" s="482"/>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15">
      <c r="A63" s="880" t="s">
        <v>295</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c r="AY63">
        <f t="shared" si="7"/>
        <v>0</v>
      </c>
    </row>
    <row r="64" spans="1:51"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1"/>
      <c r="AF64" s="891"/>
      <c r="AG64" s="891"/>
      <c r="AH64" s="891"/>
      <c r="AI64" s="891"/>
      <c r="AJ64" s="891"/>
      <c r="AK64" s="891"/>
      <c r="AL64" s="891"/>
      <c r="AM64" s="891"/>
      <c r="AN64" s="891"/>
      <c r="AO64" s="891"/>
      <c r="AP64" s="891"/>
      <c r="AQ64" s="891"/>
      <c r="AR64" s="891"/>
      <c r="AS64" s="891"/>
      <c r="AT64" s="891"/>
      <c r="AU64" s="890"/>
      <c r="AV64" s="890"/>
      <c r="AW64" s="890"/>
      <c r="AX64" s="892"/>
      <c r="AY64">
        <f t="shared" si="7"/>
        <v>0</v>
      </c>
    </row>
    <row r="65" spans="1:51" ht="18.75" hidden="1" customHeight="1" x14ac:dyDescent="0.15">
      <c r="A65" s="841" t="s">
        <v>268</v>
      </c>
      <c r="B65" s="842"/>
      <c r="C65" s="842"/>
      <c r="D65" s="842"/>
      <c r="E65" s="842"/>
      <c r="F65" s="843"/>
      <c r="G65" s="844"/>
      <c r="H65" s="846" t="s">
        <v>145</v>
      </c>
      <c r="I65" s="846"/>
      <c r="J65" s="846"/>
      <c r="K65" s="846"/>
      <c r="L65" s="846"/>
      <c r="M65" s="846"/>
      <c r="N65" s="846"/>
      <c r="O65" s="847"/>
      <c r="P65" s="850" t="s">
        <v>58</v>
      </c>
      <c r="Q65" s="846"/>
      <c r="R65" s="846"/>
      <c r="S65" s="846"/>
      <c r="T65" s="846"/>
      <c r="U65" s="846"/>
      <c r="V65" s="847"/>
      <c r="W65" s="852" t="s">
        <v>263</v>
      </c>
      <c r="X65" s="853"/>
      <c r="Y65" s="856"/>
      <c r="Z65" s="856"/>
      <c r="AA65" s="857"/>
      <c r="AB65" s="850" t="s">
        <v>11</v>
      </c>
      <c r="AC65" s="846"/>
      <c r="AD65" s="847"/>
      <c r="AE65" s="321" t="s">
        <v>305</v>
      </c>
      <c r="AF65" s="321"/>
      <c r="AG65" s="321"/>
      <c r="AH65" s="321"/>
      <c r="AI65" s="321" t="s">
        <v>327</v>
      </c>
      <c r="AJ65" s="321"/>
      <c r="AK65" s="321"/>
      <c r="AL65" s="321"/>
      <c r="AM65" s="321" t="s">
        <v>424</v>
      </c>
      <c r="AN65" s="321"/>
      <c r="AO65" s="321"/>
      <c r="AP65" s="321"/>
      <c r="AQ65" s="200" t="s">
        <v>184</v>
      </c>
      <c r="AR65" s="184"/>
      <c r="AS65" s="184"/>
      <c r="AT65" s="185"/>
      <c r="AU65" s="959" t="s">
        <v>133</v>
      </c>
      <c r="AV65" s="959"/>
      <c r="AW65" s="959"/>
      <c r="AX65" s="960"/>
      <c r="AY65">
        <f>COUNTA($H$67)</f>
        <v>0</v>
      </c>
    </row>
    <row r="66" spans="1:51"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21"/>
      <c r="AF66" s="321"/>
      <c r="AG66" s="321"/>
      <c r="AH66" s="321"/>
      <c r="AI66" s="321"/>
      <c r="AJ66" s="321"/>
      <c r="AK66" s="321"/>
      <c r="AL66" s="321"/>
      <c r="AM66" s="321"/>
      <c r="AN66" s="321"/>
      <c r="AO66" s="321"/>
      <c r="AP66" s="321"/>
      <c r="AQ66" s="216"/>
      <c r="AR66" s="163"/>
      <c r="AS66" s="164" t="s">
        <v>185</v>
      </c>
      <c r="AT66" s="187"/>
      <c r="AU66" s="256"/>
      <c r="AV66" s="256"/>
      <c r="AW66" s="848" t="s">
        <v>266</v>
      </c>
      <c r="AX66" s="961"/>
      <c r="AY66">
        <f>$AY$65</f>
        <v>0</v>
      </c>
    </row>
    <row r="67" spans="1:51" ht="23.25" hidden="1" customHeight="1" x14ac:dyDescent="0.15">
      <c r="A67" s="834"/>
      <c r="B67" s="835"/>
      <c r="C67" s="835"/>
      <c r="D67" s="835"/>
      <c r="E67" s="835"/>
      <c r="F67" s="836"/>
      <c r="G67" s="962" t="s">
        <v>186</v>
      </c>
      <c r="H67" s="945"/>
      <c r="I67" s="946"/>
      <c r="J67" s="946"/>
      <c r="K67" s="946"/>
      <c r="L67" s="946"/>
      <c r="M67" s="946"/>
      <c r="N67" s="946"/>
      <c r="O67" s="947"/>
      <c r="P67" s="945"/>
      <c r="Q67" s="946"/>
      <c r="R67" s="946"/>
      <c r="S67" s="946"/>
      <c r="T67" s="946"/>
      <c r="U67" s="946"/>
      <c r="V67" s="947"/>
      <c r="W67" s="951"/>
      <c r="X67" s="952"/>
      <c r="Y67" s="932" t="s">
        <v>12</v>
      </c>
      <c r="Z67" s="932"/>
      <c r="AA67" s="933"/>
      <c r="AB67" s="934" t="s">
        <v>285</v>
      </c>
      <c r="AC67" s="934"/>
      <c r="AD67" s="934"/>
      <c r="AE67" s="349"/>
      <c r="AF67" s="350"/>
      <c r="AG67" s="350"/>
      <c r="AH67" s="350"/>
      <c r="AI67" s="349"/>
      <c r="AJ67" s="350"/>
      <c r="AK67" s="350"/>
      <c r="AL67" s="350"/>
      <c r="AM67" s="349"/>
      <c r="AN67" s="350"/>
      <c r="AO67" s="350"/>
      <c r="AP67" s="350"/>
      <c r="AQ67" s="349"/>
      <c r="AR67" s="350"/>
      <c r="AS67" s="350"/>
      <c r="AT67" s="799"/>
      <c r="AU67" s="350"/>
      <c r="AV67" s="350"/>
      <c r="AW67" s="350"/>
      <c r="AX67" s="351"/>
      <c r="AY67">
        <f t="shared" ref="AY67:AY72" si="8">$AY$65</f>
        <v>0</v>
      </c>
    </row>
    <row r="68" spans="1:51" ht="23.25" hidden="1" customHeight="1" x14ac:dyDescent="0.15">
      <c r="A68" s="834"/>
      <c r="B68" s="835"/>
      <c r="C68" s="835"/>
      <c r="D68" s="835"/>
      <c r="E68" s="835"/>
      <c r="F68" s="836"/>
      <c r="G68" s="922"/>
      <c r="H68" s="948"/>
      <c r="I68" s="949"/>
      <c r="J68" s="949"/>
      <c r="K68" s="949"/>
      <c r="L68" s="949"/>
      <c r="M68" s="949"/>
      <c r="N68" s="949"/>
      <c r="O68" s="950"/>
      <c r="P68" s="948"/>
      <c r="Q68" s="949"/>
      <c r="R68" s="949"/>
      <c r="S68" s="949"/>
      <c r="T68" s="949"/>
      <c r="U68" s="949"/>
      <c r="V68" s="950"/>
      <c r="W68" s="953"/>
      <c r="X68" s="954"/>
      <c r="Y68" s="115" t="s">
        <v>53</v>
      </c>
      <c r="Z68" s="115"/>
      <c r="AA68" s="116"/>
      <c r="AB68" s="957" t="s">
        <v>285</v>
      </c>
      <c r="AC68" s="957"/>
      <c r="AD68" s="957"/>
      <c r="AE68" s="349"/>
      <c r="AF68" s="350"/>
      <c r="AG68" s="350"/>
      <c r="AH68" s="350"/>
      <c r="AI68" s="349"/>
      <c r="AJ68" s="350"/>
      <c r="AK68" s="350"/>
      <c r="AL68" s="350"/>
      <c r="AM68" s="349"/>
      <c r="AN68" s="350"/>
      <c r="AO68" s="350"/>
      <c r="AP68" s="350"/>
      <c r="AQ68" s="349"/>
      <c r="AR68" s="350"/>
      <c r="AS68" s="350"/>
      <c r="AT68" s="799"/>
      <c r="AU68" s="350"/>
      <c r="AV68" s="350"/>
      <c r="AW68" s="350"/>
      <c r="AX68" s="351"/>
      <c r="AY68">
        <f t="shared" si="8"/>
        <v>0</v>
      </c>
    </row>
    <row r="69" spans="1:51" ht="23.25" hidden="1" customHeight="1" x14ac:dyDescent="0.15">
      <c r="A69" s="834"/>
      <c r="B69" s="835"/>
      <c r="C69" s="835"/>
      <c r="D69" s="835"/>
      <c r="E69" s="835"/>
      <c r="F69" s="836"/>
      <c r="G69" s="963"/>
      <c r="H69" s="948"/>
      <c r="I69" s="949"/>
      <c r="J69" s="949"/>
      <c r="K69" s="949"/>
      <c r="L69" s="949"/>
      <c r="M69" s="949"/>
      <c r="N69" s="949"/>
      <c r="O69" s="950"/>
      <c r="P69" s="948"/>
      <c r="Q69" s="949"/>
      <c r="R69" s="949"/>
      <c r="S69" s="949"/>
      <c r="T69" s="949"/>
      <c r="U69" s="949"/>
      <c r="V69" s="950"/>
      <c r="W69" s="955"/>
      <c r="X69" s="956"/>
      <c r="Y69" s="115" t="s">
        <v>13</v>
      </c>
      <c r="Z69" s="115"/>
      <c r="AA69" s="116"/>
      <c r="AB69" s="958" t="s">
        <v>286</v>
      </c>
      <c r="AC69" s="958"/>
      <c r="AD69" s="958"/>
      <c r="AE69" s="357"/>
      <c r="AF69" s="358"/>
      <c r="AG69" s="358"/>
      <c r="AH69" s="358"/>
      <c r="AI69" s="357"/>
      <c r="AJ69" s="358"/>
      <c r="AK69" s="358"/>
      <c r="AL69" s="358"/>
      <c r="AM69" s="357"/>
      <c r="AN69" s="358"/>
      <c r="AO69" s="358"/>
      <c r="AP69" s="358"/>
      <c r="AQ69" s="349"/>
      <c r="AR69" s="350"/>
      <c r="AS69" s="350"/>
      <c r="AT69" s="799"/>
      <c r="AU69" s="350"/>
      <c r="AV69" s="350"/>
      <c r="AW69" s="350"/>
      <c r="AX69" s="351"/>
      <c r="AY69">
        <f t="shared" si="8"/>
        <v>0</v>
      </c>
    </row>
    <row r="70" spans="1:51" ht="23.25" hidden="1" customHeight="1" x14ac:dyDescent="0.15">
      <c r="A70" s="834" t="s">
        <v>272</v>
      </c>
      <c r="B70" s="835"/>
      <c r="C70" s="835"/>
      <c r="D70" s="835"/>
      <c r="E70" s="835"/>
      <c r="F70" s="836"/>
      <c r="G70" s="922" t="s">
        <v>187</v>
      </c>
      <c r="H70" s="923"/>
      <c r="I70" s="923"/>
      <c r="J70" s="923"/>
      <c r="K70" s="923"/>
      <c r="L70" s="923"/>
      <c r="M70" s="923"/>
      <c r="N70" s="923"/>
      <c r="O70" s="923"/>
      <c r="P70" s="923"/>
      <c r="Q70" s="923"/>
      <c r="R70" s="923"/>
      <c r="S70" s="923"/>
      <c r="T70" s="923"/>
      <c r="U70" s="923"/>
      <c r="V70" s="923"/>
      <c r="W70" s="926" t="s">
        <v>284</v>
      </c>
      <c r="X70" s="927"/>
      <c r="Y70" s="932" t="s">
        <v>12</v>
      </c>
      <c r="Z70" s="932"/>
      <c r="AA70" s="933"/>
      <c r="AB70" s="934" t="s">
        <v>285</v>
      </c>
      <c r="AC70" s="934"/>
      <c r="AD70" s="934"/>
      <c r="AE70" s="349"/>
      <c r="AF70" s="350"/>
      <c r="AG70" s="350"/>
      <c r="AH70" s="350"/>
      <c r="AI70" s="349"/>
      <c r="AJ70" s="350"/>
      <c r="AK70" s="350"/>
      <c r="AL70" s="350"/>
      <c r="AM70" s="349"/>
      <c r="AN70" s="350"/>
      <c r="AO70" s="350"/>
      <c r="AP70" s="350"/>
      <c r="AQ70" s="349"/>
      <c r="AR70" s="350"/>
      <c r="AS70" s="350"/>
      <c r="AT70" s="799"/>
      <c r="AU70" s="350"/>
      <c r="AV70" s="350"/>
      <c r="AW70" s="350"/>
      <c r="AX70" s="351"/>
      <c r="AY70">
        <f t="shared" si="8"/>
        <v>0</v>
      </c>
    </row>
    <row r="71" spans="1:51" ht="23.25" hidden="1" customHeight="1" x14ac:dyDescent="0.15">
      <c r="A71" s="834"/>
      <c r="B71" s="835"/>
      <c r="C71" s="835"/>
      <c r="D71" s="835"/>
      <c r="E71" s="835"/>
      <c r="F71" s="836"/>
      <c r="G71" s="922"/>
      <c r="H71" s="924"/>
      <c r="I71" s="924"/>
      <c r="J71" s="924"/>
      <c r="K71" s="924"/>
      <c r="L71" s="924"/>
      <c r="M71" s="924"/>
      <c r="N71" s="924"/>
      <c r="O71" s="924"/>
      <c r="P71" s="924"/>
      <c r="Q71" s="924"/>
      <c r="R71" s="924"/>
      <c r="S71" s="924"/>
      <c r="T71" s="924"/>
      <c r="U71" s="924"/>
      <c r="V71" s="924"/>
      <c r="W71" s="928"/>
      <c r="X71" s="929"/>
      <c r="Y71" s="115" t="s">
        <v>53</v>
      </c>
      <c r="Z71" s="115"/>
      <c r="AA71" s="116"/>
      <c r="AB71" s="957" t="s">
        <v>285</v>
      </c>
      <c r="AC71" s="957"/>
      <c r="AD71" s="957"/>
      <c r="AE71" s="349"/>
      <c r="AF71" s="350"/>
      <c r="AG71" s="350"/>
      <c r="AH71" s="350"/>
      <c r="AI71" s="349"/>
      <c r="AJ71" s="350"/>
      <c r="AK71" s="350"/>
      <c r="AL71" s="350"/>
      <c r="AM71" s="349"/>
      <c r="AN71" s="350"/>
      <c r="AO71" s="350"/>
      <c r="AP71" s="350"/>
      <c r="AQ71" s="349"/>
      <c r="AR71" s="350"/>
      <c r="AS71" s="350"/>
      <c r="AT71" s="799"/>
      <c r="AU71" s="350"/>
      <c r="AV71" s="350"/>
      <c r="AW71" s="350"/>
      <c r="AX71" s="351"/>
      <c r="AY71">
        <f t="shared" si="8"/>
        <v>0</v>
      </c>
    </row>
    <row r="72" spans="1:51" ht="23.25" hidden="1" customHeight="1" x14ac:dyDescent="0.15">
      <c r="A72" s="837"/>
      <c r="B72" s="838"/>
      <c r="C72" s="838"/>
      <c r="D72" s="838"/>
      <c r="E72" s="838"/>
      <c r="F72" s="839"/>
      <c r="G72" s="922"/>
      <c r="H72" s="925"/>
      <c r="I72" s="925"/>
      <c r="J72" s="925"/>
      <c r="K72" s="925"/>
      <c r="L72" s="925"/>
      <c r="M72" s="925"/>
      <c r="N72" s="925"/>
      <c r="O72" s="925"/>
      <c r="P72" s="925"/>
      <c r="Q72" s="925"/>
      <c r="R72" s="925"/>
      <c r="S72" s="925"/>
      <c r="T72" s="925"/>
      <c r="U72" s="925"/>
      <c r="V72" s="925"/>
      <c r="W72" s="930"/>
      <c r="X72" s="931"/>
      <c r="Y72" s="115" t="s">
        <v>13</v>
      </c>
      <c r="Z72" s="115"/>
      <c r="AA72" s="116"/>
      <c r="AB72" s="958" t="s">
        <v>286</v>
      </c>
      <c r="AC72" s="958"/>
      <c r="AD72" s="958"/>
      <c r="AE72" s="357"/>
      <c r="AF72" s="358"/>
      <c r="AG72" s="358"/>
      <c r="AH72" s="358"/>
      <c r="AI72" s="357"/>
      <c r="AJ72" s="358"/>
      <c r="AK72" s="358"/>
      <c r="AL72" s="358"/>
      <c r="AM72" s="357"/>
      <c r="AN72" s="358"/>
      <c r="AO72" s="358"/>
      <c r="AP72" s="921"/>
      <c r="AQ72" s="349"/>
      <c r="AR72" s="350"/>
      <c r="AS72" s="350"/>
      <c r="AT72" s="799"/>
      <c r="AU72" s="350"/>
      <c r="AV72" s="350"/>
      <c r="AW72" s="350"/>
      <c r="AX72" s="351"/>
      <c r="AY72">
        <f t="shared" si="8"/>
        <v>0</v>
      </c>
    </row>
    <row r="73" spans="1:51" ht="18.75" hidden="1" customHeight="1" x14ac:dyDescent="0.15">
      <c r="A73" s="820" t="s">
        <v>268</v>
      </c>
      <c r="B73" s="821"/>
      <c r="C73" s="821"/>
      <c r="D73" s="821"/>
      <c r="E73" s="821"/>
      <c r="F73" s="822"/>
      <c r="G73" s="791"/>
      <c r="H73" s="184" t="s">
        <v>145</v>
      </c>
      <c r="I73" s="184"/>
      <c r="J73" s="184"/>
      <c r="K73" s="184"/>
      <c r="L73" s="184"/>
      <c r="M73" s="184"/>
      <c r="N73" s="184"/>
      <c r="O73" s="185"/>
      <c r="P73" s="200" t="s">
        <v>58</v>
      </c>
      <c r="Q73" s="184"/>
      <c r="R73" s="184"/>
      <c r="S73" s="184"/>
      <c r="T73" s="184"/>
      <c r="U73" s="184"/>
      <c r="V73" s="184"/>
      <c r="W73" s="184"/>
      <c r="X73" s="185"/>
      <c r="Y73" s="793"/>
      <c r="Z73" s="794"/>
      <c r="AA73" s="795"/>
      <c r="AB73" s="200" t="s">
        <v>11</v>
      </c>
      <c r="AC73" s="184"/>
      <c r="AD73" s="185"/>
      <c r="AE73" s="321" t="s">
        <v>305</v>
      </c>
      <c r="AF73" s="321"/>
      <c r="AG73" s="321"/>
      <c r="AH73" s="321"/>
      <c r="AI73" s="321" t="s">
        <v>327</v>
      </c>
      <c r="AJ73" s="321"/>
      <c r="AK73" s="321"/>
      <c r="AL73" s="321"/>
      <c r="AM73" s="321" t="s">
        <v>424</v>
      </c>
      <c r="AN73" s="321"/>
      <c r="AO73" s="321"/>
      <c r="AP73" s="321"/>
      <c r="AQ73" s="200" t="s">
        <v>184</v>
      </c>
      <c r="AR73" s="184"/>
      <c r="AS73" s="184"/>
      <c r="AT73" s="185"/>
      <c r="AU73" s="258" t="s">
        <v>133</v>
      </c>
      <c r="AV73" s="161"/>
      <c r="AW73" s="161"/>
      <c r="AX73" s="162"/>
      <c r="AY73">
        <f>COUNTA($H$75)</f>
        <v>0</v>
      </c>
    </row>
    <row r="74" spans="1:51" ht="18.75" hidden="1" customHeight="1" x14ac:dyDescent="0.15">
      <c r="A74" s="823"/>
      <c r="B74" s="824"/>
      <c r="C74" s="824"/>
      <c r="D74" s="824"/>
      <c r="E74" s="824"/>
      <c r="F74" s="825"/>
      <c r="G74" s="79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x14ac:dyDescent="0.15">
      <c r="A75" s="823"/>
      <c r="B75" s="824"/>
      <c r="C75" s="824"/>
      <c r="D75" s="824"/>
      <c r="E75" s="824"/>
      <c r="F75" s="825"/>
      <c r="G75" s="766"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23"/>
      <c r="B76" s="824"/>
      <c r="C76" s="824"/>
      <c r="D76" s="824"/>
      <c r="E76" s="824"/>
      <c r="F76" s="825"/>
      <c r="G76" s="76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23"/>
      <c r="B77" s="824"/>
      <c r="C77" s="824"/>
      <c r="D77" s="824"/>
      <c r="E77" s="824"/>
      <c r="F77" s="825"/>
      <c r="G77" s="76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895" t="s">
        <v>298</v>
      </c>
      <c r="B78" s="896"/>
      <c r="C78" s="896"/>
      <c r="D78" s="896"/>
      <c r="E78" s="893" t="s">
        <v>246</v>
      </c>
      <c r="F78" s="894"/>
      <c r="G78" s="45" t="s">
        <v>187</v>
      </c>
      <c r="H78" s="777"/>
      <c r="I78" s="230"/>
      <c r="J78" s="230"/>
      <c r="K78" s="230"/>
      <c r="L78" s="230"/>
      <c r="M78" s="230"/>
      <c r="N78" s="230"/>
      <c r="O78" s="778"/>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 t="shared" si="9"/>
        <v>0</v>
      </c>
    </row>
    <row r="79" spans="1:51" ht="18.75" hidden="1" customHeight="1" x14ac:dyDescent="0.15">
      <c r="A79" s="796" t="s">
        <v>148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11" t="s">
        <v>262</v>
      </c>
      <c r="AP79" s="112"/>
      <c r="AQ79" s="112"/>
      <c r="AR79" s="62" t="s">
        <v>260</v>
      </c>
      <c r="AS79" s="111"/>
      <c r="AT79" s="112"/>
      <c r="AU79" s="112"/>
      <c r="AV79" s="112"/>
      <c r="AW79" s="112"/>
      <c r="AX79" s="113"/>
      <c r="AY79">
        <f>COUNTIF($AR$79,"☑")</f>
        <v>0</v>
      </c>
    </row>
    <row r="80" spans="1:51" ht="18.75" hidden="1" customHeight="1" x14ac:dyDescent="0.15">
      <c r="A80" s="504" t="s">
        <v>146</v>
      </c>
      <c r="B80" s="829" t="s">
        <v>259</v>
      </c>
      <c r="C80" s="830"/>
      <c r="D80" s="830"/>
      <c r="E80" s="830"/>
      <c r="F80" s="831"/>
      <c r="G80" s="764" t="s">
        <v>138</v>
      </c>
      <c r="H80" s="764"/>
      <c r="I80" s="764"/>
      <c r="J80" s="764"/>
      <c r="K80" s="764"/>
      <c r="L80" s="764"/>
      <c r="M80" s="764"/>
      <c r="N80" s="764"/>
      <c r="O80" s="764"/>
      <c r="P80" s="764"/>
      <c r="Q80" s="764"/>
      <c r="R80" s="764"/>
      <c r="S80" s="764"/>
      <c r="T80" s="764"/>
      <c r="U80" s="764"/>
      <c r="V80" s="764"/>
      <c r="W80" s="764"/>
      <c r="X80" s="764"/>
      <c r="Y80" s="764"/>
      <c r="Z80" s="764"/>
      <c r="AA80" s="765"/>
      <c r="AB80" s="763" t="s">
        <v>615</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5"/>
      <c r="AY80">
        <f>COUNTA($G$82)</f>
        <v>0</v>
      </c>
    </row>
    <row r="81" spans="1:60" ht="22.5" hidden="1" customHeight="1" x14ac:dyDescent="0.15">
      <c r="A81" s="505"/>
      <c r="B81" s="832"/>
      <c r="C81" s="537"/>
      <c r="D81" s="537"/>
      <c r="E81" s="537"/>
      <c r="F81" s="538"/>
      <c r="G81" s="361"/>
      <c r="H81" s="361"/>
      <c r="I81" s="361"/>
      <c r="J81" s="361"/>
      <c r="K81" s="361"/>
      <c r="L81" s="361"/>
      <c r="M81" s="361"/>
      <c r="N81" s="361"/>
      <c r="O81" s="361"/>
      <c r="P81" s="361"/>
      <c r="Q81" s="361"/>
      <c r="R81" s="361"/>
      <c r="S81" s="361"/>
      <c r="T81" s="361"/>
      <c r="U81" s="361"/>
      <c r="V81" s="361"/>
      <c r="W81" s="361"/>
      <c r="X81" s="361"/>
      <c r="Y81" s="361"/>
      <c r="Z81" s="361"/>
      <c r="AA81" s="553"/>
      <c r="AB81" s="565"/>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05"/>
      <c r="B82" s="832"/>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37"/>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10">$AY$80</f>
        <v>0</v>
      </c>
    </row>
    <row r="83" spans="1:60" ht="22.5" hidden="1" customHeight="1" x14ac:dyDescent="0.15">
      <c r="A83" s="505"/>
      <c r="B83" s="832"/>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8"/>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10"/>
        <v>0</v>
      </c>
    </row>
    <row r="84" spans="1:60" ht="19.5" hidden="1" customHeight="1" x14ac:dyDescent="0.15">
      <c r="A84" s="505"/>
      <c r="B84" s="833"/>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39"/>
      <c r="AB84" s="491"/>
      <c r="AC84" s="492"/>
      <c r="AD84" s="492"/>
      <c r="AE84" s="489"/>
      <c r="AF84" s="489"/>
      <c r="AG84" s="489"/>
      <c r="AH84" s="489"/>
      <c r="AI84" s="489"/>
      <c r="AJ84" s="489"/>
      <c r="AK84" s="489"/>
      <c r="AL84" s="489"/>
      <c r="AM84" s="489"/>
      <c r="AN84" s="489"/>
      <c r="AO84" s="489"/>
      <c r="AP84" s="489"/>
      <c r="AQ84" s="489"/>
      <c r="AR84" s="489"/>
      <c r="AS84" s="489"/>
      <c r="AT84" s="489"/>
      <c r="AU84" s="492"/>
      <c r="AV84" s="492"/>
      <c r="AW84" s="492"/>
      <c r="AX84" s="493"/>
      <c r="AY84">
        <f t="shared" si="10"/>
        <v>0</v>
      </c>
    </row>
    <row r="85" spans="1:60" ht="18.75" hidden="1" customHeight="1" x14ac:dyDescent="0.15">
      <c r="A85" s="505"/>
      <c r="B85" s="537" t="s">
        <v>144</v>
      </c>
      <c r="C85" s="537"/>
      <c r="D85" s="537"/>
      <c r="E85" s="537"/>
      <c r="F85" s="538"/>
      <c r="G85" s="779" t="s">
        <v>60</v>
      </c>
      <c r="H85" s="764"/>
      <c r="I85" s="764"/>
      <c r="J85" s="764"/>
      <c r="K85" s="764"/>
      <c r="L85" s="764"/>
      <c r="M85" s="764"/>
      <c r="N85" s="764"/>
      <c r="O85" s="765"/>
      <c r="P85" s="763" t="s">
        <v>62</v>
      </c>
      <c r="Q85" s="764"/>
      <c r="R85" s="764"/>
      <c r="S85" s="764"/>
      <c r="T85" s="764"/>
      <c r="U85" s="764"/>
      <c r="V85" s="764"/>
      <c r="W85" s="764"/>
      <c r="X85" s="765"/>
      <c r="Y85" s="188"/>
      <c r="Z85" s="189"/>
      <c r="AA85" s="190"/>
      <c r="AB85" s="443" t="s">
        <v>11</v>
      </c>
      <c r="AC85" s="444"/>
      <c r="AD85" s="445"/>
      <c r="AE85" s="321" t="s">
        <v>305</v>
      </c>
      <c r="AF85" s="321"/>
      <c r="AG85" s="321"/>
      <c r="AH85" s="321"/>
      <c r="AI85" s="321" t="s">
        <v>327</v>
      </c>
      <c r="AJ85" s="321"/>
      <c r="AK85" s="321"/>
      <c r="AL85" s="321"/>
      <c r="AM85" s="321" t="s">
        <v>424</v>
      </c>
      <c r="AN85" s="321"/>
      <c r="AO85" s="321"/>
      <c r="AP85" s="321"/>
      <c r="AQ85" s="200" t="s">
        <v>184</v>
      </c>
      <c r="AR85" s="184"/>
      <c r="AS85" s="184"/>
      <c r="AT85" s="185"/>
      <c r="AU85" s="355" t="s">
        <v>133</v>
      </c>
      <c r="AV85" s="355"/>
      <c r="AW85" s="355"/>
      <c r="AX85" s="356"/>
      <c r="AY85">
        <f t="shared" si="10"/>
        <v>0</v>
      </c>
      <c r="AZ85" s="10"/>
      <c r="BA85" s="10"/>
      <c r="BB85" s="10"/>
      <c r="BC85" s="10"/>
    </row>
    <row r="86" spans="1:60" ht="18.75" hidden="1" customHeight="1" x14ac:dyDescent="0.15">
      <c r="A86" s="505"/>
      <c r="B86" s="537"/>
      <c r="C86" s="537"/>
      <c r="D86" s="537"/>
      <c r="E86" s="537"/>
      <c r="F86" s="538"/>
      <c r="G86" s="552"/>
      <c r="H86" s="361"/>
      <c r="I86" s="361"/>
      <c r="J86" s="361"/>
      <c r="K86" s="361"/>
      <c r="L86" s="361"/>
      <c r="M86" s="361"/>
      <c r="N86" s="361"/>
      <c r="O86" s="553"/>
      <c r="P86" s="565"/>
      <c r="Q86" s="361"/>
      <c r="R86" s="361"/>
      <c r="S86" s="361"/>
      <c r="T86" s="361"/>
      <c r="U86" s="361"/>
      <c r="V86" s="361"/>
      <c r="W86" s="361"/>
      <c r="X86" s="553"/>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15">
      <c r="A87" s="505"/>
      <c r="B87" s="537"/>
      <c r="C87" s="537"/>
      <c r="D87" s="537"/>
      <c r="E87" s="537"/>
      <c r="F87" s="538"/>
      <c r="G87" s="217"/>
      <c r="H87" s="176"/>
      <c r="I87" s="176"/>
      <c r="J87" s="176"/>
      <c r="K87" s="176"/>
      <c r="L87" s="176"/>
      <c r="M87" s="176"/>
      <c r="N87" s="176"/>
      <c r="O87" s="218"/>
      <c r="P87" s="176"/>
      <c r="Q87" s="784"/>
      <c r="R87" s="784"/>
      <c r="S87" s="784"/>
      <c r="T87" s="784"/>
      <c r="U87" s="784"/>
      <c r="V87" s="784"/>
      <c r="W87" s="784"/>
      <c r="X87" s="785"/>
      <c r="Y87" s="740" t="s">
        <v>61</v>
      </c>
      <c r="Z87" s="741"/>
      <c r="AA87" s="742"/>
      <c r="AB87" s="536"/>
      <c r="AC87" s="536"/>
      <c r="AD87" s="536"/>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3.25" hidden="1" customHeight="1" x14ac:dyDescent="0.15">
      <c r="A88" s="505"/>
      <c r="B88" s="537"/>
      <c r="C88" s="537"/>
      <c r="D88" s="537"/>
      <c r="E88" s="537"/>
      <c r="F88" s="538"/>
      <c r="G88" s="219"/>
      <c r="H88" s="220"/>
      <c r="I88" s="220"/>
      <c r="J88" s="220"/>
      <c r="K88" s="220"/>
      <c r="L88" s="220"/>
      <c r="M88" s="220"/>
      <c r="N88" s="220"/>
      <c r="O88" s="221"/>
      <c r="P88" s="786"/>
      <c r="Q88" s="786"/>
      <c r="R88" s="786"/>
      <c r="S88" s="786"/>
      <c r="T88" s="786"/>
      <c r="U88" s="786"/>
      <c r="V88" s="786"/>
      <c r="W88" s="786"/>
      <c r="X88" s="787"/>
      <c r="Y88" s="717" t="s">
        <v>53</v>
      </c>
      <c r="Z88" s="718"/>
      <c r="AA88" s="719"/>
      <c r="AB88" s="507"/>
      <c r="AC88" s="507"/>
      <c r="AD88" s="507"/>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3.25" hidden="1" customHeight="1" x14ac:dyDescent="0.15">
      <c r="A89" s="505"/>
      <c r="B89" s="539"/>
      <c r="C89" s="539"/>
      <c r="D89" s="539"/>
      <c r="E89" s="539"/>
      <c r="F89" s="540"/>
      <c r="G89" s="222"/>
      <c r="H89" s="179"/>
      <c r="I89" s="179"/>
      <c r="J89" s="179"/>
      <c r="K89" s="179"/>
      <c r="L89" s="179"/>
      <c r="M89" s="179"/>
      <c r="N89" s="179"/>
      <c r="O89" s="223"/>
      <c r="P89" s="289"/>
      <c r="Q89" s="289"/>
      <c r="R89" s="289"/>
      <c r="S89" s="289"/>
      <c r="T89" s="289"/>
      <c r="U89" s="289"/>
      <c r="V89" s="289"/>
      <c r="W89" s="289"/>
      <c r="X89" s="788"/>
      <c r="Y89" s="717" t="s">
        <v>13</v>
      </c>
      <c r="Z89" s="718"/>
      <c r="AA89" s="719"/>
      <c r="AB89" s="446" t="s">
        <v>14</v>
      </c>
      <c r="AC89" s="446"/>
      <c r="AD89" s="446"/>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18.75" hidden="1" customHeight="1" x14ac:dyDescent="0.15">
      <c r="A90" s="505"/>
      <c r="B90" s="537" t="s">
        <v>144</v>
      </c>
      <c r="C90" s="537"/>
      <c r="D90" s="537"/>
      <c r="E90" s="537"/>
      <c r="F90" s="538"/>
      <c r="G90" s="779" t="s">
        <v>60</v>
      </c>
      <c r="H90" s="764"/>
      <c r="I90" s="764"/>
      <c r="J90" s="764"/>
      <c r="K90" s="764"/>
      <c r="L90" s="764"/>
      <c r="M90" s="764"/>
      <c r="N90" s="764"/>
      <c r="O90" s="765"/>
      <c r="P90" s="763" t="s">
        <v>62</v>
      </c>
      <c r="Q90" s="764"/>
      <c r="R90" s="764"/>
      <c r="S90" s="764"/>
      <c r="T90" s="764"/>
      <c r="U90" s="764"/>
      <c r="V90" s="764"/>
      <c r="W90" s="764"/>
      <c r="X90" s="765"/>
      <c r="Y90" s="188"/>
      <c r="Z90" s="189"/>
      <c r="AA90" s="190"/>
      <c r="AB90" s="443" t="s">
        <v>11</v>
      </c>
      <c r="AC90" s="444"/>
      <c r="AD90" s="445"/>
      <c r="AE90" s="321" t="s">
        <v>305</v>
      </c>
      <c r="AF90" s="321"/>
      <c r="AG90" s="321"/>
      <c r="AH90" s="321"/>
      <c r="AI90" s="321" t="s">
        <v>327</v>
      </c>
      <c r="AJ90" s="321"/>
      <c r="AK90" s="321"/>
      <c r="AL90" s="321"/>
      <c r="AM90" s="321" t="s">
        <v>424</v>
      </c>
      <c r="AN90" s="321"/>
      <c r="AO90" s="321"/>
      <c r="AP90" s="321"/>
      <c r="AQ90" s="200" t="s">
        <v>184</v>
      </c>
      <c r="AR90" s="184"/>
      <c r="AS90" s="184"/>
      <c r="AT90" s="185"/>
      <c r="AU90" s="355" t="s">
        <v>133</v>
      </c>
      <c r="AV90" s="355"/>
      <c r="AW90" s="355"/>
      <c r="AX90" s="356"/>
      <c r="AY90">
        <f>COUNTA($G$92)</f>
        <v>0</v>
      </c>
    </row>
    <row r="91" spans="1:60" ht="18.75" hidden="1" customHeight="1" x14ac:dyDescent="0.15">
      <c r="A91" s="505"/>
      <c r="B91" s="537"/>
      <c r="C91" s="537"/>
      <c r="D91" s="537"/>
      <c r="E91" s="537"/>
      <c r="F91" s="538"/>
      <c r="G91" s="552"/>
      <c r="H91" s="361"/>
      <c r="I91" s="361"/>
      <c r="J91" s="361"/>
      <c r="K91" s="361"/>
      <c r="L91" s="361"/>
      <c r="M91" s="361"/>
      <c r="N91" s="361"/>
      <c r="O91" s="553"/>
      <c r="P91" s="565"/>
      <c r="Q91" s="361"/>
      <c r="R91" s="361"/>
      <c r="S91" s="361"/>
      <c r="T91" s="361"/>
      <c r="U91" s="361"/>
      <c r="V91" s="361"/>
      <c r="W91" s="361"/>
      <c r="X91" s="553"/>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1" t="s">
        <v>175</v>
      </c>
      <c r="AX91" s="362"/>
      <c r="AY91">
        <f>$AY$90</f>
        <v>0</v>
      </c>
      <c r="AZ91" s="10"/>
      <c r="BA91" s="10"/>
      <c r="BB91" s="10"/>
      <c r="BC91" s="10"/>
    </row>
    <row r="92" spans="1:60" ht="23.25" hidden="1" customHeight="1" x14ac:dyDescent="0.15">
      <c r="A92" s="505"/>
      <c r="B92" s="537"/>
      <c r="C92" s="537"/>
      <c r="D92" s="537"/>
      <c r="E92" s="537"/>
      <c r="F92" s="538"/>
      <c r="G92" s="217"/>
      <c r="H92" s="176"/>
      <c r="I92" s="176"/>
      <c r="J92" s="176"/>
      <c r="K92" s="176"/>
      <c r="L92" s="176"/>
      <c r="M92" s="176"/>
      <c r="N92" s="176"/>
      <c r="O92" s="218"/>
      <c r="P92" s="176"/>
      <c r="Q92" s="784"/>
      <c r="R92" s="784"/>
      <c r="S92" s="784"/>
      <c r="T92" s="784"/>
      <c r="U92" s="784"/>
      <c r="V92" s="784"/>
      <c r="W92" s="784"/>
      <c r="X92" s="785"/>
      <c r="Y92" s="740" t="s">
        <v>61</v>
      </c>
      <c r="Z92" s="741"/>
      <c r="AA92" s="742"/>
      <c r="AB92" s="536"/>
      <c r="AC92" s="536"/>
      <c r="AD92" s="536"/>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5"/>
      <c r="B93" s="537"/>
      <c r="C93" s="537"/>
      <c r="D93" s="537"/>
      <c r="E93" s="537"/>
      <c r="F93" s="538"/>
      <c r="G93" s="219"/>
      <c r="H93" s="220"/>
      <c r="I93" s="220"/>
      <c r="J93" s="220"/>
      <c r="K93" s="220"/>
      <c r="L93" s="220"/>
      <c r="M93" s="220"/>
      <c r="N93" s="220"/>
      <c r="O93" s="221"/>
      <c r="P93" s="786"/>
      <c r="Q93" s="786"/>
      <c r="R93" s="786"/>
      <c r="S93" s="786"/>
      <c r="T93" s="786"/>
      <c r="U93" s="786"/>
      <c r="V93" s="786"/>
      <c r="W93" s="786"/>
      <c r="X93" s="787"/>
      <c r="Y93" s="717" t="s">
        <v>53</v>
      </c>
      <c r="Z93" s="718"/>
      <c r="AA93" s="719"/>
      <c r="AB93" s="507"/>
      <c r="AC93" s="507"/>
      <c r="AD93" s="507"/>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05"/>
      <c r="B94" s="539"/>
      <c r="C94" s="539"/>
      <c r="D94" s="539"/>
      <c r="E94" s="539"/>
      <c r="F94" s="540"/>
      <c r="G94" s="222"/>
      <c r="H94" s="179"/>
      <c r="I94" s="179"/>
      <c r="J94" s="179"/>
      <c r="K94" s="179"/>
      <c r="L94" s="179"/>
      <c r="M94" s="179"/>
      <c r="N94" s="179"/>
      <c r="O94" s="223"/>
      <c r="P94" s="289"/>
      <c r="Q94" s="289"/>
      <c r="R94" s="289"/>
      <c r="S94" s="289"/>
      <c r="T94" s="289"/>
      <c r="U94" s="289"/>
      <c r="V94" s="289"/>
      <c r="W94" s="289"/>
      <c r="X94" s="788"/>
      <c r="Y94" s="717" t="s">
        <v>13</v>
      </c>
      <c r="Z94" s="718"/>
      <c r="AA94" s="719"/>
      <c r="AB94" s="446" t="s">
        <v>14</v>
      </c>
      <c r="AC94" s="446"/>
      <c r="AD94" s="446"/>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05"/>
      <c r="B95" s="537" t="s">
        <v>144</v>
      </c>
      <c r="C95" s="537"/>
      <c r="D95" s="537"/>
      <c r="E95" s="537"/>
      <c r="F95" s="538"/>
      <c r="G95" s="779" t="s">
        <v>60</v>
      </c>
      <c r="H95" s="764"/>
      <c r="I95" s="764"/>
      <c r="J95" s="764"/>
      <c r="K95" s="764"/>
      <c r="L95" s="764"/>
      <c r="M95" s="764"/>
      <c r="N95" s="764"/>
      <c r="O95" s="765"/>
      <c r="P95" s="763" t="s">
        <v>62</v>
      </c>
      <c r="Q95" s="764"/>
      <c r="R95" s="764"/>
      <c r="S95" s="764"/>
      <c r="T95" s="764"/>
      <c r="U95" s="764"/>
      <c r="V95" s="764"/>
      <c r="W95" s="764"/>
      <c r="X95" s="765"/>
      <c r="Y95" s="188"/>
      <c r="Z95" s="189"/>
      <c r="AA95" s="190"/>
      <c r="AB95" s="443" t="s">
        <v>11</v>
      </c>
      <c r="AC95" s="444"/>
      <c r="AD95" s="445"/>
      <c r="AE95" s="321" t="s">
        <v>305</v>
      </c>
      <c r="AF95" s="321"/>
      <c r="AG95" s="321"/>
      <c r="AH95" s="321"/>
      <c r="AI95" s="321" t="s">
        <v>327</v>
      </c>
      <c r="AJ95" s="321"/>
      <c r="AK95" s="321"/>
      <c r="AL95" s="321"/>
      <c r="AM95" s="321" t="s">
        <v>424</v>
      </c>
      <c r="AN95" s="321"/>
      <c r="AO95" s="321"/>
      <c r="AP95" s="321"/>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05"/>
      <c r="B96" s="537"/>
      <c r="C96" s="537"/>
      <c r="D96" s="537"/>
      <c r="E96" s="537"/>
      <c r="F96" s="538"/>
      <c r="G96" s="552"/>
      <c r="H96" s="361"/>
      <c r="I96" s="361"/>
      <c r="J96" s="361"/>
      <c r="K96" s="361"/>
      <c r="L96" s="361"/>
      <c r="M96" s="361"/>
      <c r="N96" s="361"/>
      <c r="O96" s="553"/>
      <c r="P96" s="565"/>
      <c r="Q96" s="361"/>
      <c r="R96" s="361"/>
      <c r="S96" s="361"/>
      <c r="T96" s="361"/>
      <c r="U96" s="361"/>
      <c r="V96" s="361"/>
      <c r="W96" s="361"/>
      <c r="X96" s="553"/>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1" t="s">
        <v>175</v>
      </c>
      <c r="AX96" s="362"/>
      <c r="AY96">
        <f>$AY$95</f>
        <v>0</v>
      </c>
    </row>
    <row r="97" spans="1:60" ht="23.25" hidden="1" customHeight="1" x14ac:dyDescent="0.15">
      <c r="A97" s="505"/>
      <c r="B97" s="537"/>
      <c r="C97" s="537"/>
      <c r="D97" s="537"/>
      <c r="E97" s="537"/>
      <c r="F97" s="538"/>
      <c r="G97" s="217"/>
      <c r="H97" s="176"/>
      <c r="I97" s="176"/>
      <c r="J97" s="176"/>
      <c r="K97" s="176"/>
      <c r="L97" s="176"/>
      <c r="M97" s="176"/>
      <c r="N97" s="176"/>
      <c r="O97" s="218"/>
      <c r="P97" s="176"/>
      <c r="Q97" s="784"/>
      <c r="R97" s="784"/>
      <c r="S97" s="784"/>
      <c r="T97" s="784"/>
      <c r="U97" s="784"/>
      <c r="V97" s="784"/>
      <c r="W97" s="784"/>
      <c r="X97" s="785"/>
      <c r="Y97" s="740" t="s">
        <v>61</v>
      </c>
      <c r="Z97" s="741"/>
      <c r="AA97" s="742"/>
      <c r="AB97" s="389"/>
      <c r="AC97" s="390"/>
      <c r="AD97" s="391"/>
      <c r="AE97" s="349"/>
      <c r="AF97" s="350"/>
      <c r="AG97" s="350"/>
      <c r="AH97" s="799"/>
      <c r="AI97" s="349"/>
      <c r="AJ97" s="350"/>
      <c r="AK97" s="350"/>
      <c r="AL97" s="799"/>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05"/>
      <c r="B98" s="537"/>
      <c r="C98" s="537"/>
      <c r="D98" s="537"/>
      <c r="E98" s="537"/>
      <c r="F98" s="538"/>
      <c r="G98" s="219"/>
      <c r="H98" s="220"/>
      <c r="I98" s="220"/>
      <c r="J98" s="220"/>
      <c r="K98" s="220"/>
      <c r="L98" s="220"/>
      <c r="M98" s="220"/>
      <c r="N98" s="220"/>
      <c r="O98" s="221"/>
      <c r="P98" s="786"/>
      <c r="Q98" s="786"/>
      <c r="R98" s="786"/>
      <c r="S98" s="786"/>
      <c r="T98" s="786"/>
      <c r="U98" s="786"/>
      <c r="V98" s="786"/>
      <c r="W98" s="786"/>
      <c r="X98" s="787"/>
      <c r="Y98" s="717" t="s">
        <v>53</v>
      </c>
      <c r="Z98" s="718"/>
      <c r="AA98" s="719"/>
      <c r="AB98" s="285"/>
      <c r="AC98" s="286"/>
      <c r="AD98" s="287"/>
      <c r="AE98" s="349"/>
      <c r="AF98" s="350"/>
      <c r="AG98" s="350"/>
      <c r="AH98" s="799"/>
      <c r="AI98" s="349"/>
      <c r="AJ98" s="350"/>
      <c r="AK98" s="350"/>
      <c r="AL98" s="799"/>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06"/>
      <c r="B99" s="863"/>
      <c r="C99" s="863"/>
      <c r="D99" s="863"/>
      <c r="E99" s="863"/>
      <c r="F99" s="864"/>
      <c r="G99" s="789"/>
      <c r="H99" s="233"/>
      <c r="I99" s="233"/>
      <c r="J99" s="233"/>
      <c r="K99" s="233"/>
      <c r="L99" s="233"/>
      <c r="M99" s="233"/>
      <c r="N99" s="233"/>
      <c r="O99" s="790"/>
      <c r="P99" s="826"/>
      <c r="Q99" s="826"/>
      <c r="R99" s="826"/>
      <c r="S99" s="826"/>
      <c r="T99" s="826"/>
      <c r="U99" s="826"/>
      <c r="V99" s="826"/>
      <c r="W99" s="826"/>
      <c r="X99" s="827"/>
      <c r="Y99" s="465" t="s">
        <v>13</v>
      </c>
      <c r="Z99" s="466"/>
      <c r="AA99" s="467"/>
      <c r="AB99" s="447" t="s">
        <v>14</v>
      </c>
      <c r="AC99" s="448"/>
      <c r="AD99" s="449"/>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31.5" customHeight="1" x14ac:dyDescent="0.15">
      <c r="A100" s="815" t="s">
        <v>269</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50"/>
      <c r="Z100" s="451"/>
      <c r="AA100" s="452"/>
      <c r="AB100" s="840" t="s">
        <v>11</v>
      </c>
      <c r="AC100" s="840"/>
      <c r="AD100" s="840"/>
      <c r="AE100" s="806" t="s">
        <v>305</v>
      </c>
      <c r="AF100" s="807"/>
      <c r="AG100" s="807"/>
      <c r="AH100" s="808"/>
      <c r="AI100" s="806" t="s">
        <v>327</v>
      </c>
      <c r="AJ100" s="807"/>
      <c r="AK100" s="807"/>
      <c r="AL100" s="808"/>
      <c r="AM100" s="806" t="s">
        <v>424</v>
      </c>
      <c r="AN100" s="807"/>
      <c r="AO100" s="807"/>
      <c r="AP100" s="808"/>
      <c r="AQ100" s="909" t="s">
        <v>332</v>
      </c>
      <c r="AR100" s="910"/>
      <c r="AS100" s="910"/>
      <c r="AT100" s="911"/>
      <c r="AU100" s="909" t="s">
        <v>456</v>
      </c>
      <c r="AV100" s="910"/>
      <c r="AW100" s="910"/>
      <c r="AX100" s="912"/>
    </row>
    <row r="101" spans="1:60" ht="23.25" customHeight="1" x14ac:dyDescent="0.15">
      <c r="A101" s="476"/>
      <c r="B101" s="477"/>
      <c r="C101" s="477"/>
      <c r="D101" s="477"/>
      <c r="E101" s="477"/>
      <c r="F101" s="478"/>
      <c r="G101" s="176" t="s">
        <v>640</v>
      </c>
      <c r="H101" s="176"/>
      <c r="I101" s="176"/>
      <c r="J101" s="176"/>
      <c r="K101" s="176"/>
      <c r="L101" s="176"/>
      <c r="M101" s="176"/>
      <c r="N101" s="176"/>
      <c r="O101" s="176"/>
      <c r="P101" s="176"/>
      <c r="Q101" s="176"/>
      <c r="R101" s="176"/>
      <c r="S101" s="176"/>
      <c r="T101" s="176"/>
      <c r="U101" s="176"/>
      <c r="V101" s="176"/>
      <c r="W101" s="176"/>
      <c r="X101" s="218"/>
      <c r="Y101" s="798" t="s">
        <v>54</v>
      </c>
      <c r="Z101" s="703"/>
      <c r="AA101" s="704"/>
      <c r="AB101" s="536" t="s">
        <v>641</v>
      </c>
      <c r="AC101" s="536"/>
      <c r="AD101" s="536"/>
      <c r="AE101" s="344">
        <v>1610000</v>
      </c>
      <c r="AF101" s="344"/>
      <c r="AG101" s="344"/>
      <c r="AH101" s="344"/>
      <c r="AI101" s="344">
        <v>1630000</v>
      </c>
      <c r="AJ101" s="344"/>
      <c r="AK101" s="344"/>
      <c r="AL101" s="344"/>
      <c r="AM101" s="344">
        <v>1660000</v>
      </c>
      <c r="AN101" s="344"/>
      <c r="AO101" s="344"/>
      <c r="AP101" s="344"/>
      <c r="AQ101" s="344" t="s">
        <v>660</v>
      </c>
      <c r="AR101" s="344"/>
      <c r="AS101" s="344"/>
      <c r="AT101" s="344"/>
      <c r="AU101" s="349" t="s">
        <v>660</v>
      </c>
      <c r="AV101" s="350"/>
      <c r="AW101" s="350"/>
      <c r="AX101" s="351"/>
    </row>
    <row r="102" spans="1:60" ht="23.25" customHeight="1" x14ac:dyDescent="0.15">
      <c r="A102" s="479"/>
      <c r="B102" s="480"/>
      <c r="C102" s="480"/>
      <c r="D102" s="480"/>
      <c r="E102" s="480"/>
      <c r="F102" s="481"/>
      <c r="G102" s="179"/>
      <c r="H102" s="179"/>
      <c r="I102" s="179"/>
      <c r="J102" s="179"/>
      <c r="K102" s="179"/>
      <c r="L102" s="179"/>
      <c r="M102" s="179"/>
      <c r="N102" s="179"/>
      <c r="O102" s="179"/>
      <c r="P102" s="179"/>
      <c r="Q102" s="179"/>
      <c r="R102" s="179"/>
      <c r="S102" s="179"/>
      <c r="T102" s="179"/>
      <c r="U102" s="179"/>
      <c r="V102" s="179"/>
      <c r="W102" s="179"/>
      <c r="X102" s="223"/>
      <c r="Y102" s="459" t="s">
        <v>55</v>
      </c>
      <c r="Z102" s="326"/>
      <c r="AA102" s="327"/>
      <c r="AB102" s="536" t="s">
        <v>641</v>
      </c>
      <c r="AC102" s="536"/>
      <c r="AD102" s="536"/>
      <c r="AE102" s="344">
        <v>1600000</v>
      </c>
      <c r="AF102" s="344"/>
      <c r="AG102" s="344"/>
      <c r="AH102" s="344"/>
      <c r="AI102" s="344">
        <v>1630000</v>
      </c>
      <c r="AJ102" s="344"/>
      <c r="AK102" s="344"/>
      <c r="AL102" s="344"/>
      <c r="AM102" s="344">
        <v>1660000</v>
      </c>
      <c r="AN102" s="344"/>
      <c r="AO102" s="344"/>
      <c r="AP102" s="344"/>
      <c r="AQ102" s="344">
        <v>1690000</v>
      </c>
      <c r="AR102" s="344"/>
      <c r="AS102" s="344"/>
      <c r="AT102" s="344"/>
      <c r="AU102" s="357">
        <v>1720000</v>
      </c>
      <c r="AV102" s="358"/>
      <c r="AW102" s="358"/>
      <c r="AX102" s="913"/>
    </row>
    <row r="103" spans="1:60" ht="31.5" hidden="1" customHeight="1" x14ac:dyDescent="0.15">
      <c r="A103" s="473" t="s">
        <v>269</v>
      </c>
      <c r="B103" s="474"/>
      <c r="C103" s="474"/>
      <c r="D103" s="474"/>
      <c r="E103" s="474"/>
      <c r="F103" s="475"/>
      <c r="G103" s="718" t="s">
        <v>59</v>
      </c>
      <c r="H103" s="718"/>
      <c r="I103" s="718"/>
      <c r="J103" s="718"/>
      <c r="K103" s="718"/>
      <c r="L103" s="718"/>
      <c r="M103" s="718"/>
      <c r="N103" s="718"/>
      <c r="O103" s="718"/>
      <c r="P103" s="718"/>
      <c r="Q103" s="718"/>
      <c r="R103" s="718"/>
      <c r="S103" s="718"/>
      <c r="T103" s="718"/>
      <c r="U103" s="718"/>
      <c r="V103" s="718"/>
      <c r="W103" s="718"/>
      <c r="X103" s="719"/>
      <c r="Y103" s="453"/>
      <c r="Z103" s="454"/>
      <c r="AA103" s="455"/>
      <c r="AB103" s="288" t="s">
        <v>11</v>
      </c>
      <c r="AC103" s="283"/>
      <c r="AD103" s="284"/>
      <c r="AE103" s="321" t="s">
        <v>305</v>
      </c>
      <c r="AF103" s="321"/>
      <c r="AG103" s="321"/>
      <c r="AH103" s="321"/>
      <c r="AI103" s="321" t="s">
        <v>327</v>
      </c>
      <c r="AJ103" s="321"/>
      <c r="AK103" s="321"/>
      <c r="AL103" s="321"/>
      <c r="AM103" s="321" t="s">
        <v>424</v>
      </c>
      <c r="AN103" s="321"/>
      <c r="AO103" s="321"/>
      <c r="AP103" s="321"/>
      <c r="AQ103" s="346" t="s">
        <v>332</v>
      </c>
      <c r="AR103" s="347"/>
      <c r="AS103" s="347"/>
      <c r="AT103" s="347"/>
      <c r="AU103" s="346" t="s">
        <v>456</v>
      </c>
      <c r="AV103" s="347"/>
      <c r="AW103" s="347"/>
      <c r="AX103" s="348"/>
      <c r="AY103">
        <f>COUNTA($G$104)</f>
        <v>0</v>
      </c>
    </row>
    <row r="104" spans="1:60" ht="23.25" hidden="1" customHeight="1" x14ac:dyDescent="0.15">
      <c r="A104" s="476"/>
      <c r="B104" s="477"/>
      <c r="C104" s="477"/>
      <c r="D104" s="477"/>
      <c r="E104" s="477"/>
      <c r="F104" s="478"/>
      <c r="G104" s="176"/>
      <c r="H104" s="176"/>
      <c r="I104" s="176"/>
      <c r="J104" s="176"/>
      <c r="K104" s="176"/>
      <c r="L104" s="176"/>
      <c r="M104" s="176"/>
      <c r="N104" s="176"/>
      <c r="O104" s="176"/>
      <c r="P104" s="176"/>
      <c r="Q104" s="176"/>
      <c r="R104" s="176"/>
      <c r="S104" s="176"/>
      <c r="T104" s="176"/>
      <c r="U104" s="176"/>
      <c r="V104" s="176"/>
      <c r="W104" s="176"/>
      <c r="X104" s="218"/>
      <c r="Y104" s="462" t="s">
        <v>54</v>
      </c>
      <c r="Z104" s="463"/>
      <c r="AA104" s="464"/>
      <c r="AB104" s="456"/>
      <c r="AC104" s="457"/>
      <c r="AD104" s="458"/>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0</v>
      </c>
    </row>
    <row r="105" spans="1:60" ht="23.25" hidden="1" customHeight="1" x14ac:dyDescent="0.15">
      <c r="A105" s="479"/>
      <c r="B105" s="480"/>
      <c r="C105" s="480"/>
      <c r="D105" s="480"/>
      <c r="E105" s="480"/>
      <c r="F105" s="481"/>
      <c r="G105" s="179"/>
      <c r="H105" s="179"/>
      <c r="I105" s="179"/>
      <c r="J105" s="179"/>
      <c r="K105" s="179"/>
      <c r="L105" s="179"/>
      <c r="M105" s="179"/>
      <c r="N105" s="179"/>
      <c r="O105" s="179"/>
      <c r="P105" s="179"/>
      <c r="Q105" s="179"/>
      <c r="R105" s="179"/>
      <c r="S105" s="179"/>
      <c r="T105" s="179"/>
      <c r="U105" s="179"/>
      <c r="V105" s="179"/>
      <c r="W105" s="179"/>
      <c r="X105" s="223"/>
      <c r="Y105" s="459" t="s">
        <v>55</v>
      </c>
      <c r="Z105" s="460"/>
      <c r="AA105" s="461"/>
      <c r="AB105" s="389"/>
      <c r="AC105" s="390"/>
      <c r="AD105" s="391"/>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0</v>
      </c>
    </row>
    <row r="106" spans="1:60" ht="31.5" hidden="1" customHeight="1" x14ac:dyDescent="0.15">
      <c r="A106" s="473" t="s">
        <v>269</v>
      </c>
      <c r="B106" s="474"/>
      <c r="C106" s="474"/>
      <c r="D106" s="474"/>
      <c r="E106" s="474"/>
      <c r="F106" s="475"/>
      <c r="G106" s="718" t="s">
        <v>59</v>
      </c>
      <c r="H106" s="718"/>
      <c r="I106" s="718"/>
      <c r="J106" s="718"/>
      <c r="K106" s="718"/>
      <c r="L106" s="718"/>
      <c r="M106" s="718"/>
      <c r="N106" s="718"/>
      <c r="O106" s="718"/>
      <c r="P106" s="718"/>
      <c r="Q106" s="718"/>
      <c r="R106" s="718"/>
      <c r="S106" s="718"/>
      <c r="T106" s="718"/>
      <c r="U106" s="718"/>
      <c r="V106" s="718"/>
      <c r="W106" s="718"/>
      <c r="X106" s="719"/>
      <c r="Y106" s="453"/>
      <c r="Z106" s="454"/>
      <c r="AA106" s="455"/>
      <c r="AB106" s="288" t="s">
        <v>11</v>
      </c>
      <c r="AC106" s="283"/>
      <c r="AD106" s="284"/>
      <c r="AE106" s="321" t="s">
        <v>305</v>
      </c>
      <c r="AF106" s="321"/>
      <c r="AG106" s="321"/>
      <c r="AH106" s="321"/>
      <c r="AI106" s="321" t="s">
        <v>327</v>
      </c>
      <c r="AJ106" s="321"/>
      <c r="AK106" s="321"/>
      <c r="AL106" s="321"/>
      <c r="AM106" s="321" t="s">
        <v>424</v>
      </c>
      <c r="AN106" s="321"/>
      <c r="AO106" s="321"/>
      <c r="AP106" s="321"/>
      <c r="AQ106" s="346" t="s">
        <v>332</v>
      </c>
      <c r="AR106" s="347"/>
      <c r="AS106" s="347"/>
      <c r="AT106" s="347"/>
      <c r="AU106" s="346" t="s">
        <v>456</v>
      </c>
      <c r="AV106" s="347"/>
      <c r="AW106" s="347"/>
      <c r="AX106" s="348"/>
      <c r="AY106">
        <f>COUNTA($G$107)</f>
        <v>0</v>
      </c>
    </row>
    <row r="107" spans="1:60" ht="23.25" hidden="1" customHeight="1" x14ac:dyDescent="0.15">
      <c r="A107" s="476"/>
      <c r="B107" s="477"/>
      <c r="C107" s="477"/>
      <c r="D107" s="477"/>
      <c r="E107" s="477"/>
      <c r="F107" s="478"/>
      <c r="G107" s="176"/>
      <c r="H107" s="176"/>
      <c r="I107" s="176"/>
      <c r="J107" s="176"/>
      <c r="K107" s="176"/>
      <c r="L107" s="176"/>
      <c r="M107" s="176"/>
      <c r="N107" s="176"/>
      <c r="O107" s="176"/>
      <c r="P107" s="176"/>
      <c r="Q107" s="176"/>
      <c r="R107" s="176"/>
      <c r="S107" s="176"/>
      <c r="T107" s="176"/>
      <c r="U107" s="176"/>
      <c r="V107" s="176"/>
      <c r="W107" s="176"/>
      <c r="X107" s="218"/>
      <c r="Y107" s="462" t="s">
        <v>54</v>
      </c>
      <c r="Z107" s="463"/>
      <c r="AA107" s="464"/>
      <c r="AB107" s="456"/>
      <c r="AC107" s="457"/>
      <c r="AD107" s="458"/>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79"/>
      <c r="B108" s="480"/>
      <c r="C108" s="480"/>
      <c r="D108" s="480"/>
      <c r="E108" s="480"/>
      <c r="F108" s="481"/>
      <c r="G108" s="179"/>
      <c r="H108" s="179"/>
      <c r="I108" s="179"/>
      <c r="J108" s="179"/>
      <c r="K108" s="179"/>
      <c r="L108" s="179"/>
      <c r="M108" s="179"/>
      <c r="N108" s="179"/>
      <c r="O108" s="179"/>
      <c r="P108" s="179"/>
      <c r="Q108" s="179"/>
      <c r="R108" s="179"/>
      <c r="S108" s="179"/>
      <c r="T108" s="179"/>
      <c r="U108" s="179"/>
      <c r="V108" s="179"/>
      <c r="W108" s="179"/>
      <c r="X108" s="223"/>
      <c r="Y108" s="459" t="s">
        <v>55</v>
      </c>
      <c r="Z108" s="460"/>
      <c r="AA108" s="461"/>
      <c r="AB108" s="389"/>
      <c r="AC108" s="390"/>
      <c r="AD108" s="391"/>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73" t="s">
        <v>269</v>
      </c>
      <c r="B109" s="474"/>
      <c r="C109" s="474"/>
      <c r="D109" s="474"/>
      <c r="E109" s="474"/>
      <c r="F109" s="475"/>
      <c r="G109" s="718" t="s">
        <v>59</v>
      </c>
      <c r="H109" s="718"/>
      <c r="I109" s="718"/>
      <c r="J109" s="718"/>
      <c r="K109" s="718"/>
      <c r="L109" s="718"/>
      <c r="M109" s="718"/>
      <c r="N109" s="718"/>
      <c r="O109" s="718"/>
      <c r="P109" s="718"/>
      <c r="Q109" s="718"/>
      <c r="R109" s="718"/>
      <c r="S109" s="718"/>
      <c r="T109" s="718"/>
      <c r="U109" s="718"/>
      <c r="V109" s="718"/>
      <c r="W109" s="718"/>
      <c r="X109" s="719"/>
      <c r="Y109" s="453"/>
      <c r="Z109" s="454"/>
      <c r="AA109" s="455"/>
      <c r="AB109" s="288" t="s">
        <v>11</v>
      </c>
      <c r="AC109" s="283"/>
      <c r="AD109" s="284"/>
      <c r="AE109" s="321" t="s">
        <v>305</v>
      </c>
      <c r="AF109" s="321"/>
      <c r="AG109" s="321"/>
      <c r="AH109" s="321"/>
      <c r="AI109" s="321" t="s">
        <v>327</v>
      </c>
      <c r="AJ109" s="321"/>
      <c r="AK109" s="321"/>
      <c r="AL109" s="321"/>
      <c r="AM109" s="321" t="s">
        <v>424</v>
      </c>
      <c r="AN109" s="321"/>
      <c r="AO109" s="321"/>
      <c r="AP109" s="321"/>
      <c r="AQ109" s="346" t="s">
        <v>332</v>
      </c>
      <c r="AR109" s="347"/>
      <c r="AS109" s="347"/>
      <c r="AT109" s="347"/>
      <c r="AU109" s="346" t="s">
        <v>456</v>
      </c>
      <c r="AV109" s="347"/>
      <c r="AW109" s="347"/>
      <c r="AX109" s="348"/>
      <c r="AY109">
        <f>COUNTA($G$110)</f>
        <v>0</v>
      </c>
    </row>
    <row r="110" spans="1:60" ht="23.25" hidden="1" customHeight="1" x14ac:dyDescent="0.15">
      <c r="A110" s="476"/>
      <c r="B110" s="477"/>
      <c r="C110" s="477"/>
      <c r="D110" s="477"/>
      <c r="E110" s="477"/>
      <c r="F110" s="478"/>
      <c r="G110" s="176"/>
      <c r="H110" s="176"/>
      <c r="I110" s="176"/>
      <c r="J110" s="176"/>
      <c r="K110" s="176"/>
      <c r="L110" s="176"/>
      <c r="M110" s="176"/>
      <c r="N110" s="176"/>
      <c r="O110" s="176"/>
      <c r="P110" s="176"/>
      <c r="Q110" s="176"/>
      <c r="R110" s="176"/>
      <c r="S110" s="176"/>
      <c r="T110" s="176"/>
      <c r="U110" s="176"/>
      <c r="V110" s="176"/>
      <c r="W110" s="176"/>
      <c r="X110" s="218"/>
      <c r="Y110" s="462" t="s">
        <v>54</v>
      </c>
      <c r="Z110" s="463"/>
      <c r="AA110" s="464"/>
      <c r="AB110" s="456"/>
      <c r="AC110" s="457"/>
      <c r="AD110" s="458"/>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79"/>
      <c r="B111" s="480"/>
      <c r="C111" s="480"/>
      <c r="D111" s="480"/>
      <c r="E111" s="480"/>
      <c r="F111" s="481"/>
      <c r="G111" s="179"/>
      <c r="H111" s="179"/>
      <c r="I111" s="179"/>
      <c r="J111" s="179"/>
      <c r="K111" s="179"/>
      <c r="L111" s="179"/>
      <c r="M111" s="179"/>
      <c r="N111" s="179"/>
      <c r="O111" s="179"/>
      <c r="P111" s="179"/>
      <c r="Q111" s="179"/>
      <c r="R111" s="179"/>
      <c r="S111" s="179"/>
      <c r="T111" s="179"/>
      <c r="U111" s="179"/>
      <c r="V111" s="179"/>
      <c r="W111" s="179"/>
      <c r="X111" s="223"/>
      <c r="Y111" s="459" t="s">
        <v>55</v>
      </c>
      <c r="Z111" s="460"/>
      <c r="AA111" s="461"/>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73" t="s">
        <v>269</v>
      </c>
      <c r="B112" s="474"/>
      <c r="C112" s="474"/>
      <c r="D112" s="474"/>
      <c r="E112" s="474"/>
      <c r="F112" s="475"/>
      <c r="G112" s="718" t="s">
        <v>59</v>
      </c>
      <c r="H112" s="718"/>
      <c r="I112" s="718"/>
      <c r="J112" s="718"/>
      <c r="K112" s="718"/>
      <c r="L112" s="718"/>
      <c r="M112" s="718"/>
      <c r="N112" s="718"/>
      <c r="O112" s="718"/>
      <c r="P112" s="718"/>
      <c r="Q112" s="718"/>
      <c r="R112" s="718"/>
      <c r="S112" s="718"/>
      <c r="T112" s="718"/>
      <c r="U112" s="718"/>
      <c r="V112" s="718"/>
      <c r="W112" s="718"/>
      <c r="X112" s="719"/>
      <c r="Y112" s="453"/>
      <c r="Z112" s="454"/>
      <c r="AA112" s="455"/>
      <c r="AB112" s="288" t="s">
        <v>11</v>
      </c>
      <c r="AC112" s="283"/>
      <c r="AD112" s="284"/>
      <c r="AE112" s="321" t="s">
        <v>305</v>
      </c>
      <c r="AF112" s="321"/>
      <c r="AG112" s="321"/>
      <c r="AH112" s="321"/>
      <c r="AI112" s="321" t="s">
        <v>327</v>
      </c>
      <c r="AJ112" s="321"/>
      <c r="AK112" s="321"/>
      <c r="AL112" s="321"/>
      <c r="AM112" s="321" t="s">
        <v>424</v>
      </c>
      <c r="AN112" s="321"/>
      <c r="AO112" s="321"/>
      <c r="AP112" s="321"/>
      <c r="AQ112" s="346" t="s">
        <v>332</v>
      </c>
      <c r="AR112" s="347"/>
      <c r="AS112" s="347"/>
      <c r="AT112" s="347"/>
      <c r="AU112" s="346" t="s">
        <v>456</v>
      </c>
      <c r="AV112" s="347"/>
      <c r="AW112" s="347"/>
      <c r="AX112" s="348"/>
      <c r="AY112">
        <f>COUNTA($G$113)</f>
        <v>0</v>
      </c>
    </row>
    <row r="113" spans="1:51" ht="23.25" hidden="1" customHeight="1" x14ac:dyDescent="0.15">
      <c r="A113" s="476"/>
      <c r="B113" s="477"/>
      <c r="C113" s="477"/>
      <c r="D113" s="477"/>
      <c r="E113" s="477"/>
      <c r="F113" s="478"/>
      <c r="G113" s="176"/>
      <c r="H113" s="176"/>
      <c r="I113" s="176"/>
      <c r="J113" s="176"/>
      <c r="K113" s="176"/>
      <c r="L113" s="176"/>
      <c r="M113" s="176"/>
      <c r="N113" s="176"/>
      <c r="O113" s="176"/>
      <c r="P113" s="176"/>
      <c r="Q113" s="176"/>
      <c r="R113" s="176"/>
      <c r="S113" s="176"/>
      <c r="T113" s="176"/>
      <c r="U113" s="176"/>
      <c r="V113" s="176"/>
      <c r="W113" s="176"/>
      <c r="X113" s="218"/>
      <c r="Y113" s="462" t="s">
        <v>54</v>
      </c>
      <c r="Z113" s="463"/>
      <c r="AA113" s="464"/>
      <c r="AB113" s="456"/>
      <c r="AC113" s="457"/>
      <c r="AD113" s="458"/>
      <c r="AE113" s="344"/>
      <c r="AF113" s="344"/>
      <c r="AG113" s="344"/>
      <c r="AH113" s="344"/>
      <c r="AI113" s="344"/>
      <c r="AJ113" s="344"/>
      <c r="AK113" s="344"/>
      <c r="AL113" s="344"/>
      <c r="AM113" s="344"/>
      <c r="AN113" s="344"/>
      <c r="AO113" s="344"/>
      <c r="AP113" s="344"/>
      <c r="AQ113" s="349"/>
      <c r="AR113" s="350"/>
      <c r="AS113" s="350"/>
      <c r="AT113" s="799"/>
      <c r="AU113" s="344"/>
      <c r="AV113" s="344"/>
      <c r="AW113" s="344"/>
      <c r="AX113" s="345"/>
      <c r="AY113">
        <f>$AY$112</f>
        <v>0</v>
      </c>
    </row>
    <row r="114" spans="1:51" ht="23.25" hidden="1" customHeight="1" x14ac:dyDescent="0.15">
      <c r="A114" s="479"/>
      <c r="B114" s="480"/>
      <c r="C114" s="480"/>
      <c r="D114" s="480"/>
      <c r="E114" s="480"/>
      <c r="F114" s="481"/>
      <c r="G114" s="179"/>
      <c r="H114" s="179"/>
      <c r="I114" s="179"/>
      <c r="J114" s="179"/>
      <c r="K114" s="179"/>
      <c r="L114" s="179"/>
      <c r="M114" s="179"/>
      <c r="N114" s="179"/>
      <c r="O114" s="179"/>
      <c r="P114" s="179"/>
      <c r="Q114" s="179"/>
      <c r="R114" s="179"/>
      <c r="S114" s="179"/>
      <c r="T114" s="179"/>
      <c r="U114" s="179"/>
      <c r="V114" s="179"/>
      <c r="W114" s="179"/>
      <c r="X114" s="223"/>
      <c r="Y114" s="459" t="s">
        <v>55</v>
      </c>
      <c r="Z114" s="460"/>
      <c r="AA114" s="461"/>
      <c r="AB114" s="389"/>
      <c r="AC114" s="390"/>
      <c r="AD114" s="391"/>
      <c r="AE114" s="352"/>
      <c r="AF114" s="352"/>
      <c r="AG114" s="352"/>
      <c r="AH114" s="352"/>
      <c r="AI114" s="352"/>
      <c r="AJ114" s="352"/>
      <c r="AK114" s="352"/>
      <c r="AL114" s="352"/>
      <c r="AM114" s="352"/>
      <c r="AN114" s="352"/>
      <c r="AO114" s="352"/>
      <c r="AP114" s="352"/>
      <c r="AQ114" s="349"/>
      <c r="AR114" s="350"/>
      <c r="AS114" s="350"/>
      <c r="AT114" s="799"/>
      <c r="AU114" s="349"/>
      <c r="AV114" s="350"/>
      <c r="AW114" s="350"/>
      <c r="AX114" s="351"/>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321" t="s">
        <v>305</v>
      </c>
      <c r="AF115" s="321"/>
      <c r="AG115" s="321"/>
      <c r="AH115" s="321"/>
      <c r="AI115" s="321" t="s">
        <v>327</v>
      </c>
      <c r="AJ115" s="321"/>
      <c r="AK115" s="321"/>
      <c r="AL115" s="321"/>
      <c r="AM115" s="321" t="s">
        <v>424</v>
      </c>
      <c r="AN115" s="321"/>
      <c r="AO115" s="321"/>
      <c r="AP115" s="321"/>
      <c r="AQ115" s="322" t="s">
        <v>457</v>
      </c>
      <c r="AR115" s="323"/>
      <c r="AS115" s="323"/>
      <c r="AT115" s="323"/>
      <c r="AU115" s="323"/>
      <c r="AV115" s="323"/>
      <c r="AW115" s="323"/>
      <c r="AX115" s="324"/>
    </row>
    <row r="116" spans="1:51" ht="23.25" customHeight="1" x14ac:dyDescent="0.15">
      <c r="A116" s="277"/>
      <c r="B116" s="278"/>
      <c r="C116" s="278"/>
      <c r="D116" s="278"/>
      <c r="E116" s="278"/>
      <c r="F116" s="279"/>
      <c r="G116" s="337" t="s">
        <v>642</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t="s">
        <v>643</v>
      </c>
      <c r="AC116" s="286"/>
      <c r="AD116" s="287"/>
      <c r="AE116" s="344">
        <v>90</v>
      </c>
      <c r="AF116" s="344"/>
      <c r="AG116" s="344"/>
      <c r="AH116" s="344"/>
      <c r="AI116" s="344">
        <v>90</v>
      </c>
      <c r="AJ116" s="344"/>
      <c r="AK116" s="344"/>
      <c r="AL116" s="344"/>
      <c r="AM116" s="344">
        <v>86</v>
      </c>
      <c r="AN116" s="344"/>
      <c r="AO116" s="344"/>
      <c r="AP116" s="344"/>
      <c r="AQ116" s="349">
        <v>89</v>
      </c>
      <c r="AR116" s="350"/>
      <c r="AS116" s="350"/>
      <c r="AT116" s="350"/>
      <c r="AU116" s="350"/>
      <c r="AV116" s="350"/>
      <c r="AW116" s="350"/>
      <c r="AX116" s="351"/>
    </row>
    <row r="117" spans="1:51" ht="46.5" customHeight="1" thickBot="1" x14ac:dyDescent="0.2">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644</v>
      </c>
      <c r="AC117" s="329"/>
      <c r="AD117" s="330"/>
      <c r="AE117" s="442" t="s">
        <v>645</v>
      </c>
      <c r="AF117" s="291"/>
      <c r="AG117" s="291"/>
      <c r="AH117" s="291"/>
      <c r="AI117" s="442" t="s">
        <v>646</v>
      </c>
      <c r="AJ117" s="291"/>
      <c r="AK117" s="291"/>
      <c r="AL117" s="291"/>
      <c r="AM117" s="442" t="s">
        <v>779</v>
      </c>
      <c r="AN117" s="291"/>
      <c r="AO117" s="291"/>
      <c r="AP117" s="291"/>
      <c r="AQ117" s="442" t="s">
        <v>759</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321" t="s">
        <v>305</v>
      </c>
      <c r="AF118" s="321"/>
      <c r="AG118" s="321"/>
      <c r="AH118" s="321"/>
      <c r="AI118" s="321" t="s">
        <v>327</v>
      </c>
      <c r="AJ118" s="321"/>
      <c r="AK118" s="321"/>
      <c r="AL118" s="321"/>
      <c r="AM118" s="321" t="s">
        <v>424</v>
      </c>
      <c r="AN118" s="321"/>
      <c r="AO118" s="321"/>
      <c r="AP118" s="321"/>
      <c r="AQ118" s="322" t="s">
        <v>457</v>
      </c>
      <c r="AR118" s="323"/>
      <c r="AS118" s="323"/>
      <c r="AT118" s="323"/>
      <c r="AU118" s="323"/>
      <c r="AV118" s="323"/>
      <c r="AW118" s="323"/>
      <c r="AX118" s="324"/>
      <c r="AY118" s="77">
        <f>IF(SUBSTITUTE(SUBSTITUTE($G$119,"／",""),"　","")="",0,1)</f>
        <v>0</v>
      </c>
    </row>
    <row r="119" spans="1:51" ht="23.25" hidden="1" customHeight="1" x14ac:dyDescent="0.15">
      <c r="A119" s="277"/>
      <c r="B119" s="278"/>
      <c r="C119" s="278"/>
      <c r="D119" s="278"/>
      <c r="E119" s="278"/>
      <c r="F119" s="279"/>
      <c r="G119" s="337" t="s">
        <v>276</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c r="AC119" s="286"/>
      <c r="AD119" s="287"/>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46.5" hidden="1" customHeight="1" x14ac:dyDescent="0.15">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275</v>
      </c>
      <c r="AC120" s="329"/>
      <c r="AD120" s="33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321" t="s">
        <v>305</v>
      </c>
      <c r="AF121" s="321"/>
      <c r="AG121" s="321"/>
      <c r="AH121" s="321"/>
      <c r="AI121" s="321" t="s">
        <v>327</v>
      </c>
      <c r="AJ121" s="321"/>
      <c r="AK121" s="321"/>
      <c r="AL121" s="321"/>
      <c r="AM121" s="321" t="s">
        <v>424</v>
      </c>
      <c r="AN121" s="321"/>
      <c r="AO121" s="321"/>
      <c r="AP121" s="321"/>
      <c r="AQ121" s="322" t="s">
        <v>457</v>
      </c>
      <c r="AR121" s="323"/>
      <c r="AS121" s="323"/>
      <c r="AT121" s="323"/>
      <c r="AU121" s="323"/>
      <c r="AV121" s="323"/>
      <c r="AW121" s="323"/>
      <c r="AX121" s="324"/>
      <c r="AY121" s="77">
        <f>IF(SUBSTITUTE(SUBSTITUTE($G$122,"／",""),"　","")="",0,1)</f>
        <v>0</v>
      </c>
    </row>
    <row r="122" spans="1:51" ht="23.25" hidden="1" customHeight="1" x14ac:dyDescent="0.15">
      <c r="A122" s="277"/>
      <c r="B122" s="278"/>
      <c r="C122" s="278"/>
      <c r="D122" s="278"/>
      <c r="E122" s="278"/>
      <c r="F122" s="279"/>
      <c r="G122" s="337" t="s">
        <v>277</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c r="AC122" s="286"/>
      <c r="AD122" s="287"/>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275</v>
      </c>
      <c r="AC123" s="329"/>
      <c r="AD123" s="33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321" t="s">
        <v>305</v>
      </c>
      <c r="AF124" s="321"/>
      <c r="AG124" s="321"/>
      <c r="AH124" s="321"/>
      <c r="AI124" s="321" t="s">
        <v>327</v>
      </c>
      <c r="AJ124" s="321"/>
      <c r="AK124" s="321"/>
      <c r="AL124" s="321"/>
      <c r="AM124" s="321" t="s">
        <v>424</v>
      </c>
      <c r="AN124" s="321"/>
      <c r="AO124" s="321"/>
      <c r="AP124" s="321"/>
      <c r="AQ124" s="322" t="s">
        <v>457</v>
      </c>
      <c r="AR124" s="323"/>
      <c r="AS124" s="323"/>
      <c r="AT124" s="323"/>
      <c r="AU124" s="323"/>
      <c r="AV124" s="323"/>
      <c r="AW124" s="323"/>
      <c r="AX124" s="324"/>
      <c r="AY124" s="77">
        <f>IF(SUBSTITUTE(SUBSTITUTE($G$125,"／",""),"　","")="",0,1)</f>
        <v>0</v>
      </c>
    </row>
    <row r="125" spans="1:51" ht="23.25" hidden="1" customHeight="1" x14ac:dyDescent="0.15">
      <c r="A125" s="277"/>
      <c r="B125" s="278"/>
      <c r="C125" s="278"/>
      <c r="D125" s="278"/>
      <c r="E125" s="278"/>
      <c r="F125" s="279"/>
      <c r="G125" s="337" t="s">
        <v>277</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275</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1"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305</v>
      </c>
      <c r="AF127" s="321"/>
      <c r="AG127" s="321"/>
      <c r="AH127" s="321"/>
      <c r="AI127" s="321" t="s">
        <v>327</v>
      </c>
      <c r="AJ127" s="321"/>
      <c r="AK127" s="321"/>
      <c r="AL127" s="321"/>
      <c r="AM127" s="321" t="s">
        <v>424</v>
      </c>
      <c r="AN127" s="321"/>
      <c r="AO127" s="321"/>
      <c r="AP127" s="321"/>
      <c r="AQ127" s="322" t="s">
        <v>457</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7" t="s">
        <v>277</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275</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6" t="s">
        <v>320</v>
      </c>
      <c r="B130" s="974"/>
      <c r="C130" s="973" t="s">
        <v>188</v>
      </c>
      <c r="D130" s="974"/>
      <c r="E130" s="293" t="s">
        <v>217</v>
      </c>
      <c r="F130" s="294"/>
      <c r="G130" s="295" t="s">
        <v>647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7"/>
      <c r="B131" s="238"/>
      <c r="C131" s="237"/>
      <c r="D131" s="238"/>
      <c r="E131" s="224" t="s">
        <v>216</v>
      </c>
      <c r="F131" s="225"/>
      <c r="G131" s="222" t="s">
        <v>648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7"/>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305</v>
      </c>
      <c r="AF132" s="184"/>
      <c r="AG132" s="184"/>
      <c r="AH132" s="185"/>
      <c r="AI132" s="200" t="s">
        <v>327</v>
      </c>
      <c r="AJ132" s="184"/>
      <c r="AK132" s="184"/>
      <c r="AL132" s="185"/>
      <c r="AM132" s="200" t="s">
        <v>614</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7"/>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v>3</v>
      </c>
      <c r="AV133" s="163"/>
      <c r="AW133" s="164" t="s">
        <v>175</v>
      </c>
      <c r="AX133" s="165"/>
      <c r="AY133">
        <f>$AY$132</f>
        <v>1</v>
      </c>
    </row>
    <row r="134" spans="1:51" ht="39.75" customHeight="1" x14ac:dyDescent="0.15">
      <c r="A134" s="977"/>
      <c r="B134" s="238"/>
      <c r="C134" s="237"/>
      <c r="D134" s="238"/>
      <c r="E134" s="237"/>
      <c r="F134" s="299"/>
      <c r="G134" s="217" t="s">
        <v>649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641</v>
      </c>
      <c r="AC134" s="209"/>
      <c r="AD134" s="209"/>
      <c r="AE134" s="251">
        <v>1610000</v>
      </c>
      <c r="AF134" s="152"/>
      <c r="AG134" s="152"/>
      <c r="AH134" s="152"/>
      <c r="AI134" s="251">
        <v>1630000</v>
      </c>
      <c r="AJ134" s="152"/>
      <c r="AK134" s="152"/>
      <c r="AL134" s="152"/>
      <c r="AM134" s="251">
        <v>1660000</v>
      </c>
      <c r="AN134" s="152"/>
      <c r="AO134" s="152"/>
      <c r="AP134" s="152"/>
      <c r="AQ134" s="251" t="s">
        <v>635</v>
      </c>
      <c r="AR134" s="152"/>
      <c r="AS134" s="152"/>
      <c r="AT134" s="152"/>
      <c r="AU134" s="251" t="s">
        <v>635</v>
      </c>
      <c r="AV134" s="152"/>
      <c r="AW134" s="152"/>
      <c r="AX134" s="193"/>
      <c r="AY134">
        <f t="shared" ref="AY134:AY135" si="13">$AY$132</f>
        <v>1</v>
      </c>
    </row>
    <row r="135" spans="1:51" ht="39.75" customHeight="1" x14ac:dyDescent="0.15">
      <c r="A135" s="977"/>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641</v>
      </c>
      <c r="AC135" s="160"/>
      <c r="AD135" s="160"/>
      <c r="AE135" s="251">
        <v>1600000</v>
      </c>
      <c r="AF135" s="152"/>
      <c r="AG135" s="152"/>
      <c r="AH135" s="152"/>
      <c r="AI135" s="251">
        <v>1630000</v>
      </c>
      <c r="AJ135" s="152"/>
      <c r="AK135" s="152"/>
      <c r="AL135" s="152"/>
      <c r="AM135" s="251">
        <v>1660000</v>
      </c>
      <c r="AN135" s="152"/>
      <c r="AO135" s="152"/>
      <c r="AP135" s="152"/>
      <c r="AQ135" s="251" t="s">
        <v>635</v>
      </c>
      <c r="AR135" s="152"/>
      <c r="AS135" s="152"/>
      <c r="AT135" s="152"/>
      <c r="AU135" s="251">
        <v>1690000</v>
      </c>
      <c r="AV135" s="152"/>
      <c r="AW135" s="152"/>
      <c r="AX135" s="193"/>
      <c r="AY135">
        <f t="shared" si="13"/>
        <v>1</v>
      </c>
    </row>
    <row r="136" spans="1:51" ht="18.75" hidden="1" customHeight="1" x14ac:dyDescent="0.15">
      <c r="A136" s="977"/>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305</v>
      </c>
      <c r="AF136" s="184"/>
      <c r="AG136" s="184"/>
      <c r="AH136" s="185"/>
      <c r="AI136" s="200" t="s">
        <v>327</v>
      </c>
      <c r="AJ136" s="184"/>
      <c r="AK136" s="184"/>
      <c r="AL136" s="185"/>
      <c r="AM136" s="200" t="s">
        <v>614</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7"/>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7"/>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7"/>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7"/>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305</v>
      </c>
      <c r="AF140" s="184"/>
      <c r="AG140" s="184"/>
      <c r="AH140" s="185"/>
      <c r="AI140" s="200" t="s">
        <v>327</v>
      </c>
      <c r="AJ140" s="184"/>
      <c r="AK140" s="184"/>
      <c r="AL140" s="185"/>
      <c r="AM140" s="200" t="s">
        <v>614</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7"/>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7"/>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7"/>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7"/>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305</v>
      </c>
      <c r="AF144" s="184"/>
      <c r="AG144" s="184"/>
      <c r="AH144" s="185"/>
      <c r="AI144" s="200" t="s">
        <v>327</v>
      </c>
      <c r="AJ144" s="184"/>
      <c r="AK144" s="184"/>
      <c r="AL144" s="185"/>
      <c r="AM144" s="200" t="s">
        <v>614</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7"/>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7"/>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7"/>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7"/>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305</v>
      </c>
      <c r="AF148" s="184"/>
      <c r="AG148" s="184"/>
      <c r="AH148" s="185"/>
      <c r="AI148" s="200" t="s">
        <v>327</v>
      </c>
      <c r="AJ148" s="184"/>
      <c r="AK148" s="184"/>
      <c r="AL148" s="185"/>
      <c r="AM148" s="200" t="s">
        <v>614</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7"/>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7"/>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7"/>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7"/>
      <c r="B152" s="238"/>
      <c r="C152" s="237"/>
      <c r="D152" s="238"/>
      <c r="E152" s="237"/>
      <c r="F152" s="299"/>
      <c r="G152" s="257" t="s">
        <v>201</v>
      </c>
      <c r="H152" s="184"/>
      <c r="I152" s="184"/>
      <c r="J152" s="184"/>
      <c r="K152" s="184"/>
      <c r="L152" s="184"/>
      <c r="M152" s="184"/>
      <c r="N152" s="184"/>
      <c r="O152" s="184"/>
      <c r="P152" s="185"/>
      <c r="Q152" s="200" t="s">
        <v>253</v>
      </c>
      <c r="R152" s="184"/>
      <c r="S152" s="184"/>
      <c r="T152" s="184"/>
      <c r="U152" s="184"/>
      <c r="V152" s="184"/>
      <c r="W152" s="184"/>
      <c r="X152" s="184"/>
      <c r="Y152" s="184"/>
      <c r="Z152" s="184"/>
      <c r="AA152" s="184"/>
      <c r="AB152" s="272" t="s">
        <v>254</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2"/>
      <c r="AY152">
        <f>COUNTA($G$154)</f>
        <v>0</v>
      </c>
    </row>
    <row r="153" spans="1:51" ht="22.5" hidden="1" customHeight="1" x14ac:dyDescent="0.15">
      <c r="A153" s="977"/>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7"/>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4"/>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7"/>
      <c r="B155" s="238"/>
      <c r="C155" s="237"/>
      <c r="D155" s="238"/>
      <c r="E155" s="237"/>
      <c r="F155" s="299"/>
      <c r="G155" s="219"/>
      <c r="H155" s="220"/>
      <c r="I155" s="220"/>
      <c r="J155" s="220"/>
      <c r="K155" s="220"/>
      <c r="L155" s="220"/>
      <c r="M155" s="220"/>
      <c r="N155" s="220"/>
      <c r="O155" s="220"/>
      <c r="P155" s="221"/>
      <c r="Q155" s="412"/>
      <c r="R155" s="220"/>
      <c r="S155" s="220"/>
      <c r="T155" s="220"/>
      <c r="U155" s="220"/>
      <c r="V155" s="220"/>
      <c r="W155" s="220"/>
      <c r="X155" s="220"/>
      <c r="Y155" s="220"/>
      <c r="Z155" s="220"/>
      <c r="AA155" s="90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7"/>
      <c r="B156" s="238"/>
      <c r="C156" s="237"/>
      <c r="D156" s="238"/>
      <c r="E156" s="237"/>
      <c r="F156" s="299"/>
      <c r="G156" s="219"/>
      <c r="H156" s="220"/>
      <c r="I156" s="220"/>
      <c r="J156" s="220"/>
      <c r="K156" s="220"/>
      <c r="L156" s="220"/>
      <c r="M156" s="220"/>
      <c r="N156" s="220"/>
      <c r="O156" s="220"/>
      <c r="P156" s="221"/>
      <c r="Q156" s="412"/>
      <c r="R156" s="220"/>
      <c r="S156" s="220"/>
      <c r="T156" s="220"/>
      <c r="U156" s="220"/>
      <c r="V156" s="220"/>
      <c r="W156" s="220"/>
      <c r="X156" s="220"/>
      <c r="Y156" s="220"/>
      <c r="Z156" s="220"/>
      <c r="AA156" s="905"/>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7"/>
      <c r="B157" s="238"/>
      <c r="C157" s="237"/>
      <c r="D157" s="238"/>
      <c r="E157" s="237"/>
      <c r="F157" s="299"/>
      <c r="G157" s="219"/>
      <c r="H157" s="220"/>
      <c r="I157" s="220"/>
      <c r="J157" s="220"/>
      <c r="K157" s="220"/>
      <c r="L157" s="220"/>
      <c r="M157" s="220"/>
      <c r="N157" s="220"/>
      <c r="O157" s="220"/>
      <c r="P157" s="221"/>
      <c r="Q157" s="412"/>
      <c r="R157" s="220"/>
      <c r="S157" s="220"/>
      <c r="T157" s="220"/>
      <c r="U157" s="220"/>
      <c r="V157" s="220"/>
      <c r="W157" s="220"/>
      <c r="X157" s="220"/>
      <c r="Y157" s="220"/>
      <c r="Z157" s="220"/>
      <c r="AA157" s="905"/>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7"/>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6"/>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7"/>
      <c r="B159" s="238"/>
      <c r="C159" s="237"/>
      <c r="D159" s="238"/>
      <c r="E159" s="237"/>
      <c r="F159" s="299"/>
      <c r="G159" s="257" t="s">
        <v>201</v>
      </c>
      <c r="H159" s="184"/>
      <c r="I159" s="184"/>
      <c r="J159" s="184"/>
      <c r="K159" s="184"/>
      <c r="L159" s="184"/>
      <c r="M159" s="184"/>
      <c r="N159" s="184"/>
      <c r="O159" s="184"/>
      <c r="P159" s="185"/>
      <c r="Q159" s="200" t="s">
        <v>253</v>
      </c>
      <c r="R159" s="184"/>
      <c r="S159" s="184"/>
      <c r="T159" s="184"/>
      <c r="U159" s="184"/>
      <c r="V159" s="184"/>
      <c r="W159" s="184"/>
      <c r="X159" s="184"/>
      <c r="Y159" s="184"/>
      <c r="Z159" s="184"/>
      <c r="AA159" s="184"/>
      <c r="AB159" s="272" t="s">
        <v>254</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7"/>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7"/>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7"/>
      <c r="B162" s="238"/>
      <c r="C162" s="237"/>
      <c r="D162" s="238"/>
      <c r="E162" s="237"/>
      <c r="F162" s="299"/>
      <c r="G162" s="219"/>
      <c r="H162" s="220"/>
      <c r="I162" s="220"/>
      <c r="J162" s="220"/>
      <c r="K162" s="220"/>
      <c r="L162" s="220"/>
      <c r="M162" s="220"/>
      <c r="N162" s="220"/>
      <c r="O162" s="220"/>
      <c r="P162" s="221"/>
      <c r="Q162" s="412"/>
      <c r="R162" s="220"/>
      <c r="S162" s="220"/>
      <c r="T162" s="220"/>
      <c r="U162" s="220"/>
      <c r="V162" s="220"/>
      <c r="W162" s="220"/>
      <c r="X162" s="220"/>
      <c r="Y162" s="220"/>
      <c r="Z162" s="220"/>
      <c r="AA162" s="90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7"/>
      <c r="B163" s="238"/>
      <c r="C163" s="237"/>
      <c r="D163" s="238"/>
      <c r="E163" s="237"/>
      <c r="F163" s="299"/>
      <c r="G163" s="219"/>
      <c r="H163" s="220"/>
      <c r="I163" s="220"/>
      <c r="J163" s="220"/>
      <c r="K163" s="220"/>
      <c r="L163" s="220"/>
      <c r="M163" s="220"/>
      <c r="N163" s="220"/>
      <c r="O163" s="220"/>
      <c r="P163" s="221"/>
      <c r="Q163" s="412"/>
      <c r="R163" s="220"/>
      <c r="S163" s="220"/>
      <c r="T163" s="220"/>
      <c r="U163" s="220"/>
      <c r="V163" s="220"/>
      <c r="W163" s="220"/>
      <c r="X163" s="220"/>
      <c r="Y163" s="220"/>
      <c r="Z163" s="220"/>
      <c r="AA163" s="905"/>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7"/>
      <c r="B164" s="238"/>
      <c r="C164" s="237"/>
      <c r="D164" s="238"/>
      <c r="E164" s="237"/>
      <c r="F164" s="299"/>
      <c r="G164" s="219"/>
      <c r="H164" s="220"/>
      <c r="I164" s="220"/>
      <c r="J164" s="220"/>
      <c r="K164" s="220"/>
      <c r="L164" s="220"/>
      <c r="M164" s="220"/>
      <c r="N164" s="220"/>
      <c r="O164" s="220"/>
      <c r="P164" s="221"/>
      <c r="Q164" s="412"/>
      <c r="R164" s="220"/>
      <c r="S164" s="220"/>
      <c r="T164" s="220"/>
      <c r="U164" s="220"/>
      <c r="V164" s="220"/>
      <c r="W164" s="220"/>
      <c r="X164" s="220"/>
      <c r="Y164" s="220"/>
      <c r="Z164" s="220"/>
      <c r="AA164" s="905"/>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7"/>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6"/>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7"/>
      <c r="B166" s="238"/>
      <c r="C166" s="237"/>
      <c r="D166" s="238"/>
      <c r="E166" s="237"/>
      <c r="F166" s="299"/>
      <c r="G166" s="257" t="s">
        <v>201</v>
      </c>
      <c r="H166" s="184"/>
      <c r="I166" s="184"/>
      <c r="J166" s="184"/>
      <c r="K166" s="184"/>
      <c r="L166" s="184"/>
      <c r="M166" s="184"/>
      <c r="N166" s="184"/>
      <c r="O166" s="184"/>
      <c r="P166" s="185"/>
      <c r="Q166" s="200" t="s">
        <v>253</v>
      </c>
      <c r="R166" s="184"/>
      <c r="S166" s="184"/>
      <c r="T166" s="184"/>
      <c r="U166" s="184"/>
      <c r="V166" s="184"/>
      <c r="W166" s="184"/>
      <c r="X166" s="184"/>
      <c r="Y166" s="184"/>
      <c r="Z166" s="184"/>
      <c r="AA166" s="184"/>
      <c r="AB166" s="272" t="s">
        <v>254</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7"/>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7"/>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7"/>
      <c r="B169" s="238"/>
      <c r="C169" s="237"/>
      <c r="D169" s="238"/>
      <c r="E169" s="237"/>
      <c r="F169" s="299"/>
      <c r="G169" s="219"/>
      <c r="H169" s="220"/>
      <c r="I169" s="220"/>
      <c r="J169" s="220"/>
      <c r="K169" s="220"/>
      <c r="L169" s="220"/>
      <c r="M169" s="220"/>
      <c r="N169" s="220"/>
      <c r="O169" s="220"/>
      <c r="P169" s="221"/>
      <c r="Q169" s="412"/>
      <c r="R169" s="220"/>
      <c r="S169" s="220"/>
      <c r="T169" s="220"/>
      <c r="U169" s="220"/>
      <c r="V169" s="220"/>
      <c r="W169" s="220"/>
      <c r="X169" s="220"/>
      <c r="Y169" s="220"/>
      <c r="Z169" s="220"/>
      <c r="AA169" s="90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7"/>
      <c r="B170" s="238"/>
      <c r="C170" s="237"/>
      <c r="D170" s="238"/>
      <c r="E170" s="237"/>
      <c r="F170" s="299"/>
      <c r="G170" s="219"/>
      <c r="H170" s="220"/>
      <c r="I170" s="220"/>
      <c r="J170" s="220"/>
      <c r="K170" s="220"/>
      <c r="L170" s="220"/>
      <c r="M170" s="220"/>
      <c r="N170" s="220"/>
      <c r="O170" s="220"/>
      <c r="P170" s="221"/>
      <c r="Q170" s="412"/>
      <c r="R170" s="220"/>
      <c r="S170" s="220"/>
      <c r="T170" s="220"/>
      <c r="U170" s="220"/>
      <c r="V170" s="220"/>
      <c r="W170" s="220"/>
      <c r="X170" s="220"/>
      <c r="Y170" s="220"/>
      <c r="Z170" s="220"/>
      <c r="AA170" s="905"/>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7"/>
      <c r="B171" s="238"/>
      <c r="C171" s="237"/>
      <c r="D171" s="238"/>
      <c r="E171" s="237"/>
      <c r="F171" s="299"/>
      <c r="G171" s="219"/>
      <c r="H171" s="220"/>
      <c r="I171" s="220"/>
      <c r="J171" s="220"/>
      <c r="K171" s="220"/>
      <c r="L171" s="220"/>
      <c r="M171" s="220"/>
      <c r="N171" s="220"/>
      <c r="O171" s="220"/>
      <c r="P171" s="221"/>
      <c r="Q171" s="412"/>
      <c r="R171" s="220"/>
      <c r="S171" s="220"/>
      <c r="T171" s="220"/>
      <c r="U171" s="220"/>
      <c r="V171" s="220"/>
      <c r="W171" s="220"/>
      <c r="X171" s="220"/>
      <c r="Y171" s="220"/>
      <c r="Z171" s="220"/>
      <c r="AA171" s="905"/>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7"/>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6"/>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7"/>
      <c r="B173" s="238"/>
      <c r="C173" s="237"/>
      <c r="D173" s="238"/>
      <c r="E173" s="237"/>
      <c r="F173" s="299"/>
      <c r="G173" s="257" t="s">
        <v>201</v>
      </c>
      <c r="H173" s="184"/>
      <c r="I173" s="184"/>
      <c r="J173" s="184"/>
      <c r="K173" s="184"/>
      <c r="L173" s="184"/>
      <c r="M173" s="184"/>
      <c r="N173" s="184"/>
      <c r="O173" s="184"/>
      <c r="P173" s="185"/>
      <c r="Q173" s="200" t="s">
        <v>253</v>
      </c>
      <c r="R173" s="184"/>
      <c r="S173" s="184"/>
      <c r="T173" s="184"/>
      <c r="U173" s="184"/>
      <c r="V173" s="184"/>
      <c r="W173" s="184"/>
      <c r="X173" s="184"/>
      <c r="Y173" s="184"/>
      <c r="Z173" s="184"/>
      <c r="AA173" s="184"/>
      <c r="AB173" s="272" t="s">
        <v>254</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7"/>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7"/>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7"/>
      <c r="B176" s="238"/>
      <c r="C176" s="237"/>
      <c r="D176" s="238"/>
      <c r="E176" s="237"/>
      <c r="F176" s="299"/>
      <c r="G176" s="219"/>
      <c r="H176" s="220"/>
      <c r="I176" s="220"/>
      <c r="J176" s="220"/>
      <c r="K176" s="220"/>
      <c r="L176" s="220"/>
      <c r="M176" s="220"/>
      <c r="N176" s="220"/>
      <c r="O176" s="220"/>
      <c r="P176" s="221"/>
      <c r="Q176" s="412"/>
      <c r="R176" s="220"/>
      <c r="S176" s="220"/>
      <c r="T176" s="220"/>
      <c r="U176" s="220"/>
      <c r="V176" s="220"/>
      <c r="W176" s="220"/>
      <c r="X176" s="220"/>
      <c r="Y176" s="220"/>
      <c r="Z176" s="220"/>
      <c r="AA176" s="90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7"/>
      <c r="B177" s="238"/>
      <c r="C177" s="237"/>
      <c r="D177" s="238"/>
      <c r="E177" s="237"/>
      <c r="F177" s="299"/>
      <c r="G177" s="219"/>
      <c r="H177" s="220"/>
      <c r="I177" s="220"/>
      <c r="J177" s="220"/>
      <c r="K177" s="220"/>
      <c r="L177" s="220"/>
      <c r="M177" s="220"/>
      <c r="N177" s="220"/>
      <c r="O177" s="220"/>
      <c r="P177" s="221"/>
      <c r="Q177" s="412"/>
      <c r="R177" s="220"/>
      <c r="S177" s="220"/>
      <c r="T177" s="220"/>
      <c r="U177" s="220"/>
      <c r="V177" s="220"/>
      <c r="W177" s="220"/>
      <c r="X177" s="220"/>
      <c r="Y177" s="220"/>
      <c r="Z177" s="220"/>
      <c r="AA177" s="905"/>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7"/>
      <c r="B178" s="238"/>
      <c r="C178" s="237"/>
      <c r="D178" s="238"/>
      <c r="E178" s="237"/>
      <c r="F178" s="299"/>
      <c r="G178" s="219"/>
      <c r="H178" s="220"/>
      <c r="I178" s="220"/>
      <c r="J178" s="220"/>
      <c r="K178" s="220"/>
      <c r="L178" s="220"/>
      <c r="M178" s="220"/>
      <c r="N178" s="220"/>
      <c r="O178" s="220"/>
      <c r="P178" s="221"/>
      <c r="Q178" s="412"/>
      <c r="R178" s="220"/>
      <c r="S178" s="220"/>
      <c r="T178" s="220"/>
      <c r="U178" s="220"/>
      <c r="V178" s="220"/>
      <c r="W178" s="220"/>
      <c r="X178" s="220"/>
      <c r="Y178" s="220"/>
      <c r="Z178" s="220"/>
      <c r="AA178" s="905"/>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7"/>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6"/>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7"/>
      <c r="B180" s="238"/>
      <c r="C180" s="237"/>
      <c r="D180" s="238"/>
      <c r="E180" s="237"/>
      <c r="F180" s="299"/>
      <c r="G180" s="257" t="s">
        <v>201</v>
      </c>
      <c r="H180" s="184"/>
      <c r="I180" s="184"/>
      <c r="J180" s="184"/>
      <c r="K180" s="184"/>
      <c r="L180" s="184"/>
      <c r="M180" s="184"/>
      <c r="N180" s="184"/>
      <c r="O180" s="184"/>
      <c r="P180" s="185"/>
      <c r="Q180" s="200" t="s">
        <v>253</v>
      </c>
      <c r="R180" s="184"/>
      <c r="S180" s="184"/>
      <c r="T180" s="184"/>
      <c r="U180" s="184"/>
      <c r="V180" s="184"/>
      <c r="W180" s="184"/>
      <c r="X180" s="184"/>
      <c r="Y180" s="184"/>
      <c r="Z180" s="184"/>
      <c r="AA180" s="184"/>
      <c r="AB180" s="272" t="s">
        <v>254</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7"/>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7"/>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7"/>
      <c r="B183" s="238"/>
      <c r="C183" s="237"/>
      <c r="D183" s="238"/>
      <c r="E183" s="237"/>
      <c r="F183" s="299"/>
      <c r="G183" s="219"/>
      <c r="H183" s="220"/>
      <c r="I183" s="220"/>
      <c r="J183" s="220"/>
      <c r="K183" s="220"/>
      <c r="L183" s="220"/>
      <c r="M183" s="220"/>
      <c r="N183" s="220"/>
      <c r="O183" s="220"/>
      <c r="P183" s="221"/>
      <c r="Q183" s="412"/>
      <c r="R183" s="220"/>
      <c r="S183" s="220"/>
      <c r="T183" s="220"/>
      <c r="U183" s="220"/>
      <c r="V183" s="220"/>
      <c r="W183" s="220"/>
      <c r="X183" s="220"/>
      <c r="Y183" s="220"/>
      <c r="Z183" s="220"/>
      <c r="AA183" s="90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7"/>
      <c r="B184" s="238"/>
      <c r="C184" s="237"/>
      <c r="D184" s="238"/>
      <c r="E184" s="237"/>
      <c r="F184" s="299"/>
      <c r="G184" s="219"/>
      <c r="H184" s="220"/>
      <c r="I184" s="220"/>
      <c r="J184" s="220"/>
      <c r="K184" s="220"/>
      <c r="L184" s="220"/>
      <c r="M184" s="220"/>
      <c r="N184" s="220"/>
      <c r="O184" s="220"/>
      <c r="P184" s="221"/>
      <c r="Q184" s="412"/>
      <c r="R184" s="220"/>
      <c r="S184" s="220"/>
      <c r="T184" s="220"/>
      <c r="U184" s="220"/>
      <c r="V184" s="220"/>
      <c r="W184" s="220"/>
      <c r="X184" s="220"/>
      <c r="Y184" s="220"/>
      <c r="Z184" s="220"/>
      <c r="AA184" s="905"/>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7"/>
      <c r="B185" s="238"/>
      <c r="C185" s="237"/>
      <c r="D185" s="238"/>
      <c r="E185" s="237"/>
      <c r="F185" s="299"/>
      <c r="G185" s="219"/>
      <c r="H185" s="220"/>
      <c r="I185" s="220"/>
      <c r="J185" s="220"/>
      <c r="K185" s="220"/>
      <c r="L185" s="220"/>
      <c r="M185" s="220"/>
      <c r="N185" s="220"/>
      <c r="O185" s="220"/>
      <c r="P185" s="221"/>
      <c r="Q185" s="412"/>
      <c r="R185" s="220"/>
      <c r="S185" s="220"/>
      <c r="T185" s="220"/>
      <c r="U185" s="220"/>
      <c r="V185" s="220"/>
      <c r="W185" s="220"/>
      <c r="X185" s="220"/>
      <c r="Y185" s="220"/>
      <c r="Z185" s="220"/>
      <c r="AA185" s="905"/>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7"/>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6"/>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7"/>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7"/>
      <c r="B188" s="238"/>
      <c r="C188" s="237"/>
      <c r="D188" s="238"/>
      <c r="E188" s="175" t="s">
        <v>661</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7"/>
      <c r="B189" s="238"/>
      <c r="C189" s="237"/>
      <c r="D189" s="238"/>
      <c r="E189" s="412"/>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3"/>
      <c r="AY189">
        <f>$AY$187</f>
        <v>1</v>
      </c>
    </row>
    <row r="190" spans="1:51" ht="45" hidden="1" customHeight="1" x14ac:dyDescent="0.15">
      <c r="A190" s="977"/>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7"/>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7"/>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305</v>
      </c>
      <c r="AF192" s="184"/>
      <c r="AG192" s="184"/>
      <c r="AH192" s="185"/>
      <c r="AI192" s="200" t="s">
        <v>327</v>
      </c>
      <c r="AJ192" s="184"/>
      <c r="AK192" s="184"/>
      <c r="AL192" s="185"/>
      <c r="AM192" s="200" t="s">
        <v>614</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7"/>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7"/>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7"/>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7"/>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305</v>
      </c>
      <c r="AF196" s="184"/>
      <c r="AG196" s="184"/>
      <c r="AH196" s="185"/>
      <c r="AI196" s="200" t="s">
        <v>327</v>
      </c>
      <c r="AJ196" s="184"/>
      <c r="AK196" s="184"/>
      <c r="AL196" s="185"/>
      <c r="AM196" s="200" t="s">
        <v>614</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7"/>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7"/>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7"/>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7"/>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305</v>
      </c>
      <c r="AF200" s="184"/>
      <c r="AG200" s="184"/>
      <c r="AH200" s="185"/>
      <c r="AI200" s="200" t="s">
        <v>327</v>
      </c>
      <c r="AJ200" s="184"/>
      <c r="AK200" s="184"/>
      <c r="AL200" s="185"/>
      <c r="AM200" s="200" t="s">
        <v>614</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7"/>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7"/>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7"/>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7"/>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305</v>
      </c>
      <c r="AF204" s="184"/>
      <c r="AG204" s="184"/>
      <c r="AH204" s="185"/>
      <c r="AI204" s="200" t="s">
        <v>327</v>
      </c>
      <c r="AJ204" s="184"/>
      <c r="AK204" s="184"/>
      <c r="AL204" s="185"/>
      <c r="AM204" s="200" t="s">
        <v>614</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7"/>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7"/>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7"/>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7"/>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305</v>
      </c>
      <c r="AF208" s="184"/>
      <c r="AG208" s="184"/>
      <c r="AH208" s="185"/>
      <c r="AI208" s="200" t="s">
        <v>327</v>
      </c>
      <c r="AJ208" s="184"/>
      <c r="AK208" s="184"/>
      <c r="AL208" s="185"/>
      <c r="AM208" s="200" t="s">
        <v>614</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7"/>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7"/>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7"/>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7"/>
      <c r="B212" s="238"/>
      <c r="C212" s="237"/>
      <c r="D212" s="238"/>
      <c r="E212" s="237"/>
      <c r="F212" s="299"/>
      <c r="G212" s="257" t="s">
        <v>201</v>
      </c>
      <c r="H212" s="184"/>
      <c r="I212" s="184"/>
      <c r="J212" s="184"/>
      <c r="K212" s="184"/>
      <c r="L212" s="184"/>
      <c r="M212" s="184"/>
      <c r="N212" s="184"/>
      <c r="O212" s="184"/>
      <c r="P212" s="185"/>
      <c r="Q212" s="200" t="s">
        <v>253</v>
      </c>
      <c r="R212" s="184"/>
      <c r="S212" s="184"/>
      <c r="T212" s="184"/>
      <c r="U212" s="184"/>
      <c r="V212" s="184"/>
      <c r="W212" s="184"/>
      <c r="X212" s="184"/>
      <c r="Y212" s="184"/>
      <c r="Z212" s="184"/>
      <c r="AA212" s="184"/>
      <c r="AB212" s="272" t="s">
        <v>254</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2"/>
      <c r="AY212">
        <f>COUNTA($G$214)</f>
        <v>0</v>
      </c>
    </row>
    <row r="213" spans="1:51" ht="22.5" hidden="1" customHeight="1" x14ac:dyDescent="0.15">
      <c r="A213" s="977"/>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7"/>
      <c r="B214" s="238"/>
      <c r="C214" s="237"/>
      <c r="D214" s="238"/>
      <c r="E214" s="237"/>
      <c r="F214" s="299"/>
      <c r="G214" s="217"/>
      <c r="H214" s="176"/>
      <c r="I214" s="176"/>
      <c r="J214" s="176"/>
      <c r="K214" s="176"/>
      <c r="L214" s="176"/>
      <c r="M214" s="176"/>
      <c r="N214" s="176"/>
      <c r="O214" s="176"/>
      <c r="P214" s="218"/>
      <c r="Q214" s="964"/>
      <c r="R214" s="965"/>
      <c r="S214" s="965"/>
      <c r="T214" s="965"/>
      <c r="U214" s="965"/>
      <c r="V214" s="965"/>
      <c r="W214" s="965"/>
      <c r="X214" s="965"/>
      <c r="Y214" s="965"/>
      <c r="Z214" s="965"/>
      <c r="AA214" s="96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7"/>
      <c r="B215" s="238"/>
      <c r="C215" s="237"/>
      <c r="D215" s="238"/>
      <c r="E215" s="237"/>
      <c r="F215" s="299"/>
      <c r="G215" s="219"/>
      <c r="H215" s="220"/>
      <c r="I215" s="220"/>
      <c r="J215" s="220"/>
      <c r="K215" s="220"/>
      <c r="L215" s="220"/>
      <c r="M215" s="220"/>
      <c r="N215" s="220"/>
      <c r="O215" s="220"/>
      <c r="P215" s="221"/>
      <c r="Q215" s="967"/>
      <c r="R215" s="968"/>
      <c r="S215" s="968"/>
      <c r="T215" s="968"/>
      <c r="U215" s="968"/>
      <c r="V215" s="968"/>
      <c r="W215" s="968"/>
      <c r="X215" s="968"/>
      <c r="Y215" s="968"/>
      <c r="Z215" s="968"/>
      <c r="AA215" s="96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7"/>
      <c r="B216" s="238"/>
      <c r="C216" s="237"/>
      <c r="D216" s="238"/>
      <c r="E216" s="237"/>
      <c r="F216" s="299"/>
      <c r="G216" s="219"/>
      <c r="H216" s="220"/>
      <c r="I216" s="220"/>
      <c r="J216" s="220"/>
      <c r="K216" s="220"/>
      <c r="L216" s="220"/>
      <c r="M216" s="220"/>
      <c r="N216" s="220"/>
      <c r="O216" s="220"/>
      <c r="P216" s="221"/>
      <c r="Q216" s="967"/>
      <c r="R216" s="968"/>
      <c r="S216" s="968"/>
      <c r="T216" s="968"/>
      <c r="U216" s="968"/>
      <c r="V216" s="968"/>
      <c r="W216" s="968"/>
      <c r="X216" s="968"/>
      <c r="Y216" s="968"/>
      <c r="Z216" s="968"/>
      <c r="AA216" s="969"/>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7"/>
      <c r="B217" s="238"/>
      <c r="C217" s="237"/>
      <c r="D217" s="238"/>
      <c r="E217" s="237"/>
      <c r="F217" s="299"/>
      <c r="G217" s="219"/>
      <c r="H217" s="220"/>
      <c r="I217" s="220"/>
      <c r="J217" s="220"/>
      <c r="K217" s="220"/>
      <c r="L217" s="220"/>
      <c r="M217" s="220"/>
      <c r="N217" s="220"/>
      <c r="O217" s="220"/>
      <c r="P217" s="221"/>
      <c r="Q217" s="967"/>
      <c r="R217" s="968"/>
      <c r="S217" s="968"/>
      <c r="T217" s="968"/>
      <c r="U217" s="968"/>
      <c r="V217" s="968"/>
      <c r="W217" s="968"/>
      <c r="X217" s="968"/>
      <c r="Y217" s="968"/>
      <c r="Z217" s="968"/>
      <c r="AA217" s="969"/>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7"/>
      <c r="B218" s="238"/>
      <c r="C218" s="237"/>
      <c r="D218" s="238"/>
      <c r="E218" s="237"/>
      <c r="F218" s="299"/>
      <c r="G218" s="222"/>
      <c r="H218" s="179"/>
      <c r="I218" s="179"/>
      <c r="J218" s="179"/>
      <c r="K218" s="179"/>
      <c r="L218" s="179"/>
      <c r="M218" s="179"/>
      <c r="N218" s="179"/>
      <c r="O218" s="179"/>
      <c r="P218" s="223"/>
      <c r="Q218" s="970"/>
      <c r="R218" s="971"/>
      <c r="S218" s="971"/>
      <c r="T218" s="971"/>
      <c r="U218" s="971"/>
      <c r="V218" s="971"/>
      <c r="W218" s="971"/>
      <c r="X218" s="971"/>
      <c r="Y218" s="971"/>
      <c r="Z218" s="971"/>
      <c r="AA218" s="97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7"/>
      <c r="B219" s="238"/>
      <c r="C219" s="237"/>
      <c r="D219" s="238"/>
      <c r="E219" s="237"/>
      <c r="F219" s="299"/>
      <c r="G219" s="257" t="s">
        <v>201</v>
      </c>
      <c r="H219" s="184"/>
      <c r="I219" s="184"/>
      <c r="J219" s="184"/>
      <c r="K219" s="184"/>
      <c r="L219" s="184"/>
      <c r="M219" s="184"/>
      <c r="N219" s="184"/>
      <c r="O219" s="184"/>
      <c r="P219" s="185"/>
      <c r="Q219" s="200" t="s">
        <v>253</v>
      </c>
      <c r="R219" s="184"/>
      <c r="S219" s="184"/>
      <c r="T219" s="184"/>
      <c r="U219" s="184"/>
      <c r="V219" s="184"/>
      <c r="W219" s="184"/>
      <c r="X219" s="184"/>
      <c r="Y219" s="184"/>
      <c r="Z219" s="184"/>
      <c r="AA219" s="184"/>
      <c r="AB219" s="272" t="s">
        <v>254</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7"/>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7"/>
      <c r="B221" s="238"/>
      <c r="C221" s="237"/>
      <c r="D221" s="238"/>
      <c r="E221" s="237"/>
      <c r="F221" s="299"/>
      <c r="G221" s="217"/>
      <c r="H221" s="176"/>
      <c r="I221" s="176"/>
      <c r="J221" s="176"/>
      <c r="K221" s="176"/>
      <c r="L221" s="176"/>
      <c r="M221" s="176"/>
      <c r="N221" s="176"/>
      <c r="O221" s="176"/>
      <c r="P221" s="218"/>
      <c r="Q221" s="964"/>
      <c r="R221" s="965"/>
      <c r="S221" s="965"/>
      <c r="T221" s="965"/>
      <c r="U221" s="965"/>
      <c r="V221" s="965"/>
      <c r="W221" s="965"/>
      <c r="X221" s="965"/>
      <c r="Y221" s="965"/>
      <c r="Z221" s="965"/>
      <c r="AA221" s="96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7"/>
      <c r="B222" s="238"/>
      <c r="C222" s="237"/>
      <c r="D222" s="238"/>
      <c r="E222" s="237"/>
      <c r="F222" s="299"/>
      <c r="G222" s="219"/>
      <c r="H222" s="220"/>
      <c r="I222" s="220"/>
      <c r="J222" s="220"/>
      <c r="K222" s="220"/>
      <c r="L222" s="220"/>
      <c r="M222" s="220"/>
      <c r="N222" s="220"/>
      <c r="O222" s="220"/>
      <c r="P222" s="221"/>
      <c r="Q222" s="967"/>
      <c r="R222" s="968"/>
      <c r="S222" s="968"/>
      <c r="T222" s="968"/>
      <c r="U222" s="968"/>
      <c r="V222" s="968"/>
      <c r="W222" s="968"/>
      <c r="X222" s="968"/>
      <c r="Y222" s="968"/>
      <c r="Z222" s="968"/>
      <c r="AA222" s="96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7"/>
      <c r="B223" s="238"/>
      <c r="C223" s="237"/>
      <c r="D223" s="238"/>
      <c r="E223" s="237"/>
      <c r="F223" s="299"/>
      <c r="G223" s="219"/>
      <c r="H223" s="220"/>
      <c r="I223" s="220"/>
      <c r="J223" s="220"/>
      <c r="K223" s="220"/>
      <c r="L223" s="220"/>
      <c r="M223" s="220"/>
      <c r="N223" s="220"/>
      <c r="O223" s="220"/>
      <c r="P223" s="221"/>
      <c r="Q223" s="967"/>
      <c r="R223" s="968"/>
      <c r="S223" s="968"/>
      <c r="T223" s="968"/>
      <c r="U223" s="968"/>
      <c r="V223" s="968"/>
      <c r="W223" s="968"/>
      <c r="X223" s="968"/>
      <c r="Y223" s="968"/>
      <c r="Z223" s="968"/>
      <c r="AA223" s="969"/>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7"/>
      <c r="B224" s="238"/>
      <c r="C224" s="237"/>
      <c r="D224" s="238"/>
      <c r="E224" s="237"/>
      <c r="F224" s="299"/>
      <c r="G224" s="219"/>
      <c r="H224" s="220"/>
      <c r="I224" s="220"/>
      <c r="J224" s="220"/>
      <c r="K224" s="220"/>
      <c r="L224" s="220"/>
      <c r="M224" s="220"/>
      <c r="N224" s="220"/>
      <c r="O224" s="220"/>
      <c r="P224" s="221"/>
      <c r="Q224" s="967"/>
      <c r="R224" s="968"/>
      <c r="S224" s="968"/>
      <c r="T224" s="968"/>
      <c r="U224" s="968"/>
      <c r="V224" s="968"/>
      <c r="W224" s="968"/>
      <c r="X224" s="968"/>
      <c r="Y224" s="968"/>
      <c r="Z224" s="968"/>
      <c r="AA224" s="969"/>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7"/>
      <c r="B225" s="238"/>
      <c r="C225" s="237"/>
      <c r="D225" s="238"/>
      <c r="E225" s="237"/>
      <c r="F225" s="299"/>
      <c r="G225" s="222"/>
      <c r="H225" s="179"/>
      <c r="I225" s="179"/>
      <c r="J225" s="179"/>
      <c r="K225" s="179"/>
      <c r="L225" s="179"/>
      <c r="M225" s="179"/>
      <c r="N225" s="179"/>
      <c r="O225" s="179"/>
      <c r="P225" s="223"/>
      <c r="Q225" s="970"/>
      <c r="R225" s="971"/>
      <c r="S225" s="971"/>
      <c r="T225" s="971"/>
      <c r="U225" s="971"/>
      <c r="V225" s="971"/>
      <c r="W225" s="971"/>
      <c r="X225" s="971"/>
      <c r="Y225" s="971"/>
      <c r="Z225" s="971"/>
      <c r="AA225" s="97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7"/>
      <c r="B226" s="238"/>
      <c r="C226" s="237"/>
      <c r="D226" s="238"/>
      <c r="E226" s="237"/>
      <c r="F226" s="299"/>
      <c r="G226" s="257" t="s">
        <v>201</v>
      </c>
      <c r="H226" s="184"/>
      <c r="I226" s="184"/>
      <c r="J226" s="184"/>
      <c r="K226" s="184"/>
      <c r="L226" s="184"/>
      <c r="M226" s="184"/>
      <c r="N226" s="184"/>
      <c r="O226" s="184"/>
      <c r="P226" s="185"/>
      <c r="Q226" s="200" t="s">
        <v>253</v>
      </c>
      <c r="R226" s="184"/>
      <c r="S226" s="184"/>
      <c r="T226" s="184"/>
      <c r="U226" s="184"/>
      <c r="V226" s="184"/>
      <c r="W226" s="184"/>
      <c r="X226" s="184"/>
      <c r="Y226" s="184"/>
      <c r="Z226" s="184"/>
      <c r="AA226" s="184"/>
      <c r="AB226" s="272" t="s">
        <v>254</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7"/>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7"/>
      <c r="B228" s="238"/>
      <c r="C228" s="237"/>
      <c r="D228" s="238"/>
      <c r="E228" s="237"/>
      <c r="F228" s="299"/>
      <c r="G228" s="217"/>
      <c r="H228" s="176"/>
      <c r="I228" s="176"/>
      <c r="J228" s="176"/>
      <c r="K228" s="176"/>
      <c r="L228" s="176"/>
      <c r="M228" s="176"/>
      <c r="N228" s="176"/>
      <c r="O228" s="176"/>
      <c r="P228" s="218"/>
      <c r="Q228" s="964"/>
      <c r="R228" s="965"/>
      <c r="S228" s="965"/>
      <c r="T228" s="965"/>
      <c r="U228" s="965"/>
      <c r="V228" s="965"/>
      <c r="W228" s="965"/>
      <c r="X228" s="965"/>
      <c r="Y228" s="965"/>
      <c r="Z228" s="965"/>
      <c r="AA228" s="96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7"/>
      <c r="B229" s="238"/>
      <c r="C229" s="237"/>
      <c r="D229" s="238"/>
      <c r="E229" s="237"/>
      <c r="F229" s="299"/>
      <c r="G229" s="219"/>
      <c r="H229" s="220"/>
      <c r="I229" s="220"/>
      <c r="J229" s="220"/>
      <c r="K229" s="220"/>
      <c r="L229" s="220"/>
      <c r="M229" s="220"/>
      <c r="N229" s="220"/>
      <c r="O229" s="220"/>
      <c r="P229" s="221"/>
      <c r="Q229" s="967"/>
      <c r="R229" s="968"/>
      <c r="S229" s="968"/>
      <c r="T229" s="968"/>
      <c r="U229" s="968"/>
      <c r="V229" s="968"/>
      <c r="W229" s="968"/>
      <c r="X229" s="968"/>
      <c r="Y229" s="968"/>
      <c r="Z229" s="968"/>
      <c r="AA229" s="96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7"/>
      <c r="B230" s="238"/>
      <c r="C230" s="237"/>
      <c r="D230" s="238"/>
      <c r="E230" s="237"/>
      <c r="F230" s="299"/>
      <c r="G230" s="219"/>
      <c r="H230" s="220"/>
      <c r="I230" s="220"/>
      <c r="J230" s="220"/>
      <c r="K230" s="220"/>
      <c r="L230" s="220"/>
      <c r="M230" s="220"/>
      <c r="N230" s="220"/>
      <c r="O230" s="220"/>
      <c r="P230" s="221"/>
      <c r="Q230" s="967"/>
      <c r="R230" s="968"/>
      <c r="S230" s="968"/>
      <c r="T230" s="968"/>
      <c r="U230" s="968"/>
      <c r="V230" s="968"/>
      <c r="W230" s="968"/>
      <c r="X230" s="968"/>
      <c r="Y230" s="968"/>
      <c r="Z230" s="968"/>
      <c r="AA230" s="969"/>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7"/>
      <c r="B231" s="238"/>
      <c r="C231" s="237"/>
      <c r="D231" s="238"/>
      <c r="E231" s="237"/>
      <c r="F231" s="299"/>
      <c r="G231" s="219"/>
      <c r="H231" s="220"/>
      <c r="I231" s="220"/>
      <c r="J231" s="220"/>
      <c r="K231" s="220"/>
      <c r="L231" s="220"/>
      <c r="M231" s="220"/>
      <c r="N231" s="220"/>
      <c r="O231" s="220"/>
      <c r="P231" s="221"/>
      <c r="Q231" s="967"/>
      <c r="R231" s="968"/>
      <c r="S231" s="968"/>
      <c r="T231" s="968"/>
      <c r="U231" s="968"/>
      <c r="V231" s="968"/>
      <c r="W231" s="968"/>
      <c r="X231" s="968"/>
      <c r="Y231" s="968"/>
      <c r="Z231" s="968"/>
      <c r="AA231" s="969"/>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7"/>
      <c r="B232" s="238"/>
      <c r="C232" s="237"/>
      <c r="D232" s="238"/>
      <c r="E232" s="237"/>
      <c r="F232" s="299"/>
      <c r="G232" s="222"/>
      <c r="H232" s="179"/>
      <c r="I232" s="179"/>
      <c r="J232" s="179"/>
      <c r="K232" s="179"/>
      <c r="L232" s="179"/>
      <c r="M232" s="179"/>
      <c r="N232" s="179"/>
      <c r="O232" s="179"/>
      <c r="P232" s="223"/>
      <c r="Q232" s="970"/>
      <c r="R232" s="971"/>
      <c r="S232" s="971"/>
      <c r="T232" s="971"/>
      <c r="U232" s="971"/>
      <c r="V232" s="971"/>
      <c r="W232" s="971"/>
      <c r="X232" s="971"/>
      <c r="Y232" s="971"/>
      <c r="Z232" s="971"/>
      <c r="AA232" s="97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7"/>
      <c r="B233" s="238"/>
      <c r="C233" s="237"/>
      <c r="D233" s="238"/>
      <c r="E233" s="237"/>
      <c r="F233" s="299"/>
      <c r="G233" s="257" t="s">
        <v>201</v>
      </c>
      <c r="H233" s="184"/>
      <c r="I233" s="184"/>
      <c r="J233" s="184"/>
      <c r="K233" s="184"/>
      <c r="L233" s="184"/>
      <c r="M233" s="184"/>
      <c r="N233" s="184"/>
      <c r="O233" s="184"/>
      <c r="P233" s="185"/>
      <c r="Q233" s="200" t="s">
        <v>253</v>
      </c>
      <c r="R233" s="184"/>
      <c r="S233" s="184"/>
      <c r="T233" s="184"/>
      <c r="U233" s="184"/>
      <c r="V233" s="184"/>
      <c r="W233" s="184"/>
      <c r="X233" s="184"/>
      <c r="Y233" s="184"/>
      <c r="Z233" s="184"/>
      <c r="AA233" s="184"/>
      <c r="AB233" s="272" t="s">
        <v>254</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7"/>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7"/>
      <c r="B235" s="238"/>
      <c r="C235" s="237"/>
      <c r="D235" s="238"/>
      <c r="E235" s="237"/>
      <c r="F235" s="299"/>
      <c r="G235" s="217"/>
      <c r="H235" s="176"/>
      <c r="I235" s="176"/>
      <c r="J235" s="176"/>
      <c r="K235" s="176"/>
      <c r="L235" s="176"/>
      <c r="M235" s="176"/>
      <c r="N235" s="176"/>
      <c r="O235" s="176"/>
      <c r="P235" s="218"/>
      <c r="Q235" s="964"/>
      <c r="R235" s="965"/>
      <c r="S235" s="965"/>
      <c r="T235" s="965"/>
      <c r="U235" s="965"/>
      <c r="V235" s="965"/>
      <c r="W235" s="965"/>
      <c r="X235" s="965"/>
      <c r="Y235" s="965"/>
      <c r="Z235" s="965"/>
      <c r="AA235" s="96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7"/>
      <c r="B236" s="238"/>
      <c r="C236" s="237"/>
      <c r="D236" s="238"/>
      <c r="E236" s="237"/>
      <c r="F236" s="299"/>
      <c r="G236" s="219"/>
      <c r="H236" s="220"/>
      <c r="I236" s="220"/>
      <c r="J236" s="220"/>
      <c r="K236" s="220"/>
      <c r="L236" s="220"/>
      <c r="M236" s="220"/>
      <c r="N236" s="220"/>
      <c r="O236" s="220"/>
      <c r="P236" s="221"/>
      <c r="Q236" s="967"/>
      <c r="R236" s="968"/>
      <c r="S236" s="968"/>
      <c r="T236" s="968"/>
      <c r="U236" s="968"/>
      <c r="V236" s="968"/>
      <c r="W236" s="968"/>
      <c r="X236" s="968"/>
      <c r="Y236" s="968"/>
      <c r="Z236" s="968"/>
      <c r="AA236" s="96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7"/>
      <c r="B237" s="238"/>
      <c r="C237" s="237"/>
      <c r="D237" s="238"/>
      <c r="E237" s="237"/>
      <c r="F237" s="299"/>
      <c r="G237" s="219"/>
      <c r="H237" s="220"/>
      <c r="I237" s="220"/>
      <c r="J237" s="220"/>
      <c r="K237" s="220"/>
      <c r="L237" s="220"/>
      <c r="M237" s="220"/>
      <c r="N237" s="220"/>
      <c r="O237" s="220"/>
      <c r="P237" s="221"/>
      <c r="Q237" s="967"/>
      <c r="R237" s="968"/>
      <c r="S237" s="968"/>
      <c r="T237" s="968"/>
      <c r="U237" s="968"/>
      <c r="V237" s="968"/>
      <c r="W237" s="968"/>
      <c r="X237" s="968"/>
      <c r="Y237" s="968"/>
      <c r="Z237" s="968"/>
      <c r="AA237" s="969"/>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7"/>
      <c r="B238" s="238"/>
      <c r="C238" s="237"/>
      <c r="D238" s="238"/>
      <c r="E238" s="237"/>
      <c r="F238" s="299"/>
      <c r="G238" s="219"/>
      <c r="H238" s="220"/>
      <c r="I238" s="220"/>
      <c r="J238" s="220"/>
      <c r="K238" s="220"/>
      <c r="L238" s="220"/>
      <c r="M238" s="220"/>
      <c r="N238" s="220"/>
      <c r="O238" s="220"/>
      <c r="P238" s="221"/>
      <c r="Q238" s="967"/>
      <c r="R238" s="968"/>
      <c r="S238" s="968"/>
      <c r="T238" s="968"/>
      <c r="U238" s="968"/>
      <c r="V238" s="968"/>
      <c r="W238" s="968"/>
      <c r="X238" s="968"/>
      <c r="Y238" s="968"/>
      <c r="Z238" s="968"/>
      <c r="AA238" s="969"/>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7"/>
      <c r="B239" s="238"/>
      <c r="C239" s="237"/>
      <c r="D239" s="238"/>
      <c r="E239" s="237"/>
      <c r="F239" s="299"/>
      <c r="G239" s="222"/>
      <c r="H239" s="179"/>
      <c r="I239" s="179"/>
      <c r="J239" s="179"/>
      <c r="K239" s="179"/>
      <c r="L239" s="179"/>
      <c r="M239" s="179"/>
      <c r="N239" s="179"/>
      <c r="O239" s="179"/>
      <c r="P239" s="223"/>
      <c r="Q239" s="970"/>
      <c r="R239" s="971"/>
      <c r="S239" s="971"/>
      <c r="T239" s="971"/>
      <c r="U239" s="971"/>
      <c r="V239" s="971"/>
      <c r="W239" s="971"/>
      <c r="X239" s="971"/>
      <c r="Y239" s="971"/>
      <c r="Z239" s="971"/>
      <c r="AA239" s="972"/>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7"/>
      <c r="B240" s="238"/>
      <c r="C240" s="237"/>
      <c r="D240" s="238"/>
      <c r="E240" s="237"/>
      <c r="F240" s="299"/>
      <c r="G240" s="257" t="s">
        <v>201</v>
      </c>
      <c r="H240" s="184"/>
      <c r="I240" s="184"/>
      <c r="J240" s="184"/>
      <c r="K240" s="184"/>
      <c r="L240" s="184"/>
      <c r="M240" s="184"/>
      <c r="N240" s="184"/>
      <c r="O240" s="184"/>
      <c r="P240" s="185"/>
      <c r="Q240" s="200" t="s">
        <v>253</v>
      </c>
      <c r="R240" s="184"/>
      <c r="S240" s="184"/>
      <c r="T240" s="184"/>
      <c r="U240" s="184"/>
      <c r="V240" s="184"/>
      <c r="W240" s="184"/>
      <c r="X240" s="184"/>
      <c r="Y240" s="184"/>
      <c r="Z240" s="184"/>
      <c r="AA240" s="184"/>
      <c r="AB240" s="272" t="s">
        <v>254</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7"/>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7"/>
      <c r="B242" s="238"/>
      <c r="C242" s="237"/>
      <c r="D242" s="238"/>
      <c r="E242" s="237"/>
      <c r="F242" s="299"/>
      <c r="G242" s="217"/>
      <c r="H242" s="176"/>
      <c r="I242" s="176"/>
      <c r="J242" s="176"/>
      <c r="K242" s="176"/>
      <c r="L242" s="176"/>
      <c r="M242" s="176"/>
      <c r="N242" s="176"/>
      <c r="O242" s="176"/>
      <c r="P242" s="218"/>
      <c r="Q242" s="964"/>
      <c r="R242" s="965"/>
      <c r="S242" s="965"/>
      <c r="T242" s="965"/>
      <c r="U242" s="965"/>
      <c r="V242" s="965"/>
      <c r="W242" s="965"/>
      <c r="X242" s="965"/>
      <c r="Y242" s="965"/>
      <c r="Z242" s="965"/>
      <c r="AA242" s="96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7"/>
      <c r="B243" s="238"/>
      <c r="C243" s="237"/>
      <c r="D243" s="238"/>
      <c r="E243" s="237"/>
      <c r="F243" s="299"/>
      <c r="G243" s="219"/>
      <c r="H243" s="220"/>
      <c r="I243" s="220"/>
      <c r="J243" s="220"/>
      <c r="K243" s="220"/>
      <c r="L243" s="220"/>
      <c r="M243" s="220"/>
      <c r="N243" s="220"/>
      <c r="O243" s="220"/>
      <c r="P243" s="221"/>
      <c r="Q243" s="967"/>
      <c r="R243" s="968"/>
      <c r="S243" s="968"/>
      <c r="T243" s="968"/>
      <c r="U243" s="968"/>
      <c r="V243" s="968"/>
      <c r="W243" s="968"/>
      <c r="X243" s="968"/>
      <c r="Y243" s="968"/>
      <c r="Z243" s="968"/>
      <c r="AA243" s="96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7"/>
      <c r="B244" s="238"/>
      <c r="C244" s="237"/>
      <c r="D244" s="238"/>
      <c r="E244" s="237"/>
      <c r="F244" s="299"/>
      <c r="G244" s="219"/>
      <c r="H244" s="220"/>
      <c r="I244" s="220"/>
      <c r="J244" s="220"/>
      <c r="K244" s="220"/>
      <c r="L244" s="220"/>
      <c r="M244" s="220"/>
      <c r="N244" s="220"/>
      <c r="O244" s="220"/>
      <c r="P244" s="221"/>
      <c r="Q244" s="967"/>
      <c r="R244" s="968"/>
      <c r="S244" s="968"/>
      <c r="T244" s="968"/>
      <c r="U244" s="968"/>
      <c r="V244" s="968"/>
      <c r="W244" s="968"/>
      <c r="X244" s="968"/>
      <c r="Y244" s="968"/>
      <c r="Z244" s="968"/>
      <c r="AA244" s="969"/>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7"/>
      <c r="B245" s="238"/>
      <c r="C245" s="237"/>
      <c r="D245" s="238"/>
      <c r="E245" s="237"/>
      <c r="F245" s="299"/>
      <c r="G245" s="219"/>
      <c r="H245" s="220"/>
      <c r="I245" s="220"/>
      <c r="J245" s="220"/>
      <c r="K245" s="220"/>
      <c r="L245" s="220"/>
      <c r="M245" s="220"/>
      <c r="N245" s="220"/>
      <c r="O245" s="220"/>
      <c r="P245" s="221"/>
      <c r="Q245" s="967"/>
      <c r="R245" s="968"/>
      <c r="S245" s="968"/>
      <c r="T245" s="968"/>
      <c r="U245" s="968"/>
      <c r="V245" s="968"/>
      <c r="W245" s="968"/>
      <c r="X245" s="968"/>
      <c r="Y245" s="968"/>
      <c r="Z245" s="968"/>
      <c r="AA245" s="969"/>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7"/>
      <c r="B246" s="238"/>
      <c r="C246" s="237"/>
      <c r="D246" s="238"/>
      <c r="E246" s="300"/>
      <c r="F246" s="301"/>
      <c r="G246" s="222"/>
      <c r="H246" s="179"/>
      <c r="I246" s="179"/>
      <c r="J246" s="179"/>
      <c r="K246" s="179"/>
      <c r="L246" s="179"/>
      <c r="M246" s="179"/>
      <c r="N246" s="179"/>
      <c r="O246" s="179"/>
      <c r="P246" s="223"/>
      <c r="Q246" s="970"/>
      <c r="R246" s="971"/>
      <c r="S246" s="971"/>
      <c r="T246" s="971"/>
      <c r="U246" s="971"/>
      <c r="V246" s="971"/>
      <c r="W246" s="971"/>
      <c r="X246" s="971"/>
      <c r="Y246" s="971"/>
      <c r="Z246" s="971"/>
      <c r="AA246" s="972"/>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7"/>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7"/>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7"/>
      <c r="B249" s="238"/>
      <c r="C249" s="237"/>
      <c r="D249" s="238"/>
      <c r="E249" s="412"/>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3"/>
      <c r="AY249">
        <f>$AY$247</f>
        <v>0</v>
      </c>
    </row>
    <row r="250" spans="1:51" ht="45" hidden="1" customHeight="1" x14ac:dyDescent="0.15">
      <c r="A250" s="977"/>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7"/>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7"/>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305</v>
      </c>
      <c r="AF252" s="184"/>
      <c r="AG252" s="184"/>
      <c r="AH252" s="185"/>
      <c r="AI252" s="200" t="s">
        <v>327</v>
      </c>
      <c r="AJ252" s="184"/>
      <c r="AK252" s="184"/>
      <c r="AL252" s="185"/>
      <c r="AM252" s="200" t="s">
        <v>614</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7"/>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7"/>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7"/>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7"/>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305</v>
      </c>
      <c r="AF256" s="184"/>
      <c r="AG256" s="184"/>
      <c r="AH256" s="185"/>
      <c r="AI256" s="200" t="s">
        <v>327</v>
      </c>
      <c r="AJ256" s="184"/>
      <c r="AK256" s="184"/>
      <c r="AL256" s="185"/>
      <c r="AM256" s="200" t="s">
        <v>614</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7"/>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7"/>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7"/>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7"/>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305</v>
      </c>
      <c r="AF260" s="184"/>
      <c r="AG260" s="184"/>
      <c r="AH260" s="185"/>
      <c r="AI260" s="200" t="s">
        <v>327</v>
      </c>
      <c r="AJ260" s="184"/>
      <c r="AK260" s="184"/>
      <c r="AL260" s="185"/>
      <c r="AM260" s="200" t="s">
        <v>614</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7"/>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7"/>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7"/>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7"/>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305</v>
      </c>
      <c r="AF264" s="184"/>
      <c r="AG264" s="184"/>
      <c r="AH264" s="185"/>
      <c r="AI264" s="200" t="s">
        <v>327</v>
      </c>
      <c r="AJ264" s="184"/>
      <c r="AK264" s="184"/>
      <c r="AL264" s="185"/>
      <c r="AM264" s="200" t="s">
        <v>614</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7"/>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7"/>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7"/>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7"/>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305</v>
      </c>
      <c r="AF268" s="184"/>
      <c r="AG268" s="184"/>
      <c r="AH268" s="185"/>
      <c r="AI268" s="200" t="s">
        <v>327</v>
      </c>
      <c r="AJ268" s="184"/>
      <c r="AK268" s="184"/>
      <c r="AL268" s="185"/>
      <c r="AM268" s="200" t="s">
        <v>614</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7"/>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7"/>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7"/>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7"/>
      <c r="B272" s="238"/>
      <c r="C272" s="237"/>
      <c r="D272" s="238"/>
      <c r="E272" s="237"/>
      <c r="F272" s="299"/>
      <c r="G272" s="257" t="s">
        <v>201</v>
      </c>
      <c r="H272" s="184"/>
      <c r="I272" s="184"/>
      <c r="J272" s="184"/>
      <c r="K272" s="184"/>
      <c r="L272" s="184"/>
      <c r="M272" s="184"/>
      <c r="N272" s="184"/>
      <c r="O272" s="184"/>
      <c r="P272" s="185"/>
      <c r="Q272" s="200" t="s">
        <v>253</v>
      </c>
      <c r="R272" s="184"/>
      <c r="S272" s="184"/>
      <c r="T272" s="184"/>
      <c r="U272" s="184"/>
      <c r="V272" s="184"/>
      <c r="W272" s="184"/>
      <c r="X272" s="184"/>
      <c r="Y272" s="184"/>
      <c r="Z272" s="184"/>
      <c r="AA272" s="184"/>
      <c r="AB272" s="272" t="s">
        <v>254</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2"/>
      <c r="AY272">
        <f>COUNTA($G$274)</f>
        <v>0</v>
      </c>
    </row>
    <row r="273" spans="1:51" ht="22.5" hidden="1" customHeight="1" x14ac:dyDescent="0.15">
      <c r="A273" s="977"/>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7"/>
      <c r="B274" s="238"/>
      <c r="C274" s="237"/>
      <c r="D274" s="238"/>
      <c r="E274" s="237"/>
      <c r="F274" s="299"/>
      <c r="G274" s="217"/>
      <c r="H274" s="176"/>
      <c r="I274" s="176"/>
      <c r="J274" s="176"/>
      <c r="K274" s="176"/>
      <c r="L274" s="176"/>
      <c r="M274" s="176"/>
      <c r="N274" s="176"/>
      <c r="O274" s="176"/>
      <c r="P274" s="218"/>
      <c r="Q274" s="964"/>
      <c r="R274" s="965"/>
      <c r="S274" s="965"/>
      <c r="T274" s="965"/>
      <c r="U274" s="965"/>
      <c r="V274" s="965"/>
      <c r="W274" s="965"/>
      <c r="X274" s="965"/>
      <c r="Y274" s="965"/>
      <c r="Z274" s="965"/>
      <c r="AA274" s="96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7"/>
      <c r="B275" s="238"/>
      <c r="C275" s="237"/>
      <c r="D275" s="238"/>
      <c r="E275" s="237"/>
      <c r="F275" s="299"/>
      <c r="G275" s="219"/>
      <c r="H275" s="220"/>
      <c r="I275" s="220"/>
      <c r="J275" s="220"/>
      <c r="K275" s="220"/>
      <c r="L275" s="220"/>
      <c r="M275" s="220"/>
      <c r="N275" s="220"/>
      <c r="O275" s="220"/>
      <c r="P275" s="221"/>
      <c r="Q275" s="967"/>
      <c r="R275" s="968"/>
      <c r="S275" s="968"/>
      <c r="T275" s="968"/>
      <c r="U275" s="968"/>
      <c r="V275" s="968"/>
      <c r="W275" s="968"/>
      <c r="X275" s="968"/>
      <c r="Y275" s="968"/>
      <c r="Z275" s="968"/>
      <c r="AA275" s="96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7"/>
      <c r="B276" s="238"/>
      <c r="C276" s="237"/>
      <c r="D276" s="238"/>
      <c r="E276" s="237"/>
      <c r="F276" s="299"/>
      <c r="G276" s="219"/>
      <c r="H276" s="220"/>
      <c r="I276" s="220"/>
      <c r="J276" s="220"/>
      <c r="K276" s="220"/>
      <c r="L276" s="220"/>
      <c r="M276" s="220"/>
      <c r="N276" s="220"/>
      <c r="O276" s="220"/>
      <c r="P276" s="221"/>
      <c r="Q276" s="967"/>
      <c r="R276" s="968"/>
      <c r="S276" s="968"/>
      <c r="T276" s="968"/>
      <c r="U276" s="968"/>
      <c r="V276" s="968"/>
      <c r="W276" s="968"/>
      <c r="X276" s="968"/>
      <c r="Y276" s="968"/>
      <c r="Z276" s="968"/>
      <c r="AA276" s="969"/>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7"/>
      <c r="B277" s="238"/>
      <c r="C277" s="237"/>
      <c r="D277" s="238"/>
      <c r="E277" s="237"/>
      <c r="F277" s="299"/>
      <c r="G277" s="219"/>
      <c r="H277" s="220"/>
      <c r="I277" s="220"/>
      <c r="J277" s="220"/>
      <c r="K277" s="220"/>
      <c r="L277" s="220"/>
      <c r="M277" s="220"/>
      <c r="N277" s="220"/>
      <c r="O277" s="220"/>
      <c r="P277" s="221"/>
      <c r="Q277" s="967"/>
      <c r="R277" s="968"/>
      <c r="S277" s="968"/>
      <c r="T277" s="968"/>
      <c r="U277" s="968"/>
      <c r="V277" s="968"/>
      <c r="W277" s="968"/>
      <c r="X277" s="968"/>
      <c r="Y277" s="968"/>
      <c r="Z277" s="968"/>
      <c r="AA277" s="969"/>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7"/>
      <c r="B278" s="238"/>
      <c r="C278" s="237"/>
      <c r="D278" s="238"/>
      <c r="E278" s="237"/>
      <c r="F278" s="299"/>
      <c r="G278" s="222"/>
      <c r="H278" s="179"/>
      <c r="I278" s="179"/>
      <c r="J278" s="179"/>
      <c r="K278" s="179"/>
      <c r="L278" s="179"/>
      <c r="M278" s="179"/>
      <c r="N278" s="179"/>
      <c r="O278" s="179"/>
      <c r="P278" s="223"/>
      <c r="Q278" s="970"/>
      <c r="R278" s="971"/>
      <c r="S278" s="971"/>
      <c r="T278" s="971"/>
      <c r="U278" s="971"/>
      <c r="V278" s="971"/>
      <c r="W278" s="971"/>
      <c r="X278" s="971"/>
      <c r="Y278" s="971"/>
      <c r="Z278" s="971"/>
      <c r="AA278" s="972"/>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7"/>
      <c r="B279" s="238"/>
      <c r="C279" s="237"/>
      <c r="D279" s="238"/>
      <c r="E279" s="237"/>
      <c r="F279" s="299"/>
      <c r="G279" s="257" t="s">
        <v>201</v>
      </c>
      <c r="H279" s="184"/>
      <c r="I279" s="184"/>
      <c r="J279" s="184"/>
      <c r="K279" s="184"/>
      <c r="L279" s="184"/>
      <c r="M279" s="184"/>
      <c r="N279" s="184"/>
      <c r="O279" s="184"/>
      <c r="P279" s="185"/>
      <c r="Q279" s="200" t="s">
        <v>253</v>
      </c>
      <c r="R279" s="184"/>
      <c r="S279" s="184"/>
      <c r="T279" s="184"/>
      <c r="U279" s="184"/>
      <c r="V279" s="184"/>
      <c r="W279" s="184"/>
      <c r="X279" s="184"/>
      <c r="Y279" s="184"/>
      <c r="Z279" s="184"/>
      <c r="AA279" s="184"/>
      <c r="AB279" s="272" t="s">
        <v>254</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7"/>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7"/>
      <c r="B281" s="238"/>
      <c r="C281" s="237"/>
      <c r="D281" s="238"/>
      <c r="E281" s="237"/>
      <c r="F281" s="299"/>
      <c r="G281" s="217"/>
      <c r="H281" s="176"/>
      <c r="I281" s="176"/>
      <c r="J281" s="176"/>
      <c r="K281" s="176"/>
      <c r="L281" s="176"/>
      <c r="M281" s="176"/>
      <c r="N281" s="176"/>
      <c r="O281" s="176"/>
      <c r="P281" s="218"/>
      <c r="Q281" s="964"/>
      <c r="R281" s="965"/>
      <c r="S281" s="965"/>
      <c r="T281" s="965"/>
      <c r="U281" s="965"/>
      <c r="V281" s="965"/>
      <c r="W281" s="965"/>
      <c r="X281" s="965"/>
      <c r="Y281" s="965"/>
      <c r="Z281" s="965"/>
      <c r="AA281" s="96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7"/>
      <c r="B282" s="238"/>
      <c r="C282" s="237"/>
      <c r="D282" s="238"/>
      <c r="E282" s="237"/>
      <c r="F282" s="299"/>
      <c r="G282" s="219"/>
      <c r="H282" s="220"/>
      <c r="I282" s="220"/>
      <c r="J282" s="220"/>
      <c r="K282" s="220"/>
      <c r="L282" s="220"/>
      <c r="M282" s="220"/>
      <c r="N282" s="220"/>
      <c r="O282" s="220"/>
      <c r="P282" s="221"/>
      <c r="Q282" s="967"/>
      <c r="R282" s="968"/>
      <c r="S282" s="968"/>
      <c r="T282" s="968"/>
      <c r="U282" s="968"/>
      <c r="V282" s="968"/>
      <c r="W282" s="968"/>
      <c r="X282" s="968"/>
      <c r="Y282" s="968"/>
      <c r="Z282" s="968"/>
      <c r="AA282" s="96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7"/>
      <c r="B283" s="238"/>
      <c r="C283" s="237"/>
      <c r="D283" s="238"/>
      <c r="E283" s="237"/>
      <c r="F283" s="299"/>
      <c r="G283" s="219"/>
      <c r="H283" s="220"/>
      <c r="I283" s="220"/>
      <c r="J283" s="220"/>
      <c r="K283" s="220"/>
      <c r="L283" s="220"/>
      <c r="M283" s="220"/>
      <c r="N283" s="220"/>
      <c r="O283" s="220"/>
      <c r="P283" s="221"/>
      <c r="Q283" s="967"/>
      <c r="R283" s="968"/>
      <c r="S283" s="968"/>
      <c r="T283" s="968"/>
      <c r="U283" s="968"/>
      <c r="V283" s="968"/>
      <c r="W283" s="968"/>
      <c r="X283" s="968"/>
      <c r="Y283" s="968"/>
      <c r="Z283" s="968"/>
      <c r="AA283" s="969"/>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7"/>
      <c r="B284" s="238"/>
      <c r="C284" s="237"/>
      <c r="D284" s="238"/>
      <c r="E284" s="237"/>
      <c r="F284" s="299"/>
      <c r="G284" s="219"/>
      <c r="H284" s="220"/>
      <c r="I284" s="220"/>
      <c r="J284" s="220"/>
      <c r="K284" s="220"/>
      <c r="L284" s="220"/>
      <c r="M284" s="220"/>
      <c r="N284" s="220"/>
      <c r="O284" s="220"/>
      <c r="P284" s="221"/>
      <c r="Q284" s="967"/>
      <c r="R284" s="968"/>
      <c r="S284" s="968"/>
      <c r="T284" s="968"/>
      <c r="U284" s="968"/>
      <c r="V284" s="968"/>
      <c r="W284" s="968"/>
      <c r="X284" s="968"/>
      <c r="Y284" s="968"/>
      <c r="Z284" s="968"/>
      <c r="AA284" s="969"/>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7"/>
      <c r="B285" s="238"/>
      <c r="C285" s="237"/>
      <c r="D285" s="238"/>
      <c r="E285" s="237"/>
      <c r="F285" s="299"/>
      <c r="G285" s="222"/>
      <c r="H285" s="179"/>
      <c r="I285" s="179"/>
      <c r="J285" s="179"/>
      <c r="K285" s="179"/>
      <c r="L285" s="179"/>
      <c r="M285" s="179"/>
      <c r="N285" s="179"/>
      <c r="O285" s="179"/>
      <c r="P285" s="223"/>
      <c r="Q285" s="970"/>
      <c r="R285" s="971"/>
      <c r="S285" s="971"/>
      <c r="T285" s="971"/>
      <c r="U285" s="971"/>
      <c r="V285" s="971"/>
      <c r="W285" s="971"/>
      <c r="X285" s="971"/>
      <c r="Y285" s="971"/>
      <c r="Z285" s="971"/>
      <c r="AA285" s="972"/>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7"/>
      <c r="B286" s="238"/>
      <c r="C286" s="237"/>
      <c r="D286" s="238"/>
      <c r="E286" s="237"/>
      <c r="F286" s="299"/>
      <c r="G286" s="257" t="s">
        <v>201</v>
      </c>
      <c r="H286" s="184"/>
      <c r="I286" s="184"/>
      <c r="J286" s="184"/>
      <c r="K286" s="184"/>
      <c r="L286" s="184"/>
      <c r="M286" s="184"/>
      <c r="N286" s="184"/>
      <c r="O286" s="184"/>
      <c r="P286" s="185"/>
      <c r="Q286" s="200" t="s">
        <v>253</v>
      </c>
      <c r="R286" s="184"/>
      <c r="S286" s="184"/>
      <c r="T286" s="184"/>
      <c r="U286" s="184"/>
      <c r="V286" s="184"/>
      <c r="W286" s="184"/>
      <c r="X286" s="184"/>
      <c r="Y286" s="184"/>
      <c r="Z286" s="184"/>
      <c r="AA286" s="184"/>
      <c r="AB286" s="272" t="s">
        <v>254</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7"/>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7"/>
      <c r="B288" s="238"/>
      <c r="C288" s="237"/>
      <c r="D288" s="238"/>
      <c r="E288" s="237"/>
      <c r="F288" s="299"/>
      <c r="G288" s="217"/>
      <c r="H288" s="176"/>
      <c r="I288" s="176"/>
      <c r="J288" s="176"/>
      <c r="K288" s="176"/>
      <c r="L288" s="176"/>
      <c r="M288" s="176"/>
      <c r="N288" s="176"/>
      <c r="O288" s="176"/>
      <c r="P288" s="218"/>
      <c r="Q288" s="964"/>
      <c r="R288" s="965"/>
      <c r="S288" s="965"/>
      <c r="T288" s="965"/>
      <c r="U288" s="965"/>
      <c r="V288" s="965"/>
      <c r="W288" s="965"/>
      <c r="X288" s="965"/>
      <c r="Y288" s="965"/>
      <c r="Z288" s="965"/>
      <c r="AA288" s="96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7"/>
      <c r="B289" s="238"/>
      <c r="C289" s="237"/>
      <c r="D289" s="238"/>
      <c r="E289" s="237"/>
      <c r="F289" s="299"/>
      <c r="G289" s="219"/>
      <c r="H289" s="220"/>
      <c r="I289" s="220"/>
      <c r="J289" s="220"/>
      <c r="K289" s="220"/>
      <c r="L289" s="220"/>
      <c r="M289" s="220"/>
      <c r="N289" s="220"/>
      <c r="O289" s="220"/>
      <c r="P289" s="221"/>
      <c r="Q289" s="967"/>
      <c r="R289" s="968"/>
      <c r="S289" s="968"/>
      <c r="T289" s="968"/>
      <c r="U289" s="968"/>
      <c r="V289" s="968"/>
      <c r="W289" s="968"/>
      <c r="X289" s="968"/>
      <c r="Y289" s="968"/>
      <c r="Z289" s="968"/>
      <c r="AA289" s="96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7"/>
      <c r="B290" s="238"/>
      <c r="C290" s="237"/>
      <c r="D290" s="238"/>
      <c r="E290" s="237"/>
      <c r="F290" s="299"/>
      <c r="G290" s="219"/>
      <c r="H290" s="220"/>
      <c r="I290" s="220"/>
      <c r="J290" s="220"/>
      <c r="K290" s="220"/>
      <c r="L290" s="220"/>
      <c r="M290" s="220"/>
      <c r="N290" s="220"/>
      <c r="O290" s="220"/>
      <c r="P290" s="221"/>
      <c r="Q290" s="967"/>
      <c r="R290" s="968"/>
      <c r="S290" s="968"/>
      <c r="T290" s="968"/>
      <c r="U290" s="968"/>
      <c r="V290" s="968"/>
      <c r="W290" s="968"/>
      <c r="X290" s="968"/>
      <c r="Y290" s="968"/>
      <c r="Z290" s="968"/>
      <c r="AA290" s="969"/>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7"/>
      <c r="B291" s="238"/>
      <c r="C291" s="237"/>
      <c r="D291" s="238"/>
      <c r="E291" s="237"/>
      <c r="F291" s="299"/>
      <c r="G291" s="219"/>
      <c r="H291" s="220"/>
      <c r="I291" s="220"/>
      <c r="J291" s="220"/>
      <c r="K291" s="220"/>
      <c r="L291" s="220"/>
      <c r="M291" s="220"/>
      <c r="N291" s="220"/>
      <c r="O291" s="220"/>
      <c r="P291" s="221"/>
      <c r="Q291" s="967"/>
      <c r="R291" s="968"/>
      <c r="S291" s="968"/>
      <c r="T291" s="968"/>
      <c r="U291" s="968"/>
      <c r="V291" s="968"/>
      <c r="W291" s="968"/>
      <c r="X291" s="968"/>
      <c r="Y291" s="968"/>
      <c r="Z291" s="968"/>
      <c r="AA291" s="969"/>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7"/>
      <c r="B292" s="238"/>
      <c r="C292" s="237"/>
      <c r="D292" s="238"/>
      <c r="E292" s="237"/>
      <c r="F292" s="299"/>
      <c r="G292" s="222"/>
      <c r="H292" s="179"/>
      <c r="I292" s="179"/>
      <c r="J292" s="179"/>
      <c r="K292" s="179"/>
      <c r="L292" s="179"/>
      <c r="M292" s="179"/>
      <c r="N292" s="179"/>
      <c r="O292" s="179"/>
      <c r="P292" s="223"/>
      <c r="Q292" s="970"/>
      <c r="R292" s="971"/>
      <c r="S292" s="971"/>
      <c r="T292" s="971"/>
      <c r="U292" s="971"/>
      <c r="V292" s="971"/>
      <c r="W292" s="971"/>
      <c r="X292" s="971"/>
      <c r="Y292" s="971"/>
      <c r="Z292" s="971"/>
      <c r="AA292" s="972"/>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7"/>
      <c r="B293" s="238"/>
      <c r="C293" s="237"/>
      <c r="D293" s="238"/>
      <c r="E293" s="237"/>
      <c r="F293" s="299"/>
      <c r="G293" s="257" t="s">
        <v>201</v>
      </c>
      <c r="H293" s="184"/>
      <c r="I293" s="184"/>
      <c r="J293" s="184"/>
      <c r="K293" s="184"/>
      <c r="L293" s="184"/>
      <c r="M293" s="184"/>
      <c r="N293" s="184"/>
      <c r="O293" s="184"/>
      <c r="P293" s="185"/>
      <c r="Q293" s="200" t="s">
        <v>253</v>
      </c>
      <c r="R293" s="184"/>
      <c r="S293" s="184"/>
      <c r="T293" s="184"/>
      <c r="U293" s="184"/>
      <c r="V293" s="184"/>
      <c r="W293" s="184"/>
      <c r="X293" s="184"/>
      <c r="Y293" s="184"/>
      <c r="Z293" s="184"/>
      <c r="AA293" s="184"/>
      <c r="AB293" s="272" t="s">
        <v>254</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7"/>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7"/>
      <c r="B295" s="238"/>
      <c r="C295" s="237"/>
      <c r="D295" s="238"/>
      <c r="E295" s="237"/>
      <c r="F295" s="299"/>
      <c r="G295" s="217"/>
      <c r="H295" s="176"/>
      <c r="I295" s="176"/>
      <c r="J295" s="176"/>
      <c r="K295" s="176"/>
      <c r="L295" s="176"/>
      <c r="M295" s="176"/>
      <c r="N295" s="176"/>
      <c r="O295" s="176"/>
      <c r="P295" s="218"/>
      <c r="Q295" s="964"/>
      <c r="R295" s="965"/>
      <c r="S295" s="965"/>
      <c r="T295" s="965"/>
      <c r="U295" s="965"/>
      <c r="V295" s="965"/>
      <c r="W295" s="965"/>
      <c r="X295" s="965"/>
      <c r="Y295" s="965"/>
      <c r="Z295" s="965"/>
      <c r="AA295" s="96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7"/>
      <c r="B296" s="238"/>
      <c r="C296" s="237"/>
      <c r="D296" s="238"/>
      <c r="E296" s="237"/>
      <c r="F296" s="299"/>
      <c r="G296" s="219"/>
      <c r="H296" s="220"/>
      <c r="I296" s="220"/>
      <c r="J296" s="220"/>
      <c r="K296" s="220"/>
      <c r="L296" s="220"/>
      <c r="M296" s="220"/>
      <c r="N296" s="220"/>
      <c r="O296" s="220"/>
      <c r="P296" s="221"/>
      <c r="Q296" s="967"/>
      <c r="R296" s="968"/>
      <c r="S296" s="968"/>
      <c r="T296" s="968"/>
      <c r="U296" s="968"/>
      <c r="V296" s="968"/>
      <c r="W296" s="968"/>
      <c r="X296" s="968"/>
      <c r="Y296" s="968"/>
      <c r="Z296" s="968"/>
      <c r="AA296" s="96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7"/>
      <c r="B297" s="238"/>
      <c r="C297" s="237"/>
      <c r="D297" s="238"/>
      <c r="E297" s="237"/>
      <c r="F297" s="299"/>
      <c r="G297" s="219"/>
      <c r="H297" s="220"/>
      <c r="I297" s="220"/>
      <c r="J297" s="220"/>
      <c r="K297" s="220"/>
      <c r="L297" s="220"/>
      <c r="M297" s="220"/>
      <c r="N297" s="220"/>
      <c r="O297" s="220"/>
      <c r="P297" s="221"/>
      <c r="Q297" s="967"/>
      <c r="R297" s="968"/>
      <c r="S297" s="968"/>
      <c r="T297" s="968"/>
      <c r="U297" s="968"/>
      <c r="V297" s="968"/>
      <c r="W297" s="968"/>
      <c r="X297" s="968"/>
      <c r="Y297" s="968"/>
      <c r="Z297" s="968"/>
      <c r="AA297" s="969"/>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7"/>
      <c r="B298" s="238"/>
      <c r="C298" s="237"/>
      <c r="D298" s="238"/>
      <c r="E298" s="237"/>
      <c r="F298" s="299"/>
      <c r="G298" s="219"/>
      <c r="H298" s="220"/>
      <c r="I298" s="220"/>
      <c r="J298" s="220"/>
      <c r="K298" s="220"/>
      <c r="L298" s="220"/>
      <c r="M298" s="220"/>
      <c r="N298" s="220"/>
      <c r="O298" s="220"/>
      <c r="P298" s="221"/>
      <c r="Q298" s="967"/>
      <c r="R298" s="968"/>
      <c r="S298" s="968"/>
      <c r="T298" s="968"/>
      <c r="U298" s="968"/>
      <c r="V298" s="968"/>
      <c r="W298" s="968"/>
      <c r="X298" s="968"/>
      <c r="Y298" s="968"/>
      <c r="Z298" s="968"/>
      <c r="AA298" s="969"/>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7"/>
      <c r="B299" s="238"/>
      <c r="C299" s="237"/>
      <c r="D299" s="238"/>
      <c r="E299" s="237"/>
      <c r="F299" s="299"/>
      <c r="G299" s="222"/>
      <c r="H299" s="179"/>
      <c r="I299" s="179"/>
      <c r="J299" s="179"/>
      <c r="K299" s="179"/>
      <c r="L299" s="179"/>
      <c r="M299" s="179"/>
      <c r="N299" s="179"/>
      <c r="O299" s="179"/>
      <c r="P299" s="223"/>
      <c r="Q299" s="970"/>
      <c r="R299" s="971"/>
      <c r="S299" s="971"/>
      <c r="T299" s="971"/>
      <c r="U299" s="971"/>
      <c r="V299" s="971"/>
      <c r="W299" s="971"/>
      <c r="X299" s="971"/>
      <c r="Y299" s="971"/>
      <c r="Z299" s="971"/>
      <c r="AA299" s="972"/>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7"/>
      <c r="B300" s="238"/>
      <c r="C300" s="237"/>
      <c r="D300" s="238"/>
      <c r="E300" s="237"/>
      <c r="F300" s="299"/>
      <c r="G300" s="257" t="s">
        <v>201</v>
      </c>
      <c r="H300" s="184"/>
      <c r="I300" s="184"/>
      <c r="J300" s="184"/>
      <c r="K300" s="184"/>
      <c r="L300" s="184"/>
      <c r="M300" s="184"/>
      <c r="N300" s="184"/>
      <c r="O300" s="184"/>
      <c r="P300" s="185"/>
      <c r="Q300" s="200" t="s">
        <v>253</v>
      </c>
      <c r="R300" s="184"/>
      <c r="S300" s="184"/>
      <c r="T300" s="184"/>
      <c r="U300" s="184"/>
      <c r="V300" s="184"/>
      <c r="W300" s="184"/>
      <c r="X300" s="184"/>
      <c r="Y300" s="184"/>
      <c r="Z300" s="184"/>
      <c r="AA300" s="184"/>
      <c r="AB300" s="272" t="s">
        <v>254</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7"/>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7"/>
      <c r="B302" s="238"/>
      <c r="C302" s="237"/>
      <c r="D302" s="238"/>
      <c r="E302" s="237"/>
      <c r="F302" s="299"/>
      <c r="G302" s="217"/>
      <c r="H302" s="176"/>
      <c r="I302" s="176"/>
      <c r="J302" s="176"/>
      <c r="K302" s="176"/>
      <c r="L302" s="176"/>
      <c r="M302" s="176"/>
      <c r="N302" s="176"/>
      <c r="O302" s="176"/>
      <c r="P302" s="218"/>
      <c r="Q302" s="964"/>
      <c r="R302" s="965"/>
      <c r="S302" s="965"/>
      <c r="T302" s="965"/>
      <c r="U302" s="965"/>
      <c r="V302" s="965"/>
      <c r="W302" s="965"/>
      <c r="X302" s="965"/>
      <c r="Y302" s="965"/>
      <c r="Z302" s="965"/>
      <c r="AA302" s="96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7"/>
      <c r="B303" s="238"/>
      <c r="C303" s="237"/>
      <c r="D303" s="238"/>
      <c r="E303" s="237"/>
      <c r="F303" s="299"/>
      <c r="G303" s="219"/>
      <c r="H303" s="220"/>
      <c r="I303" s="220"/>
      <c r="J303" s="220"/>
      <c r="K303" s="220"/>
      <c r="L303" s="220"/>
      <c r="M303" s="220"/>
      <c r="N303" s="220"/>
      <c r="O303" s="220"/>
      <c r="P303" s="221"/>
      <c r="Q303" s="967"/>
      <c r="R303" s="968"/>
      <c r="S303" s="968"/>
      <c r="T303" s="968"/>
      <c r="U303" s="968"/>
      <c r="V303" s="968"/>
      <c r="W303" s="968"/>
      <c r="X303" s="968"/>
      <c r="Y303" s="968"/>
      <c r="Z303" s="968"/>
      <c r="AA303" s="96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7"/>
      <c r="B304" s="238"/>
      <c r="C304" s="237"/>
      <c r="D304" s="238"/>
      <c r="E304" s="237"/>
      <c r="F304" s="299"/>
      <c r="G304" s="219"/>
      <c r="H304" s="220"/>
      <c r="I304" s="220"/>
      <c r="J304" s="220"/>
      <c r="K304" s="220"/>
      <c r="L304" s="220"/>
      <c r="M304" s="220"/>
      <c r="N304" s="220"/>
      <c r="O304" s="220"/>
      <c r="P304" s="221"/>
      <c r="Q304" s="967"/>
      <c r="R304" s="968"/>
      <c r="S304" s="968"/>
      <c r="T304" s="968"/>
      <c r="U304" s="968"/>
      <c r="V304" s="968"/>
      <c r="W304" s="968"/>
      <c r="X304" s="968"/>
      <c r="Y304" s="968"/>
      <c r="Z304" s="968"/>
      <c r="AA304" s="969"/>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7"/>
      <c r="B305" s="238"/>
      <c r="C305" s="237"/>
      <c r="D305" s="238"/>
      <c r="E305" s="237"/>
      <c r="F305" s="299"/>
      <c r="G305" s="219"/>
      <c r="H305" s="220"/>
      <c r="I305" s="220"/>
      <c r="J305" s="220"/>
      <c r="K305" s="220"/>
      <c r="L305" s="220"/>
      <c r="M305" s="220"/>
      <c r="N305" s="220"/>
      <c r="O305" s="220"/>
      <c r="P305" s="221"/>
      <c r="Q305" s="967"/>
      <c r="R305" s="968"/>
      <c r="S305" s="968"/>
      <c r="T305" s="968"/>
      <c r="U305" s="968"/>
      <c r="V305" s="968"/>
      <c r="W305" s="968"/>
      <c r="X305" s="968"/>
      <c r="Y305" s="968"/>
      <c r="Z305" s="968"/>
      <c r="AA305" s="969"/>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7"/>
      <c r="B306" s="238"/>
      <c r="C306" s="237"/>
      <c r="D306" s="238"/>
      <c r="E306" s="300"/>
      <c r="F306" s="301"/>
      <c r="G306" s="222"/>
      <c r="H306" s="179"/>
      <c r="I306" s="179"/>
      <c r="J306" s="179"/>
      <c r="K306" s="179"/>
      <c r="L306" s="179"/>
      <c r="M306" s="179"/>
      <c r="N306" s="179"/>
      <c r="O306" s="179"/>
      <c r="P306" s="223"/>
      <c r="Q306" s="970"/>
      <c r="R306" s="971"/>
      <c r="S306" s="971"/>
      <c r="T306" s="971"/>
      <c r="U306" s="971"/>
      <c r="V306" s="971"/>
      <c r="W306" s="971"/>
      <c r="X306" s="971"/>
      <c r="Y306" s="971"/>
      <c r="Z306" s="971"/>
      <c r="AA306" s="972"/>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7"/>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7"/>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7"/>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7"/>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7"/>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305</v>
      </c>
      <c r="AF312" s="184"/>
      <c r="AG312" s="184"/>
      <c r="AH312" s="185"/>
      <c r="AI312" s="200" t="s">
        <v>327</v>
      </c>
      <c r="AJ312" s="184"/>
      <c r="AK312" s="184"/>
      <c r="AL312" s="185"/>
      <c r="AM312" s="200" t="s">
        <v>614</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7"/>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7"/>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7"/>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7"/>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305</v>
      </c>
      <c r="AF316" s="184"/>
      <c r="AG316" s="184"/>
      <c r="AH316" s="185"/>
      <c r="AI316" s="200" t="s">
        <v>327</v>
      </c>
      <c r="AJ316" s="184"/>
      <c r="AK316" s="184"/>
      <c r="AL316" s="185"/>
      <c r="AM316" s="200" t="s">
        <v>614</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7"/>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7"/>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7"/>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7"/>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305</v>
      </c>
      <c r="AF320" s="184"/>
      <c r="AG320" s="184"/>
      <c r="AH320" s="185"/>
      <c r="AI320" s="200" t="s">
        <v>327</v>
      </c>
      <c r="AJ320" s="184"/>
      <c r="AK320" s="184"/>
      <c r="AL320" s="185"/>
      <c r="AM320" s="200" t="s">
        <v>614</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7"/>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7"/>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7"/>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7"/>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305</v>
      </c>
      <c r="AF324" s="184"/>
      <c r="AG324" s="184"/>
      <c r="AH324" s="185"/>
      <c r="AI324" s="200" t="s">
        <v>327</v>
      </c>
      <c r="AJ324" s="184"/>
      <c r="AK324" s="184"/>
      <c r="AL324" s="185"/>
      <c r="AM324" s="200" t="s">
        <v>614</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7"/>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7"/>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7"/>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7"/>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305</v>
      </c>
      <c r="AF328" s="184"/>
      <c r="AG328" s="184"/>
      <c r="AH328" s="185"/>
      <c r="AI328" s="200" t="s">
        <v>327</v>
      </c>
      <c r="AJ328" s="184"/>
      <c r="AK328" s="184"/>
      <c r="AL328" s="185"/>
      <c r="AM328" s="200" t="s">
        <v>614</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7"/>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7"/>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7"/>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7"/>
      <c r="B332" s="238"/>
      <c r="C332" s="237"/>
      <c r="D332" s="238"/>
      <c r="E332" s="237"/>
      <c r="F332" s="299"/>
      <c r="G332" s="257" t="s">
        <v>201</v>
      </c>
      <c r="H332" s="184"/>
      <c r="I332" s="184"/>
      <c r="J332" s="184"/>
      <c r="K332" s="184"/>
      <c r="L332" s="184"/>
      <c r="M332" s="184"/>
      <c r="N332" s="184"/>
      <c r="O332" s="184"/>
      <c r="P332" s="185"/>
      <c r="Q332" s="200" t="s">
        <v>253</v>
      </c>
      <c r="R332" s="184"/>
      <c r="S332" s="184"/>
      <c r="T332" s="184"/>
      <c r="U332" s="184"/>
      <c r="V332" s="184"/>
      <c r="W332" s="184"/>
      <c r="X332" s="184"/>
      <c r="Y332" s="184"/>
      <c r="Z332" s="184"/>
      <c r="AA332" s="184"/>
      <c r="AB332" s="272" t="s">
        <v>254</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2"/>
      <c r="AY332">
        <f>COUNTA($G$334)</f>
        <v>0</v>
      </c>
    </row>
    <row r="333" spans="1:51" ht="22.5" hidden="1" customHeight="1" x14ac:dyDescent="0.15">
      <c r="A333" s="977"/>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7"/>
      <c r="B334" s="238"/>
      <c r="C334" s="237"/>
      <c r="D334" s="238"/>
      <c r="E334" s="237"/>
      <c r="F334" s="299"/>
      <c r="G334" s="217"/>
      <c r="H334" s="176"/>
      <c r="I334" s="176"/>
      <c r="J334" s="176"/>
      <c r="K334" s="176"/>
      <c r="L334" s="176"/>
      <c r="M334" s="176"/>
      <c r="N334" s="176"/>
      <c r="O334" s="176"/>
      <c r="P334" s="218"/>
      <c r="Q334" s="964"/>
      <c r="R334" s="965"/>
      <c r="S334" s="965"/>
      <c r="T334" s="965"/>
      <c r="U334" s="965"/>
      <c r="V334" s="965"/>
      <c r="W334" s="965"/>
      <c r="X334" s="965"/>
      <c r="Y334" s="965"/>
      <c r="Z334" s="965"/>
      <c r="AA334" s="96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7"/>
      <c r="B335" s="238"/>
      <c r="C335" s="237"/>
      <c r="D335" s="238"/>
      <c r="E335" s="237"/>
      <c r="F335" s="299"/>
      <c r="G335" s="219"/>
      <c r="H335" s="220"/>
      <c r="I335" s="220"/>
      <c r="J335" s="220"/>
      <c r="K335" s="220"/>
      <c r="L335" s="220"/>
      <c r="M335" s="220"/>
      <c r="N335" s="220"/>
      <c r="O335" s="220"/>
      <c r="P335" s="221"/>
      <c r="Q335" s="967"/>
      <c r="R335" s="968"/>
      <c r="S335" s="968"/>
      <c r="T335" s="968"/>
      <c r="U335" s="968"/>
      <c r="V335" s="968"/>
      <c r="W335" s="968"/>
      <c r="X335" s="968"/>
      <c r="Y335" s="968"/>
      <c r="Z335" s="968"/>
      <c r="AA335" s="96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7"/>
      <c r="B336" s="238"/>
      <c r="C336" s="237"/>
      <c r="D336" s="238"/>
      <c r="E336" s="237"/>
      <c r="F336" s="299"/>
      <c r="G336" s="219"/>
      <c r="H336" s="220"/>
      <c r="I336" s="220"/>
      <c r="J336" s="220"/>
      <c r="K336" s="220"/>
      <c r="L336" s="220"/>
      <c r="M336" s="220"/>
      <c r="N336" s="220"/>
      <c r="O336" s="220"/>
      <c r="P336" s="221"/>
      <c r="Q336" s="967"/>
      <c r="R336" s="968"/>
      <c r="S336" s="968"/>
      <c r="T336" s="968"/>
      <c r="U336" s="968"/>
      <c r="V336" s="968"/>
      <c r="W336" s="968"/>
      <c r="X336" s="968"/>
      <c r="Y336" s="968"/>
      <c r="Z336" s="968"/>
      <c r="AA336" s="969"/>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7"/>
      <c r="B337" s="238"/>
      <c r="C337" s="237"/>
      <c r="D337" s="238"/>
      <c r="E337" s="237"/>
      <c r="F337" s="299"/>
      <c r="G337" s="219"/>
      <c r="H337" s="220"/>
      <c r="I337" s="220"/>
      <c r="J337" s="220"/>
      <c r="K337" s="220"/>
      <c r="L337" s="220"/>
      <c r="M337" s="220"/>
      <c r="N337" s="220"/>
      <c r="O337" s="220"/>
      <c r="P337" s="221"/>
      <c r="Q337" s="967"/>
      <c r="R337" s="968"/>
      <c r="S337" s="968"/>
      <c r="T337" s="968"/>
      <c r="U337" s="968"/>
      <c r="V337" s="968"/>
      <c r="W337" s="968"/>
      <c r="X337" s="968"/>
      <c r="Y337" s="968"/>
      <c r="Z337" s="968"/>
      <c r="AA337" s="969"/>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7"/>
      <c r="B338" s="238"/>
      <c r="C338" s="237"/>
      <c r="D338" s="238"/>
      <c r="E338" s="237"/>
      <c r="F338" s="299"/>
      <c r="G338" s="222"/>
      <c r="H338" s="179"/>
      <c r="I338" s="179"/>
      <c r="J338" s="179"/>
      <c r="K338" s="179"/>
      <c r="L338" s="179"/>
      <c r="M338" s="179"/>
      <c r="N338" s="179"/>
      <c r="O338" s="179"/>
      <c r="P338" s="223"/>
      <c r="Q338" s="970"/>
      <c r="R338" s="971"/>
      <c r="S338" s="971"/>
      <c r="T338" s="971"/>
      <c r="U338" s="971"/>
      <c r="V338" s="971"/>
      <c r="W338" s="971"/>
      <c r="X338" s="971"/>
      <c r="Y338" s="971"/>
      <c r="Z338" s="971"/>
      <c r="AA338" s="972"/>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7"/>
      <c r="B339" s="238"/>
      <c r="C339" s="237"/>
      <c r="D339" s="238"/>
      <c r="E339" s="237"/>
      <c r="F339" s="299"/>
      <c r="G339" s="257" t="s">
        <v>201</v>
      </c>
      <c r="H339" s="184"/>
      <c r="I339" s="184"/>
      <c r="J339" s="184"/>
      <c r="K339" s="184"/>
      <c r="L339" s="184"/>
      <c r="M339" s="184"/>
      <c r="N339" s="184"/>
      <c r="O339" s="184"/>
      <c r="P339" s="185"/>
      <c r="Q339" s="200" t="s">
        <v>253</v>
      </c>
      <c r="R339" s="184"/>
      <c r="S339" s="184"/>
      <c r="T339" s="184"/>
      <c r="U339" s="184"/>
      <c r="V339" s="184"/>
      <c r="W339" s="184"/>
      <c r="X339" s="184"/>
      <c r="Y339" s="184"/>
      <c r="Z339" s="184"/>
      <c r="AA339" s="184"/>
      <c r="AB339" s="272" t="s">
        <v>254</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7"/>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7"/>
      <c r="B341" s="238"/>
      <c r="C341" s="237"/>
      <c r="D341" s="238"/>
      <c r="E341" s="237"/>
      <c r="F341" s="299"/>
      <c r="G341" s="217"/>
      <c r="H341" s="176"/>
      <c r="I341" s="176"/>
      <c r="J341" s="176"/>
      <c r="K341" s="176"/>
      <c r="L341" s="176"/>
      <c r="M341" s="176"/>
      <c r="N341" s="176"/>
      <c r="O341" s="176"/>
      <c r="P341" s="218"/>
      <c r="Q341" s="964"/>
      <c r="R341" s="965"/>
      <c r="S341" s="965"/>
      <c r="T341" s="965"/>
      <c r="U341" s="965"/>
      <c r="V341" s="965"/>
      <c r="W341" s="965"/>
      <c r="X341" s="965"/>
      <c r="Y341" s="965"/>
      <c r="Z341" s="965"/>
      <c r="AA341" s="96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7"/>
      <c r="B342" s="238"/>
      <c r="C342" s="237"/>
      <c r="D342" s="238"/>
      <c r="E342" s="237"/>
      <c r="F342" s="299"/>
      <c r="G342" s="219"/>
      <c r="H342" s="220"/>
      <c r="I342" s="220"/>
      <c r="J342" s="220"/>
      <c r="K342" s="220"/>
      <c r="L342" s="220"/>
      <c r="M342" s="220"/>
      <c r="N342" s="220"/>
      <c r="O342" s="220"/>
      <c r="P342" s="221"/>
      <c r="Q342" s="967"/>
      <c r="R342" s="968"/>
      <c r="S342" s="968"/>
      <c r="T342" s="968"/>
      <c r="U342" s="968"/>
      <c r="V342" s="968"/>
      <c r="W342" s="968"/>
      <c r="X342" s="968"/>
      <c r="Y342" s="968"/>
      <c r="Z342" s="968"/>
      <c r="AA342" s="96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7"/>
      <c r="B343" s="238"/>
      <c r="C343" s="237"/>
      <c r="D343" s="238"/>
      <c r="E343" s="237"/>
      <c r="F343" s="299"/>
      <c r="G343" s="219"/>
      <c r="H343" s="220"/>
      <c r="I343" s="220"/>
      <c r="J343" s="220"/>
      <c r="K343" s="220"/>
      <c r="L343" s="220"/>
      <c r="M343" s="220"/>
      <c r="N343" s="220"/>
      <c r="O343" s="220"/>
      <c r="P343" s="221"/>
      <c r="Q343" s="967"/>
      <c r="R343" s="968"/>
      <c r="S343" s="968"/>
      <c r="T343" s="968"/>
      <c r="U343" s="968"/>
      <c r="V343" s="968"/>
      <c r="W343" s="968"/>
      <c r="X343" s="968"/>
      <c r="Y343" s="968"/>
      <c r="Z343" s="968"/>
      <c r="AA343" s="969"/>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7"/>
      <c r="B344" s="238"/>
      <c r="C344" s="237"/>
      <c r="D344" s="238"/>
      <c r="E344" s="237"/>
      <c r="F344" s="299"/>
      <c r="G344" s="219"/>
      <c r="H344" s="220"/>
      <c r="I344" s="220"/>
      <c r="J344" s="220"/>
      <c r="K344" s="220"/>
      <c r="L344" s="220"/>
      <c r="M344" s="220"/>
      <c r="N344" s="220"/>
      <c r="O344" s="220"/>
      <c r="P344" s="221"/>
      <c r="Q344" s="967"/>
      <c r="R344" s="968"/>
      <c r="S344" s="968"/>
      <c r="T344" s="968"/>
      <c r="U344" s="968"/>
      <c r="V344" s="968"/>
      <c r="W344" s="968"/>
      <c r="X344" s="968"/>
      <c r="Y344" s="968"/>
      <c r="Z344" s="968"/>
      <c r="AA344" s="969"/>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7"/>
      <c r="B345" s="238"/>
      <c r="C345" s="237"/>
      <c r="D345" s="238"/>
      <c r="E345" s="237"/>
      <c r="F345" s="299"/>
      <c r="G345" s="222"/>
      <c r="H345" s="179"/>
      <c r="I345" s="179"/>
      <c r="J345" s="179"/>
      <c r="K345" s="179"/>
      <c r="L345" s="179"/>
      <c r="M345" s="179"/>
      <c r="N345" s="179"/>
      <c r="O345" s="179"/>
      <c r="P345" s="223"/>
      <c r="Q345" s="970"/>
      <c r="R345" s="971"/>
      <c r="S345" s="971"/>
      <c r="T345" s="971"/>
      <c r="U345" s="971"/>
      <c r="V345" s="971"/>
      <c r="W345" s="971"/>
      <c r="X345" s="971"/>
      <c r="Y345" s="971"/>
      <c r="Z345" s="971"/>
      <c r="AA345" s="972"/>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7"/>
      <c r="B346" s="238"/>
      <c r="C346" s="237"/>
      <c r="D346" s="238"/>
      <c r="E346" s="237"/>
      <c r="F346" s="299"/>
      <c r="G346" s="257" t="s">
        <v>201</v>
      </c>
      <c r="H346" s="184"/>
      <c r="I346" s="184"/>
      <c r="J346" s="184"/>
      <c r="K346" s="184"/>
      <c r="L346" s="184"/>
      <c r="M346" s="184"/>
      <c r="N346" s="184"/>
      <c r="O346" s="184"/>
      <c r="P346" s="185"/>
      <c r="Q346" s="200" t="s">
        <v>253</v>
      </c>
      <c r="R346" s="184"/>
      <c r="S346" s="184"/>
      <c r="T346" s="184"/>
      <c r="U346" s="184"/>
      <c r="V346" s="184"/>
      <c r="W346" s="184"/>
      <c r="X346" s="184"/>
      <c r="Y346" s="184"/>
      <c r="Z346" s="184"/>
      <c r="AA346" s="184"/>
      <c r="AB346" s="272" t="s">
        <v>254</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7"/>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7"/>
      <c r="B348" s="238"/>
      <c r="C348" s="237"/>
      <c r="D348" s="238"/>
      <c r="E348" s="237"/>
      <c r="F348" s="299"/>
      <c r="G348" s="217"/>
      <c r="H348" s="176"/>
      <c r="I348" s="176"/>
      <c r="J348" s="176"/>
      <c r="K348" s="176"/>
      <c r="L348" s="176"/>
      <c r="M348" s="176"/>
      <c r="N348" s="176"/>
      <c r="O348" s="176"/>
      <c r="P348" s="218"/>
      <c r="Q348" s="964"/>
      <c r="R348" s="965"/>
      <c r="S348" s="965"/>
      <c r="T348" s="965"/>
      <c r="U348" s="965"/>
      <c r="V348" s="965"/>
      <c r="W348" s="965"/>
      <c r="X348" s="965"/>
      <c r="Y348" s="965"/>
      <c r="Z348" s="965"/>
      <c r="AA348" s="96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7"/>
      <c r="B349" s="238"/>
      <c r="C349" s="237"/>
      <c r="D349" s="238"/>
      <c r="E349" s="237"/>
      <c r="F349" s="299"/>
      <c r="G349" s="219"/>
      <c r="H349" s="220"/>
      <c r="I349" s="220"/>
      <c r="J349" s="220"/>
      <c r="K349" s="220"/>
      <c r="L349" s="220"/>
      <c r="M349" s="220"/>
      <c r="N349" s="220"/>
      <c r="O349" s="220"/>
      <c r="P349" s="221"/>
      <c r="Q349" s="967"/>
      <c r="R349" s="968"/>
      <c r="S349" s="968"/>
      <c r="T349" s="968"/>
      <c r="U349" s="968"/>
      <c r="V349" s="968"/>
      <c r="W349" s="968"/>
      <c r="X349" s="968"/>
      <c r="Y349" s="968"/>
      <c r="Z349" s="968"/>
      <c r="AA349" s="96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7"/>
      <c r="B350" s="238"/>
      <c r="C350" s="237"/>
      <c r="D350" s="238"/>
      <c r="E350" s="237"/>
      <c r="F350" s="299"/>
      <c r="G350" s="219"/>
      <c r="H350" s="220"/>
      <c r="I350" s="220"/>
      <c r="J350" s="220"/>
      <c r="K350" s="220"/>
      <c r="L350" s="220"/>
      <c r="M350" s="220"/>
      <c r="N350" s="220"/>
      <c r="O350" s="220"/>
      <c r="P350" s="221"/>
      <c r="Q350" s="967"/>
      <c r="R350" s="968"/>
      <c r="S350" s="968"/>
      <c r="T350" s="968"/>
      <c r="U350" s="968"/>
      <c r="V350" s="968"/>
      <c r="W350" s="968"/>
      <c r="X350" s="968"/>
      <c r="Y350" s="968"/>
      <c r="Z350" s="968"/>
      <c r="AA350" s="969"/>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7"/>
      <c r="B351" s="238"/>
      <c r="C351" s="237"/>
      <c r="D351" s="238"/>
      <c r="E351" s="237"/>
      <c r="F351" s="299"/>
      <c r="G351" s="219"/>
      <c r="H351" s="220"/>
      <c r="I351" s="220"/>
      <c r="J351" s="220"/>
      <c r="K351" s="220"/>
      <c r="L351" s="220"/>
      <c r="M351" s="220"/>
      <c r="N351" s="220"/>
      <c r="O351" s="220"/>
      <c r="P351" s="221"/>
      <c r="Q351" s="967"/>
      <c r="R351" s="968"/>
      <c r="S351" s="968"/>
      <c r="T351" s="968"/>
      <c r="U351" s="968"/>
      <c r="V351" s="968"/>
      <c r="W351" s="968"/>
      <c r="X351" s="968"/>
      <c r="Y351" s="968"/>
      <c r="Z351" s="968"/>
      <c r="AA351" s="969"/>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7"/>
      <c r="B352" s="238"/>
      <c r="C352" s="237"/>
      <c r="D352" s="238"/>
      <c r="E352" s="237"/>
      <c r="F352" s="299"/>
      <c r="G352" s="222"/>
      <c r="H352" s="179"/>
      <c r="I352" s="179"/>
      <c r="J352" s="179"/>
      <c r="K352" s="179"/>
      <c r="L352" s="179"/>
      <c r="M352" s="179"/>
      <c r="N352" s="179"/>
      <c r="O352" s="179"/>
      <c r="P352" s="223"/>
      <c r="Q352" s="970"/>
      <c r="R352" s="971"/>
      <c r="S352" s="971"/>
      <c r="T352" s="971"/>
      <c r="U352" s="971"/>
      <c r="V352" s="971"/>
      <c r="W352" s="971"/>
      <c r="X352" s="971"/>
      <c r="Y352" s="971"/>
      <c r="Z352" s="971"/>
      <c r="AA352" s="972"/>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7"/>
      <c r="B353" s="238"/>
      <c r="C353" s="237"/>
      <c r="D353" s="238"/>
      <c r="E353" s="237"/>
      <c r="F353" s="299"/>
      <c r="G353" s="257" t="s">
        <v>201</v>
      </c>
      <c r="H353" s="184"/>
      <c r="I353" s="184"/>
      <c r="J353" s="184"/>
      <c r="K353" s="184"/>
      <c r="L353" s="184"/>
      <c r="M353" s="184"/>
      <c r="N353" s="184"/>
      <c r="O353" s="184"/>
      <c r="P353" s="185"/>
      <c r="Q353" s="200" t="s">
        <v>253</v>
      </c>
      <c r="R353" s="184"/>
      <c r="S353" s="184"/>
      <c r="T353" s="184"/>
      <c r="U353" s="184"/>
      <c r="V353" s="184"/>
      <c r="W353" s="184"/>
      <c r="X353" s="184"/>
      <c r="Y353" s="184"/>
      <c r="Z353" s="184"/>
      <c r="AA353" s="184"/>
      <c r="AB353" s="272" t="s">
        <v>254</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7"/>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7"/>
      <c r="B355" s="238"/>
      <c r="C355" s="237"/>
      <c r="D355" s="238"/>
      <c r="E355" s="237"/>
      <c r="F355" s="299"/>
      <c r="G355" s="217"/>
      <c r="H355" s="176"/>
      <c r="I355" s="176"/>
      <c r="J355" s="176"/>
      <c r="K355" s="176"/>
      <c r="L355" s="176"/>
      <c r="M355" s="176"/>
      <c r="N355" s="176"/>
      <c r="O355" s="176"/>
      <c r="P355" s="218"/>
      <c r="Q355" s="964"/>
      <c r="R355" s="965"/>
      <c r="S355" s="965"/>
      <c r="T355" s="965"/>
      <c r="U355" s="965"/>
      <c r="V355" s="965"/>
      <c r="W355" s="965"/>
      <c r="X355" s="965"/>
      <c r="Y355" s="965"/>
      <c r="Z355" s="965"/>
      <c r="AA355" s="96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7"/>
      <c r="B356" s="238"/>
      <c r="C356" s="237"/>
      <c r="D356" s="238"/>
      <c r="E356" s="237"/>
      <c r="F356" s="299"/>
      <c r="G356" s="219"/>
      <c r="H356" s="220"/>
      <c r="I356" s="220"/>
      <c r="J356" s="220"/>
      <c r="K356" s="220"/>
      <c r="L356" s="220"/>
      <c r="M356" s="220"/>
      <c r="N356" s="220"/>
      <c r="O356" s="220"/>
      <c r="P356" s="221"/>
      <c r="Q356" s="967"/>
      <c r="R356" s="968"/>
      <c r="S356" s="968"/>
      <c r="T356" s="968"/>
      <c r="U356" s="968"/>
      <c r="V356" s="968"/>
      <c r="W356" s="968"/>
      <c r="X356" s="968"/>
      <c r="Y356" s="968"/>
      <c r="Z356" s="968"/>
      <c r="AA356" s="96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7"/>
      <c r="B357" s="238"/>
      <c r="C357" s="237"/>
      <c r="D357" s="238"/>
      <c r="E357" s="237"/>
      <c r="F357" s="299"/>
      <c r="G357" s="219"/>
      <c r="H357" s="220"/>
      <c r="I357" s="220"/>
      <c r="J357" s="220"/>
      <c r="K357" s="220"/>
      <c r="L357" s="220"/>
      <c r="M357" s="220"/>
      <c r="N357" s="220"/>
      <c r="O357" s="220"/>
      <c r="P357" s="221"/>
      <c r="Q357" s="967"/>
      <c r="R357" s="968"/>
      <c r="S357" s="968"/>
      <c r="T357" s="968"/>
      <c r="U357" s="968"/>
      <c r="V357" s="968"/>
      <c r="W357" s="968"/>
      <c r="X357" s="968"/>
      <c r="Y357" s="968"/>
      <c r="Z357" s="968"/>
      <c r="AA357" s="969"/>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7"/>
      <c r="B358" s="238"/>
      <c r="C358" s="237"/>
      <c r="D358" s="238"/>
      <c r="E358" s="237"/>
      <c r="F358" s="299"/>
      <c r="G358" s="219"/>
      <c r="H358" s="220"/>
      <c r="I358" s="220"/>
      <c r="J358" s="220"/>
      <c r="K358" s="220"/>
      <c r="L358" s="220"/>
      <c r="M358" s="220"/>
      <c r="N358" s="220"/>
      <c r="O358" s="220"/>
      <c r="P358" s="221"/>
      <c r="Q358" s="967"/>
      <c r="R358" s="968"/>
      <c r="S358" s="968"/>
      <c r="T358" s="968"/>
      <c r="U358" s="968"/>
      <c r="V358" s="968"/>
      <c r="W358" s="968"/>
      <c r="X358" s="968"/>
      <c r="Y358" s="968"/>
      <c r="Z358" s="968"/>
      <c r="AA358" s="969"/>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7"/>
      <c r="B359" s="238"/>
      <c r="C359" s="237"/>
      <c r="D359" s="238"/>
      <c r="E359" s="237"/>
      <c r="F359" s="299"/>
      <c r="G359" s="222"/>
      <c r="H359" s="179"/>
      <c r="I359" s="179"/>
      <c r="J359" s="179"/>
      <c r="K359" s="179"/>
      <c r="L359" s="179"/>
      <c r="M359" s="179"/>
      <c r="N359" s="179"/>
      <c r="O359" s="179"/>
      <c r="P359" s="223"/>
      <c r="Q359" s="970"/>
      <c r="R359" s="971"/>
      <c r="S359" s="971"/>
      <c r="T359" s="971"/>
      <c r="U359" s="971"/>
      <c r="V359" s="971"/>
      <c r="W359" s="971"/>
      <c r="X359" s="971"/>
      <c r="Y359" s="971"/>
      <c r="Z359" s="971"/>
      <c r="AA359" s="972"/>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7"/>
      <c r="B360" s="238"/>
      <c r="C360" s="237"/>
      <c r="D360" s="238"/>
      <c r="E360" s="237"/>
      <c r="F360" s="299"/>
      <c r="G360" s="257" t="s">
        <v>201</v>
      </c>
      <c r="H360" s="184"/>
      <c r="I360" s="184"/>
      <c r="J360" s="184"/>
      <c r="K360" s="184"/>
      <c r="L360" s="184"/>
      <c r="M360" s="184"/>
      <c r="N360" s="184"/>
      <c r="O360" s="184"/>
      <c r="P360" s="185"/>
      <c r="Q360" s="200" t="s">
        <v>253</v>
      </c>
      <c r="R360" s="184"/>
      <c r="S360" s="184"/>
      <c r="T360" s="184"/>
      <c r="U360" s="184"/>
      <c r="V360" s="184"/>
      <c r="W360" s="184"/>
      <c r="X360" s="184"/>
      <c r="Y360" s="184"/>
      <c r="Z360" s="184"/>
      <c r="AA360" s="184"/>
      <c r="AB360" s="272" t="s">
        <v>254</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7"/>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7"/>
      <c r="B362" s="238"/>
      <c r="C362" s="237"/>
      <c r="D362" s="238"/>
      <c r="E362" s="237"/>
      <c r="F362" s="299"/>
      <c r="G362" s="217"/>
      <c r="H362" s="176"/>
      <c r="I362" s="176"/>
      <c r="J362" s="176"/>
      <c r="K362" s="176"/>
      <c r="L362" s="176"/>
      <c r="M362" s="176"/>
      <c r="N362" s="176"/>
      <c r="O362" s="176"/>
      <c r="P362" s="218"/>
      <c r="Q362" s="964"/>
      <c r="R362" s="965"/>
      <c r="S362" s="965"/>
      <c r="T362" s="965"/>
      <c r="U362" s="965"/>
      <c r="V362" s="965"/>
      <c r="W362" s="965"/>
      <c r="X362" s="965"/>
      <c r="Y362" s="965"/>
      <c r="Z362" s="965"/>
      <c r="AA362" s="96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7"/>
      <c r="B363" s="238"/>
      <c r="C363" s="237"/>
      <c r="D363" s="238"/>
      <c r="E363" s="237"/>
      <c r="F363" s="299"/>
      <c r="G363" s="219"/>
      <c r="H363" s="220"/>
      <c r="I363" s="220"/>
      <c r="J363" s="220"/>
      <c r="K363" s="220"/>
      <c r="L363" s="220"/>
      <c r="M363" s="220"/>
      <c r="N363" s="220"/>
      <c r="O363" s="220"/>
      <c r="P363" s="221"/>
      <c r="Q363" s="967"/>
      <c r="R363" s="968"/>
      <c r="S363" s="968"/>
      <c r="T363" s="968"/>
      <c r="U363" s="968"/>
      <c r="V363" s="968"/>
      <c r="W363" s="968"/>
      <c r="X363" s="968"/>
      <c r="Y363" s="968"/>
      <c r="Z363" s="968"/>
      <c r="AA363" s="96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7"/>
      <c r="B364" s="238"/>
      <c r="C364" s="237"/>
      <c r="D364" s="238"/>
      <c r="E364" s="237"/>
      <c r="F364" s="299"/>
      <c r="G364" s="219"/>
      <c r="H364" s="220"/>
      <c r="I364" s="220"/>
      <c r="J364" s="220"/>
      <c r="K364" s="220"/>
      <c r="L364" s="220"/>
      <c r="M364" s="220"/>
      <c r="N364" s="220"/>
      <c r="O364" s="220"/>
      <c r="P364" s="221"/>
      <c r="Q364" s="967"/>
      <c r="R364" s="968"/>
      <c r="S364" s="968"/>
      <c r="T364" s="968"/>
      <c r="U364" s="968"/>
      <c r="V364" s="968"/>
      <c r="W364" s="968"/>
      <c r="X364" s="968"/>
      <c r="Y364" s="968"/>
      <c r="Z364" s="968"/>
      <c r="AA364" s="969"/>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7"/>
      <c r="B365" s="238"/>
      <c r="C365" s="237"/>
      <c r="D365" s="238"/>
      <c r="E365" s="237"/>
      <c r="F365" s="299"/>
      <c r="G365" s="219"/>
      <c r="H365" s="220"/>
      <c r="I365" s="220"/>
      <c r="J365" s="220"/>
      <c r="K365" s="220"/>
      <c r="L365" s="220"/>
      <c r="M365" s="220"/>
      <c r="N365" s="220"/>
      <c r="O365" s="220"/>
      <c r="P365" s="221"/>
      <c r="Q365" s="967"/>
      <c r="R365" s="968"/>
      <c r="S365" s="968"/>
      <c r="T365" s="968"/>
      <c r="U365" s="968"/>
      <c r="V365" s="968"/>
      <c r="W365" s="968"/>
      <c r="X365" s="968"/>
      <c r="Y365" s="968"/>
      <c r="Z365" s="968"/>
      <c r="AA365" s="969"/>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7"/>
      <c r="B366" s="238"/>
      <c r="C366" s="237"/>
      <c r="D366" s="238"/>
      <c r="E366" s="300"/>
      <c r="F366" s="301"/>
      <c r="G366" s="222"/>
      <c r="H366" s="179"/>
      <c r="I366" s="179"/>
      <c r="J366" s="179"/>
      <c r="K366" s="179"/>
      <c r="L366" s="179"/>
      <c r="M366" s="179"/>
      <c r="N366" s="179"/>
      <c r="O366" s="179"/>
      <c r="P366" s="223"/>
      <c r="Q366" s="970"/>
      <c r="R366" s="971"/>
      <c r="S366" s="971"/>
      <c r="T366" s="971"/>
      <c r="U366" s="971"/>
      <c r="V366" s="971"/>
      <c r="W366" s="971"/>
      <c r="X366" s="971"/>
      <c r="Y366" s="971"/>
      <c r="Z366" s="971"/>
      <c r="AA366" s="972"/>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7"/>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7"/>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7"/>
      <c r="B369" s="238"/>
      <c r="C369" s="237"/>
      <c r="D369" s="238"/>
      <c r="E369" s="412"/>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3"/>
      <c r="AY369">
        <f>$AY$367</f>
        <v>0</v>
      </c>
    </row>
    <row r="370" spans="1:51" ht="45" hidden="1" customHeight="1" x14ac:dyDescent="0.15">
      <c r="A370" s="977"/>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7"/>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7"/>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305</v>
      </c>
      <c r="AF372" s="184"/>
      <c r="AG372" s="184"/>
      <c r="AH372" s="185"/>
      <c r="AI372" s="200" t="s">
        <v>327</v>
      </c>
      <c r="AJ372" s="184"/>
      <c r="AK372" s="184"/>
      <c r="AL372" s="185"/>
      <c r="AM372" s="200" t="s">
        <v>614</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7"/>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7"/>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7"/>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7"/>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305</v>
      </c>
      <c r="AF376" s="184"/>
      <c r="AG376" s="184"/>
      <c r="AH376" s="185"/>
      <c r="AI376" s="200" t="s">
        <v>327</v>
      </c>
      <c r="AJ376" s="184"/>
      <c r="AK376" s="184"/>
      <c r="AL376" s="185"/>
      <c r="AM376" s="200" t="s">
        <v>614</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7"/>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7"/>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7"/>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7"/>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305</v>
      </c>
      <c r="AF380" s="184"/>
      <c r="AG380" s="184"/>
      <c r="AH380" s="185"/>
      <c r="AI380" s="200" t="s">
        <v>327</v>
      </c>
      <c r="AJ380" s="184"/>
      <c r="AK380" s="184"/>
      <c r="AL380" s="185"/>
      <c r="AM380" s="200" t="s">
        <v>614</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7"/>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7"/>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7"/>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7"/>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305</v>
      </c>
      <c r="AF384" s="184"/>
      <c r="AG384" s="184"/>
      <c r="AH384" s="185"/>
      <c r="AI384" s="200" t="s">
        <v>327</v>
      </c>
      <c r="AJ384" s="184"/>
      <c r="AK384" s="184"/>
      <c r="AL384" s="185"/>
      <c r="AM384" s="200" t="s">
        <v>614</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7"/>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7"/>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7"/>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7"/>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305</v>
      </c>
      <c r="AF388" s="184"/>
      <c r="AG388" s="184"/>
      <c r="AH388" s="185"/>
      <c r="AI388" s="200" t="s">
        <v>327</v>
      </c>
      <c r="AJ388" s="184"/>
      <c r="AK388" s="184"/>
      <c r="AL388" s="185"/>
      <c r="AM388" s="200" t="s">
        <v>614</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7"/>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7"/>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7"/>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7"/>
      <c r="B392" s="238"/>
      <c r="C392" s="237"/>
      <c r="D392" s="238"/>
      <c r="E392" s="237"/>
      <c r="F392" s="299"/>
      <c r="G392" s="257" t="s">
        <v>201</v>
      </c>
      <c r="H392" s="184"/>
      <c r="I392" s="184"/>
      <c r="J392" s="184"/>
      <c r="K392" s="184"/>
      <c r="L392" s="184"/>
      <c r="M392" s="184"/>
      <c r="N392" s="184"/>
      <c r="O392" s="184"/>
      <c r="P392" s="185"/>
      <c r="Q392" s="200" t="s">
        <v>253</v>
      </c>
      <c r="R392" s="184"/>
      <c r="S392" s="184"/>
      <c r="T392" s="184"/>
      <c r="U392" s="184"/>
      <c r="V392" s="184"/>
      <c r="W392" s="184"/>
      <c r="X392" s="184"/>
      <c r="Y392" s="184"/>
      <c r="Z392" s="184"/>
      <c r="AA392" s="184"/>
      <c r="AB392" s="272" t="s">
        <v>254</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2"/>
      <c r="AY392">
        <f>COUNTA($G$394)</f>
        <v>0</v>
      </c>
    </row>
    <row r="393" spans="1:51" ht="22.5" hidden="1" customHeight="1" x14ac:dyDescent="0.15">
      <c r="A393" s="977"/>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7"/>
      <c r="B394" s="238"/>
      <c r="C394" s="237"/>
      <c r="D394" s="238"/>
      <c r="E394" s="237"/>
      <c r="F394" s="299"/>
      <c r="G394" s="217"/>
      <c r="H394" s="176"/>
      <c r="I394" s="176"/>
      <c r="J394" s="176"/>
      <c r="K394" s="176"/>
      <c r="L394" s="176"/>
      <c r="M394" s="176"/>
      <c r="N394" s="176"/>
      <c r="O394" s="176"/>
      <c r="P394" s="218"/>
      <c r="Q394" s="964"/>
      <c r="R394" s="965"/>
      <c r="S394" s="965"/>
      <c r="T394" s="965"/>
      <c r="U394" s="965"/>
      <c r="V394" s="965"/>
      <c r="W394" s="965"/>
      <c r="X394" s="965"/>
      <c r="Y394" s="965"/>
      <c r="Z394" s="965"/>
      <c r="AA394" s="96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7"/>
      <c r="B395" s="238"/>
      <c r="C395" s="237"/>
      <c r="D395" s="238"/>
      <c r="E395" s="237"/>
      <c r="F395" s="299"/>
      <c r="G395" s="219"/>
      <c r="H395" s="220"/>
      <c r="I395" s="220"/>
      <c r="J395" s="220"/>
      <c r="K395" s="220"/>
      <c r="L395" s="220"/>
      <c r="M395" s="220"/>
      <c r="N395" s="220"/>
      <c r="O395" s="220"/>
      <c r="P395" s="221"/>
      <c r="Q395" s="967"/>
      <c r="R395" s="968"/>
      <c r="S395" s="968"/>
      <c r="T395" s="968"/>
      <c r="U395" s="968"/>
      <c r="V395" s="968"/>
      <c r="W395" s="968"/>
      <c r="X395" s="968"/>
      <c r="Y395" s="968"/>
      <c r="Z395" s="968"/>
      <c r="AA395" s="96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7"/>
      <c r="B396" s="238"/>
      <c r="C396" s="237"/>
      <c r="D396" s="238"/>
      <c r="E396" s="237"/>
      <c r="F396" s="299"/>
      <c r="G396" s="219"/>
      <c r="H396" s="220"/>
      <c r="I396" s="220"/>
      <c r="J396" s="220"/>
      <c r="K396" s="220"/>
      <c r="L396" s="220"/>
      <c r="M396" s="220"/>
      <c r="N396" s="220"/>
      <c r="O396" s="220"/>
      <c r="P396" s="221"/>
      <c r="Q396" s="967"/>
      <c r="R396" s="968"/>
      <c r="S396" s="968"/>
      <c r="T396" s="968"/>
      <c r="U396" s="968"/>
      <c r="V396" s="968"/>
      <c r="W396" s="968"/>
      <c r="X396" s="968"/>
      <c r="Y396" s="968"/>
      <c r="Z396" s="968"/>
      <c r="AA396" s="969"/>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7"/>
      <c r="B397" s="238"/>
      <c r="C397" s="237"/>
      <c r="D397" s="238"/>
      <c r="E397" s="237"/>
      <c r="F397" s="299"/>
      <c r="G397" s="219"/>
      <c r="H397" s="220"/>
      <c r="I397" s="220"/>
      <c r="J397" s="220"/>
      <c r="K397" s="220"/>
      <c r="L397" s="220"/>
      <c r="M397" s="220"/>
      <c r="N397" s="220"/>
      <c r="O397" s="220"/>
      <c r="P397" s="221"/>
      <c r="Q397" s="967"/>
      <c r="R397" s="968"/>
      <c r="S397" s="968"/>
      <c r="T397" s="968"/>
      <c r="U397" s="968"/>
      <c r="V397" s="968"/>
      <c r="W397" s="968"/>
      <c r="X397" s="968"/>
      <c r="Y397" s="968"/>
      <c r="Z397" s="968"/>
      <c r="AA397" s="969"/>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7"/>
      <c r="B398" s="238"/>
      <c r="C398" s="237"/>
      <c r="D398" s="238"/>
      <c r="E398" s="237"/>
      <c r="F398" s="299"/>
      <c r="G398" s="222"/>
      <c r="H398" s="179"/>
      <c r="I398" s="179"/>
      <c r="J398" s="179"/>
      <c r="K398" s="179"/>
      <c r="L398" s="179"/>
      <c r="M398" s="179"/>
      <c r="N398" s="179"/>
      <c r="O398" s="179"/>
      <c r="P398" s="223"/>
      <c r="Q398" s="970"/>
      <c r="R398" s="971"/>
      <c r="S398" s="971"/>
      <c r="T398" s="971"/>
      <c r="U398" s="971"/>
      <c r="V398" s="971"/>
      <c r="W398" s="971"/>
      <c r="X398" s="971"/>
      <c r="Y398" s="971"/>
      <c r="Z398" s="971"/>
      <c r="AA398" s="972"/>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7"/>
      <c r="B399" s="238"/>
      <c r="C399" s="237"/>
      <c r="D399" s="238"/>
      <c r="E399" s="237"/>
      <c r="F399" s="299"/>
      <c r="G399" s="257" t="s">
        <v>201</v>
      </c>
      <c r="H399" s="184"/>
      <c r="I399" s="184"/>
      <c r="J399" s="184"/>
      <c r="K399" s="184"/>
      <c r="L399" s="184"/>
      <c r="M399" s="184"/>
      <c r="N399" s="184"/>
      <c r="O399" s="184"/>
      <c r="P399" s="185"/>
      <c r="Q399" s="200" t="s">
        <v>253</v>
      </c>
      <c r="R399" s="184"/>
      <c r="S399" s="184"/>
      <c r="T399" s="184"/>
      <c r="U399" s="184"/>
      <c r="V399" s="184"/>
      <c r="W399" s="184"/>
      <c r="X399" s="184"/>
      <c r="Y399" s="184"/>
      <c r="Z399" s="184"/>
      <c r="AA399" s="184"/>
      <c r="AB399" s="272" t="s">
        <v>254</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7"/>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7"/>
      <c r="B401" s="238"/>
      <c r="C401" s="237"/>
      <c r="D401" s="238"/>
      <c r="E401" s="237"/>
      <c r="F401" s="299"/>
      <c r="G401" s="217"/>
      <c r="H401" s="176"/>
      <c r="I401" s="176"/>
      <c r="J401" s="176"/>
      <c r="K401" s="176"/>
      <c r="L401" s="176"/>
      <c r="M401" s="176"/>
      <c r="N401" s="176"/>
      <c r="O401" s="176"/>
      <c r="P401" s="218"/>
      <c r="Q401" s="964"/>
      <c r="R401" s="965"/>
      <c r="S401" s="965"/>
      <c r="T401" s="965"/>
      <c r="U401" s="965"/>
      <c r="V401" s="965"/>
      <c r="W401" s="965"/>
      <c r="X401" s="965"/>
      <c r="Y401" s="965"/>
      <c r="Z401" s="965"/>
      <c r="AA401" s="96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7"/>
      <c r="B402" s="238"/>
      <c r="C402" s="237"/>
      <c r="D402" s="238"/>
      <c r="E402" s="237"/>
      <c r="F402" s="299"/>
      <c r="G402" s="219"/>
      <c r="H402" s="220"/>
      <c r="I402" s="220"/>
      <c r="J402" s="220"/>
      <c r="K402" s="220"/>
      <c r="L402" s="220"/>
      <c r="M402" s="220"/>
      <c r="N402" s="220"/>
      <c r="O402" s="220"/>
      <c r="P402" s="221"/>
      <c r="Q402" s="967"/>
      <c r="R402" s="968"/>
      <c r="S402" s="968"/>
      <c r="T402" s="968"/>
      <c r="U402" s="968"/>
      <c r="V402" s="968"/>
      <c r="W402" s="968"/>
      <c r="X402" s="968"/>
      <c r="Y402" s="968"/>
      <c r="Z402" s="968"/>
      <c r="AA402" s="96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7"/>
      <c r="B403" s="238"/>
      <c r="C403" s="237"/>
      <c r="D403" s="238"/>
      <c r="E403" s="237"/>
      <c r="F403" s="299"/>
      <c r="G403" s="219"/>
      <c r="H403" s="220"/>
      <c r="I403" s="220"/>
      <c r="J403" s="220"/>
      <c r="K403" s="220"/>
      <c r="L403" s="220"/>
      <c r="M403" s="220"/>
      <c r="N403" s="220"/>
      <c r="O403" s="220"/>
      <c r="P403" s="221"/>
      <c r="Q403" s="967"/>
      <c r="R403" s="968"/>
      <c r="S403" s="968"/>
      <c r="T403" s="968"/>
      <c r="U403" s="968"/>
      <c r="V403" s="968"/>
      <c r="W403" s="968"/>
      <c r="X403" s="968"/>
      <c r="Y403" s="968"/>
      <c r="Z403" s="968"/>
      <c r="AA403" s="969"/>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7"/>
      <c r="B404" s="238"/>
      <c r="C404" s="237"/>
      <c r="D404" s="238"/>
      <c r="E404" s="237"/>
      <c r="F404" s="299"/>
      <c r="G404" s="219"/>
      <c r="H404" s="220"/>
      <c r="I404" s="220"/>
      <c r="J404" s="220"/>
      <c r="K404" s="220"/>
      <c r="L404" s="220"/>
      <c r="M404" s="220"/>
      <c r="N404" s="220"/>
      <c r="O404" s="220"/>
      <c r="P404" s="221"/>
      <c r="Q404" s="967"/>
      <c r="R404" s="968"/>
      <c r="S404" s="968"/>
      <c r="T404" s="968"/>
      <c r="U404" s="968"/>
      <c r="V404" s="968"/>
      <c r="W404" s="968"/>
      <c r="X404" s="968"/>
      <c r="Y404" s="968"/>
      <c r="Z404" s="968"/>
      <c r="AA404" s="969"/>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7"/>
      <c r="B405" s="238"/>
      <c r="C405" s="237"/>
      <c r="D405" s="238"/>
      <c r="E405" s="237"/>
      <c r="F405" s="299"/>
      <c r="G405" s="222"/>
      <c r="H405" s="179"/>
      <c r="I405" s="179"/>
      <c r="J405" s="179"/>
      <c r="K405" s="179"/>
      <c r="L405" s="179"/>
      <c r="M405" s="179"/>
      <c r="N405" s="179"/>
      <c r="O405" s="179"/>
      <c r="P405" s="223"/>
      <c r="Q405" s="970"/>
      <c r="R405" s="971"/>
      <c r="S405" s="971"/>
      <c r="T405" s="971"/>
      <c r="U405" s="971"/>
      <c r="V405" s="971"/>
      <c r="W405" s="971"/>
      <c r="X405" s="971"/>
      <c r="Y405" s="971"/>
      <c r="Z405" s="971"/>
      <c r="AA405" s="972"/>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7"/>
      <c r="B406" s="238"/>
      <c r="C406" s="237"/>
      <c r="D406" s="238"/>
      <c r="E406" s="237"/>
      <c r="F406" s="299"/>
      <c r="G406" s="257" t="s">
        <v>201</v>
      </c>
      <c r="H406" s="184"/>
      <c r="I406" s="184"/>
      <c r="J406" s="184"/>
      <c r="K406" s="184"/>
      <c r="L406" s="184"/>
      <c r="M406" s="184"/>
      <c r="N406" s="184"/>
      <c r="O406" s="184"/>
      <c r="P406" s="185"/>
      <c r="Q406" s="200" t="s">
        <v>253</v>
      </c>
      <c r="R406" s="184"/>
      <c r="S406" s="184"/>
      <c r="T406" s="184"/>
      <c r="U406" s="184"/>
      <c r="V406" s="184"/>
      <c r="W406" s="184"/>
      <c r="X406" s="184"/>
      <c r="Y406" s="184"/>
      <c r="Z406" s="184"/>
      <c r="AA406" s="184"/>
      <c r="AB406" s="272" t="s">
        <v>254</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7"/>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7"/>
      <c r="B408" s="238"/>
      <c r="C408" s="237"/>
      <c r="D408" s="238"/>
      <c r="E408" s="237"/>
      <c r="F408" s="299"/>
      <c r="G408" s="217"/>
      <c r="H408" s="176"/>
      <c r="I408" s="176"/>
      <c r="J408" s="176"/>
      <c r="K408" s="176"/>
      <c r="L408" s="176"/>
      <c r="M408" s="176"/>
      <c r="N408" s="176"/>
      <c r="O408" s="176"/>
      <c r="P408" s="218"/>
      <c r="Q408" s="964"/>
      <c r="R408" s="965"/>
      <c r="S408" s="965"/>
      <c r="T408" s="965"/>
      <c r="U408" s="965"/>
      <c r="V408" s="965"/>
      <c r="W408" s="965"/>
      <c r="X408" s="965"/>
      <c r="Y408" s="965"/>
      <c r="Z408" s="965"/>
      <c r="AA408" s="96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7"/>
      <c r="B409" s="238"/>
      <c r="C409" s="237"/>
      <c r="D409" s="238"/>
      <c r="E409" s="237"/>
      <c r="F409" s="299"/>
      <c r="G409" s="219"/>
      <c r="H409" s="220"/>
      <c r="I409" s="220"/>
      <c r="J409" s="220"/>
      <c r="K409" s="220"/>
      <c r="L409" s="220"/>
      <c r="M409" s="220"/>
      <c r="N409" s="220"/>
      <c r="O409" s="220"/>
      <c r="P409" s="221"/>
      <c r="Q409" s="967"/>
      <c r="R409" s="968"/>
      <c r="S409" s="968"/>
      <c r="T409" s="968"/>
      <c r="U409" s="968"/>
      <c r="V409" s="968"/>
      <c r="W409" s="968"/>
      <c r="X409" s="968"/>
      <c r="Y409" s="968"/>
      <c r="Z409" s="968"/>
      <c r="AA409" s="96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7"/>
      <c r="B410" s="238"/>
      <c r="C410" s="237"/>
      <c r="D410" s="238"/>
      <c r="E410" s="237"/>
      <c r="F410" s="299"/>
      <c r="G410" s="219"/>
      <c r="H410" s="220"/>
      <c r="I410" s="220"/>
      <c r="J410" s="220"/>
      <c r="K410" s="220"/>
      <c r="L410" s="220"/>
      <c r="M410" s="220"/>
      <c r="N410" s="220"/>
      <c r="O410" s="220"/>
      <c r="P410" s="221"/>
      <c r="Q410" s="967"/>
      <c r="R410" s="968"/>
      <c r="S410" s="968"/>
      <c r="T410" s="968"/>
      <c r="U410" s="968"/>
      <c r="V410" s="968"/>
      <c r="W410" s="968"/>
      <c r="X410" s="968"/>
      <c r="Y410" s="968"/>
      <c r="Z410" s="968"/>
      <c r="AA410" s="969"/>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7"/>
      <c r="B411" s="238"/>
      <c r="C411" s="237"/>
      <c r="D411" s="238"/>
      <c r="E411" s="237"/>
      <c r="F411" s="299"/>
      <c r="G411" s="219"/>
      <c r="H411" s="220"/>
      <c r="I411" s="220"/>
      <c r="J411" s="220"/>
      <c r="K411" s="220"/>
      <c r="L411" s="220"/>
      <c r="M411" s="220"/>
      <c r="N411" s="220"/>
      <c r="O411" s="220"/>
      <c r="P411" s="221"/>
      <c r="Q411" s="967"/>
      <c r="R411" s="968"/>
      <c r="S411" s="968"/>
      <c r="T411" s="968"/>
      <c r="U411" s="968"/>
      <c r="V411" s="968"/>
      <c r="W411" s="968"/>
      <c r="X411" s="968"/>
      <c r="Y411" s="968"/>
      <c r="Z411" s="968"/>
      <c r="AA411" s="969"/>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7"/>
      <c r="B412" s="238"/>
      <c r="C412" s="237"/>
      <c r="D412" s="238"/>
      <c r="E412" s="237"/>
      <c r="F412" s="299"/>
      <c r="G412" s="222"/>
      <c r="H412" s="179"/>
      <c r="I412" s="179"/>
      <c r="J412" s="179"/>
      <c r="K412" s="179"/>
      <c r="L412" s="179"/>
      <c r="M412" s="179"/>
      <c r="N412" s="179"/>
      <c r="O412" s="179"/>
      <c r="P412" s="223"/>
      <c r="Q412" s="970"/>
      <c r="R412" s="971"/>
      <c r="S412" s="971"/>
      <c r="T412" s="971"/>
      <c r="U412" s="971"/>
      <c r="V412" s="971"/>
      <c r="W412" s="971"/>
      <c r="X412" s="971"/>
      <c r="Y412" s="971"/>
      <c r="Z412" s="971"/>
      <c r="AA412" s="972"/>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7"/>
      <c r="B413" s="238"/>
      <c r="C413" s="237"/>
      <c r="D413" s="238"/>
      <c r="E413" s="237"/>
      <c r="F413" s="299"/>
      <c r="G413" s="257" t="s">
        <v>201</v>
      </c>
      <c r="H413" s="184"/>
      <c r="I413" s="184"/>
      <c r="J413" s="184"/>
      <c r="K413" s="184"/>
      <c r="L413" s="184"/>
      <c r="M413" s="184"/>
      <c r="N413" s="184"/>
      <c r="O413" s="184"/>
      <c r="P413" s="185"/>
      <c r="Q413" s="200" t="s">
        <v>253</v>
      </c>
      <c r="R413" s="184"/>
      <c r="S413" s="184"/>
      <c r="T413" s="184"/>
      <c r="U413" s="184"/>
      <c r="V413" s="184"/>
      <c r="W413" s="184"/>
      <c r="X413" s="184"/>
      <c r="Y413" s="184"/>
      <c r="Z413" s="184"/>
      <c r="AA413" s="184"/>
      <c r="AB413" s="272" t="s">
        <v>254</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7"/>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7"/>
      <c r="B415" s="238"/>
      <c r="C415" s="237"/>
      <c r="D415" s="238"/>
      <c r="E415" s="237"/>
      <c r="F415" s="299"/>
      <c r="G415" s="217"/>
      <c r="H415" s="176"/>
      <c r="I415" s="176"/>
      <c r="J415" s="176"/>
      <c r="K415" s="176"/>
      <c r="L415" s="176"/>
      <c r="M415" s="176"/>
      <c r="N415" s="176"/>
      <c r="O415" s="176"/>
      <c r="P415" s="218"/>
      <c r="Q415" s="964"/>
      <c r="R415" s="965"/>
      <c r="S415" s="965"/>
      <c r="T415" s="965"/>
      <c r="U415" s="965"/>
      <c r="V415" s="965"/>
      <c r="W415" s="965"/>
      <c r="X415" s="965"/>
      <c r="Y415" s="965"/>
      <c r="Z415" s="965"/>
      <c r="AA415" s="96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7"/>
      <c r="B416" s="238"/>
      <c r="C416" s="237"/>
      <c r="D416" s="238"/>
      <c r="E416" s="237"/>
      <c r="F416" s="299"/>
      <c r="G416" s="219"/>
      <c r="H416" s="220"/>
      <c r="I416" s="220"/>
      <c r="J416" s="220"/>
      <c r="K416" s="220"/>
      <c r="L416" s="220"/>
      <c r="M416" s="220"/>
      <c r="N416" s="220"/>
      <c r="O416" s="220"/>
      <c r="P416" s="221"/>
      <c r="Q416" s="967"/>
      <c r="R416" s="968"/>
      <c r="S416" s="968"/>
      <c r="T416" s="968"/>
      <c r="U416" s="968"/>
      <c r="V416" s="968"/>
      <c r="W416" s="968"/>
      <c r="X416" s="968"/>
      <c r="Y416" s="968"/>
      <c r="Z416" s="968"/>
      <c r="AA416" s="96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7"/>
      <c r="B417" s="238"/>
      <c r="C417" s="237"/>
      <c r="D417" s="238"/>
      <c r="E417" s="237"/>
      <c r="F417" s="299"/>
      <c r="G417" s="219"/>
      <c r="H417" s="220"/>
      <c r="I417" s="220"/>
      <c r="J417" s="220"/>
      <c r="K417" s="220"/>
      <c r="L417" s="220"/>
      <c r="M417" s="220"/>
      <c r="N417" s="220"/>
      <c r="O417" s="220"/>
      <c r="P417" s="221"/>
      <c r="Q417" s="967"/>
      <c r="R417" s="968"/>
      <c r="S417" s="968"/>
      <c r="T417" s="968"/>
      <c r="U417" s="968"/>
      <c r="V417" s="968"/>
      <c r="W417" s="968"/>
      <c r="X417" s="968"/>
      <c r="Y417" s="968"/>
      <c r="Z417" s="968"/>
      <c r="AA417" s="969"/>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7"/>
      <c r="B418" s="238"/>
      <c r="C418" s="237"/>
      <c r="D418" s="238"/>
      <c r="E418" s="237"/>
      <c r="F418" s="299"/>
      <c r="G418" s="219"/>
      <c r="H418" s="220"/>
      <c r="I418" s="220"/>
      <c r="J418" s="220"/>
      <c r="K418" s="220"/>
      <c r="L418" s="220"/>
      <c r="M418" s="220"/>
      <c r="N418" s="220"/>
      <c r="O418" s="220"/>
      <c r="P418" s="221"/>
      <c r="Q418" s="967"/>
      <c r="R418" s="968"/>
      <c r="S418" s="968"/>
      <c r="T418" s="968"/>
      <c r="U418" s="968"/>
      <c r="V418" s="968"/>
      <c r="W418" s="968"/>
      <c r="X418" s="968"/>
      <c r="Y418" s="968"/>
      <c r="Z418" s="968"/>
      <c r="AA418" s="969"/>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7"/>
      <c r="B419" s="238"/>
      <c r="C419" s="237"/>
      <c r="D419" s="238"/>
      <c r="E419" s="237"/>
      <c r="F419" s="299"/>
      <c r="G419" s="222"/>
      <c r="H419" s="179"/>
      <c r="I419" s="179"/>
      <c r="J419" s="179"/>
      <c r="K419" s="179"/>
      <c r="L419" s="179"/>
      <c r="M419" s="179"/>
      <c r="N419" s="179"/>
      <c r="O419" s="179"/>
      <c r="P419" s="223"/>
      <c r="Q419" s="970"/>
      <c r="R419" s="971"/>
      <c r="S419" s="971"/>
      <c r="T419" s="971"/>
      <c r="U419" s="971"/>
      <c r="V419" s="971"/>
      <c r="W419" s="971"/>
      <c r="X419" s="971"/>
      <c r="Y419" s="971"/>
      <c r="Z419" s="971"/>
      <c r="AA419" s="972"/>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7"/>
      <c r="B420" s="238"/>
      <c r="C420" s="237"/>
      <c r="D420" s="238"/>
      <c r="E420" s="237"/>
      <c r="F420" s="299"/>
      <c r="G420" s="257" t="s">
        <v>201</v>
      </c>
      <c r="H420" s="184"/>
      <c r="I420" s="184"/>
      <c r="J420" s="184"/>
      <c r="K420" s="184"/>
      <c r="L420" s="184"/>
      <c r="M420" s="184"/>
      <c r="N420" s="184"/>
      <c r="O420" s="184"/>
      <c r="P420" s="185"/>
      <c r="Q420" s="200" t="s">
        <v>253</v>
      </c>
      <c r="R420" s="184"/>
      <c r="S420" s="184"/>
      <c r="T420" s="184"/>
      <c r="U420" s="184"/>
      <c r="V420" s="184"/>
      <c r="W420" s="184"/>
      <c r="X420" s="184"/>
      <c r="Y420" s="184"/>
      <c r="Z420" s="184"/>
      <c r="AA420" s="184"/>
      <c r="AB420" s="272" t="s">
        <v>254</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7"/>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7"/>
      <c r="B422" s="238"/>
      <c r="C422" s="237"/>
      <c r="D422" s="238"/>
      <c r="E422" s="237"/>
      <c r="F422" s="299"/>
      <c r="G422" s="217"/>
      <c r="H422" s="176"/>
      <c r="I422" s="176"/>
      <c r="J422" s="176"/>
      <c r="K422" s="176"/>
      <c r="L422" s="176"/>
      <c r="M422" s="176"/>
      <c r="N422" s="176"/>
      <c r="O422" s="176"/>
      <c r="P422" s="218"/>
      <c r="Q422" s="964"/>
      <c r="R422" s="965"/>
      <c r="S422" s="965"/>
      <c r="T422" s="965"/>
      <c r="U422" s="965"/>
      <c r="V422" s="965"/>
      <c r="W422" s="965"/>
      <c r="X422" s="965"/>
      <c r="Y422" s="965"/>
      <c r="Z422" s="965"/>
      <c r="AA422" s="96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7"/>
      <c r="B423" s="238"/>
      <c r="C423" s="237"/>
      <c r="D423" s="238"/>
      <c r="E423" s="237"/>
      <c r="F423" s="299"/>
      <c r="G423" s="219"/>
      <c r="H423" s="220"/>
      <c r="I423" s="220"/>
      <c r="J423" s="220"/>
      <c r="K423" s="220"/>
      <c r="L423" s="220"/>
      <c r="M423" s="220"/>
      <c r="N423" s="220"/>
      <c r="O423" s="220"/>
      <c r="P423" s="221"/>
      <c r="Q423" s="967"/>
      <c r="R423" s="968"/>
      <c r="S423" s="968"/>
      <c r="T423" s="968"/>
      <c r="U423" s="968"/>
      <c r="V423" s="968"/>
      <c r="W423" s="968"/>
      <c r="X423" s="968"/>
      <c r="Y423" s="968"/>
      <c r="Z423" s="968"/>
      <c r="AA423" s="96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7"/>
      <c r="B424" s="238"/>
      <c r="C424" s="237"/>
      <c r="D424" s="238"/>
      <c r="E424" s="237"/>
      <c r="F424" s="299"/>
      <c r="G424" s="219"/>
      <c r="H424" s="220"/>
      <c r="I424" s="220"/>
      <c r="J424" s="220"/>
      <c r="K424" s="220"/>
      <c r="L424" s="220"/>
      <c r="M424" s="220"/>
      <c r="N424" s="220"/>
      <c r="O424" s="220"/>
      <c r="P424" s="221"/>
      <c r="Q424" s="967"/>
      <c r="R424" s="968"/>
      <c r="S424" s="968"/>
      <c r="T424" s="968"/>
      <c r="U424" s="968"/>
      <c r="V424" s="968"/>
      <c r="W424" s="968"/>
      <c r="X424" s="968"/>
      <c r="Y424" s="968"/>
      <c r="Z424" s="968"/>
      <c r="AA424" s="969"/>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7"/>
      <c r="B425" s="238"/>
      <c r="C425" s="237"/>
      <c r="D425" s="238"/>
      <c r="E425" s="237"/>
      <c r="F425" s="299"/>
      <c r="G425" s="219"/>
      <c r="H425" s="220"/>
      <c r="I425" s="220"/>
      <c r="J425" s="220"/>
      <c r="K425" s="220"/>
      <c r="L425" s="220"/>
      <c r="M425" s="220"/>
      <c r="N425" s="220"/>
      <c r="O425" s="220"/>
      <c r="P425" s="221"/>
      <c r="Q425" s="967"/>
      <c r="R425" s="968"/>
      <c r="S425" s="968"/>
      <c r="T425" s="968"/>
      <c r="U425" s="968"/>
      <c r="V425" s="968"/>
      <c r="W425" s="968"/>
      <c r="X425" s="968"/>
      <c r="Y425" s="968"/>
      <c r="Z425" s="968"/>
      <c r="AA425" s="969"/>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7"/>
      <c r="B426" s="238"/>
      <c r="C426" s="237"/>
      <c r="D426" s="238"/>
      <c r="E426" s="300"/>
      <c r="F426" s="301"/>
      <c r="G426" s="222"/>
      <c r="H426" s="179"/>
      <c r="I426" s="179"/>
      <c r="J426" s="179"/>
      <c r="K426" s="179"/>
      <c r="L426" s="179"/>
      <c r="M426" s="179"/>
      <c r="N426" s="179"/>
      <c r="O426" s="179"/>
      <c r="P426" s="223"/>
      <c r="Q426" s="970"/>
      <c r="R426" s="971"/>
      <c r="S426" s="971"/>
      <c r="T426" s="971"/>
      <c r="U426" s="971"/>
      <c r="V426" s="971"/>
      <c r="W426" s="971"/>
      <c r="X426" s="971"/>
      <c r="Y426" s="971"/>
      <c r="Z426" s="971"/>
      <c r="AA426" s="972"/>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7"/>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7"/>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7"/>
      <c r="B429" s="238"/>
      <c r="C429" s="300"/>
      <c r="D429" s="975"/>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7"/>
      <c r="B430" s="238"/>
      <c r="C430" s="235" t="s">
        <v>586</v>
      </c>
      <c r="D430" s="236"/>
      <c r="E430" s="224" t="s">
        <v>314</v>
      </c>
      <c r="F430" s="432"/>
      <c r="G430" s="226" t="s">
        <v>204</v>
      </c>
      <c r="H430" s="173"/>
      <c r="I430" s="173"/>
      <c r="J430" s="227" t="s">
        <v>635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7"/>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458</v>
      </c>
      <c r="AJ431" s="199"/>
      <c r="AK431" s="199"/>
      <c r="AL431" s="200"/>
      <c r="AM431" s="199" t="s">
        <v>459</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77"/>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77"/>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77"/>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77"/>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7"/>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458</v>
      </c>
      <c r="AJ436" s="199"/>
      <c r="AK436" s="199"/>
      <c r="AL436" s="200"/>
      <c r="AM436" s="199" t="s">
        <v>459</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7"/>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7"/>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7"/>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7"/>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7"/>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458</v>
      </c>
      <c r="AJ441" s="199"/>
      <c r="AK441" s="199"/>
      <c r="AL441" s="200"/>
      <c r="AM441" s="199" t="s">
        <v>459</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7"/>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7"/>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7"/>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7"/>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7"/>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458</v>
      </c>
      <c r="AJ446" s="199"/>
      <c r="AK446" s="199"/>
      <c r="AL446" s="200"/>
      <c r="AM446" s="199" t="s">
        <v>459</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7"/>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7"/>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7"/>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7"/>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7"/>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458</v>
      </c>
      <c r="AJ451" s="199"/>
      <c r="AK451" s="199"/>
      <c r="AL451" s="200"/>
      <c r="AM451" s="199" t="s">
        <v>459</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7"/>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7"/>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7"/>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7"/>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7"/>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458</v>
      </c>
      <c r="AJ456" s="199"/>
      <c r="AK456" s="199"/>
      <c r="AL456" s="200"/>
      <c r="AM456" s="199" t="s">
        <v>459</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7"/>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7"/>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7"/>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7"/>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7"/>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458</v>
      </c>
      <c r="AJ461" s="199"/>
      <c r="AK461" s="199"/>
      <c r="AL461" s="200"/>
      <c r="AM461" s="199" t="s">
        <v>459</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7"/>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7"/>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7"/>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7"/>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7"/>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458</v>
      </c>
      <c r="AJ466" s="199"/>
      <c r="AK466" s="199"/>
      <c r="AL466" s="200"/>
      <c r="AM466" s="199" t="s">
        <v>459</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7"/>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7"/>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7"/>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7"/>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7"/>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458</v>
      </c>
      <c r="AJ471" s="199"/>
      <c r="AK471" s="199"/>
      <c r="AL471" s="200"/>
      <c r="AM471" s="199" t="s">
        <v>459</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7"/>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7"/>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7"/>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7"/>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7"/>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458</v>
      </c>
      <c r="AJ476" s="199"/>
      <c r="AK476" s="199"/>
      <c r="AL476" s="200"/>
      <c r="AM476" s="199" t="s">
        <v>459</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7"/>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7"/>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7"/>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7"/>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7"/>
      <c r="B481" s="238"/>
      <c r="C481" s="237"/>
      <c r="D481" s="238"/>
      <c r="E481" s="172" t="s">
        <v>322</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7"/>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7"/>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7"/>
      <c r="B484" s="238"/>
      <c r="C484" s="237"/>
      <c r="D484" s="238"/>
      <c r="E484" s="224" t="s">
        <v>317</v>
      </c>
      <c r="F484" s="225"/>
      <c r="G484" s="226" t="s">
        <v>204</v>
      </c>
      <c r="H484" s="173"/>
      <c r="I484" s="173"/>
      <c r="J484" s="227" t="s">
        <v>635</v>
      </c>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customHeight="1" x14ac:dyDescent="0.15">
      <c r="A485" s="977"/>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458</v>
      </c>
      <c r="AJ485" s="199"/>
      <c r="AK485" s="199"/>
      <c r="AL485" s="200"/>
      <c r="AM485" s="199" t="s">
        <v>459</v>
      </c>
      <c r="AN485" s="199"/>
      <c r="AO485" s="199"/>
      <c r="AP485" s="200"/>
      <c r="AQ485" s="200" t="s">
        <v>184</v>
      </c>
      <c r="AR485" s="184"/>
      <c r="AS485" s="184"/>
      <c r="AT485" s="185"/>
      <c r="AU485" s="161" t="s">
        <v>133</v>
      </c>
      <c r="AV485" s="161"/>
      <c r="AW485" s="161"/>
      <c r="AX485" s="162"/>
      <c r="AY485">
        <f>COUNTA($G$487)</f>
        <v>1</v>
      </c>
    </row>
    <row r="486" spans="1:51" ht="18.75" customHeight="1" x14ac:dyDescent="0.15">
      <c r="A486" s="977"/>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1</v>
      </c>
    </row>
    <row r="487" spans="1:51" ht="23.25" customHeight="1" x14ac:dyDescent="0.15">
      <c r="A487" s="977"/>
      <c r="B487" s="238"/>
      <c r="C487" s="237"/>
      <c r="D487" s="238"/>
      <c r="E487" s="181"/>
      <c r="F487" s="182"/>
      <c r="G487" s="217" t="s">
        <v>781</v>
      </c>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1</v>
      </c>
    </row>
    <row r="488" spans="1:51" ht="23.25" customHeight="1" x14ac:dyDescent="0.15">
      <c r="A488" s="977"/>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1</v>
      </c>
    </row>
    <row r="489" spans="1:51" ht="23.25" customHeight="1" x14ac:dyDescent="0.15">
      <c r="A489" s="977"/>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1</v>
      </c>
    </row>
    <row r="490" spans="1:51" ht="18.75" hidden="1" customHeight="1" x14ac:dyDescent="0.15">
      <c r="A490" s="977"/>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458</v>
      </c>
      <c r="AJ490" s="199"/>
      <c r="AK490" s="199"/>
      <c r="AL490" s="200"/>
      <c r="AM490" s="199" t="s">
        <v>459</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7"/>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7"/>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7"/>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7"/>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7"/>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458</v>
      </c>
      <c r="AJ495" s="199"/>
      <c r="AK495" s="199"/>
      <c r="AL495" s="200"/>
      <c r="AM495" s="199" t="s">
        <v>459</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7"/>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7"/>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7"/>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7"/>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7"/>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458</v>
      </c>
      <c r="AJ500" s="199"/>
      <c r="AK500" s="199"/>
      <c r="AL500" s="200"/>
      <c r="AM500" s="199" t="s">
        <v>459</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7"/>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7"/>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7"/>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7"/>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7"/>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458</v>
      </c>
      <c r="AJ505" s="199"/>
      <c r="AK505" s="199"/>
      <c r="AL505" s="200"/>
      <c r="AM505" s="199" t="s">
        <v>459</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7"/>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7"/>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7"/>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7"/>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customHeight="1" x14ac:dyDescent="0.15">
      <c r="A510" s="977"/>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458</v>
      </c>
      <c r="AJ510" s="199"/>
      <c r="AK510" s="199"/>
      <c r="AL510" s="200"/>
      <c r="AM510" s="199" t="s">
        <v>459</v>
      </c>
      <c r="AN510" s="199"/>
      <c r="AO510" s="199"/>
      <c r="AP510" s="200"/>
      <c r="AQ510" s="200" t="s">
        <v>184</v>
      </c>
      <c r="AR510" s="184"/>
      <c r="AS510" s="184"/>
      <c r="AT510" s="185"/>
      <c r="AU510" s="161" t="s">
        <v>133</v>
      </c>
      <c r="AV510" s="161"/>
      <c r="AW510" s="161"/>
      <c r="AX510" s="162"/>
      <c r="AY510">
        <f>COUNTA($G$512)</f>
        <v>1</v>
      </c>
    </row>
    <row r="511" spans="1:51" ht="18.75" customHeight="1" x14ac:dyDescent="0.15">
      <c r="A511" s="977"/>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1</v>
      </c>
    </row>
    <row r="512" spans="1:51" ht="23.25" customHeight="1" x14ac:dyDescent="0.15">
      <c r="A512" s="977"/>
      <c r="B512" s="238"/>
      <c r="C512" s="237"/>
      <c r="D512" s="238"/>
      <c r="E512" s="181"/>
      <c r="F512" s="182"/>
      <c r="G512" s="217" t="s">
        <v>635</v>
      </c>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1</v>
      </c>
    </row>
    <row r="513" spans="1:51" ht="23.25" customHeight="1" x14ac:dyDescent="0.15">
      <c r="A513" s="977"/>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1</v>
      </c>
    </row>
    <row r="514" spans="1:51" ht="23.25" customHeight="1" x14ac:dyDescent="0.15">
      <c r="A514" s="977"/>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1</v>
      </c>
    </row>
    <row r="515" spans="1:51" ht="18.75" hidden="1" customHeight="1" x14ac:dyDescent="0.15">
      <c r="A515" s="977"/>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458</v>
      </c>
      <c r="AJ515" s="199"/>
      <c r="AK515" s="199"/>
      <c r="AL515" s="200"/>
      <c r="AM515" s="199" t="s">
        <v>459</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7"/>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7"/>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7"/>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7"/>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7"/>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458</v>
      </c>
      <c r="AJ520" s="199"/>
      <c r="AK520" s="199"/>
      <c r="AL520" s="200"/>
      <c r="AM520" s="199" t="s">
        <v>459</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7"/>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7"/>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7"/>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7"/>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7"/>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458</v>
      </c>
      <c r="AJ525" s="199"/>
      <c r="AK525" s="199"/>
      <c r="AL525" s="200"/>
      <c r="AM525" s="199" t="s">
        <v>459</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7"/>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7"/>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7"/>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7"/>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7"/>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458</v>
      </c>
      <c r="AJ530" s="199"/>
      <c r="AK530" s="199"/>
      <c r="AL530" s="200"/>
      <c r="AM530" s="199" t="s">
        <v>459</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7"/>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7"/>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7"/>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7"/>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7"/>
      <c r="B535" s="238"/>
      <c r="C535" s="237"/>
      <c r="D535" s="238"/>
      <c r="E535" s="172" t="s">
        <v>323</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7"/>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7"/>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7"/>
      <c r="B538" s="238"/>
      <c r="C538" s="237"/>
      <c r="D538" s="238"/>
      <c r="E538" s="224" t="s">
        <v>318</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7"/>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458</v>
      </c>
      <c r="AJ539" s="199"/>
      <c r="AK539" s="199"/>
      <c r="AL539" s="200"/>
      <c r="AM539" s="199" t="s">
        <v>459</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7"/>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7"/>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7"/>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7"/>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7"/>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458</v>
      </c>
      <c r="AJ544" s="199"/>
      <c r="AK544" s="199"/>
      <c r="AL544" s="200"/>
      <c r="AM544" s="199" t="s">
        <v>459</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7"/>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7"/>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7"/>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7"/>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7"/>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458</v>
      </c>
      <c r="AJ549" s="199"/>
      <c r="AK549" s="199"/>
      <c r="AL549" s="200"/>
      <c r="AM549" s="199" t="s">
        <v>459</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7"/>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7"/>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7"/>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7"/>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7"/>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458</v>
      </c>
      <c r="AJ554" s="199"/>
      <c r="AK554" s="199"/>
      <c r="AL554" s="200"/>
      <c r="AM554" s="199" t="s">
        <v>459</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7"/>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7"/>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7"/>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7"/>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7"/>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458</v>
      </c>
      <c r="AJ559" s="199"/>
      <c r="AK559" s="199"/>
      <c r="AL559" s="200"/>
      <c r="AM559" s="199" t="s">
        <v>459</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7"/>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7"/>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7"/>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7"/>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7"/>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458</v>
      </c>
      <c r="AJ564" s="199"/>
      <c r="AK564" s="199"/>
      <c r="AL564" s="200"/>
      <c r="AM564" s="199" t="s">
        <v>459</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7"/>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7"/>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7"/>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7"/>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7"/>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458</v>
      </c>
      <c r="AJ569" s="199"/>
      <c r="AK569" s="199"/>
      <c r="AL569" s="200"/>
      <c r="AM569" s="199" t="s">
        <v>459</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7"/>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7"/>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7"/>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7"/>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7"/>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458</v>
      </c>
      <c r="AJ574" s="199"/>
      <c r="AK574" s="199"/>
      <c r="AL574" s="200"/>
      <c r="AM574" s="199" t="s">
        <v>459</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7"/>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7"/>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7"/>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7"/>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7"/>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458</v>
      </c>
      <c r="AJ579" s="199"/>
      <c r="AK579" s="199"/>
      <c r="AL579" s="200"/>
      <c r="AM579" s="199" t="s">
        <v>459</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7"/>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7"/>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7"/>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7"/>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7"/>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458</v>
      </c>
      <c r="AJ584" s="199"/>
      <c r="AK584" s="199"/>
      <c r="AL584" s="200"/>
      <c r="AM584" s="199" t="s">
        <v>459</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7"/>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7"/>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7"/>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7"/>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7"/>
      <c r="B589" s="238"/>
      <c r="C589" s="237"/>
      <c r="D589" s="238"/>
      <c r="E589" s="172" t="s">
        <v>323</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7"/>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7"/>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7"/>
      <c r="B592" s="238"/>
      <c r="C592" s="237"/>
      <c r="D592" s="238"/>
      <c r="E592" s="224" t="s">
        <v>317</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7"/>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458</v>
      </c>
      <c r="AJ593" s="199"/>
      <c r="AK593" s="199"/>
      <c r="AL593" s="200"/>
      <c r="AM593" s="199" t="s">
        <v>459</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7"/>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7"/>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7"/>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7"/>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7"/>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458</v>
      </c>
      <c r="AJ598" s="199"/>
      <c r="AK598" s="199"/>
      <c r="AL598" s="200"/>
      <c r="AM598" s="199" t="s">
        <v>459</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7"/>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7"/>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7"/>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7"/>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7"/>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458</v>
      </c>
      <c r="AJ603" s="199"/>
      <c r="AK603" s="199"/>
      <c r="AL603" s="200"/>
      <c r="AM603" s="199" t="s">
        <v>459</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7"/>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7"/>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7"/>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7"/>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7"/>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458</v>
      </c>
      <c r="AJ608" s="199"/>
      <c r="AK608" s="199"/>
      <c r="AL608" s="200"/>
      <c r="AM608" s="199" t="s">
        <v>459</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7"/>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7"/>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7"/>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7"/>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7"/>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458</v>
      </c>
      <c r="AJ613" s="199"/>
      <c r="AK613" s="199"/>
      <c r="AL613" s="200"/>
      <c r="AM613" s="199" t="s">
        <v>459</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7"/>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7"/>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7"/>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7"/>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7"/>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458</v>
      </c>
      <c r="AJ618" s="199"/>
      <c r="AK618" s="199"/>
      <c r="AL618" s="200"/>
      <c r="AM618" s="199" t="s">
        <v>459</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7"/>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7"/>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7"/>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7"/>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7"/>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458</v>
      </c>
      <c r="AJ623" s="199"/>
      <c r="AK623" s="199"/>
      <c r="AL623" s="200"/>
      <c r="AM623" s="199" t="s">
        <v>459</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7"/>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7"/>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7"/>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7"/>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7"/>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458</v>
      </c>
      <c r="AJ628" s="199"/>
      <c r="AK628" s="199"/>
      <c r="AL628" s="200"/>
      <c r="AM628" s="199" t="s">
        <v>459</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7"/>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7"/>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7"/>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7"/>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7"/>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458</v>
      </c>
      <c r="AJ633" s="199"/>
      <c r="AK633" s="199"/>
      <c r="AL633" s="200"/>
      <c r="AM633" s="199" t="s">
        <v>459</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7"/>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7"/>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7"/>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7"/>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7"/>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458</v>
      </c>
      <c r="AJ638" s="199"/>
      <c r="AK638" s="199"/>
      <c r="AL638" s="200"/>
      <c r="AM638" s="199" t="s">
        <v>459</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7"/>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7"/>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7"/>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7"/>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7"/>
      <c r="B643" s="238"/>
      <c r="C643" s="237"/>
      <c r="D643" s="238"/>
      <c r="E643" s="172" t="s">
        <v>323</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7"/>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7"/>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7"/>
      <c r="B646" s="238"/>
      <c r="C646" s="237"/>
      <c r="D646" s="238"/>
      <c r="E646" s="224" t="s">
        <v>318</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7"/>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458</v>
      </c>
      <c r="AJ647" s="199"/>
      <c r="AK647" s="199"/>
      <c r="AL647" s="200"/>
      <c r="AM647" s="199" t="s">
        <v>459</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7"/>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7"/>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7"/>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7"/>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7"/>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458</v>
      </c>
      <c r="AJ652" s="199"/>
      <c r="AK652" s="199"/>
      <c r="AL652" s="200"/>
      <c r="AM652" s="199" t="s">
        <v>459</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7"/>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7"/>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7"/>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7"/>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7"/>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458</v>
      </c>
      <c r="AJ657" s="199"/>
      <c r="AK657" s="199"/>
      <c r="AL657" s="200"/>
      <c r="AM657" s="199" t="s">
        <v>459</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7"/>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7"/>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7"/>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7"/>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7"/>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458</v>
      </c>
      <c r="AJ662" s="199"/>
      <c r="AK662" s="199"/>
      <c r="AL662" s="200"/>
      <c r="AM662" s="199" t="s">
        <v>459</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7"/>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7"/>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7"/>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7"/>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7"/>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458</v>
      </c>
      <c r="AJ667" s="199"/>
      <c r="AK667" s="199"/>
      <c r="AL667" s="200"/>
      <c r="AM667" s="199" t="s">
        <v>459</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7"/>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7"/>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7"/>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7"/>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7"/>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458</v>
      </c>
      <c r="AJ672" s="199"/>
      <c r="AK672" s="199"/>
      <c r="AL672" s="200"/>
      <c r="AM672" s="199" t="s">
        <v>459</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7"/>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7"/>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7"/>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7"/>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7"/>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458</v>
      </c>
      <c r="AJ677" s="199"/>
      <c r="AK677" s="199"/>
      <c r="AL677" s="200"/>
      <c r="AM677" s="199" t="s">
        <v>459</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7"/>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7"/>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7"/>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7"/>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7"/>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458</v>
      </c>
      <c r="AJ682" s="199"/>
      <c r="AK682" s="199"/>
      <c r="AL682" s="200"/>
      <c r="AM682" s="199" t="s">
        <v>459</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7"/>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7"/>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7"/>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7"/>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7"/>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458</v>
      </c>
      <c r="AJ687" s="199"/>
      <c r="AK687" s="199"/>
      <c r="AL687" s="200"/>
      <c r="AM687" s="199" t="s">
        <v>459</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7"/>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7"/>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7"/>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7"/>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7"/>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458</v>
      </c>
      <c r="AJ692" s="199"/>
      <c r="AK692" s="199"/>
      <c r="AL692" s="200"/>
      <c r="AM692" s="199" t="s">
        <v>459</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7"/>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7"/>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7"/>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7"/>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77"/>
      <c r="B697" s="238"/>
      <c r="C697" s="237"/>
      <c r="D697" s="238"/>
      <c r="E697" s="172" t="s">
        <v>323</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77"/>
      <c r="B698" s="238"/>
      <c r="C698" s="237"/>
      <c r="D698" s="238"/>
      <c r="E698" s="175" t="s">
        <v>780</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7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4" t="s">
        <v>46</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1" ht="27" customHeight="1" x14ac:dyDescent="0.15">
      <c r="A701" s="5"/>
      <c r="B701" s="6"/>
      <c r="C701" s="866"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7"/>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1" ht="45" customHeight="1" x14ac:dyDescent="0.15">
      <c r="A702" s="514" t="s">
        <v>139</v>
      </c>
      <c r="B702" s="515"/>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78" t="s">
        <v>657</v>
      </c>
      <c r="AE702" s="879"/>
      <c r="AF702" s="879"/>
      <c r="AG702" s="868" t="s">
        <v>716</v>
      </c>
      <c r="AH702" s="869"/>
      <c r="AI702" s="869"/>
      <c r="AJ702" s="869"/>
      <c r="AK702" s="869"/>
      <c r="AL702" s="869"/>
      <c r="AM702" s="869"/>
      <c r="AN702" s="869"/>
      <c r="AO702" s="869"/>
      <c r="AP702" s="869"/>
      <c r="AQ702" s="869"/>
      <c r="AR702" s="869"/>
      <c r="AS702" s="869"/>
      <c r="AT702" s="869"/>
      <c r="AU702" s="869"/>
      <c r="AV702" s="869"/>
      <c r="AW702" s="869"/>
      <c r="AX702" s="870"/>
    </row>
    <row r="703" spans="1:51" ht="45" customHeight="1" x14ac:dyDescent="0.15">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69" t="s">
        <v>657</v>
      </c>
      <c r="AE703" s="170"/>
      <c r="AF703" s="170"/>
      <c r="AG703" s="652" t="s">
        <v>717</v>
      </c>
      <c r="AH703" s="653"/>
      <c r="AI703" s="653"/>
      <c r="AJ703" s="653"/>
      <c r="AK703" s="653"/>
      <c r="AL703" s="653"/>
      <c r="AM703" s="653"/>
      <c r="AN703" s="653"/>
      <c r="AO703" s="653"/>
      <c r="AP703" s="653"/>
      <c r="AQ703" s="653"/>
      <c r="AR703" s="653"/>
      <c r="AS703" s="653"/>
      <c r="AT703" s="653"/>
      <c r="AU703" s="653"/>
      <c r="AV703" s="653"/>
      <c r="AW703" s="653"/>
      <c r="AX703" s="654"/>
    </row>
    <row r="704" spans="1:51" ht="45" customHeight="1" x14ac:dyDescent="0.15">
      <c r="A704" s="518"/>
      <c r="B704" s="519"/>
      <c r="C704" s="586" t="s">
        <v>141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657</v>
      </c>
      <c r="AE704" s="571"/>
      <c r="AF704" s="571"/>
      <c r="AG704" s="412" t="s">
        <v>718</v>
      </c>
      <c r="AH704" s="220"/>
      <c r="AI704" s="220"/>
      <c r="AJ704" s="220"/>
      <c r="AK704" s="220"/>
      <c r="AL704" s="220"/>
      <c r="AM704" s="220"/>
      <c r="AN704" s="220"/>
      <c r="AO704" s="220"/>
      <c r="AP704" s="220"/>
      <c r="AQ704" s="220"/>
      <c r="AR704" s="220"/>
      <c r="AS704" s="220"/>
      <c r="AT704" s="220"/>
      <c r="AU704" s="220"/>
      <c r="AV704" s="220"/>
      <c r="AW704" s="220"/>
      <c r="AX704" s="413"/>
    </row>
    <row r="705" spans="1:50" ht="27" customHeight="1" x14ac:dyDescent="0.15">
      <c r="A705" s="606" t="s">
        <v>38</v>
      </c>
      <c r="B705" s="754"/>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0" t="s">
        <v>657</v>
      </c>
      <c r="AE705" s="721"/>
      <c r="AF705" s="721"/>
      <c r="AG705" s="175" t="s">
        <v>719</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5"/>
      <c r="C706" s="599"/>
      <c r="D706" s="600"/>
      <c r="E706" s="671" t="s">
        <v>296</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69" t="s">
        <v>720</v>
      </c>
      <c r="AE706" s="170"/>
      <c r="AF706" s="171"/>
      <c r="AG706" s="412"/>
      <c r="AH706" s="220"/>
      <c r="AI706" s="220"/>
      <c r="AJ706" s="220"/>
      <c r="AK706" s="220"/>
      <c r="AL706" s="220"/>
      <c r="AM706" s="220"/>
      <c r="AN706" s="220"/>
      <c r="AO706" s="220"/>
      <c r="AP706" s="220"/>
      <c r="AQ706" s="220"/>
      <c r="AR706" s="220"/>
      <c r="AS706" s="220"/>
      <c r="AT706" s="220"/>
      <c r="AU706" s="220"/>
      <c r="AV706" s="220"/>
      <c r="AW706" s="220"/>
      <c r="AX706" s="413"/>
    </row>
    <row r="707" spans="1:50" ht="26.25" customHeight="1" x14ac:dyDescent="0.15">
      <c r="A707" s="643"/>
      <c r="B707" s="755"/>
      <c r="C707" s="601"/>
      <c r="D707" s="602"/>
      <c r="E707" s="674" t="s">
        <v>239</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8" t="s">
        <v>720</v>
      </c>
      <c r="AE707" s="569"/>
      <c r="AF707" s="569"/>
      <c r="AG707" s="412"/>
      <c r="AH707" s="220"/>
      <c r="AI707" s="220"/>
      <c r="AJ707" s="220"/>
      <c r="AK707" s="220"/>
      <c r="AL707" s="220"/>
      <c r="AM707" s="220"/>
      <c r="AN707" s="220"/>
      <c r="AO707" s="220"/>
      <c r="AP707" s="220"/>
      <c r="AQ707" s="220"/>
      <c r="AR707" s="220"/>
      <c r="AS707" s="220"/>
      <c r="AT707" s="220"/>
      <c r="AU707" s="220"/>
      <c r="AV707" s="220"/>
      <c r="AW707" s="220"/>
      <c r="AX707" s="413"/>
    </row>
    <row r="708" spans="1:50" ht="26.25" customHeight="1" x14ac:dyDescent="0.15">
      <c r="A708" s="643"/>
      <c r="B708" s="644"/>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5" t="s">
        <v>721</v>
      </c>
      <c r="AE708" s="656"/>
      <c r="AF708" s="656"/>
      <c r="AG708" s="511"/>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43"/>
      <c r="B709" s="644"/>
      <c r="C709" s="573" t="s">
        <v>142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69" t="s">
        <v>657</v>
      </c>
      <c r="AE709" s="170"/>
      <c r="AF709" s="170"/>
      <c r="AG709" s="652" t="s">
        <v>722</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69" t="s">
        <v>721</v>
      </c>
      <c r="AE710" s="170"/>
      <c r="AF710" s="170"/>
      <c r="AG710" s="652"/>
      <c r="AH710" s="653"/>
      <c r="AI710" s="653"/>
      <c r="AJ710" s="653"/>
      <c r="AK710" s="653"/>
      <c r="AL710" s="653"/>
      <c r="AM710" s="653"/>
      <c r="AN710" s="653"/>
      <c r="AO710" s="653"/>
      <c r="AP710" s="653"/>
      <c r="AQ710" s="653"/>
      <c r="AR710" s="653"/>
      <c r="AS710" s="653"/>
      <c r="AT710" s="653"/>
      <c r="AU710" s="653"/>
      <c r="AV710" s="653"/>
      <c r="AW710" s="653"/>
      <c r="AX710" s="654"/>
    </row>
    <row r="711" spans="1:50" ht="26.25" customHeight="1" x14ac:dyDescent="0.15">
      <c r="A711" s="643"/>
      <c r="B711" s="644"/>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69" t="s">
        <v>657</v>
      </c>
      <c r="AE711" s="170"/>
      <c r="AF711" s="170"/>
      <c r="AG711" s="652" t="s">
        <v>723</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15">
      <c r="A712" s="643"/>
      <c r="B712" s="644"/>
      <c r="C712" s="573" t="s">
        <v>264</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721</v>
      </c>
      <c r="AE712" s="571"/>
      <c r="AF712" s="571"/>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3"/>
      <c r="B713" s="644"/>
      <c r="C713" s="166" t="s">
        <v>265</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721</v>
      </c>
      <c r="AE713" s="170"/>
      <c r="AF713" s="171"/>
      <c r="AG713" s="652"/>
      <c r="AH713" s="653"/>
      <c r="AI713" s="653"/>
      <c r="AJ713" s="653"/>
      <c r="AK713" s="653"/>
      <c r="AL713" s="653"/>
      <c r="AM713" s="653"/>
      <c r="AN713" s="653"/>
      <c r="AO713" s="653"/>
      <c r="AP713" s="653"/>
      <c r="AQ713" s="653"/>
      <c r="AR713" s="653"/>
      <c r="AS713" s="653"/>
      <c r="AT713" s="653"/>
      <c r="AU713" s="653"/>
      <c r="AV713" s="653"/>
      <c r="AW713" s="653"/>
      <c r="AX713" s="654"/>
    </row>
    <row r="714" spans="1:50" ht="26.25" customHeight="1" x14ac:dyDescent="0.15">
      <c r="A714" s="645"/>
      <c r="B714" s="646"/>
      <c r="C714" s="756" t="s">
        <v>243</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6" t="s">
        <v>657</v>
      </c>
      <c r="AE714" s="577"/>
      <c r="AF714" s="578"/>
      <c r="AG714" s="677" t="s">
        <v>724</v>
      </c>
      <c r="AH714" s="678"/>
      <c r="AI714" s="678"/>
      <c r="AJ714" s="678"/>
      <c r="AK714" s="678"/>
      <c r="AL714" s="678"/>
      <c r="AM714" s="678"/>
      <c r="AN714" s="678"/>
      <c r="AO714" s="678"/>
      <c r="AP714" s="678"/>
      <c r="AQ714" s="678"/>
      <c r="AR714" s="678"/>
      <c r="AS714" s="678"/>
      <c r="AT714" s="678"/>
      <c r="AU714" s="678"/>
      <c r="AV714" s="678"/>
      <c r="AW714" s="678"/>
      <c r="AX714" s="679"/>
    </row>
    <row r="715" spans="1:50" ht="36" customHeight="1" x14ac:dyDescent="0.15">
      <c r="A715" s="606" t="s">
        <v>39</v>
      </c>
      <c r="B715" s="642"/>
      <c r="C715" s="647" t="s">
        <v>244</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755</v>
      </c>
      <c r="AE715" s="656"/>
      <c r="AF715" s="762"/>
      <c r="AG715" s="511" t="s">
        <v>760</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43"/>
      <c r="B716" s="644"/>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721</v>
      </c>
      <c r="AE716" s="744"/>
      <c r="AF716" s="744"/>
      <c r="AG716" s="652"/>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x14ac:dyDescent="0.15">
      <c r="A717" s="643"/>
      <c r="B717" s="644"/>
      <c r="C717" s="573" t="s">
        <v>195</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69" t="s">
        <v>657</v>
      </c>
      <c r="AE717" s="170"/>
      <c r="AF717" s="170"/>
      <c r="AG717" s="652" t="s">
        <v>756</v>
      </c>
      <c r="AH717" s="653"/>
      <c r="AI717" s="653"/>
      <c r="AJ717" s="653"/>
      <c r="AK717" s="653"/>
      <c r="AL717" s="653"/>
      <c r="AM717" s="653"/>
      <c r="AN717" s="653"/>
      <c r="AO717" s="653"/>
      <c r="AP717" s="653"/>
      <c r="AQ717" s="653"/>
      <c r="AR717" s="653"/>
      <c r="AS717" s="653"/>
      <c r="AT717" s="653"/>
      <c r="AU717" s="653"/>
      <c r="AV717" s="653"/>
      <c r="AW717" s="653"/>
      <c r="AX717" s="654"/>
    </row>
    <row r="718" spans="1:50" ht="38.1" customHeight="1" x14ac:dyDescent="0.15">
      <c r="A718" s="645"/>
      <c r="B718" s="646"/>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69" t="s">
        <v>657</v>
      </c>
      <c r="AE718" s="170"/>
      <c r="AF718" s="170"/>
      <c r="AG718" s="178" t="s">
        <v>725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6" t="s">
        <v>57</v>
      </c>
      <c r="B719" s="637"/>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1"/>
      <c r="AD719" s="655" t="s">
        <v>657</v>
      </c>
      <c r="AE719" s="656"/>
      <c r="AF719" s="656"/>
      <c r="AG719" s="175" t="s">
        <v>729</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8"/>
      <c r="B720" s="639"/>
      <c r="C720" s="917" t="s">
        <v>257</v>
      </c>
      <c r="D720" s="915"/>
      <c r="E720" s="915"/>
      <c r="F720" s="918"/>
      <c r="G720" s="914" t="s">
        <v>258</v>
      </c>
      <c r="H720" s="915"/>
      <c r="I720" s="915"/>
      <c r="J720" s="915"/>
      <c r="K720" s="915"/>
      <c r="L720" s="915"/>
      <c r="M720" s="915"/>
      <c r="N720" s="914" t="s">
        <v>261</v>
      </c>
      <c r="O720" s="915"/>
      <c r="P720" s="915"/>
      <c r="Q720" s="915"/>
      <c r="R720" s="915"/>
      <c r="S720" s="915"/>
      <c r="T720" s="915"/>
      <c r="U720" s="915"/>
      <c r="V720" s="915"/>
      <c r="W720" s="915"/>
      <c r="X720" s="915"/>
      <c r="Y720" s="915"/>
      <c r="Z720" s="915"/>
      <c r="AA720" s="915"/>
      <c r="AB720" s="915"/>
      <c r="AC720" s="915"/>
      <c r="AD720" s="915"/>
      <c r="AE720" s="915"/>
      <c r="AF720" s="916"/>
      <c r="AG720" s="412"/>
      <c r="AH720" s="220"/>
      <c r="AI720" s="220"/>
      <c r="AJ720" s="220"/>
      <c r="AK720" s="220"/>
      <c r="AL720" s="220"/>
      <c r="AM720" s="220"/>
      <c r="AN720" s="220"/>
      <c r="AO720" s="220"/>
      <c r="AP720" s="220"/>
      <c r="AQ720" s="220"/>
      <c r="AR720" s="220"/>
      <c r="AS720" s="220"/>
      <c r="AT720" s="220"/>
      <c r="AU720" s="220"/>
      <c r="AV720" s="220"/>
      <c r="AW720" s="220"/>
      <c r="AX720" s="413"/>
    </row>
    <row r="721" spans="1:52" ht="24.75" customHeight="1" x14ac:dyDescent="0.15">
      <c r="A721" s="638"/>
      <c r="B721" s="639"/>
      <c r="C721" s="901" t="s">
        <v>625</v>
      </c>
      <c r="D721" s="902"/>
      <c r="E721" s="902"/>
      <c r="F721" s="903"/>
      <c r="G721" s="919">
        <v>20</v>
      </c>
      <c r="H721" s="920"/>
      <c r="I721" s="63" t="str">
        <f>IF(OR(G721="　", G721=""), "", "-")</f>
        <v>-</v>
      </c>
      <c r="J721" s="900">
        <v>460</v>
      </c>
      <c r="K721" s="900"/>
      <c r="L721" s="63" t="str">
        <f>IF(M721="","","-")</f>
        <v/>
      </c>
      <c r="M721" s="64"/>
      <c r="N721" s="897" t="s">
        <v>730</v>
      </c>
      <c r="O721" s="898"/>
      <c r="P721" s="898"/>
      <c r="Q721" s="898"/>
      <c r="R721" s="898"/>
      <c r="S721" s="898"/>
      <c r="T721" s="898"/>
      <c r="U721" s="898"/>
      <c r="V721" s="898"/>
      <c r="W721" s="898"/>
      <c r="X721" s="898"/>
      <c r="Y721" s="898"/>
      <c r="Z721" s="898"/>
      <c r="AA721" s="898"/>
      <c r="AB721" s="898"/>
      <c r="AC721" s="898"/>
      <c r="AD721" s="898"/>
      <c r="AE721" s="898"/>
      <c r="AF721" s="899"/>
      <c r="AG721" s="412"/>
      <c r="AH721" s="220"/>
      <c r="AI721" s="220"/>
      <c r="AJ721" s="220"/>
      <c r="AK721" s="220"/>
      <c r="AL721" s="220"/>
      <c r="AM721" s="220"/>
      <c r="AN721" s="220"/>
      <c r="AO721" s="220"/>
      <c r="AP721" s="220"/>
      <c r="AQ721" s="220"/>
      <c r="AR721" s="220"/>
      <c r="AS721" s="220"/>
      <c r="AT721" s="220"/>
      <c r="AU721" s="220"/>
      <c r="AV721" s="220"/>
      <c r="AW721" s="220"/>
      <c r="AX721" s="413"/>
    </row>
    <row r="722" spans="1:52" ht="24.75" customHeight="1" x14ac:dyDescent="0.15">
      <c r="A722" s="638"/>
      <c r="B722" s="639"/>
      <c r="C722" s="901"/>
      <c r="D722" s="902"/>
      <c r="E722" s="902"/>
      <c r="F722" s="903"/>
      <c r="G722" s="919"/>
      <c r="H722" s="920"/>
      <c r="I722" s="63" t="str">
        <f t="shared" ref="I722:I725" si="113">IF(OR(G722="　", G722=""), "", "-")</f>
        <v/>
      </c>
      <c r="J722" s="900"/>
      <c r="K722" s="900"/>
      <c r="L722" s="63" t="str">
        <f t="shared" ref="L722:L725" si="114">IF(M722="","","-")</f>
        <v/>
      </c>
      <c r="M722" s="64"/>
      <c r="N722" s="897"/>
      <c r="O722" s="898"/>
      <c r="P722" s="898"/>
      <c r="Q722" s="898"/>
      <c r="R722" s="898"/>
      <c r="S722" s="898"/>
      <c r="T722" s="898"/>
      <c r="U722" s="898"/>
      <c r="V722" s="898"/>
      <c r="W722" s="898"/>
      <c r="X722" s="898"/>
      <c r="Y722" s="898"/>
      <c r="Z722" s="898"/>
      <c r="AA722" s="898"/>
      <c r="AB722" s="898"/>
      <c r="AC722" s="898"/>
      <c r="AD722" s="898"/>
      <c r="AE722" s="898"/>
      <c r="AF722" s="899"/>
      <c r="AG722" s="412"/>
      <c r="AH722" s="220"/>
      <c r="AI722" s="220"/>
      <c r="AJ722" s="220"/>
      <c r="AK722" s="220"/>
      <c r="AL722" s="220"/>
      <c r="AM722" s="220"/>
      <c r="AN722" s="220"/>
      <c r="AO722" s="220"/>
      <c r="AP722" s="220"/>
      <c r="AQ722" s="220"/>
      <c r="AR722" s="220"/>
      <c r="AS722" s="220"/>
      <c r="AT722" s="220"/>
      <c r="AU722" s="220"/>
      <c r="AV722" s="220"/>
      <c r="AW722" s="220"/>
      <c r="AX722" s="413"/>
    </row>
    <row r="723" spans="1:52" ht="24.75" customHeight="1" x14ac:dyDescent="0.15">
      <c r="A723" s="638"/>
      <c r="B723" s="639"/>
      <c r="C723" s="901"/>
      <c r="D723" s="902"/>
      <c r="E723" s="902"/>
      <c r="F723" s="903"/>
      <c r="G723" s="919"/>
      <c r="H723" s="920"/>
      <c r="I723" s="63" t="str">
        <f t="shared" si="113"/>
        <v/>
      </c>
      <c r="J723" s="900"/>
      <c r="K723" s="900"/>
      <c r="L723" s="63" t="str">
        <f t="shared" si="114"/>
        <v/>
      </c>
      <c r="M723" s="64"/>
      <c r="N723" s="897"/>
      <c r="O723" s="898"/>
      <c r="P723" s="898"/>
      <c r="Q723" s="898"/>
      <c r="R723" s="898"/>
      <c r="S723" s="898"/>
      <c r="T723" s="898"/>
      <c r="U723" s="898"/>
      <c r="V723" s="898"/>
      <c r="W723" s="898"/>
      <c r="X723" s="898"/>
      <c r="Y723" s="898"/>
      <c r="Z723" s="898"/>
      <c r="AA723" s="898"/>
      <c r="AB723" s="898"/>
      <c r="AC723" s="898"/>
      <c r="AD723" s="898"/>
      <c r="AE723" s="898"/>
      <c r="AF723" s="899"/>
      <c r="AG723" s="412"/>
      <c r="AH723" s="220"/>
      <c r="AI723" s="220"/>
      <c r="AJ723" s="220"/>
      <c r="AK723" s="220"/>
      <c r="AL723" s="220"/>
      <c r="AM723" s="220"/>
      <c r="AN723" s="220"/>
      <c r="AO723" s="220"/>
      <c r="AP723" s="220"/>
      <c r="AQ723" s="220"/>
      <c r="AR723" s="220"/>
      <c r="AS723" s="220"/>
      <c r="AT723" s="220"/>
      <c r="AU723" s="220"/>
      <c r="AV723" s="220"/>
      <c r="AW723" s="220"/>
      <c r="AX723" s="413"/>
    </row>
    <row r="724" spans="1:52" ht="24.75" customHeight="1" x14ac:dyDescent="0.15">
      <c r="A724" s="638"/>
      <c r="B724" s="639"/>
      <c r="C724" s="901"/>
      <c r="D724" s="902"/>
      <c r="E724" s="902"/>
      <c r="F724" s="903"/>
      <c r="G724" s="919"/>
      <c r="H724" s="920"/>
      <c r="I724" s="63" t="str">
        <f t="shared" si="113"/>
        <v/>
      </c>
      <c r="J724" s="900"/>
      <c r="K724" s="900"/>
      <c r="L724" s="63" t="str">
        <f t="shared" si="114"/>
        <v/>
      </c>
      <c r="M724" s="64"/>
      <c r="N724" s="897"/>
      <c r="O724" s="898"/>
      <c r="P724" s="898"/>
      <c r="Q724" s="898"/>
      <c r="R724" s="898"/>
      <c r="S724" s="898"/>
      <c r="T724" s="898"/>
      <c r="U724" s="898"/>
      <c r="V724" s="898"/>
      <c r="W724" s="898"/>
      <c r="X724" s="898"/>
      <c r="Y724" s="898"/>
      <c r="Z724" s="898"/>
      <c r="AA724" s="898"/>
      <c r="AB724" s="898"/>
      <c r="AC724" s="898"/>
      <c r="AD724" s="898"/>
      <c r="AE724" s="898"/>
      <c r="AF724" s="899"/>
      <c r="AG724" s="412"/>
      <c r="AH724" s="220"/>
      <c r="AI724" s="220"/>
      <c r="AJ724" s="220"/>
      <c r="AK724" s="220"/>
      <c r="AL724" s="220"/>
      <c r="AM724" s="220"/>
      <c r="AN724" s="220"/>
      <c r="AO724" s="220"/>
      <c r="AP724" s="220"/>
      <c r="AQ724" s="220"/>
      <c r="AR724" s="220"/>
      <c r="AS724" s="220"/>
      <c r="AT724" s="220"/>
      <c r="AU724" s="220"/>
      <c r="AV724" s="220"/>
      <c r="AW724" s="220"/>
      <c r="AX724" s="413"/>
    </row>
    <row r="725" spans="1:52" ht="24.75" customHeight="1" x14ac:dyDescent="0.15">
      <c r="A725" s="640"/>
      <c r="B725" s="641"/>
      <c r="C725" s="901"/>
      <c r="D725" s="902"/>
      <c r="E725" s="902"/>
      <c r="F725" s="903"/>
      <c r="G725" s="942"/>
      <c r="H725" s="943"/>
      <c r="I725" s="65" t="str">
        <f t="shared" si="113"/>
        <v/>
      </c>
      <c r="J725" s="944"/>
      <c r="K725" s="944"/>
      <c r="L725" s="65" t="str">
        <f t="shared" si="114"/>
        <v/>
      </c>
      <c r="M725" s="66"/>
      <c r="N725" s="935"/>
      <c r="O725" s="936"/>
      <c r="P725" s="936"/>
      <c r="Q725" s="936"/>
      <c r="R725" s="936"/>
      <c r="S725" s="936"/>
      <c r="T725" s="936"/>
      <c r="U725" s="936"/>
      <c r="V725" s="936"/>
      <c r="W725" s="936"/>
      <c r="X725" s="936"/>
      <c r="Y725" s="936"/>
      <c r="Z725" s="936"/>
      <c r="AA725" s="936"/>
      <c r="AB725" s="936"/>
      <c r="AC725" s="936"/>
      <c r="AD725" s="936"/>
      <c r="AE725" s="936"/>
      <c r="AF725" s="937"/>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6" t="s">
        <v>47</v>
      </c>
      <c r="B726" s="607"/>
      <c r="C726" s="427" t="s">
        <v>52</v>
      </c>
      <c r="D726" s="566"/>
      <c r="E726" s="566"/>
      <c r="F726" s="567"/>
      <c r="G726" s="782" t="s">
        <v>726</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2" ht="67.5" customHeight="1" thickBot="1" x14ac:dyDescent="0.2">
      <c r="A727" s="608"/>
      <c r="B727" s="609"/>
      <c r="C727" s="683" t="s">
        <v>56</v>
      </c>
      <c r="D727" s="684"/>
      <c r="E727" s="684"/>
      <c r="F727" s="685"/>
      <c r="G727" s="780" t="s">
        <v>757</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32.25" customHeight="1" thickBot="1" x14ac:dyDescent="0.2">
      <c r="A729" s="750"/>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2" ht="90.75" customHeight="1" thickBot="1" x14ac:dyDescent="0.2">
      <c r="A731" s="603" t="s">
        <v>135</v>
      </c>
      <c r="B731" s="604"/>
      <c r="C731" s="604"/>
      <c r="D731" s="604"/>
      <c r="E731" s="605"/>
      <c r="F731" s="668" t="s">
        <v>782</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2" ht="74.25" customHeight="1" thickBot="1" x14ac:dyDescent="0.2">
      <c r="A733" s="603" t="s">
        <v>784</v>
      </c>
      <c r="B733" s="604"/>
      <c r="C733" s="604"/>
      <c r="D733" s="604"/>
      <c r="E733" s="605"/>
      <c r="F733" s="751" t="s">
        <v>785</v>
      </c>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300" customHeight="1" thickBot="1" x14ac:dyDescent="0.2">
      <c r="A735" s="596" t="s">
        <v>758</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15">
      <c r="A736" s="759" t="s">
        <v>270</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587</v>
      </c>
      <c r="B737" s="143"/>
      <c r="C737" s="143"/>
      <c r="D737" s="144"/>
      <c r="E737" s="90" t="s">
        <v>635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312</v>
      </c>
      <c r="B738" s="94"/>
      <c r="C738" s="94"/>
      <c r="D738" s="94"/>
      <c r="E738" s="90" t="s">
        <v>650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311</v>
      </c>
      <c r="B739" s="94"/>
      <c r="C739" s="94"/>
      <c r="D739" s="94"/>
      <c r="E739" s="90" t="s">
        <v>651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310</v>
      </c>
      <c r="B740" s="94"/>
      <c r="C740" s="94"/>
      <c r="D740" s="94"/>
      <c r="E740" s="90" t="s">
        <v>652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309</v>
      </c>
      <c r="B741" s="94"/>
      <c r="C741" s="94"/>
      <c r="D741" s="94"/>
      <c r="E741" s="90" t="s">
        <v>653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308</v>
      </c>
      <c r="B742" s="94"/>
      <c r="C742" s="94"/>
      <c r="D742" s="94"/>
      <c r="E742" s="90" t="s">
        <v>654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307</v>
      </c>
      <c r="B743" s="94"/>
      <c r="C743" s="94"/>
      <c r="D743" s="94"/>
      <c r="E743" s="90" t="s">
        <v>655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306</v>
      </c>
      <c r="B744" s="94"/>
      <c r="C744" s="94"/>
      <c r="D744" s="94"/>
      <c r="E744" s="90" t="s">
        <v>656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305</v>
      </c>
      <c r="B745" s="94"/>
      <c r="C745" s="94"/>
      <c r="D745" s="94"/>
      <c r="E745" s="99" t="s">
        <v>656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460</v>
      </c>
      <c r="B746" s="94"/>
      <c r="C746" s="94"/>
      <c r="D746" s="94"/>
      <c r="E746" s="97" t="s">
        <v>625</v>
      </c>
      <c r="F746" s="98"/>
      <c r="G746" s="98"/>
      <c r="H746" s="85" t="str">
        <f>IF(E746="","","-")</f>
        <v>-</v>
      </c>
      <c r="I746" s="98"/>
      <c r="J746" s="98"/>
      <c r="K746" s="85" t="str">
        <f>IF(I746="","","-")</f>
        <v/>
      </c>
      <c r="L746" s="89">
        <v>407</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424</v>
      </c>
      <c r="B747" s="94"/>
      <c r="C747" s="94"/>
      <c r="D747" s="94"/>
      <c r="E747" s="97" t="s">
        <v>625</v>
      </c>
      <c r="F747" s="98"/>
      <c r="G747" s="98"/>
      <c r="H747" s="85" t="str">
        <f>IF(E747="","","-")</f>
        <v>-</v>
      </c>
      <c r="I747" s="98"/>
      <c r="J747" s="98"/>
      <c r="K747" s="85" t="str">
        <f>IF(I747="","","-")</f>
        <v/>
      </c>
      <c r="L747" s="89">
        <v>441</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299</v>
      </c>
      <c r="B748" s="106"/>
      <c r="C748" s="106"/>
      <c r="D748" s="106"/>
      <c r="E748" s="106"/>
      <c r="F748" s="107"/>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9"/>
      <c r="B786" s="770"/>
      <c r="C786" s="770"/>
      <c r="D786" s="770"/>
      <c r="E786" s="770"/>
      <c r="F786" s="77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5" t="s">
        <v>301</v>
      </c>
      <c r="B787" s="746"/>
      <c r="C787" s="746"/>
      <c r="D787" s="746"/>
      <c r="E787" s="746"/>
      <c r="F787" s="747"/>
      <c r="G787" s="423" t="s">
        <v>710</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t="s">
        <v>695</v>
      </c>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24.75" customHeight="1" x14ac:dyDescent="0.15">
      <c r="A788" s="541"/>
      <c r="B788" s="748"/>
      <c r="C788" s="748"/>
      <c r="D788" s="748"/>
      <c r="E788" s="748"/>
      <c r="F788" s="749"/>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24.75" customHeight="1" x14ac:dyDescent="0.15">
      <c r="A789" s="541"/>
      <c r="B789" s="748"/>
      <c r="C789" s="748"/>
      <c r="D789" s="748"/>
      <c r="E789" s="748"/>
      <c r="F789" s="749"/>
      <c r="G789" s="433" t="s">
        <v>774</v>
      </c>
      <c r="H789" s="434"/>
      <c r="I789" s="434"/>
      <c r="J789" s="434"/>
      <c r="K789" s="435"/>
      <c r="L789" s="436" t="s">
        <v>762</v>
      </c>
      <c r="M789" s="437"/>
      <c r="N789" s="437"/>
      <c r="O789" s="437"/>
      <c r="P789" s="437"/>
      <c r="Q789" s="437"/>
      <c r="R789" s="437"/>
      <c r="S789" s="437"/>
      <c r="T789" s="437"/>
      <c r="U789" s="437"/>
      <c r="V789" s="437"/>
      <c r="W789" s="437"/>
      <c r="X789" s="438"/>
      <c r="Y789" s="439">
        <v>21</v>
      </c>
      <c r="Z789" s="440"/>
      <c r="AA789" s="440"/>
      <c r="AB789" s="542"/>
      <c r="AC789" s="433" t="s">
        <v>774</v>
      </c>
      <c r="AD789" s="434"/>
      <c r="AE789" s="434"/>
      <c r="AF789" s="434"/>
      <c r="AG789" s="435"/>
      <c r="AH789" s="436" t="s">
        <v>763</v>
      </c>
      <c r="AI789" s="437"/>
      <c r="AJ789" s="437"/>
      <c r="AK789" s="437"/>
      <c r="AL789" s="437"/>
      <c r="AM789" s="437"/>
      <c r="AN789" s="437"/>
      <c r="AO789" s="437"/>
      <c r="AP789" s="437"/>
      <c r="AQ789" s="437"/>
      <c r="AR789" s="437"/>
      <c r="AS789" s="437"/>
      <c r="AT789" s="438"/>
      <c r="AU789" s="439">
        <v>15</v>
      </c>
      <c r="AV789" s="440"/>
      <c r="AW789" s="440"/>
      <c r="AX789" s="441"/>
    </row>
    <row r="790" spans="1:51" ht="24.75" customHeight="1" x14ac:dyDescent="0.15">
      <c r="A790" s="541"/>
      <c r="B790" s="748"/>
      <c r="C790" s="748"/>
      <c r="D790" s="748"/>
      <c r="E790" s="748"/>
      <c r="F790" s="749"/>
      <c r="G790" s="334"/>
      <c r="H790" s="335"/>
      <c r="I790" s="335"/>
      <c r="J790" s="335"/>
      <c r="K790" s="336"/>
      <c r="L790" s="384"/>
      <c r="M790" s="385"/>
      <c r="N790" s="385"/>
      <c r="O790" s="385"/>
      <c r="P790" s="385"/>
      <c r="Q790" s="385"/>
      <c r="R790" s="385"/>
      <c r="S790" s="385"/>
      <c r="T790" s="385"/>
      <c r="U790" s="385"/>
      <c r="V790" s="385"/>
      <c r="W790" s="385"/>
      <c r="X790" s="386"/>
      <c r="Y790" s="381"/>
      <c r="Z790" s="382"/>
      <c r="AA790" s="382"/>
      <c r="AB790" s="388"/>
      <c r="AC790" s="334" t="s">
        <v>774</v>
      </c>
      <c r="AD790" s="335"/>
      <c r="AE790" s="335"/>
      <c r="AF790" s="335"/>
      <c r="AG790" s="336"/>
      <c r="AH790" s="384" t="s">
        <v>764</v>
      </c>
      <c r="AI790" s="385"/>
      <c r="AJ790" s="385"/>
      <c r="AK790" s="385"/>
      <c r="AL790" s="385"/>
      <c r="AM790" s="385"/>
      <c r="AN790" s="385"/>
      <c r="AO790" s="385"/>
      <c r="AP790" s="385"/>
      <c r="AQ790" s="385"/>
      <c r="AR790" s="385"/>
      <c r="AS790" s="385"/>
      <c r="AT790" s="386"/>
      <c r="AU790" s="381">
        <v>10</v>
      </c>
      <c r="AV790" s="382"/>
      <c r="AW790" s="382"/>
      <c r="AX790" s="383"/>
    </row>
    <row r="791" spans="1:51" ht="24.75" customHeight="1" x14ac:dyDescent="0.15">
      <c r="A791" s="541"/>
      <c r="B791" s="748"/>
      <c r="C791" s="748"/>
      <c r="D791" s="748"/>
      <c r="E791" s="748"/>
      <c r="F791" s="749"/>
      <c r="G791" s="334"/>
      <c r="H791" s="335"/>
      <c r="I791" s="335"/>
      <c r="J791" s="335"/>
      <c r="K791" s="336"/>
      <c r="L791" s="384"/>
      <c r="M791" s="385"/>
      <c r="N791" s="385"/>
      <c r="O791" s="385"/>
      <c r="P791" s="385"/>
      <c r="Q791" s="385"/>
      <c r="R791" s="385"/>
      <c r="S791" s="385"/>
      <c r="T791" s="385"/>
      <c r="U791" s="385"/>
      <c r="V791" s="385"/>
      <c r="W791" s="385"/>
      <c r="X791" s="386"/>
      <c r="Y791" s="381"/>
      <c r="Z791" s="382"/>
      <c r="AA791" s="382"/>
      <c r="AB791" s="388"/>
      <c r="AC791" s="334" t="s">
        <v>774</v>
      </c>
      <c r="AD791" s="335"/>
      <c r="AE791" s="335"/>
      <c r="AF791" s="335"/>
      <c r="AG791" s="336"/>
      <c r="AH791" s="384" t="s">
        <v>765</v>
      </c>
      <c r="AI791" s="385"/>
      <c r="AJ791" s="385"/>
      <c r="AK791" s="385"/>
      <c r="AL791" s="385"/>
      <c r="AM791" s="385"/>
      <c r="AN791" s="385"/>
      <c r="AO791" s="385"/>
      <c r="AP791" s="385"/>
      <c r="AQ791" s="385"/>
      <c r="AR791" s="385"/>
      <c r="AS791" s="385"/>
      <c r="AT791" s="386"/>
      <c r="AU791" s="381">
        <v>10</v>
      </c>
      <c r="AV791" s="382"/>
      <c r="AW791" s="382"/>
      <c r="AX791" s="383"/>
    </row>
    <row r="792" spans="1:51" ht="24.75" customHeight="1" x14ac:dyDescent="0.15">
      <c r="A792" s="541"/>
      <c r="B792" s="748"/>
      <c r="C792" s="748"/>
      <c r="D792" s="748"/>
      <c r="E792" s="748"/>
      <c r="F792" s="749"/>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8"/>
      <c r="AC792" s="334" t="s">
        <v>774</v>
      </c>
      <c r="AD792" s="335"/>
      <c r="AE792" s="335"/>
      <c r="AF792" s="335"/>
      <c r="AG792" s="336"/>
      <c r="AH792" s="384" t="s">
        <v>696</v>
      </c>
      <c r="AI792" s="385"/>
      <c r="AJ792" s="385"/>
      <c r="AK792" s="385"/>
      <c r="AL792" s="385"/>
      <c r="AM792" s="385"/>
      <c r="AN792" s="385"/>
      <c r="AO792" s="385"/>
      <c r="AP792" s="385"/>
      <c r="AQ792" s="385"/>
      <c r="AR792" s="385"/>
      <c r="AS792" s="385"/>
      <c r="AT792" s="386"/>
      <c r="AU792" s="381">
        <v>4</v>
      </c>
      <c r="AV792" s="382"/>
      <c r="AW792" s="382"/>
      <c r="AX792" s="383"/>
    </row>
    <row r="793" spans="1:51" ht="24.75" customHeight="1" x14ac:dyDescent="0.15">
      <c r="A793" s="541"/>
      <c r="B793" s="748"/>
      <c r="C793" s="748"/>
      <c r="D793" s="748"/>
      <c r="E793" s="748"/>
      <c r="F793" s="749"/>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t="s">
        <v>774</v>
      </c>
      <c r="AD793" s="335"/>
      <c r="AE793" s="335"/>
      <c r="AF793" s="335"/>
      <c r="AG793" s="336"/>
      <c r="AH793" s="384" t="s">
        <v>697</v>
      </c>
      <c r="AI793" s="385"/>
      <c r="AJ793" s="385"/>
      <c r="AK793" s="385"/>
      <c r="AL793" s="385"/>
      <c r="AM793" s="385"/>
      <c r="AN793" s="385"/>
      <c r="AO793" s="385"/>
      <c r="AP793" s="385"/>
      <c r="AQ793" s="385"/>
      <c r="AR793" s="385"/>
      <c r="AS793" s="385"/>
      <c r="AT793" s="386"/>
      <c r="AU793" s="381">
        <v>1</v>
      </c>
      <c r="AV793" s="382"/>
      <c r="AW793" s="382"/>
      <c r="AX793" s="383"/>
    </row>
    <row r="794" spans="1:51" ht="24.75" customHeight="1" x14ac:dyDescent="0.15">
      <c r="A794" s="541"/>
      <c r="B794" s="748"/>
      <c r="C794" s="748"/>
      <c r="D794" s="748"/>
      <c r="E794" s="748"/>
      <c r="F794" s="749"/>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t="s">
        <v>774</v>
      </c>
      <c r="AD794" s="335"/>
      <c r="AE794" s="335"/>
      <c r="AF794" s="335"/>
      <c r="AG794" s="336"/>
      <c r="AH794" s="384" t="s">
        <v>698</v>
      </c>
      <c r="AI794" s="385"/>
      <c r="AJ794" s="385"/>
      <c r="AK794" s="385"/>
      <c r="AL794" s="385"/>
      <c r="AM794" s="385"/>
      <c r="AN794" s="385"/>
      <c r="AO794" s="385"/>
      <c r="AP794" s="385"/>
      <c r="AQ794" s="385"/>
      <c r="AR794" s="385"/>
      <c r="AS794" s="385"/>
      <c r="AT794" s="386"/>
      <c r="AU794" s="381">
        <v>1</v>
      </c>
      <c r="AV794" s="382"/>
      <c r="AW794" s="382"/>
      <c r="AX794" s="383"/>
    </row>
    <row r="795" spans="1:51" ht="24.75" hidden="1" customHeight="1" x14ac:dyDescent="0.15">
      <c r="A795" s="541"/>
      <c r="B795" s="748"/>
      <c r="C795" s="748"/>
      <c r="D795" s="748"/>
      <c r="E795" s="748"/>
      <c r="F795" s="749"/>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41"/>
      <c r="B796" s="748"/>
      <c r="C796" s="748"/>
      <c r="D796" s="748"/>
      <c r="E796" s="748"/>
      <c r="F796" s="749"/>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41"/>
      <c r="B797" s="748"/>
      <c r="C797" s="748"/>
      <c r="D797" s="748"/>
      <c r="E797" s="748"/>
      <c r="F797" s="749"/>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hidden="1" customHeight="1" x14ac:dyDescent="0.15">
      <c r="A798" s="541"/>
      <c r="B798" s="748"/>
      <c r="C798" s="748"/>
      <c r="D798" s="748"/>
      <c r="E798" s="748"/>
      <c r="F798" s="749"/>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thickBot="1" x14ac:dyDescent="0.2">
      <c r="A799" s="541"/>
      <c r="B799" s="748"/>
      <c r="C799" s="748"/>
      <c r="D799" s="748"/>
      <c r="E799" s="748"/>
      <c r="F799" s="749"/>
      <c r="G799" s="392" t="s">
        <v>20</v>
      </c>
      <c r="H799" s="393"/>
      <c r="I799" s="393"/>
      <c r="J799" s="393"/>
      <c r="K799" s="393"/>
      <c r="L799" s="394"/>
      <c r="M799" s="395"/>
      <c r="N799" s="395"/>
      <c r="O799" s="395"/>
      <c r="P799" s="395"/>
      <c r="Q799" s="395"/>
      <c r="R799" s="395"/>
      <c r="S799" s="395"/>
      <c r="T799" s="395"/>
      <c r="U799" s="395"/>
      <c r="V799" s="395"/>
      <c r="W799" s="395"/>
      <c r="X799" s="396"/>
      <c r="Y799" s="397">
        <f>SUM(Y789:AB798)</f>
        <v>21</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41</v>
      </c>
      <c r="AV799" s="398"/>
      <c r="AW799" s="398"/>
      <c r="AX799" s="400"/>
    </row>
    <row r="800" spans="1:51" ht="24.75" customHeight="1" x14ac:dyDescent="0.15">
      <c r="A800" s="541"/>
      <c r="B800" s="748"/>
      <c r="C800" s="748"/>
      <c r="D800" s="748"/>
      <c r="E800" s="748"/>
      <c r="F800" s="749"/>
      <c r="G800" s="423" t="s">
        <v>752</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711</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2</v>
      </c>
    </row>
    <row r="801" spans="1:51" ht="24.75" customHeight="1" x14ac:dyDescent="0.15">
      <c r="A801" s="541"/>
      <c r="B801" s="748"/>
      <c r="C801" s="748"/>
      <c r="D801" s="748"/>
      <c r="E801" s="748"/>
      <c r="F801" s="749"/>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2</v>
      </c>
    </row>
    <row r="802" spans="1:51" ht="24.75" customHeight="1" x14ac:dyDescent="0.15">
      <c r="A802" s="541"/>
      <c r="B802" s="748"/>
      <c r="C802" s="748"/>
      <c r="D802" s="748"/>
      <c r="E802" s="748"/>
      <c r="F802" s="749"/>
      <c r="G802" s="433" t="s">
        <v>775</v>
      </c>
      <c r="H802" s="434"/>
      <c r="I802" s="434"/>
      <c r="J802" s="434"/>
      <c r="K802" s="435"/>
      <c r="L802" s="436" t="s">
        <v>753</v>
      </c>
      <c r="M802" s="437"/>
      <c r="N802" s="437"/>
      <c r="O802" s="437"/>
      <c r="P802" s="437"/>
      <c r="Q802" s="437"/>
      <c r="R802" s="437"/>
      <c r="S802" s="437"/>
      <c r="T802" s="437"/>
      <c r="U802" s="437"/>
      <c r="V802" s="437"/>
      <c r="W802" s="437"/>
      <c r="X802" s="438"/>
      <c r="Y802" s="439">
        <v>2</v>
      </c>
      <c r="Z802" s="440"/>
      <c r="AA802" s="440"/>
      <c r="AB802" s="542"/>
      <c r="AC802" s="433" t="s">
        <v>775</v>
      </c>
      <c r="AD802" s="434"/>
      <c r="AE802" s="434"/>
      <c r="AF802" s="434"/>
      <c r="AG802" s="435"/>
      <c r="AH802" s="436" t="s">
        <v>699</v>
      </c>
      <c r="AI802" s="437"/>
      <c r="AJ802" s="437"/>
      <c r="AK802" s="437"/>
      <c r="AL802" s="437"/>
      <c r="AM802" s="437"/>
      <c r="AN802" s="437"/>
      <c r="AO802" s="437"/>
      <c r="AP802" s="437"/>
      <c r="AQ802" s="437"/>
      <c r="AR802" s="437"/>
      <c r="AS802" s="437"/>
      <c r="AT802" s="438"/>
      <c r="AU802" s="439">
        <v>0.9</v>
      </c>
      <c r="AV802" s="440"/>
      <c r="AW802" s="440"/>
      <c r="AX802" s="441"/>
      <c r="AY802">
        <f t="shared" ref="AY802:AY812" si="115">$AY$800</f>
        <v>2</v>
      </c>
    </row>
    <row r="803" spans="1:51" ht="24.75" customHeight="1" x14ac:dyDescent="0.15">
      <c r="A803" s="541"/>
      <c r="B803" s="748"/>
      <c r="C803" s="748"/>
      <c r="D803" s="748"/>
      <c r="E803" s="748"/>
      <c r="F803" s="749"/>
      <c r="G803" s="334" t="s">
        <v>774</v>
      </c>
      <c r="H803" s="335"/>
      <c r="I803" s="335"/>
      <c r="J803" s="335"/>
      <c r="K803" s="336"/>
      <c r="L803" s="384" t="s">
        <v>766</v>
      </c>
      <c r="M803" s="385"/>
      <c r="N803" s="385"/>
      <c r="O803" s="385"/>
      <c r="P803" s="385"/>
      <c r="Q803" s="385"/>
      <c r="R803" s="385"/>
      <c r="S803" s="385"/>
      <c r="T803" s="385"/>
      <c r="U803" s="385"/>
      <c r="V803" s="385"/>
      <c r="W803" s="385"/>
      <c r="X803" s="386"/>
      <c r="Y803" s="381">
        <v>0.8</v>
      </c>
      <c r="Z803" s="382"/>
      <c r="AA803" s="382"/>
      <c r="AB803" s="388"/>
      <c r="AC803" s="334" t="s">
        <v>776</v>
      </c>
      <c r="AD803" s="335"/>
      <c r="AE803" s="335"/>
      <c r="AF803" s="335"/>
      <c r="AG803" s="336"/>
      <c r="AH803" s="384" t="s">
        <v>712</v>
      </c>
      <c r="AI803" s="385"/>
      <c r="AJ803" s="385"/>
      <c r="AK803" s="385"/>
      <c r="AL803" s="385"/>
      <c r="AM803" s="385"/>
      <c r="AN803" s="385"/>
      <c r="AO803" s="385"/>
      <c r="AP803" s="385"/>
      <c r="AQ803" s="385"/>
      <c r="AR803" s="385"/>
      <c r="AS803" s="385"/>
      <c r="AT803" s="386"/>
      <c r="AU803" s="381">
        <v>0.5</v>
      </c>
      <c r="AV803" s="382"/>
      <c r="AW803" s="382"/>
      <c r="AX803" s="383"/>
      <c r="AY803">
        <f t="shared" si="115"/>
        <v>2</v>
      </c>
    </row>
    <row r="804" spans="1:51" ht="24.75" customHeight="1" x14ac:dyDescent="0.15">
      <c r="A804" s="541"/>
      <c r="B804" s="748"/>
      <c r="C804" s="748"/>
      <c r="D804" s="748"/>
      <c r="E804" s="748"/>
      <c r="F804" s="749"/>
      <c r="G804" s="334" t="s">
        <v>776</v>
      </c>
      <c r="H804" s="335"/>
      <c r="I804" s="335"/>
      <c r="J804" s="335"/>
      <c r="K804" s="336"/>
      <c r="L804" s="384" t="s">
        <v>754</v>
      </c>
      <c r="M804" s="385"/>
      <c r="N804" s="385"/>
      <c r="O804" s="385"/>
      <c r="P804" s="385"/>
      <c r="Q804" s="385"/>
      <c r="R804" s="385"/>
      <c r="S804" s="385"/>
      <c r="T804" s="385"/>
      <c r="U804" s="385"/>
      <c r="V804" s="385"/>
      <c r="W804" s="385"/>
      <c r="X804" s="386"/>
      <c r="Y804" s="381">
        <v>0.3</v>
      </c>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2</v>
      </c>
    </row>
    <row r="805" spans="1:51" ht="24.75" hidden="1" customHeight="1" x14ac:dyDescent="0.15">
      <c r="A805" s="541"/>
      <c r="B805" s="748"/>
      <c r="C805" s="748"/>
      <c r="D805" s="748"/>
      <c r="E805" s="748"/>
      <c r="F805" s="749"/>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2</v>
      </c>
    </row>
    <row r="806" spans="1:51" ht="24.75" hidden="1" customHeight="1" x14ac:dyDescent="0.15">
      <c r="A806" s="541"/>
      <c r="B806" s="748"/>
      <c r="C806" s="748"/>
      <c r="D806" s="748"/>
      <c r="E806" s="748"/>
      <c r="F806" s="749"/>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2</v>
      </c>
    </row>
    <row r="807" spans="1:51" ht="24.75" hidden="1" customHeight="1" x14ac:dyDescent="0.15">
      <c r="A807" s="541"/>
      <c r="B807" s="748"/>
      <c r="C807" s="748"/>
      <c r="D807" s="748"/>
      <c r="E807" s="748"/>
      <c r="F807" s="749"/>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2</v>
      </c>
    </row>
    <row r="808" spans="1:51" ht="24.75" hidden="1" customHeight="1" x14ac:dyDescent="0.15">
      <c r="A808" s="541"/>
      <c r="B808" s="748"/>
      <c r="C808" s="748"/>
      <c r="D808" s="748"/>
      <c r="E808" s="748"/>
      <c r="F808" s="749"/>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2</v>
      </c>
    </row>
    <row r="809" spans="1:51" ht="24.75" hidden="1" customHeight="1" x14ac:dyDescent="0.15">
      <c r="A809" s="541"/>
      <c r="B809" s="748"/>
      <c r="C809" s="748"/>
      <c r="D809" s="748"/>
      <c r="E809" s="748"/>
      <c r="F809" s="749"/>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2</v>
      </c>
    </row>
    <row r="810" spans="1:51" ht="24.75" hidden="1" customHeight="1" x14ac:dyDescent="0.15">
      <c r="A810" s="541"/>
      <c r="B810" s="748"/>
      <c r="C810" s="748"/>
      <c r="D810" s="748"/>
      <c r="E810" s="748"/>
      <c r="F810" s="749"/>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2</v>
      </c>
    </row>
    <row r="811" spans="1:51" ht="24.75" hidden="1" customHeight="1" x14ac:dyDescent="0.15">
      <c r="A811" s="541"/>
      <c r="B811" s="748"/>
      <c r="C811" s="748"/>
      <c r="D811" s="748"/>
      <c r="E811" s="748"/>
      <c r="F811" s="749"/>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2</v>
      </c>
    </row>
    <row r="812" spans="1:51" ht="24.75" customHeight="1" x14ac:dyDescent="0.15">
      <c r="A812" s="541"/>
      <c r="B812" s="748"/>
      <c r="C812" s="748"/>
      <c r="D812" s="748"/>
      <c r="E812" s="748"/>
      <c r="F812" s="749"/>
      <c r="G812" s="392" t="s">
        <v>20</v>
      </c>
      <c r="H812" s="393"/>
      <c r="I812" s="393"/>
      <c r="J812" s="393"/>
      <c r="K812" s="393"/>
      <c r="L812" s="394"/>
      <c r="M812" s="395"/>
      <c r="N812" s="395"/>
      <c r="O812" s="395"/>
      <c r="P812" s="395"/>
      <c r="Q812" s="395"/>
      <c r="R812" s="395"/>
      <c r="S812" s="395"/>
      <c r="T812" s="395"/>
      <c r="U812" s="395"/>
      <c r="V812" s="395"/>
      <c r="W812" s="395"/>
      <c r="X812" s="396"/>
      <c r="Y812" s="397">
        <f>SUM(Y802:AB811)</f>
        <v>3.0999999999999996</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1.4</v>
      </c>
      <c r="AV812" s="398"/>
      <c r="AW812" s="398"/>
      <c r="AX812" s="400"/>
      <c r="AY812">
        <f t="shared" si="115"/>
        <v>2</v>
      </c>
    </row>
    <row r="813" spans="1:51" ht="24.75" hidden="1" customHeight="1" x14ac:dyDescent="0.15">
      <c r="A813" s="541"/>
      <c r="B813" s="748"/>
      <c r="C813" s="748"/>
      <c r="D813" s="748"/>
      <c r="E813" s="748"/>
      <c r="F813" s="749"/>
      <c r="G813" s="423" t="s">
        <v>728</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241</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41"/>
      <c r="B814" s="748"/>
      <c r="C814" s="748"/>
      <c r="D814" s="748"/>
      <c r="E814" s="748"/>
      <c r="F814" s="749"/>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0</v>
      </c>
    </row>
    <row r="815" spans="1:51" ht="24.75" hidden="1" customHeight="1" x14ac:dyDescent="0.15">
      <c r="A815" s="541"/>
      <c r="B815" s="748"/>
      <c r="C815" s="748"/>
      <c r="D815" s="748"/>
      <c r="E815" s="748"/>
      <c r="F815" s="749"/>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2"/>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6">$AY$813</f>
        <v>0</v>
      </c>
    </row>
    <row r="816" spans="1:51" ht="24.75" hidden="1" customHeight="1" x14ac:dyDescent="0.15">
      <c r="A816" s="541"/>
      <c r="B816" s="748"/>
      <c r="C816" s="748"/>
      <c r="D816" s="748"/>
      <c r="E816" s="748"/>
      <c r="F816" s="749"/>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41"/>
      <c r="B817" s="748"/>
      <c r="C817" s="748"/>
      <c r="D817" s="748"/>
      <c r="E817" s="748"/>
      <c r="F817" s="749"/>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41"/>
      <c r="B818" s="748"/>
      <c r="C818" s="748"/>
      <c r="D818" s="748"/>
      <c r="E818" s="748"/>
      <c r="F818" s="749"/>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41"/>
      <c r="B819" s="748"/>
      <c r="C819" s="748"/>
      <c r="D819" s="748"/>
      <c r="E819" s="748"/>
      <c r="F819" s="749"/>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41"/>
      <c r="B820" s="748"/>
      <c r="C820" s="748"/>
      <c r="D820" s="748"/>
      <c r="E820" s="748"/>
      <c r="F820" s="749"/>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41"/>
      <c r="B821" s="748"/>
      <c r="C821" s="748"/>
      <c r="D821" s="748"/>
      <c r="E821" s="748"/>
      <c r="F821" s="749"/>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41"/>
      <c r="B822" s="748"/>
      <c r="C822" s="748"/>
      <c r="D822" s="748"/>
      <c r="E822" s="748"/>
      <c r="F822" s="749"/>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41"/>
      <c r="B823" s="748"/>
      <c r="C823" s="748"/>
      <c r="D823" s="748"/>
      <c r="E823" s="748"/>
      <c r="F823" s="749"/>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41"/>
      <c r="B824" s="748"/>
      <c r="C824" s="748"/>
      <c r="D824" s="748"/>
      <c r="E824" s="748"/>
      <c r="F824" s="749"/>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41"/>
      <c r="B825" s="748"/>
      <c r="C825" s="748"/>
      <c r="D825" s="748"/>
      <c r="E825" s="748"/>
      <c r="F825" s="749"/>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41"/>
      <c r="B826" s="748"/>
      <c r="C826" s="748"/>
      <c r="D826" s="748"/>
      <c r="E826" s="748"/>
      <c r="F826" s="749"/>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1"/>
      <c r="B827" s="748"/>
      <c r="C827" s="748"/>
      <c r="D827" s="748"/>
      <c r="E827" s="748"/>
      <c r="F827" s="749"/>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1"/>
      <c r="B828" s="748"/>
      <c r="C828" s="748"/>
      <c r="D828" s="748"/>
      <c r="E828" s="748"/>
      <c r="F828" s="749"/>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2"/>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1"/>
      <c r="B829" s="748"/>
      <c r="C829" s="748"/>
      <c r="D829" s="748"/>
      <c r="E829" s="748"/>
      <c r="F829" s="749"/>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41"/>
      <c r="B830" s="748"/>
      <c r="C830" s="748"/>
      <c r="D830" s="748"/>
      <c r="E830" s="748"/>
      <c r="F830" s="749"/>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41"/>
      <c r="B831" s="748"/>
      <c r="C831" s="748"/>
      <c r="D831" s="748"/>
      <c r="E831" s="748"/>
      <c r="F831" s="749"/>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41"/>
      <c r="B832" s="748"/>
      <c r="C832" s="748"/>
      <c r="D832" s="748"/>
      <c r="E832" s="748"/>
      <c r="F832" s="749"/>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41"/>
      <c r="B833" s="748"/>
      <c r="C833" s="748"/>
      <c r="D833" s="748"/>
      <c r="E833" s="748"/>
      <c r="F833" s="749"/>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41"/>
      <c r="B834" s="748"/>
      <c r="C834" s="748"/>
      <c r="D834" s="748"/>
      <c r="E834" s="748"/>
      <c r="F834" s="749"/>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41"/>
      <c r="B835" s="748"/>
      <c r="C835" s="748"/>
      <c r="D835" s="748"/>
      <c r="E835" s="748"/>
      <c r="F835" s="749"/>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41"/>
      <c r="B836" s="748"/>
      <c r="C836" s="748"/>
      <c r="D836" s="748"/>
      <c r="E836" s="748"/>
      <c r="F836" s="749"/>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41"/>
      <c r="B837" s="748"/>
      <c r="C837" s="748"/>
      <c r="D837" s="748"/>
      <c r="E837" s="748"/>
      <c r="F837" s="749"/>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41"/>
      <c r="B838" s="748"/>
      <c r="C838" s="748"/>
      <c r="D838" s="748"/>
      <c r="E838" s="748"/>
      <c r="F838" s="749"/>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38" t="s">
        <v>262</v>
      </c>
      <c r="AM839" s="939"/>
      <c r="AN839" s="939"/>
      <c r="AO839" s="87" t="s">
        <v>260</v>
      </c>
      <c r="AP839" s="21"/>
      <c r="AQ839" s="21"/>
      <c r="AR839" s="21"/>
      <c r="AS839" s="21"/>
      <c r="AT839" s="21"/>
      <c r="AU839" s="21"/>
      <c r="AV839" s="21"/>
      <c r="AW839" s="21"/>
      <c r="AX839" s="22"/>
      <c r="AY839">
        <f>COUNTIF($AO$839,"☑")</f>
        <v>0</v>
      </c>
    </row>
    <row r="840" spans="1:51" ht="10.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0.5" customHeight="1" x14ac:dyDescent="0.15"/>
    <row r="842" spans="1:51" ht="2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13.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256</v>
      </c>
      <c r="AD844" s="262"/>
      <c r="AE844" s="262"/>
      <c r="AF844" s="262"/>
      <c r="AG844" s="262"/>
      <c r="AH844" s="331" t="s">
        <v>283</v>
      </c>
      <c r="AI844" s="333"/>
      <c r="AJ844" s="333"/>
      <c r="AK844" s="333"/>
      <c r="AL844" s="333" t="s">
        <v>21</v>
      </c>
      <c r="AM844" s="333"/>
      <c r="AN844" s="333"/>
      <c r="AO844" s="407"/>
      <c r="AP844" s="408" t="s">
        <v>222</v>
      </c>
      <c r="AQ844" s="408"/>
      <c r="AR844" s="408"/>
      <c r="AS844" s="408"/>
      <c r="AT844" s="408"/>
      <c r="AU844" s="408"/>
      <c r="AV844" s="408"/>
      <c r="AW844" s="408"/>
      <c r="AX844" s="408"/>
    </row>
    <row r="845" spans="1:51" ht="30" customHeight="1" x14ac:dyDescent="0.15">
      <c r="A845" s="387">
        <v>1</v>
      </c>
      <c r="B845" s="387">
        <v>1</v>
      </c>
      <c r="C845" s="406" t="s">
        <v>713</v>
      </c>
      <c r="D845" s="401"/>
      <c r="E845" s="401"/>
      <c r="F845" s="401"/>
      <c r="G845" s="401"/>
      <c r="H845" s="401"/>
      <c r="I845" s="401"/>
      <c r="J845" s="402">
        <v>8250001004463</v>
      </c>
      <c r="K845" s="403"/>
      <c r="L845" s="403"/>
      <c r="M845" s="403"/>
      <c r="N845" s="403"/>
      <c r="O845" s="403"/>
      <c r="P845" s="302" t="s">
        <v>767</v>
      </c>
      <c r="Q845" s="303"/>
      <c r="R845" s="303"/>
      <c r="S845" s="303"/>
      <c r="T845" s="303"/>
      <c r="U845" s="303"/>
      <c r="V845" s="303"/>
      <c r="W845" s="303"/>
      <c r="X845" s="303"/>
      <c r="Y845" s="304">
        <v>21</v>
      </c>
      <c r="Z845" s="305"/>
      <c r="AA845" s="305"/>
      <c r="AB845" s="306"/>
      <c r="AC845" s="308" t="s">
        <v>287</v>
      </c>
      <c r="AD845" s="309"/>
      <c r="AE845" s="309"/>
      <c r="AF845" s="309"/>
      <c r="AG845" s="309"/>
      <c r="AH845" s="404">
        <v>2</v>
      </c>
      <c r="AI845" s="405"/>
      <c r="AJ845" s="405"/>
      <c r="AK845" s="405"/>
      <c r="AL845" s="312">
        <v>56.2</v>
      </c>
      <c r="AM845" s="313"/>
      <c r="AN845" s="313"/>
      <c r="AO845" s="314"/>
      <c r="AP845" s="307" t="s">
        <v>781</v>
      </c>
      <c r="AQ845" s="307"/>
      <c r="AR845" s="307"/>
      <c r="AS845" s="307"/>
      <c r="AT845" s="307"/>
      <c r="AU845" s="307"/>
      <c r="AV845" s="307"/>
      <c r="AW845" s="307"/>
      <c r="AX845" s="307"/>
    </row>
    <row r="846" spans="1:51" ht="30" customHeight="1" x14ac:dyDescent="0.15">
      <c r="A846" s="387">
        <v>2</v>
      </c>
      <c r="B846" s="387">
        <v>1</v>
      </c>
      <c r="C846" s="406" t="s">
        <v>663</v>
      </c>
      <c r="D846" s="401"/>
      <c r="E846" s="401"/>
      <c r="F846" s="401"/>
      <c r="G846" s="401"/>
      <c r="H846" s="401"/>
      <c r="I846" s="401"/>
      <c r="J846" s="402">
        <v>9050001023739</v>
      </c>
      <c r="K846" s="403"/>
      <c r="L846" s="403"/>
      <c r="M846" s="403"/>
      <c r="N846" s="403"/>
      <c r="O846" s="403"/>
      <c r="P846" s="302" t="s">
        <v>664</v>
      </c>
      <c r="Q846" s="303"/>
      <c r="R846" s="303"/>
      <c r="S846" s="303"/>
      <c r="T846" s="303"/>
      <c r="U846" s="303"/>
      <c r="V846" s="303"/>
      <c r="W846" s="303"/>
      <c r="X846" s="303"/>
      <c r="Y846" s="304">
        <v>11</v>
      </c>
      <c r="Z846" s="305"/>
      <c r="AA846" s="305"/>
      <c r="AB846" s="306"/>
      <c r="AC846" s="308" t="s">
        <v>287</v>
      </c>
      <c r="AD846" s="309"/>
      <c r="AE846" s="309"/>
      <c r="AF846" s="309"/>
      <c r="AG846" s="309"/>
      <c r="AH846" s="404">
        <v>2</v>
      </c>
      <c r="AI846" s="405"/>
      <c r="AJ846" s="405"/>
      <c r="AK846" s="405"/>
      <c r="AL846" s="312">
        <v>95</v>
      </c>
      <c r="AM846" s="313"/>
      <c r="AN846" s="313"/>
      <c r="AO846" s="314"/>
      <c r="AP846" s="307" t="s">
        <v>635</v>
      </c>
      <c r="AQ846" s="307"/>
      <c r="AR846" s="307"/>
      <c r="AS846" s="307"/>
      <c r="AT846" s="307"/>
      <c r="AU846" s="307"/>
      <c r="AV846" s="307"/>
      <c r="AW846" s="307"/>
      <c r="AX846" s="307"/>
      <c r="AY846">
        <f>COUNTA($C$846)</f>
        <v>1</v>
      </c>
    </row>
    <row r="847" spans="1:51" ht="30" customHeight="1" x14ac:dyDescent="0.15">
      <c r="A847" s="387">
        <v>3</v>
      </c>
      <c r="B847" s="387">
        <v>1</v>
      </c>
      <c r="C847" s="406" t="s">
        <v>663</v>
      </c>
      <c r="D847" s="401"/>
      <c r="E847" s="401"/>
      <c r="F847" s="401"/>
      <c r="G847" s="401"/>
      <c r="H847" s="401"/>
      <c r="I847" s="401"/>
      <c r="J847" s="402">
        <v>9050001023739</v>
      </c>
      <c r="K847" s="403"/>
      <c r="L847" s="403"/>
      <c r="M847" s="403"/>
      <c r="N847" s="403"/>
      <c r="O847" s="403"/>
      <c r="P847" s="302" t="s">
        <v>750</v>
      </c>
      <c r="Q847" s="303"/>
      <c r="R847" s="303"/>
      <c r="S847" s="303"/>
      <c r="T847" s="303"/>
      <c r="U847" s="303"/>
      <c r="V847" s="303"/>
      <c r="W847" s="303"/>
      <c r="X847" s="303"/>
      <c r="Y847" s="304">
        <v>5</v>
      </c>
      <c r="Z847" s="305"/>
      <c r="AA847" s="305"/>
      <c r="AB847" s="306"/>
      <c r="AC847" s="308" t="s">
        <v>287</v>
      </c>
      <c r="AD847" s="309"/>
      <c r="AE847" s="309"/>
      <c r="AF847" s="309"/>
      <c r="AG847" s="309"/>
      <c r="AH847" s="404">
        <v>3</v>
      </c>
      <c r="AI847" s="405"/>
      <c r="AJ847" s="405"/>
      <c r="AK847" s="405"/>
      <c r="AL847" s="312">
        <v>60.6</v>
      </c>
      <c r="AM847" s="313"/>
      <c r="AN847" s="313"/>
      <c r="AO847" s="314"/>
      <c r="AP847" s="307" t="s">
        <v>635</v>
      </c>
      <c r="AQ847" s="307"/>
      <c r="AR847" s="307"/>
      <c r="AS847" s="307"/>
      <c r="AT847" s="307"/>
      <c r="AU847" s="307"/>
      <c r="AV847" s="307"/>
      <c r="AW847" s="307"/>
      <c r="AX847" s="307"/>
      <c r="AY847">
        <f>COUNTA($C$847)</f>
        <v>1</v>
      </c>
    </row>
    <row r="848" spans="1:51" ht="30" customHeight="1" x14ac:dyDescent="0.15">
      <c r="A848" s="387">
        <v>4</v>
      </c>
      <c r="B848" s="387">
        <v>1</v>
      </c>
      <c r="C848" s="406" t="s">
        <v>663</v>
      </c>
      <c r="D848" s="401"/>
      <c r="E848" s="401"/>
      <c r="F848" s="401"/>
      <c r="G848" s="401"/>
      <c r="H848" s="401"/>
      <c r="I848" s="401"/>
      <c r="J848" s="402">
        <v>9050001023739</v>
      </c>
      <c r="K848" s="403"/>
      <c r="L848" s="403"/>
      <c r="M848" s="403"/>
      <c r="N848" s="403"/>
      <c r="O848" s="403"/>
      <c r="P848" s="302" t="s">
        <v>751</v>
      </c>
      <c r="Q848" s="303"/>
      <c r="R848" s="303"/>
      <c r="S848" s="303"/>
      <c r="T848" s="303"/>
      <c r="U848" s="303"/>
      <c r="V848" s="303"/>
      <c r="W848" s="303"/>
      <c r="X848" s="303"/>
      <c r="Y848" s="304">
        <v>3</v>
      </c>
      <c r="Z848" s="305"/>
      <c r="AA848" s="305"/>
      <c r="AB848" s="306"/>
      <c r="AC848" s="308" t="s">
        <v>287</v>
      </c>
      <c r="AD848" s="309"/>
      <c r="AE848" s="309"/>
      <c r="AF848" s="309"/>
      <c r="AG848" s="309"/>
      <c r="AH848" s="310">
        <v>2</v>
      </c>
      <c r="AI848" s="311"/>
      <c r="AJ848" s="311"/>
      <c r="AK848" s="311"/>
      <c r="AL848" s="312">
        <v>72.900000000000006</v>
      </c>
      <c r="AM848" s="313"/>
      <c r="AN848" s="313"/>
      <c r="AO848" s="314"/>
      <c r="AP848" s="307" t="s">
        <v>635</v>
      </c>
      <c r="AQ848" s="307"/>
      <c r="AR848" s="307"/>
      <c r="AS848" s="307"/>
      <c r="AT848" s="307"/>
      <c r="AU848" s="307"/>
      <c r="AV848" s="307"/>
      <c r="AW848" s="307"/>
      <c r="AX848" s="307"/>
      <c r="AY848">
        <f>COUNTA($C$848)</f>
        <v>1</v>
      </c>
    </row>
    <row r="849" spans="1:51" ht="39.950000000000003" customHeight="1" x14ac:dyDescent="0.15">
      <c r="A849" s="387">
        <v>5</v>
      </c>
      <c r="B849" s="387">
        <v>1</v>
      </c>
      <c r="C849" s="406" t="s">
        <v>672</v>
      </c>
      <c r="D849" s="401"/>
      <c r="E849" s="401"/>
      <c r="F849" s="401"/>
      <c r="G849" s="401"/>
      <c r="H849" s="401"/>
      <c r="I849" s="401"/>
      <c r="J849" s="402">
        <v>9010001101738</v>
      </c>
      <c r="K849" s="403"/>
      <c r="L849" s="403"/>
      <c r="M849" s="403"/>
      <c r="N849" s="403"/>
      <c r="O849" s="403"/>
      <c r="P849" s="302" t="s">
        <v>673</v>
      </c>
      <c r="Q849" s="303"/>
      <c r="R849" s="303"/>
      <c r="S849" s="303"/>
      <c r="T849" s="303"/>
      <c r="U849" s="303"/>
      <c r="V849" s="303"/>
      <c r="W849" s="303"/>
      <c r="X849" s="303"/>
      <c r="Y849" s="304">
        <v>8</v>
      </c>
      <c r="Z849" s="305"/>
      <c r="AA849" s="305"/>
      <c r="AB849" s="306"/>
      <c r="AC849" s="308" t="s">
        <v>287</v>
      </c>
      <c r="AD849" s="309"/>
      <c r="AE849" s="309"/>
      <c r="AF849" s="309"/>
      <c r="AG849" s="309"/>
      <c r="AH849" s="310">
        <v>1</v>
      </c>
      <c r="AI849" s="311"/>
      <c r="AJ849" s="311"/>
      <c r="AK849" s="311"/>
      <c r="AL849" s="312">
        <v>95.3</v>
      </c>
      <c r="AM849" s="313"/>
      <c r="AN849" s="313"/>
      <c r="AO849" s="314"/>
      <c r="AP849" s="307" t="s">
        <v>635</v>
      </c>
      <c r="AQ849" s="307"/>
      <c r="AR849" s="307"/>
      <c r="AS849" s="307"/>
      <c r="AT849" s="307"/>
      <c r="AU849" s="307"/>
      <c r="AV849" s="307"/>
      <c r="AW849" s="307"/>
      <c r="AX849" s="307"/>
      <c r="AY849">
        <f>COUNTA($C$849)</f>
        <v>1</v>
      </c>
    </row>
    <row r="850" spans="1:51" ht="30" customHeight="1" x14ac:dyDescent="0.15">
      <c r="A850" s="387">
        <v>6</v>
      </c>
      <c r="B850" s="387">
        <v>1</v>
      </c>
      <c r="C850" s="406" t="s">
        <v>672</v>
      </c>
      <c r="D850" s="401"/>
      <c r="E850" s="401"/>
      <c r="F850" s="401"/>
      <c r="G850" s="401"/>
      <c r="H850" s="401"/>
      <c r="I850" s="401"/>
      <c r="J850" s="402">
        <v>9010001101738</v>
      </c>
      <c r="K850" s="403"/>
      <c r="L850" s="403"/>
      <c r="M850" s="403"/>
      <c r="N850" s="403"/>
      <c r="O850" s="403"/>
      <c r="P850" s="302" t="s">
        <v>674</v>
      </c>
      <c r="Q850" s="303"/>
      <c r="R850" s="303"/>
      <c r="S850" s="303"/>
      <c r="T850" s="303"/>
      <c r="U850" s="303"/>
      <c r="V850" s="303"/>
      <c r="W850" s="303"/>
      <c r="X850" s="303"/>
      <c r="Y850" s="304">
        <v>5</v>
      </c>
      <c r="Z850" s="305"/>
      <c r="AA850" s="305"/>
      <c r="AB850" s="306"/>
      <c r="AC850" s="308" t="s">
        <v>287</v>
      </c>
      <c r="AD850" s="309"/>
      <c r="AE850" s="309"/>
      <c r="AF850" s="309"/>
      <c r="AG850" s="309"/>
      <c r="AH850" s="310">
        <v>1</v>
      </c>
      <c r="AI850" s="311"/>
      <c r="AJ850" s="311"/>
      <c r="AK850" s="311"/>
      <c r="AL850" s="312">
        <v>98.7</v>
      </c>
      <c r="AM850" s="313"/>
      <c r="AN850" s="313"/>
      <c r="AO850" s="314"/>
      <c r="AP850" s="307" t="s">
        <v>635</v>
      </c>
      <c r="AQ850" s="307"/>
      <c r="AR850" s="307"/>
      <c r="AS850" s="307"/>
      <c r="AT850" s="307"/>
      <c r="AU850" s="307"/>
      <c r="AV850" s="307"/>
      <c r="AW850" s="307"/>
      <c r="AX850" s="307"/>
      <c r="AY850">
        <f>COUNTA($C$850)</f>
        <v>1</v>
      </c>
    </row>
    <row r="851" spans="1:51" ht="30" customHeight="1" x14ac:dyDescent="0.15">
      <c r="A851" s="387">
        <v>7</v>
      </c>
      <c r="B851" s="387">
        <v>1</v>
      </c>
      <c r="C851" s="406" t="s">
        <v>672</v>
      </c>
      <c r="D851" s="401"/>
      <c r="E851" s="401"/>
      <c r="F851" s="401"/>
      <c r="G851" s="401"/>
      <c r="H851" s="401"/>
      <c r="I851" s="401"/>
      <c r="J851" s="402">
        <v>9010001101738</v>
      </c>
      <c r="K851" s="403"/>
      <c r="L851" s="403"/>
      <c r="M851" s="403"/>
      <c r="N851" s="403"/>
      <c r="O851" s="403"/>
      <c r="P851" s="302" t="s">
        <v>675</v>
      </c>
      <c r="Q851" s="303"/>
      <c r="R851" s="303"/>
      <c r="S851" s="303"/>
      <c r="T851" s="303"/>
      <c r="U851" s="303"/>
      <c r="V851" s="303"/>
      <c r="W851" s="303"/>
      <c r="X851" s="303"/>
      <c r="Y851" s="304">
        <v>4</v>
      </c>
      <c r="Z851" s="305"/>
      <c r="AA851" s="305"/>
      <c r="AB851" s="306"/>
      <c r="AC851" s="308" t="s">
        <v>287</v>
      </c>
      <c r="AD851" s="309"/>
      <c r="AE851" s="309"/>
      <c r="AF851" s="309"/>
      <c r="AG851" s="309"/>
      <c r="AH851" s="310">
        <v>1</v>
      </c>
      <c r="AI851" s="311"/>
      <c r="AJ851" s="311"/>
      <c r="AK851" s="311"/>
      <c r="AL851" s="312">
        <v>98.2</v>
      </c>
      <c r="AM851" s="313"/>
      <c r="AN851" s="313"/>
      <c r="AO851" s="314"/>
      <c r="AP851" s="307" t="s">
        <v>635</v>
      </c>
      <c r="AQ851" s="307"/>
      <c r="AR851" s="307"/>
      <c r="AS851" s="307"/>
      <c r="AT851" s="307"/>
      <c r="AU851" s="307"/>
      <c r="AV851" s="307"/>
      <c r="AW851" s="307"/>
      <c r="AX851" s="307"/>
      <c r="AY851">
        <f>COUNTA($C$851)</f>
        <v>1</v>
      </c>
    </row>
    <row r="852" spans="1:51" ht="30" customHeight="1" x14ac:dyDescent="0.15">
      <c r="A852" s="387">
        <v>8</v>
      </c>
      <c r="B852" s="387">
        <v>1</v>
      </c>
      <c r="C852" s="406" t="s">
        <v>672</v>
      </c>
      <c r="D852" s="401"/>
      <c r="E852" s="401"/>
      <c r="F852" s="401"/>
      <c r="G852" s="401"/>
      <c r="H852" s="401"/>
      <c r="I852" s="401"/>
      <c r="J852" s="402">
        <v>9010001101738</v>
      </c>
      <c r="K852" s="403"/>
      <c r="L852" s="403"/>
      <c r="M852" s="403"/>
      <c r="N852" s="403"/>
      <c r="O852" s="403"/>
      <c r="P852" s="302" t="s">
        <v>676</v>
      </c>
      <c r="Q852" s="303"/>
      <c r="R852" s="303"/>
      <c r="S852" s="303"/>
      <c r="T852" s="303"/>
      <c r="U852" s="303"/>
      <c r="V852" s="303"/>
      <c r="W852" s="303"/>
      <c r="X852" s="303"/>
      <c r="Y852" s="304">
        <v>1</v>
      </c>
      <c r="Z852" s="305"/>
      <c r="AA852" s="305"/>
      <c r="AB852" s="306"/>
      <c r="AC852" s="308" t="s">
        <v>293</v>
      </c>
      <c r="AD852" s="309"/>
      <c r="AE852" s="309"/>
      <c r="AF852" s="309"/>
      <c r="AG852" s="309"/>
      <c r="AH852" s="310" t="s">
        <v>321</v>
      </c>
      <c r="AI852" s="311"/>
      <c r="AJ852" s="311"/>
      <c r="AK852" s="311"/>
      <c r="AL852" s="312" t="s">
        <v>321</v>
      </c>
      <c r="AM852" s="313"/>
      <c r="AN852" s="313"/>
      <c r="AO852" s="314"/>
      <c r="AP852" s="307" t="s">
        <v>635</v>
      </c>
      <c r="AQ852" s="307"/>
      <c r="AR852" s="307"/>
      <c r="AS852" s="307"/>
      <c r="AT852" s="307"/>
      <c r="AU852" s="307"/>
      <c r="AV852" s="307"/>
      <c r="AW852" s="307"/>
      <c r="AX852" s="307"/>
      <c r="AY852">
        <f>COUNTA($C$852)</f>
        <v>1</v>
      </c>
    </row>
    <row r="853" spans="1:51" ht="30" customHeight="1" x14ac:dyDescent="0.15">
      <c r="A853" s="387">
        <v>9</v>
      </c>
      <c r="B853" s="387">
        <v>1</v>
      </c>
      <c r="C853" s="406" t="s">
        <v>672</v>
      </c>
      <c r="D853" s="401"/>
      <c r="E853" s="401"/>
      <c r="F853" s="401"/>
      <c r="G853" s="401"/>
      <c r="H853" s="401"/>
      <c r="I853" s="401"/>
      <c r="J853" s="402">
        <v>9010001101738</v>
      </c>
      <c r="K853" s="403"/>
      <c r="L853" s="403"/>
      <c r="M853" s="403"/>
      <c r="N853" s="403"/>
      <c r="O853" s="403"/>
      <c r="P853" s="302" t="s">
        <v>768</v>
      </c>
      <c r="Q853" s="303"/>
      <c r="R853" s="303"/>
      <c r="S853" s="303"/>
      <c r="T853" s="303"/>
      <c r="U853" s="303"/>
      <c r="V853" s="303"/>
      <c r="W853" s="303"/>
      <c r="X853" s="303"/>
      <c r="Y853" s="304">
        <v>0.3</v>
      </c>
      <c r="Z853" s="305"/>
      <c r="AA853" s="305"/>
      <c r="AB853" s="306"/>
      <c r="AC853" s="308" t="s">
        <v>294</v>
      </c>
      <c r="AD853" s="309"/>
      <c r="AE853" s="309"/>
      <c r="AF853" s="309"/>
      <c r="AG853" s="309"/>
      <c r="AH853" s="310" t="s">
        <v>321</v>
      </c>
      <c r="AI853" s="311"/>
      <c r="AJ853" s="311"/>
      <c r="AK853" s="311"/>
      <c r="AL853" s="312" t="s">
        <v>321</v>
      </c>
      <c r="AM853" s="313"/>
      <c r="AN853" s="313"/>
      <c r="AO853" s="314"/>
      <c r="AP853" s="307" t="s">
        <v>635</v>
      </c>
      <c r="AQ853" s="307"/>
      <c r="AR853" s="307"/>
      <c r="AS853" s="307"/>
      <c r="AT853" s="307"/>
      <c r="AU853" s="307"/>
      <c r="AV853" s="307"/>
      <c r="AW853" s="307"/>
      <c r="AX853" s="307"/>
      <c r="AY853">
        <f>COUNTA($C$853)</f>
        <v>1</v>
      </c>
    </row>
    <row r="854" spans="1:51" ht="30" customHeight="1" x14ac:dyDescent="0.15">
      <c r="A854" s="387">
        <v>10</v>
      </c>
      <c r="B854" s="387">
        <v>1</v>
      </c>
      <c r="C854" s="406" t="s">
        <v>681</v>
      </c>
      <c r="D854" s="401"/>
      <c r="E854" s="401"/>
      <c r="F854" s="401"/>
      <c r="G854" s="401"/>
      <c r="H854" s="401"/>
      <c r="I854" s="401"/>
      <c r="J854" s="402">
        <v>7020001030847</v>
      </c>
      <c r="K854" s="403"/>
      <c r="L854" s="403"/>
      <c r="M854" s="403"/>
      <c r="N854" s="403"/>
      <c r="O854" s="403"/>
      <c r="P854" s="302" t="s">
        <v>682</v>
      </c>
      <c r="Q854" s="303"/>
      <c r="R854" s="303"/>
      <c r="S854" s="303"/>
      <c r="T854" s="303"/>
      <c r="U854" s="303"/>
      <c r="V854" s="303"/>
      <c r="W854" s="303"/>
      <c r="X854" s="303"/>
      <c r="Y854" s="304">
        <v>6</v>
      </c>
      <c r="Z854" s="305"/>
      <c r="AA854" s="305"/>
      <c r="AB854" s="306"/>
      <c r="AC854" s="308" t="s">
        <v>287</v>
      </c>
      <c r="AD854" s="309"/>
      <c r="AE854" s="309"/>
      <c r="AF854" s="309"/>
      <c r="AG854" s="309"/>
      <c r="AH854" s="310">
        <v>1</v>
      </c>
      <c r="AI854" s="311"/>
      <c r="AJ854" s="311"/>
      <c r="AK854" s="311"/>
      <c r="AL854" s="312">
        <v>81</v>
      </c>
      <c r="AM854" s="313"/>
      <c r="AN854" s="313"/>
      <c r="AO854" s="314"/>
      <c r="AP854" s="307" t="s">
        <v>635</v>
      </c>
      <c r="AQ854" s="307"/>
      <c r="AR854" s="307"/>
      <c r="AS854" s="307"/>
      <c r="AT854" s="307"/>
      <c r="AU854" s="307"/>
      <c r="AV854" s="307"/>
      <c r="AW854" s="307"/>
      <c r="AX854" s="307"/>
      <c r="AY854">
        <f>COUNTA($C$854)</f>
        <v>1</v>
      </c>
    </row>
    <row r="855" spans="1:51" ht="30" customHeight="1" x14ac:dyDescent="0.15">
      <c r="A855" s="387">
        <v>11</v>
      </c>
      <c r="B855" s="387">
        <v>1</v>
      </c>
      <c r="C855" s="406" t="s">
        <v>681</v>
      </c>
      <c r="D855" s="401"/>
      <c r="E855" s="401"/>
      <c r="F855" s="401"/>
      <c r="G855" s="401"/>
      <c r="H855" s="401"/>
      <c r="I855" s="401"/>
      <c r="J855" s="402">
        <v>7020001030847</v>
      </c>
      <c r="K855" s="403"/>
      <c r="L855" s="403"/>
      <c r="M855" s="403"/>
      <c r="N855" s="403"/>
      <c r="O855" s="403"/>
      <c r="P855" s="302" t="s">
        <v>683</v>
      </c>
      <c r="Q855" s="303"/>
      <c r="R855" s="303"/>
      <c r="S855" s="303"/>
      <c r="T855" s="303"/>
      <c r="U855" s="303"/>
      <c r="V855" s="303"/>
      <c r="W855" s="303"/>
      <c r="X855" s="303"/>
      <c r="Y855" s="304">
        <v>4</v>
      </c>
      <c r="Z855" s="305"/>
      <c r="AA855" s="305"/>
      <c r="AB855" s="306"/>
      <c r="AC855" s="308" t="s">
        <v>287</v>
      </c>
      <c r="AD855" s="309"/>
      <c r="AE855" s="309"/>
      <c r="AF855" s="309"/>
      <c r="AG855" s="309"/>
      <c r="AH855" s="310">
        <v>2</v>
      </c>
      <c r="AI855" s="311"/>
      <c r="AJ855" s="311"/>
      <c r="AK855" s="311"/>
      <c r="AL855" s="312">
        <v>89.8</v>
      </c>
      <c r="AM855" s="313"/>
      <c r="AN855" s="313"/>
      <c r="AO855" s="314"/>
      <c r="AP855" s="307" t="s">
        <v>635</v>
      </c>
      <c r="AQ855" s="307"/>
      <c r="AR855" s="307"/>
      <c r="AS855" s="307"/>
      <c r="AT855" s="307"/>
      <c r="AU855" s="307"/>
      <c r="AV855" s="307"/>
      <c r="AW855" s="307"/>
      <c r="AX855" s="307"/>
      <c r="AY855">
        <f>COUNTA($C$855)</f>
        <v>1</v>
      </c>
    </row>
    <row r="856" spans="1:51" ht="30" customHeight="1" x14ac:dyDescent="0.15">
      <c r="A856" s="387">
        <v>12</v>
      </c>
      <c r="B856" s="387">
        <v>1</v>
      </c>
      <c r="C856" s="406" t="s">
        <v>681</v>
      </c>
      <c r="D856" s="401"/>
      <c r="E856" s="401"/>
      <c r="F856" s="401"/>
      <c r="G856" s="401"/>
      <c r="H856" s="401"/>
      <c r="I856" s="401"/>
      <c r="J856" s="402">
        <v>7020001030847</v>
      </c>
      <c r="K856" s="403"/>
      <c r="L856" s="403"/>
      <c r="M856" s="403"/>
      <c r="N856" s="403"/>
      <c r="O856" s="403"/>
      <c r="P856" s="302" t="s">
        <v>684</v>
      </c>
      <c r="Q856" s="303"/>
      <c r="R856" s="303"/>
      <c r="S856" s="303"/>
      <c r="T856" s="303"/>
      <c r="U856" s="303"/>
      <c r="V856" s="303"/>
      <c r="W856" s="303"/>
      <c r="X856" s="303"/>
      <c r="Y856" s="304">
        <v>4</v>
      </c>
      <c r="Z856" s="305"/>
      <c r="AA856" s="305"/>
      <c r="AB856" s="306"/>
      <c r="AC856" s="308" t="s">
        <v>287</v>
      </c>
      <c r="AD856" s="309"/>
      <c r="AE856" s="309"/>
      <c r="AF856" s="309"/>
      <c r="AG856" s="309"/>
      <c r="AH856" s="310">
        <v>1</v>
      </c>
      <c r="AI856" s="311"/>
      <c r="AJ856" s="311"/>
      <c r="AK856" s="311"/>
      <c r="AL856" s="312">
        <v>74.5</v>
      </c>
      <c r="AM856" s="313"/>
      <c r="AN856" s="313"/>
      <c r="AO856" s="314"/>
      <c r="AP856" s="307" t="s">
        <v>635</v>
      </c>
      <c r="AQ856" s="307"/>
      <c r="AR856" s="307"/>
      <c r="AS856" s="307"/>
      <c r="AT856" s="307"/>
      <c r="AU856" s="307"/>
      <c r="AV856" s="307"/>
      <c r="AW856" s="307"/>
      <c r="AX856" s="307"/>
      <c r="AY856">
        <f>COUNTA($C$856)</f>
        <v>1</v>
      </c>
    </row>
    <row r="857" spans="1:51" ht="30" customHeight="1" x14ac:dyDescent="0.15">
      <c r="A857" s="387">
        <v>13</v>
      </c>
      <c r="B857" s="387">
        <v>1</v>
      </c>
      <c r="C857" s="406" t="s">
        <v>681</v>
      </c>
      <c r="D857" s="401"/>
      <c r="E857" s="401"/>
      <c r="F857" s="401"/>
      <c r="G857" s="401"/>
      <c r="H857" s="401"/>
      <c r="I857" s="401"/>
      <c r="J857" s="402">
        <v>7020001030847</v>
      </c>
      <c r="K857" s="403"/>
      <c r="L857" s="403"/>
      <c r="M857" s="403"/>
      <c r="N857" s="403"/>
      <c r="O857" s="403"/>
      <c r="P857" s="302" t="s">
        <v>685</v>
      </c>
      <c r="Q857" s="303"/>
      <c r="R857" s="303"/>
      <c r="S857" s="303"/>
      <c r="T857" s="303"/>
      <c r="U857" s="303"/>
      <c r="V857" s="303"/>
      <c r="W857" s="303"/>
      <c r="X857" s="303"/>
      <c r="Y857" s="304">
        <v>1</v>
      </c>
      <c r="Z857" s="305"/>
      <c r="AA857" s="305"/>
      <c r="AB857" s="306"/>
      <c r="AC857" s="308" t="s">
        <v>287</v>
      </c>
      <c r="AD857" s="309"/>
      <c r="AE857" s="309"/>
      <c r="AF857" s="309"/>
      <c r="AG857" s="309"/>
      <c r="AH857" s="310">
        <v>2</v>
      </c>
      <c r="AI857" s="311"/>
      <c r="AJ857" s="311"/>
      <c r="AK857" s="311"/>
      <c r="AL857" s="312">
        <v>78.5</v>
      </c>
      <c r="AM857" s="313"/>
      <c r="AN857" s="313"/>
      <c r="AO857" s="314"/>
      <c r="AP857" s="307" t="s">
        <v>635</v>
      </c>
      <c r="AQ857" s="307"/>
      <c r="AR857" s="307"/>
      <c r="AS857" s="307"/>
      <c r="AT857" s="307"/>
      <c r="AU857" s="307"/>
      <c r="AV857" s="307"/>
      <c r="AW857" s="307"/>
      <c r="AX857" s="307"/>
      <c r="AY857">
        <f>COUNTA($C$857)</f>
        <v>1</v>
      </c>
    </row>
    <row r="858" spans="1:51" ht="30" customHeight="1" x14ac:dyDescent="0.15">
      <c r="A858" s="387">
        <v>14</v>
      </c>
      <c r="B858" s="387">
        <v>1</v>
      </c>
      <c r="C858" s="406" t="s">
        <v>681</v>
      </c>
      <c r="D858" s="401"/>
      <c r="E858" s="401"/>
      <c r="F858" s="401"/>
      <c r="G858" s="401"/>
      <c r="H858" s="401"/>
      <c r="I858" s="401"/>
      <c r="J858" s="402">
        <v>7020001030847</v>
      </c>
      <c r="K858" s="403"/>
      <c r="L858" s="403"/>
      <c r="M858" s="403"/>
      <c r="N858" s="403"/>
      <c r="O858" s="403"/>
      <c r="P858" s="302" t="s">
        <v>686</v>
      </c>
      <c r="Q858" s="303"/>
      <c r="R858" s="303"/>
      <c r="S858" s="303"/>
      <c r="T858" s="303"/>
      <c r="U858" s="303"/>
      <c r="V858" s="303"/>
      <c r="W858" s="303"/>
      <c r="X858" s="303"/>
      <c r="Y858" s="304">
        <v>0.9</v>
      </c>
      <c r="Z858" s="305"/>
      <c r="AA858" s="305"/>
      <c r="AB858" s="306"/>
      <c r="AC858" s="308" t="s">
        <v>293</v>
      </c>
      <c r="AD858" s="309"/>
      <c r="AE858" s="309"/>
      <c r="AF858" s="309"/>
      <c r="AG858" s="309"/>
      <c r="AH858" s="310" t="s">
        <v>321</v>
      </c>
      <c r="AI858" s="311"/>
      <c r="AJ858" s="311"/>
      <c r="AK858" s="311"/>
      <c r="AL858" s="312" t="s">
        <v>321</v>
      </c>
      <c r="AM858" s="313"/>
      <c r="AN858" s="313"/>
      <c r="AO858" s="314"/>
      <c r="AP858" s="307" t="s">
        <v>635</v>
      </c>
      <c r="AQ858" s="307"/>
      <c r="AR858" s="307"/>
      <c r="AS858" s="307"/>
      <c r="AT858" s="307"/>
      <c r="AU858" s="307"/>
      <c r="AV858" s="307"/>
      <c r="AW858" s="307"/>
      <c r="AX858" s="307"/>
      <c r="AY858">
        <f>COUNTA($C$858)</f>
        <v>1</v>
      </c>
    </row>
    <row r="859" spans="1:51" ht="30" customHeight="1" x14ac:dyDescent="0.15">
      <c r="A859" s="387">
        <v>15</v>
      </c>
      <c r="B859" s="387">
        <v>1</v>
      </c>
      <c r="C859" s="406" t="s">
        <v>681</v>
      </c>
      <c r="D859" s="401"/>
      <c r="E859" s="401"/>
      <c r="F859" s="401"/>
      <c r="G859" s="401"/>
      <c r="H859" s="401"/>
      <c r="I859" s="401"/>
      <c r="J859" s="402">
        <v>7020001030847</v>
      </c>
      <c r="K859" s="403"/>
      <c r="L859" s="403"/>
      <c r="M859" s="403"/>
      <c r="N859" s="403"/>
      <c r="O859" s="403"/>
      <c r="P859" s="302" t="s">
        <v>687</v>
      </c>
      <c r="Q859" s="303"/>
      <c r="R859" s="303"/>
      <c r="S859" s="303"/>
      <c r="T859" s="303"/>
      <c r="U859" s="303"/>
      <c r="V859" s="303"/>
      <c r="W859" s="303"/>
      <c r="X859" s="303"/>
      <c r="Y859" s="304">
        <v>0.5</v>
      </c>
      <c r="Z859" s="305"/>
      <c r="AA859" s="305"/>
      <c r="AB859" s="306"/>
      <c r="AC859" s="308" t="s">
        <v>293</v>
      </c>
      <c r="AD859" s="309"/>
      <c r="AE859" s="309"/>
      <c r="AF859" s="309"/>
      <c r="AG859" s="309"/>
      <c r="AH859" s="310" t="s">
        <v>321</v>
      </c>
      <c r="AI859" s="311"/>
      <c r="AJ859" s="311"/>
      <c r="AK859" s="311"/>
      <c r="AL859" s="312" t="s">
        <v>321</v>
      </c>
      <c r="AM859" s="313"/>
      <c r="AN859" s="313"/>
      <c r="AO859" s="314"/>
      <c r="AP859" s="307" t="s">
        <v>635</v>
      </c>
      <c r="AQ859" s="307"/>
      <c r="AR859" s="307"/>
      <c r="AS859" s="307"/>
      <c r="AT859" s="307"/>
      <c r="AU859" s="307"/>
      <c r="AV859" s="307"/>
      <c r="AW859" s="307"/>
      <c r="AX859" s="307"/>
      <c r="AY859">
        <f>COUNTA($C$859)</f>
        <v>1</v>
      </c>
    </row>
    <row r="860" spans="1:51" ht="30" customHeight="1" x14ac:dyDescent="0.15">
      <c r="A860" s="387">
        <v>16</v>
      </c>
      <c r="B860" s="387">
        <v>1</v>
      </c>
      <c r="C860" s="406" t="s">
        <v>665</v>
      </c>
      <c r="D860" s="401"/>
      <c r="E860" s="401"/>
      <c r="F860" s="401"/>
      <c r="G860" s="401"/>
      <c r="H860" s="401"/>
      <c r="I860" s="401"/>
      <c r="J860" s="402">
        <v>6011101000700</v>
      </c>
      <c r="K860" s="403"/>
      <c r="L860" s="403"/>
      <c r="M860" s="403"/>
      <c r="N860" s="403"/>
      <c r="O860" s="403"/>
      <c r="P860" s="302" t="s">
        <v>667</v>
      </c>
      <c r="Q860" s="303"/>
      <c r="R860" s="303"/>
      <c r="S860" s="303"/>
      <c r="T860" s="303"/>
      <c r="U860" s="303"/>
      <c r="V860" s="303"/>
      <c r="W860" s="303"/>
      <c r="X860" s="303"/>
      <c r="Y860" s="304">
        <v>10</v>
      </c>
      <c r="Z860" s="305"/>
      <c r="AA860" s="305"/>
      <c r="AB860" s="306"/>
      <c r="AC860" s="308" t="s">
        <v>289</v>
      </c>
      <c r="AD860" s="309"/>
      <c r="AE860" s="309"/>
      <c r="AF860" s="309"/>
      <c r="AG860" s="309"/>
      <c r="AH860" s="310">
        <v>3</v>
      </c>
      <c r="AI860" s="311"/>
      <c r="AJ860" s="311"/>
      <c r="AK860" s="311"/>
      <c r="AL860" s="312">
        <v>80.2</v>
      </c>
      <c r="AM860" s="313"/>
      <c r="AN860" s="313"/>
      <c r="AO860" s="314"/>
      <c r="AP860" s="307" t="s">
        <v>635</v>
      </c>
      <c r="AQ860" s="307"/>
      <c r="AR860" s="307"/>
      <c r="AS860" s="307"/>
      <c r="AT860" s="307"/>
      <c r="AU860" s="307"/>
      <c r="AV860" s="307"/>
      <c r="AW860" s="307"/>
      <c r="AX860" s="307"/>
      <c r="AY860">
        <f>COUNTA($C$860)</f>
        <v>1</v>
      </c>
    </row>
    <row r="861" spans="1:51" s="16" customFormat="1" ht="30" customHeight="1" x14ac:dyDescent="0.15">
      <c r="A861" s="387">
        <v>17</v>
      </c>
      <c r="B861" s="387">
        <v>1</v>
      </c>
      <c r="C861" s="406" t="s">
        <v>665</v>
      </c>
      <c r="D861" s="401"/>
      <c r="E861" s="401"/>
      <c r="F861" s="401"/>
      <c r="G861" s="401"/>
      <c r="H861" s="401"/>
      <c r="I861" s="401"/>
      <c r="J861" s="402">
        <v>6011101000700</v>
      </c>
      <c r="K861" s="403"/>
      <c r="L861" s="403"/>
      <c r="M861" s="403"/>
      <c r="N861" s="403"/>
      <c r="O861" s="403"/>
      <c r="P861" s="302" t="s">
        <v>666</v>
      </c>
      <c r="Q861" s="303"/>
      <c r="R861" s="303"/>
      <c r="S861" s="303"/>
      <c r="T861" s="303"/>
      <c r="U861" s="303"/>
      <c r="V861" s="303"/>
      <c r="W861" s="303"/>
      <c r="X861" s="303"/>
      <c r="Y861" s="304">
        <v>5</v>
      </c>
      <c r="Z861" s="305"/>
      <c r="AA861" s="305"/>
      <c r="AB861" s="306"/>
      <c r="AC861" s="308" t="s">
        <v>287</v>
      </c>
      <c r="AD861" s="309"/>
      <c r="AE861" s="309"/>
      <c r="AF861" s="309"/>
      <c r="AG861" s="309"/>
      <c r="AH861" s="310">
        <v>1</v>
      </c>
      <c r="AI861" s="311"/>
      <c r="AJ861" s="311"/>
      <c r="AK861" s="311"/>
      <c r="AL861" s="312">
        <v>99.2</v>
      </c>
      <c r="AM861" s="313"/>
      <c r="AN861" s="313"/>
      <c r="AO861" s="314"/>
      <c r="AP861" s="307" t="s">
        <v>635</v>
      </c>
      <c r="AQ861" s="307"/>
      <c r="AR861" s="307"/>
      <c r="AS861" s="307"/>
      <c r="AT861" s="307"/>
      <c r="AU861" s="307"/>
      <c r="AV861" s="307"/>
      <c r="AW861" s="307"/>
      <c r="AX861" s="307"/>
      <c r="AY861">
        <f>COUNTA($C$861)</f>
        <v>1</v>
      </c>
    </row>
    <row r="862" spans="1:51" ht="39.950000000000003" customHeight="1" x14ac:dyDescent="0.15">
      <c r="A862" s="387">
        <v>18</v>
      </c>
      <c r="B862" s="387">
        <v>1</v>
      </c>
      <c r="C862" s="406" t="s">
        <v>714</v>
      </c>
      <c r="D862" s="401"/>
      <c r="E862" s="401"/>
      <c r="F862" s="401"/>
      <c r="G862" s="401"/>
      <c r="H862" s="401"/>
      <c r="I862" s="401"/>
      <c r="J862" s="402">
        <v>4050001028222</v>
      </c>
      <c r="K862" s="403"/>
      <c r="L862" s="403"/>
      <c r="M862" s="403"/>
      <c r="N862" s="403"/>
      <c r="O862" s="403"/>
      <c r="P862" s="302" t="s">
        <v>771</v>
      </c>
      <c r="Q862" s="303"/>
      <c r="R862" s="303"/>
      <c r="S862" s="303"/>
      <c r="T862" s="303"/>
      <c r="U862" s="303"/>
      <c r="V862" s="303"/>
      <c r="W862" s="303"/>
      <c r="X862" s="303"/>
      <c r="Y862" s="304">
        <v>12</v>
      </c>
      <c r="Z862" s="305"/>
      <c r="AA862" s="305"/>
      <c r="AB862" s="306"/>
      <c r="AC862" s="308" t="s">
        <v>287</v>
      </c>
      <c r="AD862" s="309"/>
      <c r="AE862" s="309"/>
      <c r="AF862" s="309"/>
      <c r="AG862" s="309"/>
      <c r="AH862" s="310">
        <v>1</v>
      </c>
      <c r="AI862" s="311"/>
      <c r="AJ862" s="311"/>
      <c r="AK862" s="311"/>
      <c r="AL862" s="312">
        <v>95.8</v>
      </c>
      <c r="AM862" s="313"/>
      <c r="AN862" s="313"/>
      <c r="AO862" s="314"/>
      <c r="AP862" s="307" t="s">
        <v>635</v>
      </c>
      <c r="AQ862" s="307"/>
      <c r="AR862" s="307"/>
      <c r="AS862" s="307"/>
      <c r="AT862" s="307"/>
      <c r="AU862" s="307"/>
      <c r="AV862" s="307"/>
      <c r="AW862" s="307"/>
      <c r="AX862" s="307"/>
      <c r="AY862">
        <f>COUNTA($C$862)</f>
        <v>1</v>
      </c>
    </row>
    <row r="863" spans="1:51" ht="39.950000000000003" customHeight="1" x14ac:dyDescent="0.15">
      <c r="A863" s="387">
        <v>19</v>
      </c>
      <c r="B863" s="387">
        <v>1</v>
      </c>
      <c r="C863" s="406" t="s">
        <v>668</v>
      </c>
      <c r="D863" s="401"/>
      <c r="E863" s="401"/>
      <c r="F863" s="401"/>
      <c r="G863" s="401"/>
      <c r="H863" s="401"/>
      <c r="I863" s="401"/>
      <c r="J863" s="402">
        <v>3010401019131</v>
      </c>
      <c r="K863" s="403"/>
      <c r="L863" s="403"/>
      <c r="M863" s="403"/>
      <c r="N863" s="403"/>
      <c r="O863" s="403"/>
      <c r="P863" s="302" t="s">
        <v>777</v>
      </c>
      <c r="Q863" s="303"/>
      <c r="R863" s="303"/>
      <c r="S863" s="303"/>
      <c r="T863" s="303"/>
      <c r="U863" s="303"/>
      <c r="V863" s="303"/>
      <c r="W863" s="303"/>
      <c r="X863" s="303"/>
      <c r="Y863" s="304">
        <v>10</v>
      </c>
      <c r="Z863" s="305"/>
      <c r="AA863" s="305"/>
      <c r="AB863" s="306"/>
      <c r="AC863" s="308" t="s">
        <v>287</v>
      </c>
      <c r="AD863" s="309"/>
      <c r="AE863" s="309"/>
      <c r="AF863" s="309"/>
      <c r="AG863" s="309"/>
      <c r="AH863" s="310">
        <v>2</v>
      </c>
      <c r="AI863" s="311"/>
      <c r="AJ863" s="311"/>
      <c r="AK863" s="311"/>
      <c r="AL863" s="312">
        <v>65.7</v>
      </c>
      <c r="AM863" s="313"/>
      <c r="AN863" s="313"/>
      <c r="AO863" s="314"/>
      <c r="AP863" s="307" t="s">
        <v>635</v>
      </c>
      <c r="AQ863" s="307"/>
      <c r="AR863" s="307"/>
      <c r="AS863" s="307"/>
      <c r="AT863" s="307"/>
      <c r="AU863" s="307"/>
      <c r="AV863" s="307"/>
      <c r="AW863" s="307"/>
      <c r="AX863" s="307"/>
      <c r="AY863">
        <f>COUNTA($C$863)</f>
        <v>1</v>
      </c>
    </row>
    <row r="864" spans="1:51" ht="39.950000000000003" customHeight="1" x14ac:dyDescent="0.15">
      <c r="A864" s="387">
        <v>20</v>
      </c>
      <c r="B864" s="387">
        <v>1</v>
      </c>
      <c r="C864" s="406" t="s">
        <v>670</v>
      </c>
      <c r="D864" s="401"/>
      <c r="E864" s="401"/>
      <c r="F864" s="401"/>
      <c r="G864" s="401"/>
      <c r="H864" s="401"/>
      <c r="I864" s="401"/>
      <c r="J864" s="402">
        <v>9011101039249</v>
      </c>
      <c r="K864" s="403"/>
      <c r="L864" s="403"/>
      <c r="M864" s="403"/>
      <c r="N864" s="403"/>
      <c r="O864" s="403"/>
      <c r="P864" s="302" t="s">
        <v>671</v>
      </c>
      <c r="Q864" s="303"/>
      <c r="R864" s="303"/>
      <c r="S864" s="303"/>
      <c r="T864" s="303"/>
      <c r="U864" s="303"/>
      <c r="V864" s="303"/>
      <c r="W864" s="303"/>
      <c r="X864" s="303"/>
      <c r="Y864" s="304">
        <v>8</v>
      </c>
      <c r="Z864" s="305"/>
      <c r="AA864" s="305"/>
      <c r="AB864" s="306"/>
      <c r="AC864" s="308" t="s">
        <v>287</v>
      </c>
      <c r="AD864" s="309"/>
      <c r="AE864" s="309"/>
      <c r="AF864" s="309"/>
      <c r="AG864" s="309"/>
      <c r="AH864" s="310">
        <v>3</v>
      </c>
      <c r="AI864" s="311"/>
      <c r="AJ864" s="311"/>
      <c r="AK864" s="311"/>
      <c r="AL864" s="312">
        <v>71.2</v>
      </c>
      <c r="AM864" s="313"/>
      <c r="AN864" s="313"/>
      <c r="AO864" s="314"/>
      <c r="AP864" s="307" t="s">
        <v>635</v>
      </c>
      <c r="AQ864" s="307"/>
      <c r="AR864" s="307"/>
      <c r="AS864" s="307"/>
      <c r="AT864" s="307"/>
      <c r="AU864" s="307"/>
      <c r="AV864" s="307"/>
      <c r="AW864" s="307"/>
      <c r="AX864" s="307"/>
      <c r="AY864">
        <f>COUNTA($C$864)</f>
        <v>1</v>
      </c>
    </row>
    <row r="865" spans="1:51" ht="39.950000000000003" customHeight="1" x14ac:dyDescent="0.15">
      <c r="A865" s="387">
        <v>21</v>
      </c>
      <c r="B865" s="387">
        <v>1</v>
      </c>
      <c r="C865" s="406" t="s">
        <v>677</v>
      </c>
      <c r="D865" s="401"/>
      <c r="E865" s="401"/>
      <c r="F865" s="401"/>
      <c r="G865" s="401"/>
      <c r="H865" s="401"/>
      <c r="I865" s="401"/>
      <c r="J865" s="402">
        <v>3010001204397</v>
      </c>
      <c r="K865" s="403"/>
      <c r="L865" s="403"/>
      <c r="M865" s="403"/>
      <c r="N865" s="403"/>
      <c r="O865" s="403"/>
      <c r="P865" s="302" t="s">
        <v>678</v>
      </c>
      <c r="Q865" s="303"/>
      <c r="R865" s="303"/>
      <c r="S865" s="303"/>
      <c r="T865" s="303"/>
      <c r="U865" s="303"/>
      <c r="V865" s="303"/>
      <c r="W865" s="303"/>
      <c r="X865" s="303"/>
      <c r="Y865" s="304">
        <v>7</v>
      </c>
      <c r="Z865" s="305"/>
      <c r="AA865" s="305"/>
      <c r="AB865" s="306"/>
      <c r="AC865" s="308" t="s">
        <v>287</v>
      </c>
      <c r="AD865" s="309"/>
      <c r="AE865" s="309"/>
      <c r="AF865" s="309"/>
      <c r="AG865" s="309"/>
      <c r="AH865" s="310">
        <v>3</v>
      </c>
      <c r="AI865" s="311"/>
      <c r="AJ865" s="311"/>
      <c r="AK865" s="311"/>
      <c r="AL865" s="312">
        <v>73.599999999999994</v>
      </c>
      <c r="AM865" s="313"/>
      <c r="AN865" s="313"/>
      <c r="AO865" s="314"/>
      <c r="AP865" s="307" t="s">
        <v>635</v>
      </c>
      <c r="AQ865" s="307"/>
      <c r="AR865" s="307"/>
      <c r="AS865" s="307"/>
      <c r="AT865" s="307"/>
      <c r="AU865" s="307"/>
      <c r="AV865" s="307"/>
      <c r="AW865" s="307"/>
      <c r="AX865" s="307"/>
      <c r="AY865">
        <f>COUNTA($C$865)</f>
        <v>1</v>
      </c>
    </row>
    <row r="866" spans="1:51" ht="39.950000000000003" customHeight="1" x14ac:dyDescent="0.15">
      <c r="A866" s="387">
        <v>22</v>
      </c>
      <c r="B866" s="387">
        <v>1</v>
      </c>
      <c r="C866" s="406" t="s">
        <v>679</v>
      </c>
      <c r="D866" s="401"/>
      <c r="E866" s="401"/>
      <c r="F866" s="401"/>
      <c r="G866" s="401"/>
      <c r="H866" s="401"/>
      <c r="I866" s="401"/>
      <c r="J866" s="402">
        <v>5010001006767</v>
      </c>
      <c r="K866" s="403"/>
      <c r="L866" s="403"/>
      <c r="M866" s="403"/>
      <c r="N866" s="403"/>
      <c r="O866" s="403"/>
      <c r="P866" s="302" t="s">
        <v>778</v>
      </c>
      <c r="Q866" s="303"/>
      <c r="R866" s="303"/>
      <c r="S866" s="303"/>
      <c r="T866" s="303"/>
      <c r="U866" s="303"/>
      <c r="V866" s="303"/>
      <c r="W866" s="303"/>
      <c r="X866" s="303"/>
      <c r="Y866" s="304">
        <v>6</v>
      </c>
      <c r="Z866" s="305"/>
      <c r="AA866" s="305"/>
      <c r="AB866" s="306"/>
      <c r="AC866" s="308" t="s">
        <v>287</v>
      </c>
      <c r="AD866" s="309"/>
      <c r="AE866" s="309"/>
      <c r="AF866" s="309"/>
      <c r="AG866" s="309"/>
      <c r="AH866" s="310">
        <v>3</v>
      </c>
      <c r="AI866" s="311"/>
      <c r="AJ866" s="311"/>
      <c r="AK866" s="311"/>
      <c r="AL866" s="312">
        <v>61.4</v>
      </c>
      <c r="AM866" s="313"/>
      <c r="AN866" s="313"/>
      <c r="AO866" s="314"/>
      <c r="AP866" s="307" t="s">
        <v>635</v>
      </c>
      <c r="AQ866" s="307"/>
      <c r="AR866" s="307"/>
      <c r="AS866" s="307"/>
      <c r="AT866" s="307"/>
      <c r="AU866" s="307"/>
      <c r="AV866" s="307"/>
      <c r="AW866" s="307"/>
      <c r="AX866" s="307"/>
      <c r="AY866">
        <f>COUNTA($C$866)</f>
        <v>1</v>
      </c>
    </row>
    <row r="867" spans="1:51" ht="30" hidden="1" customHeight="1" x14ac:dyDescent="0.15">
      <c r="A867" s="387">
        <v>23</v>
      </c>
      <c r="B867" s="387">
        <v>1</v>
      </c>
      <c r="C867" s="406"/>
      <c r="D867" s="401"/>
      <c r="E867" s="401"/>
      <c r="F867" s="401"/>
      <c r="G867" s="401"/>
      <c r="H867" s="401"/>
      <c r="I867" s="401"/>
      <c r="J867" s="402"/>
      <c r="K867" s="403"/>
      <c r="L867" s="403"/>
      <c r="M867" s="403"/>
      <c r="N867" s="403"/>
      <c r="O867" s="403"/>
      <c r="P867" s="302"/>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7">
        <v>24</v>
      </c>
      <c r="B868" s="387">
        <v>1</v>
      </c>
      <c r="C868" s="406"/>
      <c r="D868" s="401"/>
      <c r="E868" s="401"/>
      <c r="F868" s="401"/>
      <c r="G868" s="401"/>
      <c r="H868" s="401"/>
      <c r="I868" s="401"/>
      <c r="J868" s="402"/>
      <c r="K868" s="403"/>
      <c r="L868" s="403"/>
      <c r="M868" s="403"/>
      <c r="N868" s="403"/>
      <c r="O868" s="403"/>
      <c r="P868" s="302"/>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7">
        <v>25</v>
      </c>
      <c r="B869" s="387">
        <v>1</v>
      </c>
      <c r="C869" s="406"/>
      <c r="D869" s="401"/>
      <c r="E869" s="401"/>
      <c r="F869" s="401"/>
      <c r="G869" s="401"/>
      <c r="H869" s="401"/>
      <c r="I869" s="401"/>
      <c r="J869" s="402"/>
      <c r="K869" s="403"/>
      <c r="L869" s="403"/>
      <c r="M869" s="403"/>
      <c r="N869" s="403"/>
      <c r="O869" s="403"/>
      <c r="P869" s="302"/>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14.2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256</v>
      </c>
      <c r="AD877" s="262"/>
      <c r="AE877" s="262"/>
      <c r="AF877" s="262"/>
      <c r="AG877" s="262"/>
      <c r="AH877" s="331" t="s">
        <v>283</v>
      </c>
      <c r="AI877" s="333"/>
      <c r="AJ877" s="333"/>
      <c r="AK877" s="333"/>
      <c r="AL877" s="333" t="s">
        <v>21</v>
      </c>
      <c r="AM877" s="333"/>
      <c r="AN877" s="333"/>
      <c r="AO877" s="407"/>
      <c r="AP877" s="408" t="s">
        <v>222</v>
      </c>
      <c r="AQ877" s="408"/>
      <c r="AR877" s="408"/>
      <c r="AS877" s="408"/>
      <c r="AT877" s="408"/>
      <c r="AU877" s="408"/>
      <c r="AV877" s="408"/>
      <c r="AW877" s="408"/>
      <c r="AX877" s="408"/>
      <c r="AY877">
        <f t="shared" ref="AY877:AY878" si="118">$AY$875</f>
        <v>1</v>
      </c>
    </row>
    <row r="878" spans="1:51" ht="42.95" customHeight="1" x14ac:dyDescent="0.15">
      <c r="A878" s="387">
        <v>1</v>
      </c>
      <c r="B878" s="387">
        <v>1</v>
      </c>
      <c r="C878" s="406" t="s">
        <v>662</v>
      </c>
      <c r="D878" s="401"/>
      <c r="E878" s="401"/>
      <c r="F878" s="401"/>
      <c r="G878" s="401"/>
      <c r="H878" s="401"/>
      <c r="I878" s="401"/>
      <c r="J878" s="402">
        <v>7013205000047</v>
      </c>
      <c r="K878" s="403"/>
      <c r="L878" s="403"/>
      <c r="M878" s="403"/>
      <c r="N878" s="403"/>
      <c r="O878" s="403"/>
      <c r="P878" s="302" t="s">
        <v>772</v>
      </c>
      <c r="Q878" s="303"/>
      <c r="R878" s="303"/>
      <c r="S878" s="303"/>
      <c r="T878" s="303"/>
      <c r="U878" s="303"/>
      <c r="V878" s="303"/>
      <c r="W878" s="303"/>
      <c r="X878" s="303"/>
      <c r="Y878" s="304">
        <v>15</v>
      </c>
      <c r="Z878" s="305"/>
      <c r="AA878" s="305"/>
      <c r="AB878" s="306"/>
      <c r="AC878" s="308" t="s">
        <v>287</v>
      </c>
      <c r="AD878" s="309"/>
      <c r="AE878" s="309"/>
      <c r="AF878" s="309"/>
      <c r="AG878" s="309"/>
      <c r="AH878" s="404">
        <v>1</v>
      </c>
      <c r="AI878" s="405"/>
      <c r="AJ878" s="405"/>
      <c r="AK878" s="405"/>
      <c r="AL878" s="312">
        <v>99.3</v>
      </c>
      <c r="AM878" s="313"/>
      <c r="AN878" s="313"/>
      <c r="AO878" s="314"/>
      <c r="AP878" s="307" t="s">
        <v>635</v>
      </c>
      <c r="AQ878" s="307"/>
      <c r="AR878" s="307"/>
      <c r="AS878" s="307"/>
      <c r="AT878" s="307"/>
      <c r="AU878" s="307"/>
      <c r="AV878" s="307"/>
      <c r="AW878" s="307"/>
      <c r="AX878" s="307"/>
      <c r="AY878">
        <f t="shared" si="118"/>
        <v>1</v>
      </c>
    </row>
    <row r="879" spans="1:51" ht="42.95" customHeight="1" x14ac:dyDescent="0.15">
      <c r="A879" s="387">
        <v>2</v>
      </c>
      <c r="B879" s="387">
        <v>1</v>
      </c>
      <c r="C879" s="406" t="s">
        <v>662</v>
      </c>
      <c r="D879" s="401"/>
      <c r="E879" s="401"/>
      <c r="F879" s="401"/>
      <c r="G879" s="401"/>
      <c r="H879" s="401"/>
      <c r="I879" s="401"/>
      <c r="J879" s="402">
        <v>7013205000047</v>
      </c>
      <c r="K879" s="403"/>
      <c r="L879" s="403"/>
      <c r="M879" s="403"/>
      <c r="N879" s="403"/>
      <c r="O879" s="403"/>
      <c r="P879" s="302" t="s">
        <v>773</v>
      </c>
      <c r="Q879" s="303"/>
      <c r="R879" s="303"/>
      <c r="S879" s="303"/>
      <c r="T879" s="303"/>
      <c r="U879" s="303"/>
      <c r="V879" s="303"/>
      <c r="W879" s="303"/>
      <c r="X879" s="303"/>
      <c r="Y879" s="304">
        <v>10</v>
      </c>
      <c r="Z879" s="305"/>
      <c r="AA879" s="305"/>
      <c r="AB879" s="306"/>
      <c r="AC879" s="308" t="s">
        <v>287</v>
      </c>
      <c r="AD879" s="309"/>
      <c r="AE879" s="309"/>
      <c r="AF879" s="309"/>
      <c r="AG879" s="309"/>
      <c r="AH879" s="404">
        <v>1</v>
      </c>
      <c r="AI879" s="405"/>
      <c r="AJ879" s="405"/>
      <c r="AK879" s="405"/>
      <c r="AL879" s="312">
        <v>99.6</v>
      </c>
      <c r="AM879" s="313"/>
      <c r="AN879" s="313"/>
      <c r="AO879" s="314"/>
      <c r="AP879" s="307" t="s">
        <v>635</v>
      </c>
      <c r="AQ879" s="307"/>
      <c r="AR879" s="307"/>
      <c r="AS879" s="307"/>
      <c r="AT879" s="307"/>
      <c r="AU879" s="307"/>
      <c r="AV879" s="307"/>
      <c r="AW879" s="307"/>
      <c r="AX879" s="307"/>
      <c r="AY879">
        <f>COUNTA($C$879)</f>
        <v>1</v>
      </c>
    </row>
    <row r="880" spans="1:51" ht="42.95" customHeight="1" x14ac:dyDescent="0.15">
      <c r="A880" s="387">
        <v>3</v>
      </c>
      <c r="B880" s="387">
        <v>1</v>
      </c>
      <c r="C880" s="406" t="s">
        <v>662</v>
      </c>
      <c r="D880" s="401"/>
      <c r="E880" s="401"/>
      <c r="F880" s="401"/>
      <c r="G880" s="401"/>
      <c r="H880" s="401"/>
      <c r="I880" s="401"/>
      <c r="J880" s="402">
        <v>7013205000047</v>
      </c>
      <c r="K880" s="403"/>
      <c r="L880" s="403"/>
      <c r="M880" s="403"/>
      <c r="N880" s="403"/>
      <c r="O880" s="403"/>
      <c r="P880" s="302" t="s">
        <v>765</v>
      </c>
      <c r="Q880" s="303"/>
      <c r="R880" s="303"/>
      <c r="S880" s="303"/>
      <c r="T880" s="303"/>
      <c r="U880" s="303"/>
      <c r="V880" s="303"/>
      <c r="W880" s="303"/>
      <c r="X880" s="303"/>
      <c r="Y880" s="304">
        <v>10</v>
      </c>
      <c r="Z880" s="305"/>
      <c r="AA880" s="305"/>
      <c r="AB880" s="306"/>
      <c r="AC880" s="308" t="s">
        <v>287</v>
      </c>
      <c r="AD880" s="309"/>
      <c r="AE880" s="309"/>
      <c r="AF880" s="309"/>
      <c r="AG880" s="309"/>
      <c r="AH880" s="310">
        <v>1</v>
      </c>
      <c r="AI880" s="311"/>
      <c r="AJ880" s="311"/>
      <c r="AK880" s="311"/>
      <c r="AL880" s="312">
        <v>99</v>
      </c>
      <c r="AM880" s="313"/>
      <c r="AN880" s="313"/>
      <c r="AO880" s="314"/>
      <c r="AP880" s="307" t="s">
        <v>635</v>
      </c>
      <c r="AQ880" s="307"/>
      <c r="AR880" s="307"/>
      <c r="AS880" s="307"/>
      <c r="AT880" s="307"/>
      <c r="AU880" s="307"/>
      <c r="AV880" s="307"/>
      <c r="AW880" s="307"/>
      <c r="AX880" s="307"/>
      <c r="AY880">
        <f>COUNTA($C$880)</f>
        <v>1</v>
      </c>
    </row>
    <row r="881" spans="1:51" ht="60.75" customHeight="1" x14ac:dyDescent="0.15">
      <c r="A881" s="387">
        <v>4</v>
      </c>
      <c r="B881" s="387">
        <v>1</v>
      </c>
      <c r="C881" s="406" t="s">
        <v>662</v>
      </c>
      <c r="D881" s="401"/>
      <c r="E881" s="401"/>
      <c r="F881" s="401"/>
      <c r="G881" s="401"/>
      <c r="H881" s="401"/>
      <c r="I881" s="401"/>
      <c r="J881" s="402">
        <v>7013205000047</v>
      </c>
      <c r="K881" s="403"/>
      <c r="L881" s="403"/>
      <c r="M881" s="403"/>
      <c r="N881" s="403"/>
      <c r="O881" s="403"/>
      <c r="P881" s="302" t="s">
        <v>688</v>
      </c>
      <c r="Q881" s="303"/>
      <c r="R881" s="303"/>
      <c r="S881" s="303"/>
      <c r="T881" s="303"/>
      <c r="U881" s="303"/>
      <c r="V881" s="303"/>
      <c r="W881" s="303"/>
      <c r="X881" s="303"/>
      <c r="Y881" s="304">
        <v>4</v>
      </c>
      <c r="Z881" s="305"/>
      <c r="AA881" s="305"/>
      <c r="AB881" s="306"/>
      <c r="AC881" s="308" t="s">
        <v>287</v>
      </c>
      <c r="AD881" s="309"/>
      <c r="AE881" s="309"/>
      <c r="AF881" s="309"/>
      <c r="AG881" s="309"/>
      <c r="AH881" s="310">
        <v>1</v>
      </c>
      <c r="AI881" s="311"/>
      <c r="AJ881" s="311"/>
      <c r="AK881" s="311"/>
      <c r="AL881" s="312">
        <v>84</v>
      </c>
      <c r="AM881" s="313"/>
      <c r="AN881" s="313"/>
      <c r="AO881" s="314"/>
      <c r="AP881" s="307" t="s">
        <v>635</v>
      </c>
      <c r="AQ881" s="307"/>
      <c r="AR881" s="307"/>
      <c r="AS881" s="307"/>
      <c r="AT881" s="307"/>
      <c r="AU881" s="307"/>
      <c r="AV881" s="307"/>
      <c r="AW881" s="307"/>
      <c r="AX881" s="307"/>
      <c r="AY881">
        <f>COUNTA($C$881)</f>
        <v>1</v>
      </c>
    </row>
    <row r="882" spans="1:51" ht="30" customHeight="1" x14ac:dyDescent="0.15">
      <c r="A882" s="387">
        <v>5</v>
      </c>
      <c r="B882" s="387">
        <v>1</v>
      </c>
      <c r="C882" s="406" t="s">
        <v>662</v>
      </c>
      <c r="D882" s="401"/>
      <c r="E882" s="401"/>
      <c r="F882" s="401"/>
      <c r="G882" s="401"/>
      <c r="H882" s="401"/>
      <c r="I882" s="401"/>
      <c r="J882" s="402">
        <v>7013205000047</v>
      </c>
      <c r="K882" s="403"/>
      <c r="L882" s="403"/>
      <c r="M882" s="403"/>
      <c r="N882" s="403"/>
      <c r="O882" s="403"/>
      <c r="P882" s="302" t="s">
        <v>689</v>
      </c>
      <c r="Q882" s="303"/>
      <c r="R882" s="303"/>
      <c r="S882" s="303"/>
      <c r="T882" s="303"/>
      <c r="U882" s="303"/>
      <c r="V882" s="303"/>
      <c r="W882" s="303"/>
      <c r="X882" s="303"/>
      <c r="Y882" s="304">
        <v>1</v>
      </c>
      <c r="Z882" s="305"/>
      <c r="AA882" s="305"/>
      <c r="AB882" s="306"/>
      <c r="AC882" s="308" t="s">
        <v>293</v>
      </c>
      <c r="AD882" s="309"/>
      <c r="AE882" s="309"/>
      <c r="AF882" s="309"/>
      <c r="AG882" s="309"/>
      <c r="AH882" s="310" t="s">
        <v>761</v>
      </c>
      <c r="AI882" s="311"/>
      <c r="AJ882" s="311"/>
      <c r="AK882" s="311"/>
      <c r="AL882" s="312" t="s">
        <v>761</v>
      </c>
      <c r="AM882" s="313"/>
      <c r="AN882" s="313"/>
      <c r="AO882" s="314"/>
      <c r="AP882" s="307" t="s">
        <v>635</v>
      </c>
      <c r="AQ882" s="307"/>
      <c r="AR882" s="307"/>
      <c r="AS882" s="307"/>
      <c r="AT882" s="307"/>
      <c r="AU882" s="307"/>
      <c r="AV882" s="307"/>
      <c r="AW882" s="307"/>
      <c r="AX882" s="307"/>
      <c r="AY882">
        <f>COUNTA($C$882)</f>
        <v>1</v>
      </c>
    </row>
    <row r="883" spans="1:51" ht="42.95" customHeight="1" x14ac:dyDescent="0.15">
      <c r="A883" s="387">
        <v>6</v>
      </c>
      <c r="B883" s="387">
        <v>1</v>
      </c>
      <c r="C883" s="406" t="s">
        <v>662</v>
      </c>
      <c r="D883" s="401"/>
      <c r="E883" s="401"/>
      <c r="F883" s="401"/>
      <c r="G883" s="401"/>
      <c r="H883" s="401"/>
      <c r="I883" s="401"/>
      <c r="J883" s="402">
        <v>7013205000047</v>
      </c>
      <c r="K883" s="403"/>
      <c r="L883" s="403"/>
      <c r="M883" s="403"/>
      <c r="N883" s="403"/>
      <c r="O883" s="403"/>
      <c r="P883" s="302" t="s">
        <v>690</v>
      </c>
      <c r="Q883" s="303"/>
      <c r="R883" s="303"/>
      <c r="S883" s="303"/>
      <c r="T883" s="303"/>
      <c r="U883" s="303"/>
      <c r="V883" s="303"/>
      <c r="W883" s="303"/>
      <c r="X883" s="303"/>
      <c r="Y883" s="304">
        <v>1</v>
      </c>
      <c r="Z883" s="305"/>
      <c r="AA883" s="305"/>
      <c r="AB883" s="306"/>
      <c r="AC883" s="308" t="s">
        <v>293</v>
      </c>
      <c r="AD883" s="309"/>
      <c r="AE883" s="309"/>
      <c r="AF883" s="309"/>
      <c r="AG883" s="309"/>
      <c r="AH883" s="310" t="s">
        <v>761</v>
      </c>
      <c r="AI883" s="311"/>
      <c r="AJ883" s="311"/>
      <c r="AK883" s="311"/>
      <c r="AL883" s="312" t="s">
        <v>761</v>
      </c>
      <c r="AM883" s="313"/>
      <c r="AN883" s="313"/>
      <c r="AO883" s="314"/>
      <c r="AP883" s="307" t="s">
        <v>635</v>
      </c>
      <c r="AQ883" s="307"/>
      <c r="AR883" s="307"/>
      <c r="AS883" s="307"/>
      <c r="AT883" s="307"/>
      <c r="AU883" s="307"/>
      <c r="AV883" s="307"/>
      <c r="AW883" s="307"/>
      <c r="AX883" s="307"/>
      <c r="AY883">
        <f>COUNTA($C$883)</f>
        <v>1</v>
      </c>
    </row>
    <row r="884" spans="1:51" ht="30" customHeight="1" x14ac:dyDescent="0.15">
      <c r="A884" s="387">
        <v>7</v>
      </c>
      <c r="B884" s="387">
        <v>1</v>
      </c>
      <c r="C884" s="406" t="s">
        <v>691</v>
      </c>
      <c r="D884" s="401"/>
      <c r="E884" s="401"/>
      <c r="F884" s="401"/>
      <c r="G884" s="401"/>
      <c r="H884" s="401"/>
      <c r="I884" s="401"/>
      <c r="J884" s="402">
        <v>4011005005632</v>
      </c>
      <c r="K884" s="403"/>
      <c r="L884" s="403"/>
      <c r="M884" s="403"/>
      <c r="N884" s="403"/>
      <c r="O884" s="403"/>
      <c r="P884" s="302" t="s">
        <v>692</v>
      </c>
      <c r="Q884" s="303"/>
      <c r="R884" s="303"/>
      <c r="S884" s="303"/>
      <c r="T884" s="303"/>
      <c r="U884" s="303"/>
      <c r="V884" s="303"/>
      <c r="W884" s="303"/>
      <c r="X884" s="303"/>
      <c r="Y884" s="304">
        <v>1</v>
      </c>
      <c r="Z884" s="305"/>
      <c r="AA884" s="305"/>
      <c r="AB884" s="306"/>
      <c r="AC884" s="308" t="s">
        <v>293</v>
      </c>
      <c r="AD884" s="309"/>
      <c r="AE884" s="309"/>
      <c r="AF884" s="309"/>
      <c r="AG884" s="309"/>
      <c r="AH884" s="310" t="s">
        <v>761</v>
      </c>
      <c r="AI884" s="311"/>
      <c r="AJ884" s="311"/>
      <c r="AK884" s="311"/>
      <c r="AL884" s="312" t="s">
        <v>761</v>
      </c>
      <c r="AM884" s="313"/>
      <c r="AN884" s="313"/>
      <c r="AO884" s="314"/>
      <c r="AP884" s="307" t="s">
        <v>635</v>
      </c>
      <c r="AQ884" s="307"/>
      <c r="AR884" s="307"/>
      <c r="AS884" s="307"/>
      <c r="AT884" s="307"/>
      <c r="AU884" s="307"/>
      <c r="AV884" s="307"/>
      <c r="AW884" s="307"/>
      <c r="AX884" s="307"/>
      <c r="AY884">
        <f>COUNTA($C$884)</f>
        <v>1</v>
      </c>
    </row>
    <row r="885" spans="1:51" ht="42.95" customHeight="1" x14ac:dyDescent="0.15">
      <c r="A885" s="387">
        <v>8</v>
      </c>
      <c r="B885" s="387">
        <v>1</v>
      </c>
      <c r="C885" s="406" t="s">
        <v>691</v>
      </c>
      <c r="D885" s="401"/>
      <c r="E885" s="401"/>
      <c r="F885" s="401"/>
      <c r="G885" s="401"/>
      <c r="H885" s="401"/>
      <c r="I885" s="401"/>
      <c r="J885" s="402">
        <v>4011005005632</v>
      </c>
      <c r="K885" s="403"/>
      <c r="L885" s="403"/>
      <c r="M885" s="403"/>
      <c r="N885" s="403"/>
      <c r="O885" s="403"/>
      <c r="P885" s="302" t="s">
        <v>693</v>
      </c>
      <c r="Q885" s="303"/>
      <c r="R885" s="303"/>
      <c r="S885" s="303"/>
      <c r="T885" s="303"/>
      <c r="U885" s="303"/>
      <c r="V885" s="303"/>
      <c r="W885" s="303"/>
      <c r="X885" s="303"/>
      <c r="Y885" s="304">
        <v>1</v>
      </c>
      <c r="Z885" s="305"/>
      <c r="AA885" s="305"/>
      <c r="AB885" s="306"/>
      <c r="AC885" s="308" t="s">
        <v>293</v>
      </c>
      <c r="AD885" s="309"/>
      <c r="AE885" s="309"/>
      <c r="AF885" s="309"/>
      <c r="AG885" s="309"/>
      <c r="AH885" s="310" t="s">
        <v>761</v>
      </c>
      <c r="AI885" s="311"/>
      <c r="AJ885" s="311"/>
      <c r="AK885" s="311"/>
      <c r="AL885" s="312" t="s">
        <v>761</v>
      </c>
      <c r="AM885" s="313"/>
      <c r="AN885" s="313"/>
      <c r="AO885" s="314"/>
      <c r="AP885" s="307" t="s">
        <v>635</v>
      </c>
      <c r="AQ885" s="307"/>
      <c r="AR885" s="307"/>
      <c r="AS885" s="307"/>
      <c r="AT885" s="307"/>
      <c r="AU885" s="307"/>
      <c r="AV885" s="307"/>
      <c r="AW885" s="307"/>
      <c r="AX885" s="307"/>
      <c r="AY885">
        <f>COUNTA($C$885)</f>
        <v>1</v>
      </c>
    </row>
    <row r="886" spans="1:51" ht="42.95" customHeight="1" x14ac:dyDescent="0.15">
      <c r="A886" s="387">
        <v>9</v>
      </c>
      <c r="B886" s="387">
        <v>1</v>
      </c>
      <c r="C886" s="406" t="s">
        <v>694</v>
      </c>
      <c r="D886" s="401"/>
      <c r="E886" s="401"/>
      <c r="F886" s="401"/>
      <c r="G886" s="401"/>
      <c r="H886" s="401"/>
      <c r="I886" s="401"/>
      <c r="J886" s="402">
        <v>1010005004291</v>
      </c>
      <c r="K886" s="403"/>
      <c r="L886" s="403"/>
      <c r="M886" s="403"/>
      <c r="N886" s="403"/>
      <c r="O886" s="403"/>
      <c r="P886" s="302" t="s">
        <v>769</v>
      </c>
      <c r="Q886" s="303"/>
      <c r="R886" s="303"/>
      <c r="S886" s="303"/>
      <c r="T886" s="303"/>
      <c r="U886" s="303"/>
      <c r="V886" s="303"/>
      <c r="W886" s="303"/>
      <c r="X886" s="303"/>
      <c r="Y886" s="304">
        <v>0.06</v>
      </c>
      <c r="Z886" s="305"/>
      <c r="AA886" s="305"/>
      <c r="AB886" s="306"/>
      <c r="AC886" s="308" t="s">
        <v>293</v>
      </c>
      <c r="AD886" s="309"/>
      <c r="AE886" s="309"/>
      <c r="AF886" s="309"/>
      <c r="AG886" s="309"/>
      <c r="AH886" s="310" t="s">
        <v>761</v>
      </c>
      <c r="AI886" s="311"/>
      <c r="AJ886" s="311"/>
      <c r="AK886" s="311"/>
      <c r="AL886" s="312" t="s">
        <v>761</v>
      </c>
      <c r="AM886" s="313"/>
      <c r="AN886" s="313"/>
      <c r="AO886" s="314"/>
      <c r="AP886" s="307" t="s">
        <v>635</v>
      </c>
      <c r="AQ886" s="307"/>
      <c r="AR886" s="307"/>
      <c r="AS886" s="307"/>
      <c r="AT886" s="307"/>
      <c r="AU886" s="307"/>
      <c r="AV886" s="307"/>
      <c r="AW886" s="307"/>
      <c r="AX886" s="307"/>
      <c r="AY886">
        <f>COUNTA($C$886)</f>
        <v>1</v>
      </c>
    </row>
    <row r="887" spans="1:51" ht="30" hidden="1" customHeight="1" x14ac:dyDescent="0.15">
      <c r="A887" s="387">
        <v>10</v>
      </c>
      <c r="B887" s="387">
        <v>1</v>
      </c>
      <c r="C887" s="406"/>
      <c r="D887" s="401"/>
      <c r="E887" s="401"/>
      <c r="F887" s="401"/>
      <c r="G887" s="401"/>
      <c r="H887" s="401"/>
      <c r="I887" s="401"/>
      <c r="J887" s="402"/>
      <c r="K887" s="403"/>
      <c r="L887" s="403"/>
      <c r="M887" s="403"/>
      <c r="N887" s="403"/>
      <c r="O887" s="403"/>
      <c r="P887" s="302"/>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7">
        <v>11</v>
      </c>
      <c r="B888" s="387">
        <v>1</v>
      </c>
      <c r="C888" s="406"/>
      <c r="D888" s="401"/>
      <c r="E888" s="401"/>
      <c r="F888" s="401"/>
      <c r="G888" s="401"/>
      <c r="H888" s="401"/>
      <c r="I888" s="401"/>
      <c r="J888" s="402"/>
      <c r="K888" s="403"/>
      <c r="L888" s="403"/>
      <c r="M888" s="403"/>
      <c r="N888" s="403"/>
      <c r="O888" s="403"/>
      <c r="P888" s="302"/>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6"/>
      <c r="D889" s="401"/>
      <c r="E889" s="401"/>
      <c r="F889" s="401"/>
      <c r="G889" s="401"/>
      <c r="H889" s="401"/>
      <c r="I889" s="401"/>
      <c r="J889" s="402"/>
      <c r="K889" s="403"/>
      <c r="L889" s="403"/>
      <c r="M889" s="403"/>
      <c r="N889" s="403"/>
      <c r="O889" s="403"/>
      <c r="P889" s="302"/>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6"/>
      <c r="D890" s="401"/>
      <c r="E890" s="401"/>
      <c r="F890" s="401"/>
      <c r="G890" s="401"/>
      <c r="H890" s="401"/>
      <c r="I890" s="401"/>
      <c r="J890" s="402"/>
      <c r="K890" s="403"/>
      <c r="L890" s="403"/>
      <c r="M890" s="403"/>
      <c r="N890" s="403"/>
      <c r="O890" s="403"/>
      <c r="P890" s="302"/>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6"/>
      <c r="D891" s="401"/>
      <c r="E891" s="401"/>
      <c r="F891" s="401"/>
      <c r="G891" s="401"/>
      <c r="H891" s="401"/>
      <c r="I891" s="401"/>
      <c r="J891" s="402"/>
      <c r="K891" s="403"/>
      <c r="L891" s="403"/>
      <c r="M891" s="403"/>
      <c r="N891" s="403"/>
      <c r="O891" s="403"/>
      <c r="P891" s="302"/>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256</v>
      </c>
      <c r="AD910" s="262"/>
      <c r="AE910" s="262"/>
      <c r="AF910" s="262"/>
      <c r="AG910" s="262"/>
      <c r="AH910" s="331" t="s">
        <v>283</v>
      </c>
      <c r="AI910" s="333"/>
      <c r="AJ910" s="333"/>
      <c r="AK910" s="333"/>
      <c r="AL910" s="333" t="s">
        <v>21</v>
      </c>
      <c r="AM910" s="333"/>
      <c r="AN910" s="333"/>
      <c r="AO910" s="407"/>
      <c r="AP910" s="408" t="s">
        <v>222</v>
      </c>
      <c r="AQ910" s="408"/>
      <c r="AR910" s="408"/>
      <c r="AS910" s="408"/>
      <c r="AT910" s="408"/>
      <c r="AU910" s="408"/>
      <c r="AV910" s="408"/>
      <c r="AW910" s="408"/>
      <c r="AX910" s="408"/>
      <c r="AY910">
        <f t="shared" ref="AY910:AY911" si="119">$AY$908</f>
        <v>1</v>
      </c>
    </row>
    <row r="911" spans="1:51" ht="30" customHeight="1" x14ac:dyDescent="0.15">
      <c r="A911" s="387">
        <v>1</v>
      </c>
      <c r="B911" s="387">
        <v>1</v>
      </c>
      <c r="C911" s="406" t="s">
        <v>734</v>
      </c>
      <c r="D911" s="401"/>
      <c r="E911" s="401"/>
      <c r="F911" s="401"/>
      <c r="G911" s="401"/>
      <c r="H911" s="401"/>
      <c r="I911" s="401"/>
      <c r="J911" s="402">
        <v>2000012100001</v>
      </c>
      <c r="K911" s="403"/>
      <c r="L911" s="403"/>
      <c r="M911" s="403"/>
      <c r="N911" s="403"/>
      <c r="O911" s="403"/>
      <c r="P911" s="302" t="s">
        <v>735</v>
      </c>
      <c r="Q911" s="303"/>
      <c r="R911" s="303"/>
      <c r="S911" s="303"/>
      <c r="T911" s="303"/>
      <c r="U911" s="303"/>
      <c r="V911" s="303"/>
      <c r="W911" s="303"/>
      <c r="X911" s="303"/>
      <c r="Y911" s="304">
        <v>2</v>
      </c>
      <c r="Z911" s="305"/>
      <c r="AA911" s="305"/>
      <c r="AB911" s="306"/>
      <c r="AC911" s="308" t="s">
        <v>79</v>
      </c>
      <c r="AD911" s="309"/>
      <c r="AE911" s="309"/>
      <c r="AF911" s="309"/>
      <c r="AG911" s="309"/>
      <c r="AH911" s="404" t="s">
        <v>761</v>
      </c>
      <c r="AI911" s="405"/>
      <c r="AJ911" s="405"/>
      <c r="AK911" s="405"/>
      <c r="AL911" s="312" t="s">
        <v>761</v>
      </c>
      <c r="AM911" s="313"/>
      <c r="AN911" s="313"/>
      <c r="AO911" s="314"/>
      <c r="AP911" s="307" t="s">
        <v>635</v>
      </c>
      <c r="AQ911" s="307"/>
      <c r="AR911" s="307"/>
      <c r="AS911" s="307"/>
      <c r="AT911" s="307"/>
      <c r="AU911" s="307"/>
      <c r="AV911" s="307"/>
      <c r="AW911" s="307"/>
      <c r="AX911" s="307"/>
      <c r="AY911">
        <f t="shared" si="119"/>
        <v>1</v>
      </c>
    </row>
    <row r="912" spans="1:51" ht="30" customHeight="1" x14ac:dyDescent="0.15">
      <c r="A912" s="387">
        <v>2</v>
      </c>
      <c r="B912" s="387">
        <v>1</v>
      </c>
      <c r="C912" s="406" t="s">
        <v>734</v>
      </c>
      <c r="D912" s="401"/>
      <c r="E912" s="401"/>
      <c r="F912" s="401"/>
      <c r="G912" s="401"/>
      <c r="H912" s="401"/>
      <c r="I912" s="401"/>
      <c r="J912" s="402">
        <v>2000012100001</v>
      </c>
      <c r="K912" s="403"/>
      <c r="L912" s="403"/>
      <c r="M912" s="403"/>
      <c r="N912" s="403"/>
      <c r="O912" s="403"/>
      <c r="P912" s="302" t="s">
        <v>766</v>
      </c>
      <c r="Q912" s="303"/>
      <c r="R912" s="303"/>
      <c r="S912" s="303"/>
      <c r="T912" s="303"/>
      <c r="U912" s="303"/>
      <c r="V912" s="303"/>
      <c r="W912" s="303"/>
      <c r="X912" s="303"/>
      <c r="Y912" s="304">
        <v>0.8</v>
      </c>
      <c r="Z912" s="305"/>
      <c r="AA912" s="305"/>
      <c r="AB912" s="306"/>
      <c r="AC912" s="308" t="s">
        <v>79</v>
      </c>
      <c r="AD912" s="309"/>
      <c r="AE912" s="309"/>
      <c r="AF912" s="309"/>
      <c r="AG912" s="309"/>
      <c r="AH912" s="404" t="s">
        <v>321</v>
      </c>
      <c r="AI912" s="405"/>
      <c r="AJ912" s="405"/>
      <c r="AK912" s="405"/>
      <c r="AL912" s="312" t="s">
        <v>321</v>
      </c>
      <c r="AM912" s="313"/>
      <c r="AN912" s="313"/>
      <c r="AO912" s="314"/>
      <c r="AP912" s="307" t="s">
        <v>635</v>
      </c>
      <c r="AQ912" s="307"/>
      <c r="AR912" s="307"/>
      <c r="AS912" s="307"/>
      <c r="AT912" s="307"/>
      <c r="AU912" s="307"/>
      <c r="AV912" s="307"/>
      <c r="AW912" s="307"/>
      <c r="AX912" s="307"/>
      <c r="AY912">
        <f>COUNTA($C$912)</f>
        <v>1</v>
      </c>
    </row>
    <row r="913" spans="1:51" ht="30" customHeight="1" x14ac:dyDescent="0.15">
      <c r="A913" s="387">
        <v>3</v>
      </c>
      <c r="B913" s="387">
        <v>1</v>
      </c>
      <c r="C913" s="406" t="s">
        <v>734</v>
      </c>
      <c r="D913" s="401"/>
      <c r="E913" s="401"/>
      <c r="F913" s="401"/>
      <c r="G913" s="401"/>
      <c r="H913" s="401"/>
      <c r="I913" s="401"/>
      <c r="J913" s="402">
        <v>2000012100001</v>
      </c>
      <c r="K913" s="403"/>
      <c r="L913" s="403"/>
      <c r="M913" s="403"/>
      <c r="N913" s="403"/>
      <c r="O913" s="403"/>
      <c r="P913" s="302" t="s">
        <v>736</v>
      </c>
      <c r="Q913" s="303"/>
      <c r="R913" s="303"/>
      <c r="S913" s="303"/>
      <c r="T913" s="303"/>
      <c r="U913" s="303"/>
      <c r="V913" s="303"/>
      <c r="W913" s="303"/>
      <c r="X913" s="303"/>
      <c r="Y913" s="304">
        <v>0.3</v>
      </c>
      <c r="Z913" s="305"/>
      <c r="AA913" s="305"/>
      <c r="AB913" s="306"/>
      <c r="AC913" s="308" t="s">
        <v>79</v>
      </c>
      <c r="AD913" s="309"/>
      <c r="AE913" s="309"/>
      <c r="AF913" s="309"/>
      <c r="AG913" s="309"/>
      <c r="AH913" s="404" t="s">
        <v>321</v>
      </c>
      <c r="AI913" s="405"/>
      <c r="AJ913" s="405"/>
      <c r="AK913" s="405"/>
      <c r="AL913" s="312" t="s">
        <v>321</v>
      </c>
      <c r="AM913" s="313"/>
      <c r="AN913" s="313"/>
      <c r="AO913" s="314"/>
      <c r="AP913" s="307" t="s">
        <v>635</v>
      </c>
      <c r="AQ913" s="307"/>
      <c r="AR913" s="307"/>
      <c r="AS913" s="307"/>
      <c r="AT913" s="307"/>
      <c r="AU913" s="307"/>
      <c r="AV913" s="307"/>
      <c r="AW913" s="307"/>
      <c r="AX913" s="307"/>
      <c r="AY913">
        <f>COUNTA($C$913)</f>
        <v>1</v>
      </c>
    </row>
    <row r="914" spans="1:51" ht="30" customHeight="1" x14ac:dyDescent="0.15">
      <c r="A914" s="387">
        <v>4</v>
      </c>
      <c r="B914" s="387">
        <v>1</v>
      </c>
      <c r="C914" s="406" t="s">
        <v>737</v>
      </c>
      <c r="D914" s="401"/>
      <c r="E914" s="401"/>
      <c r="F914" s="401"/>
      <c r="G914" s="401"/>
      <c r="H914" s="401"/>
      <c r="I914" s="401"/>
      <c r="J914" s="402">
        <v>2000012100001</v>
      </c>
      <c r="K914" s="403"/>
      <c r="L914" s="403"/>
      <c r="M914" s="403"/>
      <c r="N914" s="403"/>
      <c r="O914" s="403"/>
      <c r="P914" s="302" t="s">
        <v>680</v>
      </c>
      <c r="Q914" s="303"/>
      <c r="R914" s="303"/>
      <c r="S914" s="303"/>
      <c r="T914" s="303"/>
      <c r="U914" s="303"/>
      <c r="V914" s="303"/>
      <c r="W914" s="303"/>
      <c r="X914" s="303"/>
      <c r="Y914" s="304">
        <v>2</v>
      </c>
      <c r="Z914" s="305"/>
      <c r="AA914" s="305"/>
      <c r="AB914" s="306"/>
      <c r="AC914" s="308" t="s">
        <v>79</v>
      </c>
      <c r="AD914" s="309"/>
      <c r="AE914" s="309"/>
      <c r="AF914" s="309"/>
      <c r="AG914" s="309"/>
      <c r="AH914" s="404" t="s">
        <v>321</v>
      </c>
      <c r="AI914" s="405"/>
      <c r="AJ914" s="405"/>
      <c r="AK914" s="405"/>
      <c r="AL914" s="312" t="s">
        <v>321</v>
      </c>
      <c r="AM914" s="313"/>
      <c r="AN914" s="313"/>
      <c r="AO914" s="314"/>
      <c r="AP914" s="307" t="s">
        <v>635</v>
      </c>
      <c r="AQ914" s="307"/>
      <c r="AR914" s="307"/>
      <c r="AS914" s="307"/>
      <c r="AT914" s="307"/>
      <c r="AU914" s="307"/>
      <c r="AV914" s="307"/>
      <c r="AW914" s="307"/>
      <c r="AX914" s="307"/>
      <c r="AY914">
        <f>COUNTA($C$914)</f>
        <v>1</v>
      </c>
    </row>
    <row r="915" spans="1:51" ht="30" customHeight="1" x14ac:dyDescent="0.15">
      <c r="A915" s="387">
        <v>5</v>
      </c>
      <c r="B915" s="387">
        <v>1</v>
      </c>
      <c r="C915" s="406" t="s">
        <v>737</v>
      </c>
      <c r="D915" s="401"/>
      <c r="E915" s="401"/>
      <c r="F915" s="401"/>
      <c r="G915" s="401"/>
      <c r="H915" s="401"/>
      <c r="I915" s="401"/>
      <c r="J915" s="402">
        <v>2000012100001</v>
      </c>
      <c r="K915" s="403"/>
      <c r="L915" s="403"/>
      <c r="M915" s="403"/>
      <c r="N915" s="403"/>
      <c r="O915" s="403"/>
      <c r="P915" s="302" t="s">
        <v>700</v>
      </c>
      <c r="Q915" s="303"/>
      <c r="R915" s="303"/>
      <c r="S915" s="303"/>
      <c r="T915" s="303"/>
      <c r="U915" s="303"/>
      <c r="V915" s="303"/>
      <c r="W915" s="303"/>
      <c r="X915" s="303"/>
      <c r="Y915" s="304">
        <v>0.7</v>
      </c>
      <c r="Z915" s="305"/>
      <c r="AA915" s="305"/>
      <c r="AB915" s="306"/>
      <c r="AC915" s="308" t="s">
        <v>79</v>
      </c>
      <c r="AD915" s="309"/>
      <c r="AE915" s="309"/>
      <c r="AF915" s="309"/>
      <c r="AG915" s="309"/>
      <c r="AH915" s="404" t="s">
        <v>321</v>
      </c>
      <c r="AI915" s="405"/>
      <c r="AJ915" s="405"/>
      <c r="AK915" s="405"/>
      <c r="AL915" s="312" t="s">
        <v>321</v>
      </c>
      <c r="AM915" s="313"/>
      <c r="AN915" s="313"/>
      <c r="AO915" s="314"/>
      <c r="AP915" s="307" t="s">
        <v>635</v>
      </c>
      <c r="AQ915" s="307"/>
      <c r="AR915" s="307"/>
      <c r="AS915" s="307"/>
      <c r="AT915" s="307"/>
      <c r="AU915" s="307"/>
      <c r="AV915" s="307"/>
      <c r="AW915" s="307"/>
      <c r="AX915" s="307"/>
      <c r="AY915">
        <f>COUNTA($C$915)</f>
        <v>1</v>
      </c>
    </row>
    <row r="916" spans="1:51" ht="30" customHeight="1" x14ac:dyDescent="0.15">
      <c r="A916" s="387">
        <v>6</v>
      </c>
      <c r="B916" s="387">
        <v>1</v>
      </c>
      <c r="C916" s="406" t="s">
        <v>738</v>
      </c>
      <c r="D916" s="401"/>
      <c r="E916" s="401"/>
      <c r="F916" s="401"/>
      <c r="G916" s="401"/>
      <c r="H916" s="401"/>
      <c r="I916" s="401"/>
      <c r="J916" s="402">
        <v>2000012100001</v>
      </c>
      <c r="K916" s="403"/>
      <c r="L916" s="403"/>
      <c r="M916" s="403"/>
      <c r="N916" s="403"/>
      <c r="O916" s="403"/>
      <c r="P916" s="302" t="s">
        <v>766</v>
      </c>
      <c r="Q916" s="303"/>
      <c r="R916" s="303"/>
      <c r="S916" s="303"/>
      <c r="T916" s="303"/>
      <c r="U916" s="303"/>
      <c r="V916" s="303"/>
      <c r="W916" s="303"/>
      <c r="X916" s="303"/>
      <c r="Y916" s="304">
        <v>0.9</v>
      </c>
      <c r="Z916" s="305"/>
      <c r="AA916" s="305"/>
      <c r="AB916" s="306"/>
      <c r="AC916" s="308" t="s">
        <v>79</v>
      </c>
      <c r="AD916" s="309"/>
      <c r="AE916" s="309"/>
      <c r="AF916" s="309"/>
      <c r="AG916" s="309"/>
      <c r="AH916" s="404" t="s">
        <v>321</v>
      </c>
      <c r="AI916" s="405"/>
      <c r="AJ916" s="405"/>
      <c r="AK916" s="405"/>
      <c r="AL916" s="312" t="s">
        <v>321</v>
      </c>
      <c r="AM916" s="313"/>
      <c r="AN916" s="313"/>
      <c r="AO916" s="314"/>
      <c r="AP916" s="307" t="s">
        <v>635</v>
      </c>
      <c r="AQ916" s="307"/>
      <c r="AR916" s="307"/>
      <c r="AS916" s="307"/>
      <c r="AT916" s="307"/>
      <c r="AU916" s="307"/>
      <c r="AV916" s="307"/>
      <c r="AW916" s="307"/>
      <c r="AX916" s="307"/>
      <c r="AY916">
        <f>COUNTA($C$916)</f>
        <v>1</v>
      </c>
    </row>
    <row r="917" spans="1:51" ht="30" customHeight="1" x14ac:dyDescent="0.15">
      <c r="A917" s="387">
        <v>7</v>
      </c>
      <c r="B917" s="387">
        <v>1</v>
      </c>
      <c r="C917" s="409" t="s">
        <v>738</v>
      </c>
      <c r="D917" s="410"/>
      <c r="E917" s="410"/>
      <c r="F917" s="410"/>
      <c r="G917" s="410"/>
      <c r="H917" s="410"/>
      <c r="I917" s="411"/>
      <c r="J917" s="402">
        <v>2000012100001</v>
      </c>
      <c r="K917" s="403"/>
      <c r="L917" s="403"/>
      <c r="M917" s="403"/>
      <c r="N917" s="403"/>
      <c r="O917" s="403"/>
      <c r="P917" s="302" t="s">
        <v>680</v>
      </c>
      <c r="Q917" s="303"/>
      <c r="R917" s="303"/>
      <c r="S917" s="303"/>
      <c r="T917" s="303"/>
      <c r="U917" s="303"/>
      <c r="V917" s="303"/>
      <c r="W917" s="303"/>
      <c r="X917" s="303"/>
      <c r="Y917" s="304">
        <v>0.4</v>
      </c>
      <c r="Z917" s="305"/>
      <c r="AA917" s="305"/>
      <c r="AB917" s="306"/>
      <c r="AC917" s="308" t="s">
        <v>79</v>
      </c>
      <c r="AD917" s="309"/>
      <c r="AE917" s="309"/>
      <c r="AF917" s="309"/>
      <c r="AG917" s="309"/>
      <c r="AH917" s="404" t="s">
        <v>321</v>
      </c>
      <c r="AI917" s="405"/>
      <c r="AJ917" s="405"/>
      <c r="AK917" s="405"/>
      <c r="AL917" s="312" t="s">
        <v>321</v>
      </c>
      <c r="AM917" s="313"/>
      <c r="AN917" s="313"/>
      <c r="AO917" s="314"/>
      <c r="AP917" s="307" t="s">
        <v>635</v>
      </c>
      <c r="AQ917" s="307"/>
      <c r="AR917" s="307"/>
      <c r="AS917" s="307"/>
      <c r="AT917" s="307"/>
      <c r="AU917" s="307"/>
      <c r="AV917" s="307"/>
      <c r="AW917" s="307"/>
      <c r="AX917" s="307"/>
      <c r="AY917">
        <f>COUNTA($C$917)</f>
        <v>1</v>
      </c>
    </row>
    <row r="918" spans="1:51" ht="30" customHeight="1" x14ac:dyDescent="0.15">
      <c r="A918" s="387">
        <v>8</v>
      </c>
      <c r="B918" s="387">
        <v>1</v>
      </c>
      <c r="C918" s="409" t="s">
        <v>738</v>
      </c>
      <c r="D918" s="410"/>
      <c r="E918" s="410"/>
      <c r="F918" s="410"/>
      <c r="G918" s="410"/>
      <c r="H918" s="410"/>
      <c r="I918" s="411"/>
      <c r="J918" s="402">
        <v>2000012100001</v>
      </c>
      <c r="K918" s="403"/>
      <c r="L918" s="403"/>
      <c r="M918" s="403"/>
      <c r="N918" s="403"/>
      <c r="O918" s="403"/>
      <c r="P918" s="302" t="s">
        <v>712</v>
      </c>
      <c r="Q918" s="303"/>
      <c r="R918" s="303"/>
      <c r="S918" s="303"/>
      <c r="T918" s="303"/>
      <c r="U918" s="303"/>
      <c r="V918" s="303"/>
      <c r="W918" s="303"/>
      <c r="X918" s="303"/>
      <c r="Y918" s="304">
        <v>0.3</v>
      </c>
      <c r="Z918" s="305"/>
      <c r="AA918" s="305"/>
      <c r="AB918" s="306"/>
      <c r="AC918" s="308" t="s">
        <v>79</v>
      </c>
      <c r="AD918" s="309"/>
      <c r="AE918" s="309"/>
      <c r="AF918" s="309"/>
      <c r="AG918" s="309"/>
      <c r="AH918" s="404" t="s">
        <v>321</v>
      </c>
      <c r="AI918" s="405"/>
      <c r="AJ918" s="405"/>
      <c r="AK918" s="405"/>
      <c r="AL918" s="312" t="s">
        <v>321</v>
      </c>
      <c r="AM918" s="313"/>
      <c r="AN918" s="313"/>
      <c r="AO918" s="314"/>
      <c r="AP918" s="307" t="s">
        <v>635</v>
      </c>
      <c r="AQ918" s="307"/>
      <c r="AR918" s="307"/>
      <c r="AS918" s="307"/>
      <c r="AT918" s="307"/>
      <c r="AU918" s="307"/>
      <c r="AV918" s="307"/>
      <c r="AW918" s="307"/>
      <c r="AX918" s="307"/>
      <c r="AY918">
        <f>COUNTA($C$918)</f>
        <v>1</v>
      </c>
    </row>
    <row r="919" spans="1:51" ht="30" customHeight="1" x14ac:dyDescent="0.15">
      <c r="A919" s="387">
        <v>9</v>
      </c>
      <c r="B919" s="387">
        <v>1</v>
      </c>
      <c r="C919" s="409" t="s">
        <v>739</v>
      </c>
      <c r="D919" s="410"/>
      <c r="E919" s="410"/>
      <c r="F919" s="410"/>
      <c r="G919" s="410"/>
      <c r="H919" s="410"/>
      <c r="I919" s="411"/>
      <c r="J919" s="402">
        <v>2000012100001</v>
      </c>
      <c r="K919" s="403"/>
      <c r="L919" s="403"/>
      <c r="M919" s="403"/>
      <c r="N919" s="403"/>
      <c r="O919" s="403"/>
      <c r="P919" s="302" t="s">
        <v>680</v>
      </c>
      <c r="Q919" s="303"/>
      <c r="R919" s="303"/>
      <c r="S919" s="303"/>
      <c r="T919" s="303"/>
      <c r="U919" s="303"/>
      <c r="V919" s="303"/>
      <c r="W919" s="303"/>
      <c r="X919" s="303"/>
      <c r="Y919" s="304">
        <v>1</v>
      </c>
      <c r="Z919" s="305"/>
      <c r="AA919" s="305"/>
      <c r="AB919" s="306"/>
      <c r="AC919" s="308" t="s">
        <v>79</v>
      </c>
      <c r="AD919" s="309"/>
      <c r="AE919" s="309"/>
      <c r="AF919" s="309"/>
      <c r="AG919" s="309"/>
      <c r="AH919" s="404" t="s">
        <v>321</v>
      </c>
      <c r="AI919" s="405"/>
      <c r="AJ919" s="405"/>
      <c r="AK919" s="405"/>
      <c r="AL919" s="312" t="s">
        <v>321</v>
      </c>
      <c r="AM919" s="313"/>
      <c r="AN919" s="313"/>
      <c r="AO919" s="314"/>
      <c r="AP919" s="307" t="s">
        <v>635</v>
      </c>
      <c r="AQ919" s="307"/>
      <c r="AR919" s="307"/>
      <c r="AS919" s="307"/>
      <c r="AT919" s="307"/>
      <c r="AU919" s="307"/>
      <c r="AV919" s="307"/>
      <c r="AW919" s="307"/>
      <c r="AX919" s="307"/>
      <c r="AY919">
        <f>COUNTA($C$919)</f>
        <v>1</v>
      </c>
    </row>
    <row r="920" spans="1:51" ht="30" customHeight="1" x14ac:dyDescent="0.15">
      <c r="A920" s="387">
        <v>10</v>
      </c>
      <c r="B920" s="387">
        <v>1</v>
      </c>
      <c r="C920" s="409" t="s">
        <v>740</v>
      </c>
      <c r="D920" s="410"/>
      <c r="E920" s="410"/>
      <c r="F920" s="410"/>
      <c r="G920" s="410"/>
      <c r="H920" s="410"/>
      <c r="I920" s="411"/>
      <c r="J920" s="402">
        <v>2000012100001</v>
      </c>
      <c r="K920" s="403"/>
      <c r="L920" s="403"/>
      <c r="M920" s="403"/>
      <c r="N920" s="403"/>
      <c r="O920" s="403"/>
      <c r="P920" s="302" t="s">
        <v>712</v>
      </c>
      <c r="Q920" s="303"/>
      <c r="R920" s="303"/>
      <c r="S920" s="303"/>
      <c r="T920" s="303"/>
      <c r="U920" s="303"/>
      <c r="V920" s="303"/>
      <c r="W920" s="303"/>
      <c r="X920" s="303"/>
      <c r="Y920" s="304">
        <v>0.5</v>
      </c>
      <c r="Z920" s="305"/>
      <c r="AA920" s="305"/>
      <c r="AB920" s="306"/>
      <c r="AC920" s="308" t="s">
        <v>79</v>
      </c>
      <c r="AD920" s="309"/>
      <c r="AE920" s="309"/>
      <c r="AF920" s="309"/>
      <c r="AG920" s="309"/>
      <c r="AH920" s="404" t="s">
        <v>321</v>
      </c>
      <c r="AI920" s="405"/>
      <c r="AJ920" s="405"/>
      <c r="AK920" s="405"/>
      <c r="AL920" s="312" t="s">
        <v>321</v>
      </c>
      <c r="AM920" s="313"/>
      <c r="AN920" s="313"/>
      <c r="AO920" s="314"/>
      <c r="AP920" s="307" t="s">
        <v>635</v>
      </c>
      <c r="AQ920" s="307"/>
      <c r="AR920" s="307"/>
      <c r="AS920" s="307"/>
      <c r="AT920" s="307"/>
      <c r="AU920" s="307"/>
      <c r="AV920" s="307"/>
      <c r="AW920" s="307"/>
      <c r="AX920" s="307"/>
      <c r="AY920">
        <f>COUNTA($C$920)</f>
        <v>1</v>
      </c>
    </row>
    <row r="921" spans="1:51" ht="30" customHeight="1" x14ac:dyDescent="0.15">
      <c r="A921" s="387">
        <v>11</v>
      </c>
      <c r="B921" s="387">
        <v>1</v>
      </c>
      <c r="C921" s="409" t="s">
        <v>741</v>
      </c>
      <c r="D921" s="410"/>
      <c r="E921" s="410"/>
      <c r="F921" s="410"/>
      <c r="G921" s="410"/>
      <c r="H921" s="410"/>
      <c r="I921" s="411"/>
      <c r="J921" s="402">
        <v>2000012100001</v>
      </c>
      <c r="K921" s="403"/>
      <c r="L921" s="403"/>
      <c r="M921" s="403"/>
      <c r="N921" s="403"/>
      <c r="O921" s="403"/>
      <c r="P921" s="302" t="s">
        <v>680</v>
      </c>
      <c r="Q921" s="303"/>
      <c r="R921" s="303"/>
      <c r="S921" s="303"/>
      <c r="T921" s="303"/>
      <c r="U921" s="303"/>
      <c r="V921" s="303"/>
      <c r="W921" s="303"/>
      <c r="X921" s="303"/>
      <c r="Y921" s="304">
        <v>0.6</v>
      </c>
      <c r="Z921" s="305"/>
      <c r="AA921" s="305"/>
      <c r="AB921" s="306"/>
      <c r="AC921" s="308" t="s">
        <v>79</v>
      </c>
      <c r="AD921" s="309"/>
      <c r="AE921" s="309"/>
      <c r="AF921" s="309"/>
      <c r="AG921" s="309"/>
      <c r="AH921" s="404" t="s">
        <v>321</v>
      </c>
      <c r="AI921" s="405"/>
      <c r="AJ921" s="405"/>
      <c r="AK921" s="405"/>
      <c r="AL921" s="312" t="s">
        <v>321</v>
      </c>
      <c r="AM921" s="313"/>
      <c r="AN921" s="313"/>
      <c r="AO921" s="314"/>
      <c r="AP921" s="307" t="s">
        <v>635</v>
      </c>
      <c r="AQ921" s="307"/>
      <c r="AR921" s="307"/>
      <c r="AS921" s="307"/>
      <c r="AT921" s="307"/>
      <c r="AU921" s="307"/>
      <c r="AV921" s="307"/>
      <c r="AW921" s="307"/>
      <c r="AX921" s="307"/>
      <c r="AY921">
        <f>COUNTA($C$921)</f>
        <v>1</v>
      </c>
    </row>
    <row r="922" spans="1:51" ht="30" customHeight="1" x14ac:dyDescent="0.15">
      <c r="A922" s="387">
        <v>12</v>
      </c>
      <c r="B922" s="387">
        <v>1</v>
      </c>
      <c r="C922" s="409" t="s">
        <v>742</v>
      </c>
      <c r="D922" s="410"/>
      <c r="E922" s="410"/>
      <c r="F922" s="410"/>
      <c r="G922" s="410"/>
      <c r="H922" s="410"/>
      <c r="I922" s="411"/>
      <c r="J922" s="402">
        <v>2000012100001</v>
      </c>
      <c r="K922" s="403"/>
      <c r="L922" s="403"/>
      <c r="M922" s="403"/>
      <c r="N922" s="403"/>
      <c r="O922" s="403"/>
      <c r="P922" s="302" t="s">
        <v>712</v>
      </c>
      <c r="Q922" s="303"/>
      <c r="R922" s="303"/>
      <c r="S922" s="303"/>
      <c r="T922" s="303"/>
      <c r="U922" s="303"/>
      <c r="V922" s="303"/>
      <c r="W922" s="303"/>
      <c r="X922" s="303"/>
      <c r="Y922" s="304">
        <v>0.2</v>
      </c>
      <c r="Z922" s="305"/>
      <c r="AA922" s="305"/>
      <c r="AB922" s="306"/>
      <c r="AC922" s="308" t="s">
        <v>79</v>
      </c>
      <c r="AD922" s="309"/>
      <c r="AE922" s="309"/>
      <c r="AF922" s="309"/>
      <c r="AG922" s="309"/>
      <c r="AH922" s="404" t="s">
        <v>321</v>
      </c>
      <c r="AI922" s="405"/>
      <c r="AJ922" s="405"/>
      <c r="AK922" s="405"/>
      <c r="AL922" s="312" t="s">
        <v>321</v>
      </c>
      <c r="AM922" s="313"/>
      <c r="AN922" s="313"/>
      <c r="AO922" s="314"/>
      <c r="AP922" s="307" t="s">
        <v>635</v>
      </c>
      <c r="AQ922" s="307"/>
      <c r="AR922" s="307"/>
      <c r="AS922" s="307"/>
      <c r="AT922" s="307"/>
      <c r="AU922" s="307"/>
      <c r="AV922" s="307"/>
      <c r="AW922" s="307"/>
      <c r="AX922" s="307"/>
      <c r="AY922">
        <f>COUNTA($C$922)</f>
        <v>1</v>
      </c>
    </row>
    <row r="923" spans="1:51" ht="30" customHeight="1" x14ac:dyDescent="0.15">
      <c r="A923" s="387">
        <v>13</v>
      </c>
      <c r="B923" s="387">
        <v>1</v>
      </c>
      <c r="C923" s="409" t="s">
        <v>743</v>
      </c>
      <c r="D923" s="410"/>
      <c r="E923" s="410"/>
      <c r="F923" s="410"/>
      <c r="G923" s="410"/>
      <c r="H923" s="410"/>
      <c r="I923" s="411"/>
      <c r="J923" s="402">
        <v>2000012100001</v>
      </c>
      <c r="K923" s="403"/>
      <c r="L923" s="403"/>
      <c r="M923" s="403"/>
      <c r="N923" s="403"/>
      <c r="O923" s="403"/>
      <c r="P923" s="302" t="s">
        <v>680</v>
      </c>
      <c r="Q923" s="303"/>
      <c r="R923" s="303"/>
      <c r="S923" s="303"/>
      <c r="T923" s="303"/>
      <c r="U923" s="303"/>
      <c r="V923" s="303"/>
      <c r="W923" s="303"/>
      <c r="X923" s="303"/>
      <c r="Y923" s="304">
        <v>0.4</v>
      </c>
      <c r="Z923" s="305"/>
      <c r="AA923" s="305"/>
      <c r="AB923" s="306"/>
      <c r="AC923" s="308" t="s">
        <v>79</v>
      </c>
      <c r="AD923" s="309"/>
      <c r="AE923" s="309"/>
      <c r="AF923" s="309"/>
      <c r="AG923" s="309"/>
      <c r="AH923" s="404" t="s">
        <v>321</v>
      </c>
      <c r="AI923" s="405"/>
      <c r="AJ923" s="405"/>
      <c r="AK923" s="405"/>
      <c r="AL923" s="312" t="s">
        <v>321</v>
      </c>
      <c r="AM923" s="313"/>
      <c r="AN923" s="313"/>
      <c r="AO923" s="314"/>
      <c r="AP923" s="307" t="s">
        <v>635</v>
      </c>
      <c r="AQ923" s="307"/>
      <c r="AR923" s="307"/>
      <c r="AS923" s="307"/>
      <c r="AT923" s="307"/>
      <c r="AU923" s="307"/>
      <c r="AV923" s="307"/>
      <c r="AW923" s="307"/>
      <c r="AX923" s="307"/>
      <c r="AY923">
        <f>COUNTA($C$923)</f>
        <v>1</v>
      </c>
    </row>
    <row r="924" spans="1:51" ht="30" customHeight="1" x14ac:dyDescent="0.15">
      <c r="A924" s="387">
        <v>14</v>
      </c>
      <c r="B924" s="387">
        <v>1</v>
      </c>
      <c r="C924" s="409" t="s">
        <v>744</v>
      </c>
      <c r="D924" s="410"/>
      <c r="E924" s="410"/>
      <c r="F924" s="410"/>
      <c r="G924" s="410"/>
      <c r="H924" s="410"/>
      <c r="I924" s="411"/>
      <c r="J924" s="402">
        <v>2000012100001</v>
      </c>
      <c r="K924" s="403"/>
      <c r="L924" s="403"/>
      <c r="M924" s="403"/>
      <c r="N924" s="403"/>
      <c r="O924" s="403"/>
      <c r="P924" s="302" t="s">
        <v>700</v>
      </c>
      <c r="Q924" s="303"/>
      <c r="R924" s="303"/>
      <c r="S924" s="303"/>
      <c r="T924" s="303"/>
      <c r="U924" s="303"/>
      <c r="V924" s="303"/>
      <c r="W924" s="303"/>
      <c r="X924" s="303"/>
      <c r="Y924" s="304">
        <v>0.2</v>
      </c>
      <c r="Z924" s="305"/>
      <c r="AA924" s="305"/>
      <c r="AB924" s="306"/>
      <c r="AC924" s="308" t="s">
        <v>79</v>
      </c>
      <c r="AD924" s="309"/>
      <c r="AE924" s="309"/>
      <c r="AF924" s="309"/>
      <c r="AG924" s="309"/>
      <c r="AH924" s="404" t="s">
        <v>321</v>
      </c>
      <c r="AI924" s="405"/>
      <c r="AJ924" s="405"/>
      <c r="AK924" s="405"/>
      <c r="AL924" s="312" t="s">
        <v>321</v>
      </c>
      <c r="AM924" s="313"/>
      <c r="AN924" s="313"/>
      <c r="AO924" s="314"/>
      <c r="AP924" s="307" t="s">
        <v>635</v>
      </c>
      <c r="AQ924" s="307"/>
      <c r="AR924" s="307"/>
      <c r="AS924" s="307"/>
      <c r="AT924" s="307"/>
      <c r="AU924" s="307"/>
      <c r="AV924" s="307"/>
      <c r="AW924" s="307"/>
      <c r="AX924" s="307"/>
      <c r="AY924">
        <f>COUNTA($C$924)</f>
        <v>1</v>
      </c>
    </row>
    <row r="925" spans="1:51" ht="30" customHeight="1" x14ac:dyDescent="0.15">
      <c r="A925" s="387">
        <v>15</v>
      </c>
      <c r="B925" s="387">
        <v>1</v>
      </c>
      <c r="C925" s="409" t="s">
        <v>745</v>
      </c>
      <c r="D925" s="410"/>
      <c r="E925" s="410"/>
      <c r="F925" s="410"/>
      <c r="G925" s="410"/>
      <c r="H925" s="410"/>
      <c r="I925" s="411"/>
      <c r="J925" s="402">
        <v>2000012100001</v>
      </c>
      <c r="K925" s="403"/>
      <c r="L925" s="403"/>
      <c r="M925" s="403"/>
      <c r="N925" s="403"/>
      <c r="O925" s="403"/>
      <c r="P925" s="302" t="s">
        <v>680</v>
      </c>
      <c r="Q925" s="303"/>
      <c r="R925" s="303"/>
      <c r="S925" s="303"/>
      <c r="T925" s="303"/>
      <c r="U925" s="303"/>
      <c r="V925" s="303"/>
      <c r="W925" s="303"/>
      <c r="X925" s="303"/>
      <c r="Y925" s="304">
        <v>0.3</v>
      </c>
      <c r="Z925" s="305"/>
      <c r="AA925" s="305"/>
      <c r="AB925" s="306"/>
      <c r="AC925" s="308" t="s">
        <v>79</v>
      </c>
      <c r="AD925" s="309"/>
      <c r="AE925" s="309"/>
      <c r="AF925" s="309"/>
      <c r="AG925" s="309"/>
      <c r="AH925" s="404" t="s">
        <v>321</v>
      </c>
      <c r="AI925" s="405"/>
      <c r="AJ925" s="405"/>
      <c r="AK925" s="405"/>
      <c r="AL925" s="312" t="s">
        <v>321</v>
      </c>
      <c r="AM925" s="313"/>
      <c r="AN925" s="313"/>
      <c r="AO925" s="314"/>
      <c r="AP925" s="307" t="s">
        <v>635</v>
      </c>
      <c r="AQ925" s="307"/>
      <c r="AR925" s="307"/>
      <c r="AS925" s="307"/>
      <c r="AT925" s="307"/>
      <c r="AU925" s="307"/>
      <c r="AV925" s="307"/>
      <c r="AW925" s="307"/>
      <c r="AX925" s="307"/>
      <c r="AY925">
        <f>COUNTA($C$925)</f>
        <v>1</v>
      </c>
    </row>
    <row r="926" spans="1:51" ht="30" customHeight="1" x14ac:dyDescent="0.15">
      <c r="A926" s="387">
        <v>16</v>
      </c>
      <c r="B926" s="387">
        <v>1</v>
      </c>
      <c r="C926" s="409" t="s">
        <v>745</v>
      </c>
      <c r="D926" s="410"/>
      <c r="E926" s="410"/>
      <c r="F926" s="410"/>
      <c r="G926" s="410"/>
      <c r="H926" s="410"/>
      <c r="I926" s="411"/>
      <c r="J926" s="402">
        <v>2000012100001</v>
      </c>
      <c r="K926" s="403"/>
      <c r="L926" s="403"/>
      <c r="M926" s="403"/>
      <c r="N926" s="403"/>
      <c r="O926" s="403"/>
      <c r="P926" s="302" t="s">
        <v>700</v>
      </c>
      <c r="Q926" s="303"/>
      <c r="R926" s="303"/>
      <c r="S926" s="303"/>
      <c r="T926" s="303"/>
      <c r="U926" s="303"/>
      <c r="V926" s="303"/>
      <c r="W926" s="303"/>
      <c r="X926" s="303"/>
      <c r="Y926" s="304">
        <v>0.3</v>
      </c>
      <c r="Z926" s="305"/>
      <c r="AA926" s="305"/>
      <c r="AB926" s="306"/>
      <c r="AC926" s="308" t="s">
        <v>79</v>
      </c>
      <c r="AD926" s="309"/>
      <c r="AE926" s="309"/>
      <c r="AF926" s="309"/>
      <c r="AG926" s="309"/>
      <c r="AH926" s="404" t="s">
        <v>321</v>
      </c>
      <c r="AI926" s="405"/>
      <c r="AJ926" s="405"/>
      <c r="AK926" s="405"/>
      <c r="AL926" s="312" t="s">
        <v>321</v>
      </c>
      <c r="AM926" s="313"/>
      <c r="AN926" s="313"/>
      <c r="AO926" s="314"/>
      <c r="AP926" s="307" t="s">
        <v>635</v>
      </c>
      <c r="AQ926" s="307"/>
      <c r="AR926" s="307"/>
      <c r="AS926" s="307"/>
      <c r="AT926" s="307"/>
      <c r="AU926" s="307"/>
      <c r="AV926" s="307"/>
      <c r="AW926" s="307"/>
      <c r="AX926" s="307"/>
      <c r="AY926">
        <f>COUNTA($C$926)</f>
        <v>1</v>
      </c>
    </row>
    <row r="927" spans="1:51" s="16" customFormat="1" ht="30" customHeight="1" x14ac:dyDescent="0.15">
      <c r="A927" s="387">
        <v>17</v>
      </c>
      <c r="B927" s="387">
        <v>1</v>
      </c>
      <c r="C927" s="409" t="s">
        <v>746</v>
      </c>
      <c r="D927" s="410"/>
      <c r="E927" s="410"/>
      <c r="F927" s="410"/>
      <c r="G927" s="410"/>
      <c r="H927" s="410"/>
      <c r="I927" s="411"/>
      <c r="J927" s="402">
        <v>2000012100001</v>
      </c>
      <c r="K927" s="403"/>
      <c r="L927" s="403"/>
      <c r="M927" s="403"/>
      <c r="N927" s="403"/>
      <c r="O927" s="403"/>
      <c r="P927" s="302" t="s">
        <v>680</v>
      </c>
      <c r="Q927" s="303"/>
      <c r="R927" s="303"/>
      <c r="S927" s="303"/>
      <c r="T927" s="303"/>
      <c r="U927" s="303"/>
      <c r="V927" s="303"/>
      <c r="W927" s="303"/>
      <c r="X927" s="303"/>
      <c r="Y927" s="304">
        <v>0.5</v>
      </c>
      <c r="Z927" s="305"/>
      <c r="AA927" s="305"/>
      <c r="AB927" s="306"/>
      <c r="AC927" s="308" t="s">
        <v>79</v>
      </c>
      <c r="AD927" s="309"/>
      <c r="AE927" s="309"/>
      <c r="AF927" s="309"/>
      <c r="AG927" s="309"/>
      <c r="AH927" s="404" t="s">
        <v>321</v>
      </c>
      <c r="AI927" s="405"/>
      <c r="AJ927" s="405"/>
      <c r="AK927" s="405"/>
      <c r="AL927" s="312" t="s">
        <v>321</v>
      </c>
      <c r="AM927" s="313"/>
      <c r="AN927" s="313"/>
      <c r="AO927" s="314"/>
      <c r="AP927" s="307" t="s">
        <v>635</v>
      </c>
      <c r="AQ927" s="307"/>
      <c r="AR927" s="307"/>
      <c r="AS927" s="307"/>
      <c r="AT927" s="307"/>
      <c r="AU927" s="307"/>
      <c r="AV927" s="307"/>
      <c r="AW927" s="307"/>
      <c r="AX927" s="307"/>
      <c r="AY927">
        <f>COUNTA($C$927)</f>
        <v>1</v>
      </c>
    </row>
    <row r="928" spans="1:51" ht="30" customHeight="1" x14ac:dyDescent="0.15">
      <c r="A928" s="387">
        <v>18</v>
      </c>
      <c r="B928" s="387">
        <v>1</v>
      </c>
      <c r="C928" s="409" t="s">
        <v>746</v>
      </c>
      <c r="D928" s="410"/>
      <c r="E928" s="410"/>
      <c r="F928" s="410"/>
      <c r="G928" s="410"/>
      <c r="H928" s="410"/>
      <c r="I928" s="411"/>
      <c r="J928" s="402">
        <v>2000012100001</v>
      </c>
      <c r="K928" s="403"/>
      <c r="L928" s="403"/>
      <c r="M928" s="403"/>
      <c r="N928" s="403"/>
      <c r="O928" s="403"/>
      <c r="P928" s="302" t="s">
        <v>700</v>
      </c>
      <c r="Q928" s="303"/>
      <c r="R928" s="303"/>
      <c r="S928" s="303"/>
      <c r="T928" s="303"/>
      <c r="U928" s="303"/>
      <c r="V928" s="303"/>
      <c r="W928" s="303"/>
      <c r="X928" s="303"/>
      <c r="Y928" s="304">
        <v>0.2</v>
      </c>
      <c r="Z928" s="305"/>
      <c r="AA928" s="305"/>
      <c r="AB928" s="306"/>
      <c r="AC928" s="308" t="s">
        <v>79</v>
      </c>
      <c r="AD928" s="309"/>
      <c r="AE928" s="309"/>
      <c r="AF928" s="309"/>
      <c r="AG928" s="309"/>
      <c r="AH928" s="404" t="s">
        <v>321</v>
      </c>
      <c r="AI928" s="405"/>
      <c r="AJ928" s="405"/>
      <c r="AK928" s="405"/>
      <c r="AL928" s="312" t="s">
        <v>321</v>
      </c>
      <c r="AM928" s="313"/>
      <c r="AN928" s="313"/>
      <c r="AO928" s="314"/>
      <c r="AP928" s="307" t="s">
        <v>635</v>
      </c>
      <c r="AQ928" s="307"/>
      <c r="AR928" s="307"/>
      <c r="AS928" s="307"/>
      <c r="AT928" s="307"/>
      <c r="AU928" s="307"/>
      <c r="AV928" s="307"/>
      <c r="AW928" s="307"/>
      <c r="AX928" s="307"/>
      <c r="AY928">
        <f>COUNTA($C$928)</f>
        <v>1</v>
      </c>
    </row>
    <row r="929" spans="1:51" ht="30" customHeight="1" x14ac:dyDescent="0.15">
      <c r="A929" s="387">
        <v>19</v>
      </c>
      <c r="B929" s="387">
        <v>1</v>
      </c>
      <c r="C929" s="409" t="s">
        <v>747</v>
      </c>
      <c r="D929" s="410"/>
      <c r="E929" s="410"/>
      <c r="F929" s="410"/>
      <c r="G929" s="410"/>
      <c r="H929" s="410"/>
      <c r="I929" s="411"/>
      <c r="J929" s="402">
        <v>2000012100001</v>
      </c>
      <c r="K929" s="403"/>
      <c r="L929" s="403"/>
      <c r="M929" s="403"/>
      <c r="N929" s="403"/>
      <c r="O929" s="403"/>
      <c r="P929" s="302" t="s">
        <v>712</v>
      </c>
      <c r="Q929" s="303"/>
      <c r="R929" s="303"/>
      <c r="S929" s="303"/>
      <c r="T929" s="303"/>
      <c r="U929" s="303"/>
      <c r="V929" s="303"/>
      <c r="W929" s="303"/>
      <c r="X929" s="303"/>
      <c r="Y929" s="304">
        <v>0.5</v>
      </c>
      <c r="Z929" s="305"/>
      <c r="AA929" s="305"/>
      <c r="AB929" s="306"/>
      <c r="AC929" s="308" t="s">
        <v>79</v>
      </c>
      <c r="AD929" s="309"/>
      <c r="AE929" s="309"/>
      <c r="AF929" s="309"/>
      <c r="AG929" s="309"/>
      <c r="AH929" s="404" t="s">
        <v>321</v>
      </c>
      <c r="AI929" s="405"/>
      <c r="AJ929" s="405"/>
      <c r="AK929" s="405"/>
      <c r="AL929" s="312" t="s">
        <v>321</v>
      </c>
      <c r="AM929" s="313"/>
      <c r="AN929" s="313"/>
      <c r="AO929" s="314"/>
      <c r="AP929" s="307" t="s">
        <v>635</v>
      </c>
      <c r="AQ929" s="307"/>
      <c r="AR929" s="307"/>
      <c r="AS929" s="307"/>
      <c r="AT929" s="307"/>
      <c r="AU929" s="307"/>
      <c r="AV929" s="307"/>
      <c r="AW929" s="307"/>
      <c r="AX929" s="307"/>
      <c r="AY929">
        <f>COUNTA($C$929)</f>
        <v>1</v>
      </c>
    </row>
    <row r="930" spans="1:51" ht="30" customHeight="1" x14ac:dyDescent="0.15">
      <c r="A930" s="387">
        <v>20</v>
      </c>
      <c r="B930" s="387">
        <v>1</v>
      </c>
      <c r="C930" s="406" t="s">
        <v>748</v>
      </c>
      <c r="D930" s="401"/>
      <c r="E930" s="401"/>
      <c r="F930" s="401"/>
      <c r="G930" s="401"/>
      <c r="H930" s="401"/>
      <c r="I930" s="401"/>
      <c r="J930" s="402">
        <v>2000012100001</v>
      </c>
      <c r="K930" s="403"/>
      <c r="L930" s="403"/>
      <c r="M930" s="403"/>
      <c r="N930" s="403"/>
      <c r="O930" s="403"/>
      <c r="P930" s="302" t="s">
        <v>700</v>
      </c>
      <c r="Q930" s="303"/>
      <c r="R930" s="303"/>
      <c r="S930" s="303"/>
      <c r="T930" s="303"/>
      <c r="U930" s="303"/>
      <c r="V930" s="303"/>
      <c r="W930" s="303"/>
      <c r="X930" s="303"/>
      <c r="Y930" s="304">
        <v>0.2</v>
      </c>
      <c r="Z930" s="305"/>
      <c r="AA930" s="305"/>
      <c r="AB930" s="306"/>
      <c r="AC930" s="308" t="s">
        <v>79</v>
      </c>
      <c r="AD930" s="309"/>
      <c r="AE930" s="309"/>
      <c r="AF930" s="309"/>
      <c r="AG930" s="309"/>
      <c r="AH930" s="404" t="s">
        <v>321</v>
      </c>
      <c r="AI930" s="405"/>
      <c r="AJ930" s="405"/>
      <c r="AK930" s="405"/>
      <c r="AL930" s="312" t="s">
        <v>321</v>
      </c>
      <c r="AM930" s="313"/>
      <c r="AN930" s="313"/>
      <c r="AO930" s="314"/>
      <c r="AP930" s="307" t="s">
        <v>635</v>
      </c>
      <c r="AQ930" s="307"/>
      <c r="AR930" s="307"/>
      <c r="AS930" s="307"/>
      <c r="AT930" s="307"/>
      <c r="AU930" s="307"/>
      <c r="AV930" s="307"/>
      <c r="AW930" s="307"/>
      <c r="AX930" s="307"/>
      <c r="AY930">
        <f>COUNTA($C$930)</f>
        <v>1</v>
      </c>
    </row>
    <row r="931" spans="1:51" ht="30" hidden="1" customHeight="1" x14ac:dyDescent="0.15">
      <c r="A931" s="387">
        <v>21</v>
      </c>
      <c r="B931" s="387">
        <v>1</v>
      </c>
      <c r="C931" s="406"/>
      <c r="D931" s="401"/>
      <c r="E931" s="401"/>
      <c r="F931" s="401"/>
      <c r="G931" s="401"/>
      <c r="H931" s="401"/>
      <c r="I931" s="401"/>
      <c r="J931" s="402"/>
      <c r="K931" s="403"/>
      <c r="L931" s="403"/>
      <c r="M931" s="403"/>
      <c r="N931" s="403"/>
      <c r="O931" s="403"/>
      <c r="P931" s="302"/>
      <c r="Q931" s="303"/>
      <c r="R931" s="303"/>
      <c r="S931" s="303"/>
      <c r="T931" s="303"/>
      <c r="U931" s="303"/>
      <c r="V931" s="303"/>
      <c r="W931" s="303"/>
      <c r="X931" s="303"/>
      <c r="Y931" s="304"/>
      <c r="Z931" s="305"/>
      <c r="AA931" s="305"/>
      <c r="AB931" s="306"/>
      <c r="AC931" s="308"/>
      <c r="AD931" s="309"/>
      <c r="AE931" s="309"/>
      <c r="AF931" s="309"/>
      <c r="AG931" s="309"/>
      <c r="AH931" s="404"/>
      <c r="AI931" s="405"/>
      <c r="AJ931" s="405"/>
      <c r="AK931" s="405"/>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6"/>
      <c r="D932" s="401"/>
      <c r="E932" s="401"/>
      <c r="F932" s="401"/>
      <c r="G932" s="401"/>
      <c r="H932" s="401"/>
      <c r="I932" s="401"/>
      <c r="J932" s="402"/>
      <c r="K932" s="403"/>
      <c r="L932" s="403"/>
      <c r="M932" s="403"/>
      <c r="N932" s="403"/>
      <c r="O932" s="403"/>
      <c r="P932" s="302"/>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256</v>
      </c>
      <c r="AD943" s="262"/>
      <c r="AE943" s="262"/>
      <c r="AF943" s="262"/>
      <c r="AG943" s="262"/>
      <c r="AH943" s="331" t="s">
        <v>283</v>
      </c>
      <c r="AI943" s="333"/>
      <c r="AJ943" s="333"/>
      <c r="AK943" s="333"/>
      <c r="AL943" s="333" t="s">
        <v>21</v>
      </c>
      <c r="AM943" s="333"/>
      <c r="AN943" s="333"/>
      <c r="AO943" s="407"/>
      <c r="AP943" s="408" t="s">
        <v>222</v>
      </c>
      <c r="AQ943" s="408"/>
      <c r="AR943" s="408"/>
      <c r="AS943" s="408"/>
      <c r="AT943" s="408"/>
      <c r="AU943" s="408"/>
      <c r="AV943" s="408"/>
      <c r="AW943" s="408"/>
      <c r="AX943" s="408"/>
      <c r="AY943">
        <f t="shared" ref="AY943:AY944" si="120">$AY$941</f>
        <v>1</v>
      </c>
    </row>
    <row r="944" spans="1:51" ht="30" customHeight="1" x14ac:dyDescent="0.15">
      <c r="A944" s="387">
        <v>1</v>
      </c>
      <c r="B944" s="387">
        <v>1</v>
      </c>
      <c r="C944" s="406" t="s">
        <v>706</v>
      </c>
      <c r="D944" s="401"/>
      <c r="E944" s="401"/>
      <c r="F944" s="401"/>
      <c r="G944" s="401"/>
      <c r="H944" s="401"/>
      <c r="I944" s="401"/>
      <c r="J944" s="402">
        <v>1140001050558</v>
      </c>
      <c r="K944" s="403"/>
      <c r="L944" s="403"/>
      <c r="M944" s="403"/>
      <c r="N944" s="403"/>
      <c r="O944" s="403"/>
      <c r="P944" s="302" t="s">
        <v>680</v>
      </c>
      <c r="Q944" s="303"/>
      <c r="R944" s="303"/>
      <c r="S944" s="303"/>
      <c r="T944" s="303"/>
      <c r="U944" s="303"/>
      <c r="V944" s="303"/>
      <c r="W944" s="303"/>
      <c r="X944" s="303"/>
      <c r="Y944" s="304">
        <v>0.9</v>
      </c>
      <c r="Z944" s="305"/>
      <c r="AA944" s="305"/>
      <c r="AB944" s="306"/>
      <c r="AC944" s="308" t="s">
        <v>293</v>
      </c>
      <c r="AD944" s="309"/>
      <c r="AE944" s="309"/>
      <c r="AF944" s="309"/>
      <c r="AG944" s="309"/>
      <c r="AH944" s="404" t="s">
        <v>761</v>
      </c>
      <c r="AI944" s="405"/>
      <c r="AJ944" s="405"/>
      <c r="AK944" s="405"/>
      <c r="AL944" s="312" t="s">
        <v>761</v>
      </c>
      <c r="AM944" s="313"/>
      <c r="AN944" s="313"/>
      <c r="AO944" s="314"/>
      <c r="AP944" s="307" t="s">
        <v>635</v>
      </c>
      <c r="AQ944" s="307"/>
      <c r="AR944" s="307"/>
      <c r="AS944" s="307"/>
      <c r="AT944" s="307"/>
      <c r="AU944" s="307"/>
      <c r="AV944" s="307"/>
      <c r="AW944" s="307"/>
      <c r="AX944" s="307"/>
      <c r="AY944">
        <f t="shared" si="120"/>
        <v>1</v>
      </c>
    </row>
    <row r="945" spans="1:51" ht="30" customHeight="1" x14ac:dyDescent="0.15">
      <c r="A945" s="387">
        <v>2</v>
      </c>
      <c r="B945" s="387">
        <v>1</v>
      </c>
      <c r="C945" s="406" t="s">
        <v>706</v>
      </c>
      <c r="D945" s="401"/>
      <c r="E945" s="401"/>
      <c r="F945" s="401"/>
      <c r="G945" s="401"/>
      <c r="H945" s="401"/>
      <c r="I945" s="401"/>
      <c r="J945" s="402">
        <v>1140001050558</v>
      </c>
      <c r="K945" s="403"/>
      <c r="L945" s="403"/>
      <c r="M945" s="403"/>
      <c r="N945" s="403"/>
      <c r="O945" s="403"/>
      <c r="P945" s="302" t="s">
        <v>736</v>
      </c>
      <c r="Q945" s="303"/>
      <c r="R945" s="303"/>
      <c r="S945" s="303"/>
      <c r="T945" s="303"/>
      <c r="U945" s="303"/>
      <c r="V945" s="303"/>
      <c r="W945" s="303"/>
      <c r="X945" s="303"/>
      <c r="Y945" s="304">
        <v>0.5</v>
      </c>
      <c r="Z945" s="305"/>
      <c r="AA945" s="305"/>
      <c r="AB945" s="306"/>
      <c r="AC945" s="308" t="s">
        <v>293</v>
      </c>
      <c r="AD945" s="309"/>
      <c r="AE945" s="309"/>
      <c r="AF945" s="309"/>
      <c r="AG945" s="309"/>
      <c r="AH945" s="404" t="s">
        <v>761</v>
      </c>
      <c r="AI945" s="405"/>
      <c r="AJ945" s="405"/>
      <c r="AK945" s="405"/>
      <c r="AL945" s="312" t="s">
        <v>761</v>
      </c>
      <c r="AM945" s="313"/>
      <c r="AN945" s="313"/>
      <c r="AO945" s="314"/>
      <c r="AP945" s="307" t="s">
        <v>635</v>
      </c>
      <c r="AQ945" s="307"/>
      <c r="AR945" s="307"/>
      <c r="AS945" s="307"/>
      <c r="AT945" s="307"/>
      <c r="AU945" s="307"/>
      <c r="AV945" s="307"/>
      <c r="AW945" s="307"/>
      <c r="AX945" s="307"/>
      <c r="AY945">
        <f>COUNTA($C$945)</f>
        <v>1</v>
      </c>
    </row>
    <row r="946" spans="1:51" ht="30" customHeight="1" x14ac:dyDescent="0.15">
      <c r="A946" s="387">
        <v>3</v>
      </c>
      <c r="B946" s="387">
        <v>1</v>
      </c>
      <c r="C946" s="406" t="s">
        <v>749</v>
      </c>
      <c r="D946" s="401"/>
      <c r="E946" s="401"/>
      <c r="F946" s="401"/>
      <c r="G946" s="401"/>
      <c r="H946" s="401"/>
      <c r="I946" s="401"/>
      <c r="J946" s="402">
        <v>7380001004427</v>
      </c>
      <c r="K946" s="403"/>
      <c r="L946" s="403"/>
      <c r="M946" s="403"/>
      <c r="N946" s="403"/>
      <c r="O946" s="403"/>
      <c r="P946" s="302" t="s">
        <v>680</v>
      </c>
      <c r="Q946" s="303"/>
      <c r="R946" s="303"/>
      <c r="S946" s="303"/>
      <c r="T946" s="303"/>
      <c r="U946" s="303"/>
      <c r="V946" s="303"/>
      <c r="W946" s="303"/>
      <c r="X946" s="303"/>
      <c r="Y946" s="304">
        <v>1</v>
      </c>
      <c r="Z946" s="305"/>
      <c r="AA946" s="305"/>
      <c r="AB946" s="306"/>
      <c r="AC946" s="308" t="s">
        <v>293</v>
      </c>
      <c r="AD946" s="309"/>
      <c r="AE946" s="309"/>
      <c r="AF946" s="309"/>
      <c r="AG946" s="309"/>
      <c r="AH946" s="404" t="s">
        <v>761</v>
      </c>
      <c r="AI946" s="405"/>
      <c r="AJ946" s="405"/>
      <c r="AK946" s="405"/>
      <c r="AL946" s="312" t="s">
        <v>761</v>
      </c>
      <c r="AM946" s="313"/>
      <c r="AN946" s="313"/>
      <c r="AO946" s="314"/>
      <c r="AP946" s="307" t="s">
        <v>635</v>
      </c>
      <c r="AQ946" s="307"/>
      <c r="AR946" s="307"/>
      <c r="AS946" s="307"/>
      <c r="AT946" s="307"/>
      <c r="AU946" s="307"/>
      <c r="AV946" s="307"/>
      <c r="AW946" s="307"/>
      <c r="AX946" s="307"/>
      <c r="AY946">
        <f>COUNTA($C$946)</f>
        <v>1</v>
      </c>
    </row>
    <row r="947" spans="1:51" ht="30" customHeight="1" x14ac:dyDescent="0.15">
      <c r="A947" s="387">
        <v>4</v>
      </c>
      <c r="B947" s="387">
        <v>1</v>
      </c>
      <c r="C947" s="406" t="s">
        <v>749</v>
      </c>
      <c r="D947" s="401"/>
      <c r="E947" s="401"/>
      <c r="F947" s="401"/>
      <c r="G947" s="401"/>
      <c r="H947" s="401"/>
      <c r="I947" s="401"/>
      <c r="J947" s="402">
        <v>7380001004427</v>
      </c>
      <c r="K947" s="403"/>
      <c r="L947" s="403"/>
      <c r="M947" s="403"/>
      <c r="N947" s="403"/>
      <c r="O947" s="403"/>
      <c r="P947" s="302" t="s">
        <v>700</v>
      </c>
      <c r="Q947" s="303"/>
      <c r="R947" s="303"/>
      <c r="S947" s="303"/>
      <c r="T947" s="303"/>
      <c r="U947" s="303"/>
      <c r="V947" s="303"/>
      <c r="W947" s="303"/>
      <c r="X947" s="303"/>
      <c r="Y947" s="304">
        <v>0.3</v>
      </c>
      <c r="Z947" s="305"/>
      <c r="AA947" s="305"/>
      <c r="AB947" s="306"/>
      <c r="AC947" s="308" t="s">
        <v>293</v>
      </c>
      <c r="AD947" s="309"/>
      <c r="AE947" s="309"/>
      <c r="AF947" s="309"/>
      <c r="AG947" s="309"/>
      <c r="AH947" s="404" t="s">
        <v>761</v>
      </c>
      <c r="AI947" s="405"/>
      <c r="AJ947" s="405"/>
      <c r="AK947" s="405"/>
      <c r="AL947" s="312" t="s">
        <v>761</v>
      </c>
      <c r="AM947" s="313"/>
      <c r="AN947" s="313"/>
      <c r="AO947" s="314"/>
      <c r="AP947" s="307" t="s">
        <v>635</v>
      </c>
      <c r="AQ947" s="307"/>
      <c r="AR947" s="307"/>
      <c r="AS947" s="307"/>
      <c r="AT947" s="307"/>
      <c r="AU947" s="307"/>
      <c r="AV947" s="307"/>
      <c r="AW947" s="307"/>
      <c r="AX947" s="307"/>
      <c r="AY947">
        <f>COUNTA($C$947)</f>
        <v>1</v>
      </c>
    </row>
    <row r="948" spans="1:51" ht="30" customHeight="1" x14ac:dyDescent="0.15">
      <c r="A948" s="387">
        <v>5</v>
      </c>
      <c r="B948" s="387">
        <v>1</v>
      </c>
      <c r="C948" s="406" t="s">
        <v>708</v>
      </c>
      <c r="D948" s="401"/>
      <c r="E948" s="401"/>
      <c r="F948" s="401"/>
      <c r="G948" s="401"/>
      <c r="H948" s="401"/>
      <c r="I948" s="401"/>
      <c r="J948" s="402">
        <v>4240001010433</v>
      </c>
      <c r="K948" s="403"/>
      <c r="L948" s="403"/>
      <c r="M948" s="403"/>
      <c r="N948" s="403"/>
      <c r="O948" s="403"/>
      <c r="P948" s="302" t="s">
        <v>766</v>
      </c>
      <c r="Q948" s="303"/>
      <c r="R948" s="303"/>
      <c r="S948" s="303"/>
      <c r="T948" s="303"/>
      <c r="U948" s="303"/>
      <c r="V948" s="303"/>
      <c r="W948" s="303"/>
      <c r="X948" s="303"/>
      <c r="Y948" s="304">
        <v>0.9</v>
      </c>
      <c r="Z948" s="305"/>
      <c r="AA948" s="305"/>
      <c r="AB948" s="306"/>
      <c r="AC948" s="308" t="s">
        <v>293</v>
      </c>
      <c r="AD948" s="309"/>
      <c r="AE948" s="309"/>
      <c r="AF948" s="309"/>
      <c r="AG948" s="309"/>
      <c r="AH948" s="404" t="s">
        <v>321</v>
      </c>
      <c r="AI948" s="405"/>
      <c r="AJ948" s="405"/>
      <c r="AK948" s="405"/>
      <c r="AL948" s="312" t="s">
        <v>321</v>
      </c>
      <c r="AM948" s="313"/>
      <c r="AN948" s="313"/>
      <c r="AO948" s="314"/>
      <c r="AP948" s="307" t="s">
        <v>635</v>
      </c>
      <c r="AQ948" s="307"/>
      <c r="AR948" s="307"/>
      <c r="AS948" s="307"/>
      <c r="AT948" s="307"/>
      <c r="AU948" s="307"/>
      <c r="AV948" s="307"/>
      <c r="AW948" s="307"/>
      <c r="AX948" s="307"/>
      <c r="AY948">
        <f>COUNTA($C$948)</f>
        <v>1</v>
      </c>
    </row>
    <row r="949" spans="1:51" ht="30" customHeight="1" x14ac:dyDescent="0.15">
      <c r="A949" s="387">
        <v>6</v>
      </c>
      <c r="B949" s="387">
        <v>1</v>
      </c>
      <c r="C949" s="406" t="s">
        <v>702</v>
      </c>
      <c r="D949" s="401"/>
      <c r="E949" s="401"/>
      <c r="F949" s="401"/>
      <c r="G949" s="401"/>
      <c r="H949" s="401"/>
      <c r="I949" s="401"/>
      <c r="J949" s="402">
        <v>5122001023905</v>
      </c>
      <c r="K949" s="403"/>
      <c r="L949" s="403"/>
      <c r="M949" s="403"/>
      <c r="N949" s="403"/>
      <c r="O949" s="403"/>
      <c r="P949" s="302" t="s">
        <v>669</v>
      </c>
      <c r="Q949" s="303"/>
      <c r="R949" s="303"/>
      <c r="S949" s="303"/>
      <c r="T949" s="303"/>
      <c r="U949" s="303"/>
      <c r="V949" s="303"/>
      <c r="W949" s="303"/>
      <c r="X949" s="303"/>
      <c r="Y949" s="304">
        <v>0.9</v>
      </c>
      <c r="Z949" s="305"/>
      <c r="AA949" s="305"/>
      <c r="AB949" s="306"/>
      <c r="AC949" s="308" t="s">
        <v>293</v>
      </c>
      <c r="AD949" s="309"/>
      <c r="AE949" s="309"/>
      <c r="AF949" s="309"/>
      <c r="AG949" s="309"/>
      <c r="AH949" s="404" t="s">
        <v>321</v>
      </c>
      <c r="AI949" s="405"/>
      <c r="AJ949" s="405"/>
      <c r="AK949" s="405"/>
      <c r="AL949" s="312" t="s">
        <v>321</v>
      </c>
      <c r="AM949" s="313"/>
      <c r="AN949" s="313"/>
      <c r="AO949" s="314"/>
      <c r="AP949" s="307" t="s">
        <v>635</v>
      </c>
      <c r="AQ949" s="307"/>
      <c r="AR949" s="307"/>
      <c r="AS949" s="307"/>
      <c r="AT949" s="307"/>
      <c r="AU949" s="307"/>
      <c r="AV949" s="307"/>
      <c r="AW949" s="307"/>
      <c r="AX949" s="307"/>
      <c r="AY949">
        <f>COUNTA($C$949)</f>
        <v>1</v>
      </c>
    </row>
    <row r="950" spans="1:51" ht="30" customHeight="1" x14ac:dyDescent="0.15">
      <c r="A950" s="387">
        <v>7</v>
      </c>
      <c r="B950" s="387">
        <v>1</v>
      </c>
      <c r="C950" s="406" t="s">
        <v>702</v>
      </c>
      <c r="D950" s="401"/>
      <c r="E950" s="401"/>
      <c r="F950" s="401"/>
      <c r="G950" s="401"/>
      <c r="H950" s="401"/>
      <c r="I950" s="401"/>
      <c r="J950" s="402">
        <v>5122001023905</v>
      </c>
      <c r="K950" s="403"/>
      <c r="L950" s="403"/>
      <c r="M950" s="403"/>
      <c r="N950" s="403"/>
      <c r="O950" s="403"/>
      <c r="P950" s="302" t="s">
        <v>700</v>
      </c>
      <c r="Q950" s="303"/>
      <c r="R950" s="303"/>
      <c r="S950" s="303"/>
      <c r="T950" s="303"/>
      <c r="U950" s="303"/>
      <c r="V950" s="303"/>
      <c r="W950" s="303"/>
      <c r="X950" s="303"/>
      <c r="Y950" s="304">
        <v>0</v>
      </c>
      <c r="Z950" s="305"/>
      <c r="AA950" s="305"/>
      <c r="AB950" s="306"/>
      <c r="AC950" s="308" t="s">
        <v>293</v>
      </c>
      <c r="AD950" s="309"/>
      <c r="AE950" s="309"/>
      <c r="AF950" s="309"/>
      <c r="AG950" s="309"/>
      <c r="AH950" s="404" t="s">
        <v>321</v>
      </c>
      <c r="AI950" s="405"/>
      <c r="AJ950" s="405"/>
      <c r="AK950" s="405"/>
      <c r="AL950" s="312" t="s">
        <v>321</v>
      </c>
      <c r="AM950" s="313"/>
      <c r="AN950" s="313"/>
      <c r="AO950" s="314"/>
      <c r="AP950" s="307" t="s">
        <v>635</v>
      </c>
      <c r="AQ950" s="307"/>
      <c r="AR950" s="307"/>
      <c r="AS950" s="307"/>
      <c r="AT950" s="307"/>
      <c r="AU950" s="307"/>
      <c r="AV950" s="307"/>
      <c r="AW950" s="307"/>
      <c r="AX950" s="307"/>
      <c r="AY950">
        <f>COUNTA($C$950)</f>
        <v>1</v>
      </c>
    </row>
    <row r="951" spans="1:51" ht="30" customHeight="1" x14ac:dyDescent="0.15">
      <c r="A951" s="387">
        <v>8</v>
      </c>
      <c r="B951" s="387">
        <v>1</v>
      </c>
      <c r="C951" s="406" t="s">
        <v>703</v>
      </c>
      <c r="D951" s="401"/>
      <c r="E951" s="401"/>
      <c r="F951" s="401"/>
      <c r="G951" s="401"/>
      <c r="H951" s="401"/>
      <c r="I951" s="401"/>
      <c r="J951" s="402">
        <v>3120001090265</v>
      </c>
      <c r="K951" s="403"/>
      <c r="L951" s="403"/>
      <c r="M951" s="403"/>
      <c r="N951" s="403"/>
      <c r="O951" s="403"/>
      <c r="P951" s="302" t="s">
        <v>680</v>
      </c>
      <c r="Q951" s="303"/>
      <c r="R951" s="303"/>
      <c r="S951" s="303"/>
      <c r="T951" s="303"/>
      <c r="U951" s="303"/>
      <c r="V951" s="303"/>
      <c r="W951" s="303"/>
      <c r="X951" s="303"/>
      <c r="Y951" s="304">
        <v>0.8</v>
      </c>
      <c r="Z951" s="305"/>
      <c r="AA951" s="305"/>
      <c r="AB951" s="306"/>
      <c r="AC951" s="308" t="s">
        <v>293</v>
      </c>
      <c r="AD951" s="309"/>
      <c r="AE951" s="309"/>
      <c r="AF951" s="309"/>
      <c r="AG951" s="309"/>
      <c r="AH951" s="404" t="s">
        <v>321</v>
      </c>
      <c r="AI951" s="405"/>
      <c r="AJ951" s="405"/>
      <c r="AK951" s="405"/>
      <c r="AL951" s="312" t="s">
        <v>321</v>
      </c>
      <c r="AM951" s="313"/>
      <c r="AN951" s="313"/>
      <c r="AO951" s="314"/>
      <c r="AP951" s="307" t="s">
        <v>635</v>
      </c>
      <c r="AQ951" s="307"/>
      <c r="AR951" s="307"/>
      <c r="AS951" s="307"/>
      <c r="AT951" s="307"/>
      <c r="AU951" s="307"/>
      <c r="AV951" s="307"/>
      <c r="AW951" s="307"/>
      <c r="AX951" s="307"/>
      <c r="AY951">
        <f>COUNTA($C$951)</f>
        <v>1</v>
      </c>
    </row>
    <row r="952" spans="1:51" ht="30" customHeight="1" x14ac:dyDescent="0.15">
      <c r="A952" s="387">
        <v>9</v>
      </c>
      <c r="B952" s="387">
        <v>1</v>
      </c>
      <c r="C952" s="406" t="s">
        <v>709</v>
      </c>
      <c r="D952" s="401"/>
      <c r="E952" s="401"/>
      <c r="F952" s="401"/>
      <c r="G952" s="401"/>
      <c r="H952" s="401"/>
      <c r="I952" s="401"/>
      <c r="J952" s="402">
        <v>6180001066372</v>
      </c>
      <c r="K952" s="403"/>
      <c r="L952" s="403"/>
      <c r="M952" s="403"/>
      <c r="N952" s="403"/>
      <c r="O952" s="403"/>
      <c r="P952" s="302" t="s">
        <v>669</v>
      </c>
      <c r="Q952" s="303"/>
      <c r="R952" s="303"/>
      <c r="S952" s="303"/>
      <c r="T952" s="303"/>
      <c r="U952" s="303"/>
      <c r="V952" s="303"/>
      <c r="W952" s="303"/>
      <c r="X952" s="303"/>
      <c r="Y952" s="304">
        <v>0.4</v>
      </c>
      <c r="Z952" s="305"/>
      <c r="AA952" s="305"/>
      <c r="AB952" s="306"/>
      <c r="AC952" s="308" t="s">
        <v>293</v>
      </c>
      <c r="AD952" s="309"/>
      <c r="AE952" s="309"/>
      <c r="AF952" s="309"/>
      <c r="AG952" s="309"/>
      <c r="AH952" s="404" t="s">
        <v>321</v>
      </c>
      <c r="AI952" s="405"/>
      <c r="AJ952" s="405"/>
      <c r="AK952" s="405"/>
      <c r="AL952" s="312" t="s">
        <v>321</v>
      </c>
      <c r="AM952" s="313"/>
      <c r="AN952" s="313"/>
      <c r="AO952" s="314"/>
      <c r="AP952" s="307" t="s">
        <v>635</v>
      </c>
      <c r="AQ952" s="307"/>
      <c r="AR952" s="307"/>
      <c r="AS952" s="307"/>
      <c r="AT952" s="307"/>
      <c r="AU952" s="307"/>
      <c r="AV952" s="307"/>
      <c r="AW952" s="307"/>
      <c r="AX952" s="307"/>
      <c r="AY952">
        <f>COUNTA($C$952)</f>
        <v>1</v>
      </c>
    </row>
    <row r="953" spans="1:51" ht="30" customHeight="1" x14ac:dyDescent="0.15">
      <c r="A953" s="387">
        <v>10</v>
      </c>
      <c r="B953" s="387">
        <v>1</v>
      </c>
      <c r="C953" s="406" t="s">
        <v>709</v>
      </c>
      <c r="D953" s="401"/>
      <c r="E953" s="401"/>
      <c r="F953" s="401"/>
      <c r="G953" s="401"/>
      <c r="H953" s="401"/>
      <c r="I953" s="401"/>
      <c r="J953" s="402">
        <v>6180001066372</v>
      </c>
      <c r="K953" s="403"/>
      <c r="L953" s="403"/>
      <c r="M953" s="403"/>
      <c r="N953" s="403"/>
      <c r="O953" s="403"/>
      <c r="P953" s="302" t="s">
        <v>700</v>
      </c>
      <c r="Q953" s="303"/>
      <c r="R953" s="303"/>
      <c r="S953" s="303"/>
      <c r="T953" s="303"/>
      <c r="U953" s="303"/>
      <c r="V953" s="303"/>
      <c r="W953" s="303"/>
      <c r="X953" s="303"/>
      <c r="Y953" s="304">
        <v>0.4</v>
      </c>
      <c r="Z953" s="305"/>
      <c r="AA953" s="305"/>
      <c r="AB953" s="306"/>
      <c r="AC953" s="308" t="s">
        <v>293</v>
      </c>
      <c r="AD953" s="309"/>
      <c r="AE953" s="309"/>
      <c r="AF953" s="309"/>
      <c r="AG953" s="309"/>
      <c r="AH953" s="404" t="s">
        <v>321</v>
      </c>
      <c r="AI953" s="405"/>
      <c r="AJ953" s="405"/>
      <c r="AK953" s="405"/>
      <c r="AL953" s="312" t="s">
        <v>321</v>
      </c>
      <c r="AM953" s="313"/>
      <c r="AN953" s="313"/>
      <c r="AO953" s="314"/>
      <c r="AP953" s="307" t="s">
        <v>635</v>
      </c>
      <c r="AQ953" s="307"/>
      <c r="AR953" s="307"/>
      <c r="AS953" s="307"/>
      <c r="AT953" s="307"/>
      <c r="AU953" s="307"/>
      <c r="AV953" s="307"/>
      <c r="AW953" s="307"/>
      <c r="AX953" s="307"/>
      <c r="AY953">
        <f>COUNTA($C$953)</f>
        <v>1</v>
      </c>
    </row>
    <row r="954" spans="1:51" ht="30" customHeight="1" x14ac:dyDescent="0.15">
      <c r="A954" s="387">
        <v>11</v>
      </c>
      <c r="B954" s="387">
        <v>1</v>
      </c>
      <c r="C954" s="406" t="s">
        <v>704</v>
      </c>
      <c r="D954" s="401"/>
      <c r="E954" s="401"/>
      <c r="F954" s="401"/>
      <c r="G954" s="401"/>
      <c r="H954" s="401"/>
      <c r="I954" s="401"/>
      <c r="J954" s="402">
        <v>8180001032785</v>
      </c>
      <c r="K954" s="403"/>
      <c r="L954" s="403"/>
      <c r="M954" s="403"/>
      <c r="N954" s="403"/>
      <c r="O954" s="403"/>
      <c r="P954" s="302" t="s">
        <v>680</v>
      </c>
      <c r="Q954" s="303"/>
      <c r="R954" s="303"/>
      <c r="S954" s="303"/>
      <c r="T954" s="303"/>
      <c r="U954" s="303"/>
      <c r="V954" s="303"/>
      <c r="W954" s="303"/>
      <c r="X954" s="303"/>
      <c r="Y954" s="304">
        <v>0.7</v>
      </c>
      <c r="Z954" s="305"/>
      <c r="AA954" s="305"/>
      <c r="AB954" s="306"/>
      <c r="AC954" s="308" t="s">
        <v>293</v>
      </c>
      <c r="AD954" s="309"/>
      <c r="AE954" s="309"/>
      <c r="AF954" s="309"/>
      <c r="AG954" s="309"/>
      <c r="AH954" s="404" t="s">
        <v>321</v>
      </c>
      <c r="AI954" s="405"/>
      <c r="AJ954" s="405"/>
      <c r="AK954" s="405"/>
      <c r="AL954" s="312" t="s">
        <v>321</v>
      </c>
      <c r="AM954" s="313"/>
      <c r="AN954" s="313"/>
      <c r="AO954" s="314"/>
      <c r="AP954" s="307" t="s">
        <v>635</v>
      </c>
      <c r="AQ954" s="307"/>
      <c r="AR954" s="307"/>
      <c r="AS954" s="307"/>
      <c r="AT954" s="307"/>
      <c r="AU954" s="307"/>
      <c r="AV954" s="307"/>
      <c r="AW954" s="307"/>
      <c r="AX954" s="307"/>
      <c r="AY954">
        <f>COUNTA($C$954)</f>
        <v>1</v>
      </c>
    </row>
    <row r="955" spans="1:51" ht="30" customHeight="1" x14ac:dyDescent="0.15">
      <c r="A955" s="387">
        <v>12</v>
      </c>
      <c r="B955" s="387">
        <v>1</v>
      </c>
      <c r="C955" s="406" t="s">
        <v>704</v>
      </c>
      <c r="D955" s="401"/>
      <c r="E955" s="401"/>
      <c r="F955" s="401"/>
      <c r="G955" s="401"/>
      <c r="H955" s="401"/>
      <c r="I955" s="401"/>
      <c r="J955" s="402">
        <v>8180001032785</v>
      </c>
      <c r="K955" s="403"/>
      <c r="L955" s="403"/>
      <c r="M955" s="403"/>
      <c r="N955" s="403"/>
      <c r="O955" s="403"/>
      <c r="P955" s="302" t="s">
        <v>700</v>
      </c>
      <c r="Q955" s="303"/>
      <c r="R955" s="303"/>
      <c r="S955" s="303"/>
      <c r="T955" s="303"/>
      <c r="U955" s="303"/>
      <c r="V955" s="303"/>
      <c r="W955" s="303"/>
      <c r="X955" s="303"/>
      <c r="Y955" s="304">
        <v>0</v>
      </c>
      <c r="Z955" s="305"/>
      <c r="AA955" s="305"/>
      <c r="AB955" s="306"/>
      <c r="AC955" s="308" t="s">
        <v>293</v>
      </c>
      <c r="AD955" s="309"/>
      <c r="AE955" s="309"/>
      <c r="AF955" s="309"/>
      <c r="AG955" s="309"/>
      <c r="AH955" s="404" t="s">
        <v>321</v>
      </c>
      <c r="AI955" s="405"/>
      <c r="AJ955" s="405"/>
      <c r="AK955" s="405"/>
      <c r="AL955" s="312" t="s">
        <v>321</v>
      </c>
      <c r="AM955" s="313"/>
      <c r="AN955" s="313"/>
      <c r="AO955" s="314"/>
      <c r="AP955" s="307" t="s">
        <v>635</v>
      </c>
      <c r="AQ955" s="307"/>
      <c r="AR955" s="307"/>
      <c r="AS955" s="307"/>
      <c r="AT955" s="307"/>
      <c r="AU955" s="307"/>
      <c r="AV955" s="307"/>
      <c r="AW955" s="307"/>
      <c r="AX955" s="307"/>
      <c r="AY955">
        <f>COUNTA($C$955)</f>
        <v>1</v>
      </c>
    </row>
    <row r="956" spans="1:51" ht="30" customHeight="1" x14ac:dyDescent="0.15">
      <c r="A956" s="387">
        <v>13</v>
      </c>
      <c r="B956" s="387">
        <v>1</v>
      </c>
      <c r="C956" s="406" t="s">
        <v>707</v>
      </c>
      <c r="D956" s="401"/>
      <c r="E956" s="401"/>
      <c r="F956" s="401"/>
      <c r="G956" s="401"/>
      <c r="H956" s="401"/>
      <c r="I956" s="401"/>
      <c r="J956" s="402">
        <v>8370002008658</v>
      </c>
      <c r="K956" s="403"/>
      <c r="L956" s="403"/>
      <c r="M956" s="403"/>
      <c r="N956" s="403"/>
      <c r="O956" s="403"/>
      <c r="P956" s="302" t="s">
        <v>680</v>
      </c>
      <c r="Q956" s="303"/>
      <c r="R956" s="303"/>
      <c r="S956" s="303"/>
      <c r="T956" s="303"/>
      <c r="U956" s="303"/>
      <c r="V956" s="303"/>
      <c r="W956" s="303"/>
      <c r="X956" s="303"/>
      <c r="Y956" s="304">
        <v>0.5</v>
      </c>
      <c r="Z956" s="305"/>
      <c r="AA956" s="305"/>
      <c r="AB956" s="306"/>
      <c r="AC956" s="308" t="s">
        <v>293</v>
      </c>
      <c r="AD956" s="309"/>
      <c r="AE956" s="309"/>
      <c r="AF956" s="309"/>
      <c r="AG956" s="309"/>
      <c r="AH956" s="404" t="s">
        <v>321</v>
      </c>
      <c r="AI956" s="405"/>
      <c r="AJ956" s="405"/>
      <c r="AK956" s="405"/>
      <c r="AL956" s="312" t="s">
        <v>321</v>
      </c>
      <c r="AM956" s="313"/>
      <c r="AN956" s="313"/>
      <c r="AO956" s="314"/>
      <c r="AP956" s="307" t="s">
        <v>635</v>
      </c>
      <c r="AQ956" s="307"/>
      <c r="AR956" s="307"/>
      <c r="AS956" s="307"/>
      <c r="AT956" s="307"/>
      <c r="AU956" s="307"/>
      <c r="AV956" s="307"/>
      <c r="AW956" s="307"/>
      <c r="AX956" s="307"/>
      <c r="AY956">
        <f>COUNTA($C$956)</f>
        <v>1</v>
      </c>
    </row>
    <row r="957" spans="1:51" ht="30" customHeight="1" x14ac:dyDescent="0.15">
      <c r="A957" s="387">
        <v>14</v>
      </c>
      <c r="B957" s="387">
        <v>1</v>
      </c>
      <c r="C957" s="406" t="s">
        <v>707</v>
      </c>
      <c r="D957" s="401"/>
      <c r="E957" s="401"/>
      <c r="F957" s="401"/>
      <c r="G957" s="401"/>
      <c r="H957" s="401"/>
      <c r="I957" s="401"/>
      <c r="J957" s="402">
        <v>8370002008658</v>
      </c>
      <c r="K957" s="403"/>
      <c r="L957" s="403"/>
      <c r="M957" s="403"/>
      <c r="N957" s="403"/>
      <c r="O957" s="403"/>
      <c r="P957" s="302" t="s">
        <v>700</v>
      </c>
      <c r="Q957" s="303"/>
      <c r="R957" s="303"/>
      <c r="S957" s="303"/>
      <c r="T957" s="303"/>
      <c r="U957" s="303"/>
      <c r="V957" s="303"/>
      <c r="W957" s="303"/>
      <c r="X957" s="303"/>
      <c r="Y957" s="304">
        <v>0.2</v>
      </c>
      <c r="Z957" s="305"/>
      <c r="AA957" s="305"/>
      <c r="AB957" s="306"/>
      <c r="AC957" s="308" t="s">
        <v>293</v>
      </c>
      <c r="AD957" s="309"/>
      <c r="AE957" s="309"/>
      <c r="AF957" s="309"/>
      <c r="AG957" s="309"/>
      <c r="AH957" s="404" t="s">
        <v>321</v>
      </c>
      <c r="AI957" s="405"/>
      <c r="AJ957" s="405"/>
      <c r="AK957" s="405"/>
      <c r="AL957" s="312" t="s">
        <v>321</v>
      </c>
      <c r="AM957" s="313"/>
      <c r="AN957" s="313"/>
      <c r="AO957" s="314"/>
      <c r="AP957" s="307" t="s">
        <v>635</v>
      </c>
      <c r="AQ957" s="307"/>
      <c r="AR957" s="307"/>
      <c r="AS957" s="307"/>
      <c r="AT957" s="307"/>
      <c r="AU957" s="307"/>
      <c r="AV957" s="307"/>
      <c r="AW957" s="307"/>
      <c r="AX957" s="307"/>
      <c r="AY957">
        <f>COUNTA($C$957)</f>
        <v>1</v>
      </c>
    </row>
    <row r="958" spans="1:51" ht="30" customHeight="1" x14ac:dyDescent="0.15">
      <c r="A958" s="387">
        <v>15</v>
      </c>
      <c r="B958" s="387">
        <v>1</v>
      </c>
      <c r="C958" s="406" t="s">
        <v>705</v>
      </c>
      <c r="D958" s="401"/>
      <c r="E958" s="401"/>
      <c r="F958" s="401"/>
      <c r="G958" s="401"/>
      <c r="H958" s="401"/>
      <c r="I958" s="401"/>
      <c r="J958" s="402">
        <v>7430001026837</v>
      </c>
      <c r="K958" s="403"/>
      <c r="L958" s="403"/>
      <c r="M958" s="403"/>
      <c r="N958" s="403"/>
      <c r="O958" s="403"/>
      <c r="P958" s="302" t="s">
        <v>680</v>
      </c>
      <c r="Q958" s="303"/>
      <c r="R958" s="303"/>
      <c r="S958" s="303"/>
      <c r="T958" s="303"/>
      <c r="U958" s="303"/>
      <c r="V958" s="303"/>
      <c r="W958" s="303"/>
      <c r="X958" s="303"/>
      <c r="Y958" s="304">
        <v>0.6</v>
      </c>
      <c r="Z958" s="305"/>
      <c r="AA958" s="305"/>
      <c r="AB958" s="306"/>
      <c r="AC958" s="308" t="s">
        <v>293</v>
      </c>
      <c r="AD958" s="309"/>
      <c r="AE958" s="309"/>
      <c r="AF958" s="309"/>
      <c r="AG958" s="309"/>
      <c r="AH958" s="404" t="s">
        <v>321</v>
      </c>
      <c r="AI958" s="405"/>
      <c r="AJ958" s="405"/>
      <c r="AK958" s="405"/>
      <c r="AL958" s="312" t="s">
        <v>321</v>
      </c>
      <c r="AM958" s="313"/>
      <c r="AN958" s="313"/>
      <c r="AO958" s="314"/>
      <c r="AP958" s="307" t="s">
        <v>635</v>
      </c>
      <c r="AQ958" s="307"/>
      <c r="AR958" s="307"/>
      <c r="AS958" s="307"/>
      <c r="AT958" s="307"/>
      <c r="AU958" s="307"/>
      <c r="AV958" s="307"/>
      <c r="AW958" s="307"/>
      <c r="AX958" s="307"/>
      <c r="AY958">
        <f>COUNTA($C$958)</f>
        <v>1</v>
      </c>
    </row>
    <row r="959" spans="1:51" ht="30" customHeight="1" x14ac:dyDescent="0.15">
      <c r="A959" s="387">
        <v>16</v>
      </c>
      <c r="B959" s="387">
        <v>1</v>
      </c>
      <c r="C959" s="406" t="s">
        <v>715</v>
      </c>
      <c r="D959" s="401"/>
      <c r="E959" s="401"/>
      <c r="F959" s="401"/>
      <c r="G959" s="401"/>
      <c r="H959" s="401"/>
      <c r="I959" s="401"/>
      <c r="J959" s="402">
        <v>3120001001214</v>
      </c>
      <c r="K959" s="403"/>
      <c r="L959" s="403"/>
      <c r="M959" s="403"/>
      <c r="N959" s="403"/>
      <c r="O959" s="403"/>
      <c r="P959" s="302" t="s">
        <v>680</v>
      </c>
      <c r="Q959" s="303"/>
      <c r="R959" s="303"/>
      <c r="S959" s="303"/>
      <c r="T959" s="303"/>
      <c r="U959" s="303"/>
      <c r="V959" s="303"/>
      <c r="W959" s="303"/>
      <c r="X959" s="303"/>
      <c r="Y959" s="304">
        <v>0.3</v>
      </c>
      <c r="Z959" s="305"/>
      <c r="AA959" s="305"/>
      <c r="AB959" s="306"/>
      <c r="AC959" s="308" t="s">
        <v>293</v>
      </c>
      <c r="AD959" s="309"/>
      <c r="AE959" s="309"/>
      <c r="AF959" s="309"/>
      <c r="AG959" s="309"/>
      <c r="AH959" s="404" t="s">
        <v>321</v>
      </c>
      <c r="AI959" s="405"/>
      <c r="AJ959" s="405"/>
      <c r="AK959" s="405"/>
      <c r="AL959" s="312" t="s">
        <v>321</v>
      </c>
      <c r="AM959" s="313"/>
      <c r="AN959" s="313"/>
      <c r="AO959" s="314"/>
      <c r="AP959" s="307" t="s">
        <v>635</v>
      </c>
      <c r="AQ959" s="307"/>
      <c r="AR959" s="307"/>
      <c r="AS959" s="307"/>
      <c r="AT959" s="307"/>
      <c r="AU959" s="307"/>
      <c r="AV959" s="307"/>
      <c r="AW959" s="307"/>
      <c r="AX959" s="307"/>
      <c r="AY959">
        <f>COUNTA($C$959)</f>
        <v>1</v>
      </c>
    </row>
    <row r="960" spans="1:51" s="16" customFormat="1" ht="30" customHeight="1" x14ac:dyDescent="0.15">
      <c r="A960" s="387">
        <v>17</v>
      </c>
      <c r="B960" s="387">
        <v>1</v>
      </c>
      <c r="C960" s="406" t="s">
        <v>715</v>
      </c>
      <c r="D960" s="401"/>
      <c r="E960" s="401"/>
      <c r="F960" s="401"/>
      <c r="G960" s="401"/>
      <c r="H960" s="401"/>
      <c r="I960" s="401"/>
      <c r="J960" s="402">
        <v>3120001001214</v>
      </c>
      <c r="K960" s="403"/>
      <c r="L960" s="403"/>
      <c r="M960" s="403"/>
      <c r="N960" s="403"/>
      <c r="O960" s="403"/>
      <c r="P960" s="302" t="s">
        <v>700</v>
      </c>
      <c r="Q960" s="303"/>
      <c r="R960" s="303"/>
      <c r="S960" s="303"/>
      <c r="T960" s="303"/>
      <c r="U960" s="303"/>
      <c r="V960" s="303"/>
      <c r="W960" s="303"/>
      <c r="X960" s="303"/>
      <c r="Y960" s="304">
        <v>0.2</v>
      </c>
      <c r="Z960" s="305"/>
      <c r="AA960" s="305"/>
      <c r="AB960" s="306"/>
      <c r="AC960" s="308" t="s">
        <v>293</v>
      </c>
      <c r="AD960" s="309"/>
      <c r="AE960" s="309"/>
      <c r="AF960" s="309"/>
      <c r="AG960" s="309"/>
      <c r="AH960" s="404" t="s">
        <v>321</v>
      </c>
      <c r="AI960" s="405"/>
      <c r="AJ960" s="405"/>
      <c r="AK960" s="405"/>
      <c r="AL960" s="312" t="s">
        <v>321</v>
      </c>
      <c r="AM960" s="313"/>
      <c r="AN960" s="313"/>
      <c r="AO960" s="314"/>
      <c r="AP960" s="307" t="s">
        <v>635</v>
      </c>
      <c r="AQ960" s="307"/>
      <c r="AR960" s="307"/>
      <c r="AS960" s="307"/>
      <c r="AT960" s="307"/>
      <c r="AU960" s="307"/>
      <c r="AV960" s="307"/>
      <c r="AW960" s="307"/>
      <c r="AX960" s="307"/>
      <c r="AY960">
        <f>COUNTA($C$960)</f>
        <v>1</v>
      </c>
    </row>
    <row r="961" spans="1:51" ht="30" hidden="1" customHeight="1" x14ac:dyDescent="0.15">
      <c r="A961" s="387">
        <v>18</v>
      </c>
      <c r="B961" s="387">
        <v>1</v>
      </c>
      <c r="C961" s="406"/>
      <c r="D961" s="401"/>
      <c r="E961" s="401"/>
      <c r="F961" s="401"/>
      <c r="G961" s="401"/>
      <c r="H961" s="401"/>
      <c r="I961" s="401"/>
      <c r="J961" s="402"/>
      <c r="K961" s="403"/>
      <c r="L961" s="403"/>
      <c r="M961" s="403"/>
      <c r="N961" s="403"/>
      <c r="O961" s="403"/>
      <c r="P961" s="302"/>
      <c r="Q961" s="303"/>
      <c r="R961" s="303"/>
      <c r="S961" s="303"/>
      <c r="T961" s="303"/>
      <c r="U961" s="303"/>
      <c r="V961" s="303"/>
      <c r="W961" s="303"/>
      <c r="X961" s="303"/>
      <c r="Y961" s="304"/>
      <c r="Z961" s="305"/>
      <c r="AA961" s="305"/>
      <c r="AB961" s="306"/>
      <c r="AC961" s="308"/>
      <c r="AD961" s="309"/>
      <c r="AE961" s="309"/>
      <c r="AF961" s="309"/>
      <c r="AG961" s="309"/>
      <c r="AH961" s="404"/>
      <c r="AI961" s="405"/>
      <c r="AJ961" s="405"/>
      <c r="AK961" s="405"/>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6"/>
      <c r="D962" s="401"/>
      <c r="E962" s="401"/>
      <c r="F962" s="401"/>
      <c r="G962" s="401"/>
      <c r="H962" s="401"/>
      <c r="I962" s="401"/>
      <c r="J962" s="402"/>
      <c r="K962" s="403"/>
      <c r="L962" s="403"/>
      <c r="M962" s="403"/>
      <c r="N962" s="403"/>
      <c r="O962" s="403"/>
      <c r="P962" s="302"/>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6"/>
      <c r="D963" s="401"/>
      <c r="E963" s="401"/>
      <c r="F963" s="401"/>
      <c r="G963" s="401"/>
      <c r="H963" s="401"/>
      <c r="I963" s="401"/>
      <c r="J963" s="402"/>
      <c r="K963" s="403"/>
      <c r="L963" s="403"/>
      <c r="M963" s="403"/>
      <c r="N963" s="403"/>
      <c r="O963" s="403"/>
      <c r="P963" s="302"/>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6"/>
      <c r="D964" s="401"/>
      <c r="E964" s="401"/>
      <c r="F964" s="401"/>
      <c r="G964" s="401"/>
      <c r="H964" s="401"/>
      <c r="I964" s="401"/>
      <c r="J964" s="402"/>
      <c r="K964" s="403"/>
      <c r="L964" s="403"/>
      <c r="M964" s="403"/>
      <c r="N964" s="403"/>
      <c r="O964" s="403"/>
      <c r="P964" s="302"/>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6"/>
      <c r="D965" s="401"/>
      <c r="E965" s="401"/>
      <c r="F965" s="401"/>
      <c r="G965" s="401"/>
      <c r="H965" s="401"/>
      <c r="I965" s="401"/>
      <c r="J965" s="402"/>
      <c r="K965" s="403"/>
      <c r="L965" s="403"/>
      <c r="M965" s="403"/>
      <c r="N965" s="403"/>
      <c r="O965" s="403"/>
      <c r="P965" s="302"/>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6"/>
      <c r="D966" s="401"/>
      <c r="E966" s="401"/>
      <c r="F966" s="401"/>
      <c r="G966" s="401"/>
      <c r="H966" s="401"/>
      <c r="I966" s="401"/>
      <c r="J966" s="402"/>
      <c r="K966" s="403"/>
      <c r="L966" s="403"/>
      <c r="M966" s="403"/>
      <c r="N966" s="403"/>
      <c r="O966" s="403"/>
      <c r="P966" s="302"/>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7">
        <v>24</v>
      </c>
      <c r="B967" s="387">
        <v>1</v>
      </c>
      <c r="C967" s="406"/>
      <c r="D967" s="401"/>
      <c r="E967" s="401"/>
      <c r="F967" s="401"/>
      <c r="G967" s="401"/>
      <c r="H967" s="401"/>
      <c r="I967" s="401"/>
      <c r="J967" s="402"/>
      <c r="K967" s="403"/>
      <c r="L967" s="403"/>
      <c r="M967" s="403"/>
      <c r="N967" s="403"/>
      <c r="O967" s="403"/>
      <c r="P967" s="302"/>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6"/>
      <c r="D968" s="401"/>
      <c r="E968" s="401"/>
      <c r="F968" s="401"/>
      <c r="G968" s="401"/>
      <c r="H968" s="401"/>
      <c r="I968" s="401"/>
      <c r="J968" s="402"/>
      <c r="K968" s="403"/>
      <c r="L968" s="403"/>
      <c r="M968" s="403"/>
      <c r="N968" s="403"/>
      <c r="O968" s="403"/>
      <c r="P968" s="302"/>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6"/>
      <c r="D969" s="401"/>
      <c r="E969" s="401"/>
      <c r="F969" s="401"/>
      <c r="G969" s="401"/>
      <c r="H969" s="401"/>
      <c r="I969" s="401"/>
      <c r="J969" s="402"/>
      <c r="K969" s="403"/>
      <c r="L969" s="403"/>
      <c r="M969" s="403"/>
      <c r="N969" s="403"/>
      <c r="O969" s="403"/>
      <c r="P969" s="302"/>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7">
        <v>27</v>
      </c>
      <c r="B970" s="387">
        <v>1</v>
      </c>
      <c r="C970" s="406"/>
      <c r="D970" s="401"/>
      <c r="E970" s="401"/>
      <c r="F970" s="401"/>
      <c r="G970" s="401"/>
      <c r="H970" s="401"/>
      <c r="I970" s="401"/>
      <c r="J970" s="402"/>
      <c r="K970" s="403"/>
      <c r="L970" s="403"/>
      <c r="M970" s="403"/>
      <c r="N970" s="403"/>
      <c r="O970" s="403"/>
      <c r="P970" s="302"/>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7">
        <v>28</v>
      </c>
      <c r="B971" s="387">
        <v>1</v>
      </c>
      <c r="C971" s="406"/>
      <c r="D971" s="401"/>
      <c r="E971" s="401"/>
      <c r="F971" s="401"/>
      <c r="G971" s="401"/>
      <c r="H971" s="401"/>
      <c r="I971" s="401"/>
      <c r="J971" s="402"/>
      <c r="K971" s="403"/>
      <c r="L971" s="403"/>
      <c r="M971" s="403"/>
      <c r="N971" s="403"/>
      <c r="O971" s="403"/>
      <c r="P971" s="302"/>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6"/>
      <c r="D972" s="401"/>
      <c r="E972" s="401"/>
      <c r="F972" s="401"/>
      <c r="G972" s="401"/>
      <c r="H972" s="401"/>
      <c r="I972" s="401"/>
      <c r="J972" s="402"/>
      <c r="K972" s="403"/>
      <c r="L972" s="403"/>
      <c r="M972" s="403"/>
      <c r="N972" s="403"/>
      <c r="O972" s="403"/>
      <c r="P972" s="302"/>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6"/>
      <c r="D973" s="401"/>
      <c r="E973" s="401"/>
      <c r="F973" s="401"/>
      <c r="G973" s="401"/>
      <c r="H973" s="401"/>
      <c r="I973" s="401"/>
      <c r="J973" s="402"/>
      <c r="K973" s="403"/>
      <c r="L973" s="403"/>
      <c r="M973" s="403"/>
      <c r="N973" s="403"/>
      <c r="O973" s="403"/>
      <c r="P973" s="302"/>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256</v>
      </c>
      <c r="AD976" s="262"/>
      <c r="AE976" s="262"/>
      <c r="AF976" s="262"/>
      <c r="AG976" s="262"/>
      <c r="AH976" s="331" t="s">
        <v>283</v>
      </c>
      <c r="AI976" s="333"/>
      <c r="AJ976" s="333"/>
      <c r="AK976" s="333"/>
      <c r="AL976" s="333" t="s">
        <v>21</v>
      </c>
      <c r="AM976" s="333"/>
      <c r="AN976" s="333"/>
      <c r="AO976" s="407"/>
      <c r="AP976" s="408" t="s">
        <v>222</v>
      </c>
      <c r="AQ976" s="408"/>
      <c r="AR976" s="408"/>
      <c r="AS976" s="408"/>
      <c r="AT976" s="408"/>
      <c r="AU976" s="408"/>
      <c r="AV976" s="408"/>
      <c r="AW976" s="408"/>
      <c r="AX976" s="408"/>
      <c r="AY976">
        <f t="shared" ref="AY976:AY977" si="121">$AY$974</f>
        <v>1</v>
      </c>
    </row>
    <row r="977" spans="1:51" ht="30" customHeight="1" x14ac:dyDescent="0.15">
      <c r="A977" s="387">
        <v>1</v>
      </c>
      <c r="B977" s="387">
        <v>1</v>
      </c>
      <c r="C977" s="406" t="s">
        <v>701</v>
      </c>
      <c r="D977" s="401"/>
      <c r="E977" s="401"/>
      <c r="F977" s="401"/>
      <c r="G977" s="401"/>
      <c r="H977" s="401"/>
      <c r="I977" s="401"/>
      <c r="J977" s="402">
        <v>1010005004291</v>
      </c>
      <c r="K977" s="403"/>
      <c r="L977" s="403"/>
      <c r="M977" s="403"/>
      <c r="N977" s="403"/>
      <c r="O977" s="403"/>
      <c r="P977" s="302" t="s">
        <v>766</v>
      </c>
      <c r="Q977" s="303"/>
      <c r="R977" s="303"/>
      <c r="S977" s="303"/>
      <c r="T977" s="303"/>
      <c r="U977" s="303"/>
      <c r="V977" s="303"/>
      <c r="W977" s="303"/>
      <c r="X977" s="303"/>
      <c r="Y977" s="304">
        <v>0.8</v>
      </c>
      <c r="Z977" s="305"/>
      <c r="AA977" s="305"/>
      <c r="AB977" s="306"/>
      <c r="AC977" s="308" t="s">
        <v>293</v>
      </c>
      <c r="AD977" s="309"/>
      <c r="AE977" s="309"/>
      <c r="AF977" s="309"/>
      <c r="AG977" s="309"/>
      <c r="AH977" s="404" t="s">
        <v>761</v>
      </c>
      <c r="AI977" s="405"/>
      <c r="AJ977" s="405"/>
      <c r="AK977" s="405"/>
      <c r="AL977" s="312" t="s">
        <v>761</v>
      </c>
      <c r="AM977" s="313"/>
      <c r="AN977" s="313"/>
      <c r="AO977" s="314"/>
      <c r="AP977" s="307" t="s">
        <v>635</v>
      </c>
      <c r="AQ977" s="307"/>
      <c r="AR977" s="307"/>
      <c r="AS977" s="307"/>
      <c r="AT977" s="307"/>
      <c r="AU977" s="307"/>
      <c r="AV977" s="307"/>
      <c r="AW977" s="307"/>
      <c r="AX977" s="307"/>
      <c r="AY977">
        <f t="shared" si="121"/>
        <v>1</v>
      </c>
    </row>
    <row r="978" spans="1:51" ht="30" customHeight="1" x14ac:dyDescent="0.15">
      <c r="A978" s="387">
        <v>2</v>
      </c>
      <c r="B978" s="387">
        <v>1</v>
      </c>
      <c r="C978" s="406" t="s">
        <v>694</v>
      </c>
      <c r="D978" s="401"/>
      <c r="E978" s="401"/>
      <c r="F978" s="401"/>
      <c r="G978" s="401"/>
      <c r="H978" s="401"/>
      <c r="I978" s="401"/>
      <c r="J978" s="402">
        <v>1010005004291</v>
      </c>
      <c r="K978" s="403"/>
      <c r="L978" s="403"/>
      <c r="M978" s="403"/>
      <c r="N978" s="403"/>
      <c r="O978" s="403"/>
      <c r="P978" s="302" t="s">
        <v>770</v>
      </c>
      <c r="Q978" s="303"/>
      <c r="R978" s="303"/>
      <c r="S978" s="303"/>
      <c r="T978" s="303"/>
      <c r="U978" s="303"/>
      <c r="V978" s="303"/>
      <c r="W978" s="303"/>
      <c r="X978" s="303"/>
      <c r="Y978" s="304">
        <v>0.1</v>
      </c>
      <c r="Z978" s="305"/>
      <c r="AA978" s="305"/>
      <c r="AB978" s="306"/>
      <c r="AC978" s="308" t="s">
        <v>293</v>
      </c>
      <c r="AD978" s="309"/>
      <c r="AE978" s="309"/>
      <c r="AF978" s="309"/>
      <c r="AG978" s="309"/>
      <c r="AH978" s="404" t="s">
        <v>761</v>
      </c>
      <c r="AI978" s="405"/>
      <c r="AJ978" s="405"/>
      <c r="AK978" s="405"/>
      <c r="AL978" s="312" t="s">
        <v>761</v>
      </c>
      <c r="AM978" s="313"/>
      <c r="AN978" s="313"/>
      <c r="AO978" s="314"/>
      <c r="AP978" s="307" t="s">
        <v>635</v>
      </c>
      <c r="AQ978" s="307"/>
      <c r="AR978" s="307"/>
      <c r="AS978" s="307"/>
      <c r="AT978" s="307"/>
      <c r="AU978" s="307"/>
      <c r="AV978" s="307"/>
      <c r="AW978" s="307"/>
      <c r="AX978" s="307"/>
      <c r="AY978">
        <f>COUNTA($C$978)</f>
        <v>1</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6"/>
      <c r="D981" s="401"/>
      <c r="E981" s="401"/>
      <c r="F981" s="401"/>
      <c r="G981" s="401"/>
      <c r="H981" s="401"/>
      <c r="I981" s="401"/>
      <c r="J981" s="402"/>
      <c r="K981" s="403"/>
      <c r="L981" s="403"/>
      <c r="M981" s="403"/>
      <c r="N981" s="403"/>
      <c r="O981" s="403"/>
      <c r="P981" s="302"/>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256</v>
      </c>
      <c r="AD1009" s="262"/>
      <c r="AE1009" s="262"/>
      <c r="AF1009" s="262"/>
      <c r="AG1009" s="262"/>
      <c r="AH1009" s="331" t="s">
        <v>283</v>
      </c>
      <c r="AI1009" s="333"/>
      <c r="AJ1009" s="333"/>
      <c r="AK1009" s="333"/>
      <c r="AL1009" s="333" t="s">
        <v>21</v>
      </c>
      <c r="AM1009" s="333"/>
      <c r="AN1009" s="333"/>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04"/>
      <c r="Z1010" s="305"/>
      <c r="AA1010" s="305"/>
      <c r="AB1010" s="306"/>
      <c r="AC1010" s="308"/>
      <c r="AD1010" s="309"/>
      <c r="AE1010" s="309"/>
      <c r="AF1010" s="309"/>
      <c r="AG1010" s="309"/>
      <c r="AH1010" s="404"/>
      <c r="AI1010" s="405"/>
      <c r="AJ1010" s="405"/>
      <c r="AK1010" s="405"/>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04"/>
      <c r="Z1011" s="305"/>
      <c r="AA1011" s="305"/>
      <c r="AB1011" s="306"/>
      <c r="AC1011" s="308"/>
      <c r="AD1011" s="309"/>
      <c r="AE1011" s="309"/>
      <c r="AF1011" s="309"/>
      <c r="AG1011" s="309"/>
      <c r="AH1011" s="404"/>
      <c r="AI1011" s="405"/>
      <c r="AJ1011" s="405"/>
      <c r="AK1011" s="405"/>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256</v>
      </c>
      <c r="AD1042" s="262"/>
      <c r="AE1042" s="262"/>
      <c r="AF1042" s="262"/>
      <c r="AG1042" s="262"/>
      <c r="AH1042" s="331" t="s">
        <v>283</v>
      </c>
      <c r="AI1042" s="333"/>
      <c r="AJ1042" s="333"/>
      <c r="AK1042" s="333"/>
      <c r="AL1042" s="333" t="s">
        <v>21</v>
      </c>
      <c r="AM1042" s="333"/>
      <c r="AN1042" s="333"/>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8"/>
      <c r="AD1043" s="309"/>
      <c r="AE1043" s="309"/>
      <c r="AF1043" s="309"/>
      <c r="AG1043" s="309"/>
      <c r="AH1043" s="404"/>
      <c r="AI1043" s="405"/>
      <c r="AJ1043" s="405"/>
      <c r="AK1043" s="405"/>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8"/>
      <c r="AD1044" s="309"/>
      <c r="AE1044" s="309"/>
      <c r="AF1044" s="309"/>
      <c r="AG1044" s="309"/>
      <c r="AH1044" s="404"/>
      <c r="AI1044" s="405"/>
      <c r="AJ1044" s="405"/>
      <c r="AK1044" s="405"/>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256</v>
      </c>
      <c r="AD1075" s="262"/>
      <c r="AE1075" s="262"/>
      <c r="AF1075" s="262"/>
      <c r="AG1075" s="262"/>
      <c r="AH1075" s="331" t="s">
        <v>283</v>
      </c>
      <c r="AI1075" s="333"/>
      <c r="AJ1075" s="333"/>
      <c r="AK1075" s="333"/>
      <c r="AL1075" s="333" t="s">
        <v>21</v>
      </c>
      <c r="AM1075" s="333"/>
      <c r="AN1075" s="333"/>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8"/>
      <c r="AD1076" s="309"/>
      <c r="AE1076" s="309"/>
      <c r="AF1076" s="309"/>
      <c r="AG1076" s="309"/>
      <c r="AH1076" s="404"/>
      <c r="AI1076" s="405"/>
      <c r="AJ1076" s="405"/>
      <c r="AK1076" s="405"/>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8"/>
      <c r="AD1077" s="309"/>
      <c r="AE1077" s="309"/>
      <c r="AF1077" s="309"/>
      <c r="AG1077" s="309"/>
      <c r="AH1077" s="404"/>
      <c r="AI1077" s="405"/>
      <c r="AJ1077" s="405"/>
      <c r="AK1077" s="405"/>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71" t="s">
        <v>247</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40" t="s">
        <v>262</v>
      </c>
      <c r="AM1106" s="941"/>
      <c r="AN1106" s="94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7"/>
      <c r="B1109" s="387"/>
      <c r="C1109" s="262" t="s">
        <v>215</v>
      </c>
      <c r="D1109" s="874"/>
      <c r="E1109" s="262" t="s">
        <v>214</v>
      </c>
      <c r="F1109" s="874"/>
      <c r="G1109" s="874"/>
      <c r="H1109" s="874"/>
      <c r="I1109" s="874"/>
      <c r="J1109" s="262" t="s">
        <v>221</v>
      </c>
      <c r="K1109" s="262"/>
      <c r="L1109" s="262"/>
      <c r="M1109" s="262"/>
      <c r="N1109" s="262"/>
      <c r="O1109" s="262"/>
      <c r="P1109" s="331" t="s">
        <v>27</v>
      </c>
      <c r="Q1109" s="331"/>
      <c r="R1109" s="331"/>
      <c r="S1109" s="331"/>
      <c r="T1109" s="331"/>
      <c r="U1109" s="331"/>
      <c r="V1109" s="331"/>
      <c r="W1109" s="331"/>
      <c r="X1109" s="331"/>
      <c r="Y1109" s="262" t="s">
        <v>223</v>
      </c>
      <c r="Z1109" s="874"/>
      <c r="AA1109" s="874"/>
      <c r="AB1109" s="874"/>
      <c r="AC1109" s="262" t="s">
        <v>197</v>
      </c>
      <c r="AD1109" s="262"/>
      <c r="AE1109" s="262"/>
      <c r="AF1109" s="262"/>
      <c r="AG1109" s="262"/>
      <c r="AH1109" s="331" t="s">
        <v>210</v>
      </c>
      <c r="AI1109" s="332"/>
      <c r="AJ1109" s="332"/>
      <c r="AK1109" s="332"/>
      <c r="AL1109" s="332" t="s">
        <v>21</v>
      </c>
      <c r="AM1109" s="332"/>
      <c r="AN1109" s="332"/>
      <c r="AO1109" s="877"/>
      <c r="AP1109" s="408" t="s">
        <v>248</v>
      </c>
      <c r="AQ1109" s="408"/>
      <c r="AR1109" s="408"/>
      <c r="AS1109" s="408"/>
      <c r="AT1109" s="408"/>
      <c r="AU1109" s="408"/>
      <c r="AV1109" s="408"/>
      <c r="AW1109" s="408"/>
      <c r="AX1109" s="408"/>
    </row>
    <row r="1110" spans="1:51" ht="30" hidden="1" customHeight="1" x14ac:dyDescent="0.15">
      <c r="A1110" s="387">
        <v>1</v>
      </c>
      <c r="B1110" s="387">
        <v>1</v>
      </c>
      <c r="C1110" s="876"/>
      <c r="D1110" s="876"/>
      <c r="E1110" s="875"/>
      <c r="F1110" s="875"/>
      <c r="G1110" s="875"/>
      <c r="H1110" s="875"/>
      <c r="I1110" s="875"/>
      <c r="J1110" s="402"/>
      <c r="K1110" s="403"/>
      <c r="L1110" s="403"/>
      <c r="M1110" s="403"/>
      <c r="N1110" s="403"/>
      <c r="O1110" s="403"/>
      <c r="P1110" s="303"/>
      <c r="Q1110" s="303"/>
      <c r="R1110" s="303"/>
      <c r="S1110" s="303"/>
      <c r="T1110" s="303"/>
      <c r="U1110" s="303"/>
      <c r="V1110" s="303"/>
      <c r="W1110" s="303"/>
      <c r="X1110" s="303"/>
      <c r="Y1110" s="304"/>
      <c r="Z1110" s="305"/>
      <c r="AA1110" s="305"/>
      <c r="AB1110" s="306"/>
      <c r="AC1110" s="308"/>
      <c r="AD1110" s="309"/>
      <c r="AE1110" s="309"/>
      <c r="AF1110" s="309"/>
      <c r="AG1110" s="309"/>
      <c r="AH1110" s="310"/>
      <c r="AI1110" s="311"/>
      <c r="AJ1110" s="311"/>
      <c r="AK1110" s="311"/>
      <c r="AL1110" s="312"/>
      <c r="AM1110" s="313"/>
      <c r="AN1110" s="313"/>
      <c r="AO1110" s="314"/>
      <c r="AP1110" s="307"/>
      <c r="AQ1110" s="307"/>
      <c r="AR1110" s="307"/>
      <c r="AS1110" s="307"/>
      <c r="AT1110" s="307"/>
      <c r="AU1110" s="307"/>
      <c r="AV1110" s="307"/>
      <c r="AW1110" s="307"/>
      <c r="AX1110" s="307"/>
    </row>
    <row r="1111" spans="1:51" ht="30" hidden="1" customHeight="1" x14ac:dyDescent="0.15">
      <c r="A1111" s="387">
        <v>2</v>
      </c>
      <c r="B1111" s="387">
        <v>1</v>
      </c>
      <c r="C1111" s="876"/>
      <c r="D1111" s="876"/>
      <c r="E1111" s="875"/>
      <c r="F1111" s="875"/>
      <c r="G1111" s="875"/>
      <c r="H1111" s="875"/>
      <c r="I1111" s="875"/>
      <c r="J1111" s="402"/>
      <c r="K1111" s="403"/>
      <c r="L1111" s="403"/>
      <c r="M1111" s="403"/>
      <c r="N1111" s="403"/>
      <c r="O1111" s="403"/>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7">
        <v>3</v>
      </c>
      <c r="B1112" s="387">
        <v>1</v>
      </c>
      <c r="C1112" s="876"/>
      <c r="D1112" s="876"/>
      <c r="E1112" s="875"/>
      <c r="F1112" s="875"/>
      <c r="G1112" s="875"/>
      <c r="H1112" s="875"/>
      <c r="I1112" s="875"/>
      <c r="J1112" s="402"/>
      <c r="K1112" s="403"/>
      <c r="L1112" s="403"/>
      <c r="M1112" s="403"/>
      <c r="N1112" s="403"/>
      <c r="O1112" s="403"/>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7">
        <v>4</v>
      </c>
      <c r="B1113" s="387">
        <v>1</v>
      </c>
      <c r="C1113" s="876"/>
      <c r="D1113" s="876"/>
      <c r="E1113" s="875"/>
      <c r="F1113" s="875"/>
      <c r="G1113" s="875"/>
      <c r="H1113" s="875"/>
      <c r="I1113" s="875"/>
      <c r="J1113" s="402"/>
      <c r="K1113" s="403"/>
      <c r="L1113" s="403"/>
      <c r="M1113" s="403"/>
      <c r="N1113" s="403"/>
      <c r="O1113" s="403"/>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7">
        <v>5</v>
      </c>
      <c r="B1114" s="387">
        <v>1</v>
      </c>
      <c r="C1114" s="876"/>
      <c r="D1114" s="876"/>
      <c r="E1114" s="875"/>
      <c r="F1114" s="875"/>
      <c r="G1114" s="875"/>
      <c r="H1114" s="875"/>
      <c r="I1114" s="875"/>
      <c r="J1114" s="402"/>
      <c r="K1114" s="403"/>
      <c r="L1114" s="403"/>
      <c r="M1114" s="403"/>
      <c r="N1114" s="403"/>
      <c r="O1114" s="403"/>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7">
        <v>6</v>
      </c>
      <c r="B1115" s="387">
        <v>1</v>
      </c>
      <c r="C1115" s="876"/>
      <c r="D1115" s="876"/>
      <c r="E1115" s="875"/>
      <c r="F1115" s="875"/>
      <c r="G1115" s="875"/>
      <c r="H1115" s="875"/>
      <c r="I1115" s="875"/>
      <c r="J1115" s="402"/>
      <c r="K1115" s="403"/>
      <c r="L1115" s="403"/>
      <c r="M1115" s="403"/>
      <c r="N1115" s="403"/>
      <c r="O1115" s="403"/>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7">
        <v>7</v>
      </c>
      <c r="B1116" s="387">
        <v>1</v>
      </c>
      <c r="C1116" s="876"/>
      <c r="D1116" s="876"/>
      <c r="E1116" s="875"/>
      <c r="F1116" s="875"/>
      <c r="G1116" s="875"/>
      <c r="H1116" s="875"/>
      <c r="I1116" s="875"/>
      <c r="J1116" s="402"/>
      <c r="K1116" s="403"/>
      <c r="L1116" s="403"/>
      <c r="M1116" s="403"/>
      <c r="N1116" s="403"/>
      <c r="O1116" s="403"/>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7">
        <v>8</v>
      </c>
      <c r="B1117" s="387">
        <v>1</v>
      </c>
      <c r="C1117" s="876"/>
      <c r="D1117" s="876"/>
      <c r="E1117" s="875"/>
      <c r="F1117" s="875"/>
      <c r="G1117" s="875"/>
      <c r="H1117" s="875"/>
      <c r="I1117" s="875"/>
      <c r="J1117" s="402"/>
      <c r="K1117" s="403"/>
      <c r="L1117" s="403"/>
      <c r="M1117" s="403"/>
      <c r="N1117" s="403"/>
      <c r="O1117" s="403"/>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7">
        <v>9</v>
      </c>
      <c r="B1118" s="387">
        <v>1</v>
      </c>
      <c r="C1118" s="876"/>
      <c r="D1118" s="876"/>
      <c r="E1118" s="875"/>
      <c r="F1118" s="875"/>
      <c r="G1118" s="875"/>
      <c r="H1118" s="875"/>
      <c r="I1118" s="875"/>
      <c r="J1118" s="402"/>
      <c r="K1118" s="403"/>
      <c r="L1118" s="403"/>
      <c r="M1118" s="403"/>
      <c r="N1118" s="403"/>
      <c r="O1118" s="403"/>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7">
        <v>10</v>
      </c>
      <c r="B1119" s="387">
        <v>1</v>
      </c>
      <c r="C1119" s="876"/>
      <c r="D1119" s="876"/>
      <c r="E1119" s="875"/>
      <c r="F1119" s="875"/>
      <c r="G1119" s="875"/>
      <c r="H1119" s="875"/>
      <c r="I1119" s="875"/>
      <c r="J1119" s="402"/>
      <c r="K1119" s="403"/>
      <c r="L1119" s="403"/>
      <c r="M1119" s="403"/>
      <c r="N1119" s="403"/>
      <c r="O1119" s="403"/>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7">
        <v>11</v>
      </c>
      <c r="B1120" s="387">
        <v>1</v>
      </c>
      <c r="C1120" s="876"/>
      <c r="D1120" s="876"/>
      <c r="E1120" s="875"/>
      <c r="F1120" s="875"/>
      <c r="G1120" s="875"/>
      <c r="H1120" s="875"/>
      <c r="I1120" s="875"/>
      <c r="J1120" s="402"/>
      <c r="K1120" s="403"/>
      <c r="L1120" s="403"/>
      <c r="M1120" s="403"/>
      <c r="N1120" s="403"/>
      <c r="O1120" s="403"/>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7">
        <v>12</v>
      </c>
      <c r="B1121" s="387">
        <v>1</v>
      </c>
      <c r="C1121" s="876"/>
      <c r="D1121" s="876"/>
      <c r="E1121" s="875"/>
      <c r="F1121" s="875"/>
      <c r="G1121" s="875"/>
      <c r="H1121" s="875"/>
      <c r="I1121" s="875"/>
      <c r="J1121" s="402"/>
      <c r="K1121" s="403"/>
      <c r="L1121" s="403"/>
      <c r="M1121" s="403"/>
      <c r="N1121" s="403"/>
      <c r="O1121" s="403"/>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7">
        <v>13</v>
      </c>
      <c r="B1122" s="387">
        <v>1</v>
      </c>
      <c r="C1122" s="876"/>
      <c r="D1122" s="876"/>
      <c r="E1122" s="875"/>
      <c r="F1122" s="875"/>
      <c r="G1122" s="875"/>
      <c r="H1122" s="875"/>
      <c r="I1122" s="875"/>
      <c r="J1122" s="402"/>
      <c r="K1122" s="403"/>
      <c r="L1122" s="403"/>
      <c r="M1122" s="403"/>
      <c r="N1122" s="403"/>
      <c r="O1122" s="403"/>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7">
        <v>14</v>
      </c>
      <c r="B1123" s="387">
        <v>1</v>
      </c>
      <c r="C1123" s="876"/>
      <c r="D1123" s="876"/>
      <c r="E1123" s="875"/>
      <c r="F1123" s="875"/>
      <c r="G1123" s="875"/>
      <c r="H1123" s="875"/>
      <c r="I1123" s="875"/>
      <c r="J1123" s="402"/>
      <c r="K1123" s="403"/>
      <c r="L1123" s="403"/>
      <c r="M1123" s="403"/>
      <c r="N1123" s="403"/>
      <c r="O1123" s="403"/>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876"/>
      <c r="D1124" s="876"/>
      <c r="E1124" s="875"/>
      <c r="F1124" s="875"/>
      <c r="G1124" s="875"/>
      <c r="H1124" s="875"/>
      <c r="I1124" s="875"/>
      <c r="J1124" s="402"/>
      <c r="K1124" s="403"/>
      <c r="L1124" s="403"/>
      <c r="M1124" s="403"/>
      <c r="N1124" s="403"/>
      <c r="O1124" s="403"/>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876"/>
      <c r="D1125" s="876"/>
      <c r="E1125" s="875"/>
      <c r="F1125" s="875"/>
      <c r="G1125" s="875"/>
      <c r="H1125" s="875"/>
      <c r="I1125" s="875"/>
      <c r="J1125" s="402"/>
      <c r="K1125" s="403"/>
      <c r="L1125" s="403"/>
      <c r="M1125" s="403"/>
      <c r="N1125" s="403"/>
      <c r="O1125" s="403"/>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876"/>
      <c r="D1126" s="876"/>
      <c r="E1126" s="875"/>
      <c r="F1126" s="875"/>
      <c r="G1126" s="875"/>
      <c r="H1126" s="875"/>
      <c r="I1126" s="875"/>
      <c r="J1126" s="402"/>
      <c r="K1126" s="403"/>
      <c r="L1126" s="403"/>
      <c r="M1126" s="403"/>
      <c r="N1126" s="403"/>
      <c r="O1126" s="403"/>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76"/>
      <c r="D1127" s="876"/>
      <c r="E1127" s="247"/>
      <c r="F1127" s="875"/>
      <c r="G1127" s="875"/>
      <c r="H1127" s="875"/>
      <c r="I1127" s="875"/>
      <c r="J1127" s="402"/>
      <c r="K1127" s="403"/>
      <c r="L1127" s="403"/>
      <c r="M1127" s="403"/>
      <c r="N1127" s="403"/>
      <c r="O1127" s="403"/>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76"/>
      <c r="D1128" s="876"/>
      <c r="E1128" s="875"/>
      <c r="F1128" s="875"/>
      <c r="G1128" s="875"/>
      <c r="H1128" s="875"/>
      <c r="I1128" s="875"/>
      <c r="J1128" s="402"/>
      <c r="K1128" s="403"/>
      <c r="L1128" s="403"/>
      <c r="M1128" s="403"/>
      <c r="N1128" s="403"/>
      <c r="O1128" s="403"/>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76"/>
      <c r="D1129" s="876"/>
      <c r="E1129" s="875"/>
      <c r="F1129" s="875"/>
      <c r="G1129" s="875"/>
      <c r="H1129" s="875"/>
      <c r="I1129" s="875"/>
      <c r="J1129" s="402"/>
      <c r="K1129" s="403"/>
      <c r="L1129" s="403"/>
      <c r="M1129" s="403"/>
      <c r="N1129" s="403"/>
      <c r="O1129" s="403"/>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76"/>
      <c r="D1130" s="876"/>
      <c r="E1130" s="875"/>
      <c r="F1130" s="875"/>
      <c r="G1130" s="875"/>
      <c r="H1130" s="875"/>
      <c r="I1130" s="875"/>
      <c r="J1130" s="402"/>
      <c r="K1130" s="403"/>
      <c r="L1130" s="403"/>
      <c r="M1130" s="403"/>
      <c r="N1130" s="403"/>
      <c r="O1130" s="403"/>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76"/>
      <c r="D1131" s="876"/>
      <c r="E1131" s="875"/>
      <c r="F1131" s="875"/>
      <c r="G1131" s="875"/>
      <c r="H1131" s="875"/>
      <c r="I1131" s="875"/>
      <c r="J1131" s="402"/>
      <c r="K1131" s="403"/>
      <c r="L1131" s="403"/>
      <c r="M1131" s="403"/>
      <c r="N1131" s="403"/>
      <c r="O1131" s="403"/>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76"/>
      <c r="D1132" s="876"/>
      <c r="E1132" s="875"/>
      <c r="F1132" s="875"/>
      <c r="G1132" s="875"/>
      <c r="H1132" s="875"/>
      <c r="I1132" s="875"/>
      <c r="J1132" s="402"/>
      <c r="K1132" s="403"/>
      <c r="L1132" s="403"/>
      <c r="M1132" s="403"/>
      <c r="N1132" s="403"/>
      <c r="O1132" s="403"/>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876"/>
      <c r="D1133" s="876"/>
      <c r="E1133" s="875"/>
      <c r="F1133" s="875"/>
      <c r="G1133" s="875"/>
      <c r="H1133" s="875"/>
      <c r="I1133" s="875"/>
      <c r="J1133" s="402"/>
      <c r="K1133" s="403"/>
      <c r="L1133" s="403"/>
      <c r="M1133" s="403"/>
      <c r="N1133" s="403"/>
      <c r="O1133" s="403"/>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876"/>
      <c r="D1134" s="876"/>
      <c r="E1134" s="875"/>
      <c r="F1134" s="875"/>
      <c r="G1134" s="875"/>
      <c r="H1134" s="875"/>
      <c r="I1134" s="875"/>
      <c r="J1134" s="402"/>
      <c r="K1134" s="403"/>
      <c r="L1134" s="403"/>
      <c r="M1134" s="403"/>
      <c r="N1134" s="403"/>
      <c r="O1134" s="403"/>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7">
        <v>26</v>
      </c>
      <c r="B1135" s="387">
        <v>1</v>
      </c>
      <c r="C1135" s="876"/>
      <c r="D1135" s="876"/>
      <c r="E1135" s="875"/>
      <c r="F1135" s="875"/>
      <c r="G1135" s="875"/>
      <c r="H1135" s="875"/>
      <c r="I1135" s="875"/>
      <c r="J1135" s="402"/>
      <c r="K1135" s="403"/>
      <c r="L1135" s="403"/>
      <c r="M1135" s="403"/>
      <c r="N1135" s="403"/>
      <c r="O1135" s="403"/>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876"/>
      <c r="D1136" s="876"/>
      <c r="E1136" s="875"/>
      <c r="F1136" s="875"/>
      <c r="G1136" s="875"/>
      <c r="H1136" s="875"/>
      <c r="I1136" s="875"/>
      <c r="J1136" s="402"/>
      <c r="K1136" s="403"/>
      <c r="L1136" s="403"/>
      <c r="M1136" s="403"/>
      <c r="N1136" s="403"/>
      <c r="O1136" s="403"/>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876"/>
      <c r="D1137" s="876"/>
      <c r="E1137" s="875"/>
      <c r="F1137" s="875"/>
      <c r="G1137" s="875"/>
      <c r="H1137" s="875"/>
      <c r="I1137" s="875"/>
      <c r="J1137" s="402"/>
      <c r="K1137" s="403"/>
      <c r="L1137" s="403"/>
      <c r="M1137" s="403"/>
      <c r="N1137" s="403"/>
      <c r="O1137" s="403"/>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876"/>
      <c r="D1138" s="876"/>
      <c r="E1138" s="875"/>
      <c r="F1138" s="875"/>
      <c r="G1138" s="875"/>
      <c r="H1138" s="875"/>
      <c r="I1138" s="875"/>
      <c r="J1138" s="402"/>
      <c r="K1138" s="403"/>
      <c r="L1138" s="403"/>
      <c r="M1138" s="403"/>
      <c r="N1138" s="403"/>
      <c r="O1138" s="403"/>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876"/>
      <c r="D1139" s="876"/>
      <c r="E1139" s="875"/>
      <c r="F1139" s="875"/>
      <c r="G1139" s="875"/>
      <c r="H1139" s="875"/>
      <c r="I1139" s="875"/>
      <c r="J1139" s="402"/>
      <c r="K1139" s="403"/>
      <c r="L1139" s="403"/>
      <c r="M1139" s="403"/>
      <c r="N1139" s="403"/>
      <c r="O1139" s="403"/>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315" priority="14289">
      <formula>IF(RIGHT(TEXT(P14,"0.#"),1)=".",FALSE,TRUE)</formula>
    </cfRule>
    <cfRule type="expression" dxfId="2314" priority="14290">
      <formula>IF(RIGHT(TEXT(P14,"0.#"),1)=".",TRUE,FALSE)</formula>
    </cfRule>
  </conditionalFormatting>
  <conditionalFormatting sqref="AE32">
    <cfRule type="expression" dxfId="2313" priority="14279">
      <formula>IF(RIGHT(TEXT(AE32,"0.#"),1)=".",FALSE,TRUE)</formula>
    </cfRule>
    <cfRule type="expression" dxfId="2312" priority="14280">
      <formula>IF(RIGHT(TEXT(AE32,"0.#"),1)=".",TRUE,FALSE)</formula>
    </cfRule>
  </conditionalFormatting>
  <conditionalFormatting sqref="P18:AX18">
    <cfRule type="expression" dxfId="2311" priority="14165">
      <formula>IF(RIGHT(TEXT(P18,"0.#"),1)=".",FALSE,TRUE)</formula>
    </cfRule>
    <cfRule type="expression" dxfId="2310" priority="14166">
      <formula>IF(RIGHT(TEXT(P18,"0.#"),1)=".",TRUE,FALSE)</formula>
    </cfRule>
  </conditionalFormatting>
  <conditionalFormatting sqref="Y790">
    <cfRule type="expression" dxfId="2309" priority="14161">
      <formula>IF(RIGHT(TEXT(Y790,"0.#"),1)=".",FALSE,TRUE)</formula>
    </cfRule>
    <cfRule type="expression" dxfId="2308" priority="14162">
      <formula>IF(RIGHT(TEXT(Y790,"0.#"),1)=".",TRUE,FALSE)</formula>
    </cfRule>
  </conditionalFormatting>
  <conditionalFormatting sqref="Y799">
    <cfRule type="expression" dxfId="2307" priority="14157">
      <formula>IF(RIGHT(TEXT(Y799,"0.#"),1)=".",FALSE,TRUE)</formula>
    </cfRule>
    <cfRule type="expression" dxfId="2306" priority="14158">
      <formula>IF(RIGHT(TEXT(Y799,"0.#"),1)=".",TRUE,FALSE)</formula>
    </cfRule>
  </conditionalFormatting>
  <conditionalFormatting sqref="Y830:Y837 Y828 Y817:Y824 Y815 Y804:Y811 Y802">
    <cfRule type="expression" dxfId="2305" priority="13939">
      <formula>IF(RIGHT(TEXT(Y802,"0.#"),1)=".",FALSE,TRUE)</formula>
    </cfRule>
    <cfRule type="expression" dxfId="2304" priority="13940">
      <formula>IF(RIGHT(TEXT(Y802,"0.#"),1)=".",TRUE,FALSE)</formula>
    </cfRule>
  </conditionalFormatting>
  <conditionalFormatting sqref="P16:AQ17 P15:AX15 P13:AX13">
    <cfRule type="expression" dxfId="2303" priority="13987">
      <formula>IF(RIGHT(TEXT(P13,"0.#"),1)=".",FALSE,TRUE)</formula>
    </cfRule>
    <cfRule type="expression" dxfId="2302" priority="13988">
      <formula>IF(RIGHT(TEXT(P13,"0.#"),1)=".",TRUE,FALSE)</formula>
    </cfRule>
  </conditionalFormatting>
  <conditionalFormatting sqref="P19:AJ19">
    <cfRule type="expression" dxfId="2301" priority="13985">
      <formula>IF(RIGHT(TEXT(P19,"0.#"),1)=".",FALSE,TRUE)</formula>
    </cfRule>
    <cfRule type="expression" dxfId="2300" priority="13986">
      <formula>IF(RIGHT(TEXT(P19,"0.#"),1)=".",TRUE,FALSE)</formula>
    </cfRule>
  </conditionalFormatting>
  <conditionalFormatting sqref="AE101 AQ101">
    <cfRule type="expression" dxfId="2299" priority="13977">
      <formula>IF(RIGHT(TEXT(AE101,"0.#"),1)=".",FALSE,TRUE)</formula>
    </cfRule>
    <cfRule type="expression" dxfId="2298" priority="13978">
      <formula>IF(RIGHT(TEXT(AE101,"0.#"),1)=".",TRUE,FALSE)</formula>
    </cfRule>
  </conditionalFormatting>
  <conditionalFormatting sqref="Y791:Y798 Y789">
    <cfRule type="expression" dxfId="2297" priority="13963">
      <formula>IF(RIGHT(TEXT(Y789,"0.#"),1)=".",FALSE,TRUE)</formula>
    </cfRule>
    <cfRule type="expression" dxfId="2296" priority="13964">
      <formula>IF(RIGHT(TEXT(Y789,"0.#"),1)=".",TRUE,FALSE)</formula>
    </cfRule>
  </conditionalFormatting>
  <conditionalFormatting sqref="AU790">
    <cfRule type="expression" dxfId="2295" priority="13961">
      <formula>IF(RIGHT(TEXT(AU790,"0.#"),1)=".",FALSE,TRUE)</formula>
    </cfRule>
    <cfRule type="expression" dxfId="2294" priority="13962">
      <formula>IF(RIGHT(TEXT(AU790,"0.#"),1)=".",TRUE,FALSE)</formula>
    </cfRule>
  </conditionalFormatting>
  <conditionalFormatting sqref="AU799">
    <cfRule type="expression" dxfId="2293" priority="13959">
      <formula>IF(RIGHT(TEXT(AU799,"0.#"),1)=".",FALSE,TRUE)</formula>
    </cfRule>
    <cfRule type="expression" dxfId="2292" priority="13960">
      <formula>IF(RIGHT(TEXT(AU799,"0.#"),1)=".",TRUE,FALSE)</formula>
    </cfRule>
  </conditionalFormatting>
  <conditionalFormatting sqref="AU791:AU798 AU789">
    <cfRule type="expression" dxfId="2291" priority="13957">
      <formula>IF(RIGHT(TEXT(AU789,"0.#"),1)=".",FALSE,TRUE)</formula>
    </cfRule>
    <cfRule type="expression" dxfId="2290" priority="13958">
      <formula>IF(RIGHT(TEXT(AU789,"0.#"),1)=".",TRUE,FALSE)</formula>
    </cfRule>
  </conditionalFormatting>
  <conditionalFormatting sqref="Y829 Y816 Y803">
    <cfRule type="expression" dxfId="2289" priority="13943">
      <formula>IF(RIGHT(TEXT(Y803,"0.#"),1)=".",FALSE,TRUE)</formula>
    </cfRule>
    <cfRule type="expression" dxfId="2288" priority="13944">
      <formula>IF(RIGHT(TEXT(Y803,"0.#"),1)=".",TRUE,FALSE)</formula>
    </cfRule>
  </conditionalFormatting>
  <conditionalFormatting sqref="Y838 Y825 Y812">
    <cfRule type="expression" dxfId="2287" priority="13941">
      <formula>IF(RIGHT(TEXT(Y812,"0.#"),1)=".",FALSE,TRUE)</formula>
    </cfRule>
    <cfRule type="expression" dxfId="2286" priority="13942">
      <formula>IF(RIGHT(TEXT(Y812,"0.#"),1)=".",TRUE,FALSE)</formula>
    </cfRule>
  </conditionalFormatting>
  <conditionalFormatting sqref="AU829 AU816 AU803">
    <cfRule type="expression" dxfId="2285" priority="13937">
      <formula>IF(RIGHT(TEXT(AU803,"0.#"),1)=".",FALSE,TRUE)</formula>
    </cfRule>
    <cfRule type="expression" dxfId="2284" priority="13938">
      <formula>IF(RIGHT(TEXT(AU803,"0.#"),1)=".",TRUE,FALSE)</formula>
    </cfRule>
  </conditionalFormatting>
  <conditionalFormatting sqref="AU838 AU825 AU812">
    <cfRule type="expression" dxfId="2283" priority="13935">
      <formula>IF(RIGHT(TEXT(AU812,"0.#"),1)=".",FALSE,TRUE)</formula>
    </cfRule>
    <cfRule type="expression" dxfId="2282" priority="13936">
      <formula>IF(RIGHT(TEXT(AU812,"0.#"),1)=".",TRUE,FALSE)</formula>
    </cfRule>
  </conditionalFormatting>
  <conditionalFormatting sqref="AU830:AU837 AU828 AU817:AU824 AU815 AU804:AU811 AU802">
    <cfRule type="expression" dxfId="2281" priority="13933">
      <formula>IF(RIGHT(TEXT(AU802,"0.#"),1)=".",FALSE,TRUE)</formula>
    </cfRule>
    <cfRule type="expression" dxfId="2280" priority="13934">
      <formula>IF(RIGHT(TEXT(AU802,"0.#"),1)=".",TRUE,FALSE)</formula>
    </cfRule>
  </conditionalFormatting>
  <conditionalFormatting sqref="AM87">
    <cfRule type="expression" dxfId="2279" priority="13587">
      <formula>IF(RIGHT(TEXT(AM87,"0.#"),1)=".",FALSE,TRUE)</formula>
    </cfRule>
    <cfRule type="expression" dxfId="2278" priority="13588">
      <formula>IF(RIGHT(TEXT(AM87,"0.#"),1)=".",TRUE,FALSE)</formula>
    </cfRule>
  </conditionalFormatting>
  <conditionalFormatting sqref="AE55">
    <cfRule type="expression" dxfId="2277" priority="13655">
      <formula>IF(RIGHT(TEXT(AE55,"0.#"),1)=".",FALSE,TRUE)</formula>
    </cfRule>
    <cfRule type="expression" dxfId="2276" priority="13656">
      <formula>IF(RIGHT(TEXT(AE55,"0.#"),1)=".",TRUE,FALSE)</formula>
    </cfRule>
  </conditionalFormatting>
  <conditionalFormatting sqref="AI55">
    <cfRule type="expression" dxfId="2275" priority="13653">
      <formula>IF(RIGHT(TEXT(AI55,"0.#"),1)=".",FALSE,TRUE)</formula>
    </cfRule>
    <cfRule type="expression" dxfId="2274" priority="13654">
      <formula>IF(RIGHT(TEXT(AI55,"0.#"),1)=".",TRUE,FALSE)</formula>
    </cfRule>
  </conditionalFormatting>
  <conditionalFormatting sqref="AM34">
    <cfRule type="expression" dxfId="2273" priority="13733">
      <formula>IF(RIGHT(TEXT(AM34,"0.#"),1)=".",FALSE,TRUE)</formula>
    </cfRule>
    <cfRule type="expression" dxfId="2272" priority="13734">
      <formula>IF(RIGHT(TEXT(AM34,"0.#"),1)=".",TRUE,FALSE)</formula>
    </cfRule>
  </conditionalFormatting>
  <conditionalFormatting sqref="AE33">
    <cfRule type="expression" dxfId="2271" priority="13747">
      <formula>IF(RIGHT(TEXT(AE33,"0.#"),1)=".",FALSE,TRUE)</formula>
    </cfRule>
    <cfRule type="expression" dxfId="2270" priority="13748">
      <formula>IF(RIGHT(TEXT(AE33,"0.#"),1)=".",TRUE,FALSE)</formula>
    </cfRule>
  </conditionalFormatting>
  <conditionalFormatting sqref="AE34">
    <cfRule type="expression" dxfId="2269" priority="13745">
      <formula>IF(RIGHT(TEXT(AE34,"0.#"),1)=".",FALSE,TRUE)</formula>
    </cfRule>
    <cfRule type="expression" dxfId="2268" priority="13746">
      <formula>IF(RIGHT(TEXT(AE34,"0.#"),1)=".",TRUE,FALSE)</formula>
    </cfRule>
  </conditionalFormatting>
  <conditionalFormatting sqref="AI34">
    <cfRule type="expression" dxfId="2267" priority="13743">
      <formula>IF(RIGHT(TEXT(AI34,"0.#"),1)=".",FALSE,TRUE)</formula>
    </cfRule>
    <cfRule type="expression" dxfId="2266" priority="13744">
      <formula>IF(RIGHT(TEXT(AI34,"0.#"),1)=".",TRUE,FALSE)</formula>
    </cfRule>
  </conditionalFormatting>
  <conditionalFormatting sqref="AI33">
    <cfRule type="expression" dxfId="2265" priority="13741">
      <formula>IF(RIGHT(TEXT(AI33,"0.#"),1)=".",FALSE,TRUE)</formula>
    </cfRule>
    <cfRule type="expression" dxfId="2264" priority="13742">
      <formula>IF(RIGHT(TEXT(AI33,"0.#"),1)=".",TRUE,FALSE)</formula>
    </cfRule>
  </conditionalFormatting>
  <conditionalFormatting sqref="AI32">
    <cfRule type="expression" dxfId="2263" priority="13739">
      <formula>IF(RIGHT(TEXT(AI32,"0.#"),1)=".",FALSE,TRUE)</formula>
    </cfRule>
    <cfRule type="expression" dxfId="2262" priority="13740">
      <formula>IF(RIGHT(TEXT(AI32,"0.#"),1)=".",TRUE,FALSE)</formula>
    </cfRule>
  </conditionalFormatting>
  <conditionalFormatting sqref="AM32">
    <cfRule type="expression" dxfId="2261" priority="13737">
      <formula>IF(RIGHT(TEXT(AM32,"0.#"),1)=".",FALSE,TRUE)</formula>
    </cfRule>
    <cfRule type="expression" dxfId="2260" priority="13738">
      <formula>IF(RIGHT(TEXT(AM32,"0.#"),1)=".",TRUE,FALSE)</formula>
    </cfRule>
  </conditionalFormatting>
  <conditionalFormatting sqref="AM33">
    <cfRule type="expression" dxfId="2259" priority="13735">
      <formula>IF(RIGHT(TEXT(AM33,"0.#"),1)=".",FALSE,TRUE)</formula>
    </cfRule>
    <cfRule type="expression" dxfId="2258" priority="13736">
      <formula>IF(RIGHT(TEXT(AM33,"0.#"),1)=".",TRUE,FALSE)</formula>
    </cfRule>
  </conditionalFormatting>
  <conditionalFormatting sqref="AQ32:AQ34">
    <cfRule type="expression" dxfId="2257" priority="13727">
      <formula>IF(RIGHT(TEXT(AQ32,"0.#"),1)=".",FALSE,TRUE)</formula>
    </cfRule>
    <cfRule type="expression" dxfId="2256" priority="13728">
      <formula>IF(RIGHT(TEXT(AQ32,"0.#"),1)=".",TRUE,FALSE)</formula>
    </cfRule>
  </conditionalFormatting>
  <conditionalFormatting sqref="AU32:AU34">
    <cfRule type="expression" dxfId="2255" priority="13725">
      <formula>IF(RIGHT(TEXT(AU32,"0.#"),1)=".",FALSE,TRUE)</formula>
    </cfRule>
    <cfRule type="expression" dxfId="2254" priority="13726">
      <formula>IF(RIGHT(TEXT(AU32,"0.#"),1)=".",TRUE,FALSE)</formula>
    </cfRule>
  </conditionalFormatting>
  <conditionalFormatting sqref="AE53">
    <cfRule type="expression" dxfId="2253" priority="13659">
      <formula>IF(RIGHT(TEXT(AE53,"0.#"),1)=".",FALSE,TRUE)</formula>
    </cfRule>
    <cfRule type="expression" dxfId="2252" priority="13660">
      <formula>IF(RIGHT(TEXT(AE53,"0.#"),1)=".",TRUE,FALSE)</formula>
    </cfRule>
  </conditionalFormatting>
  <conditionalFormatting sqref="AE54">
    <cfRule type="expression" dxfId="2251" priority="13657">
      <formula>IF(RIGHT(TEXT(AE54,"0.#"),1)=".",FALSE,TRUE)</formula>
    </cfRule>
    <cfRule type="expression" dxfId="2250" priority="13658">
      <formula>IF(RIGHT(TEXT(AE54,"0.#"),1)=".",TRUE,FALSE)</formula>
    </cfRule>
  </conditionalFormatting>
  <conditionalFormatting sqref="AI54">
    <cfRule type="expression" dxfId="2249" priority="13651">
      <formula>IF(RIGHT(TEXT(AI54,"0.#"),1)=".",FALSE,TRUE)</formula>
    </cfRule>
    <cfRule type="expression" dxfId="2248" priority="13652">
      <formula>IF(RIGHT(TEXT(AI54,"0.#"),1)=".",TRUE,FALSE)</formula>
    </cfRule>
  </conditionalFormatting>
  <conditionalFormatting sqref="AI53">
    <cfRule type="expression" dxfId="2247" priority="13649">
      <formula>IF(RIGHT(TEXT(AI53,"0.#"),1)=".",FALSE,TRUE)</formula>
    </cfRule>
    <cfRule type="expression" dxfId="2246" priority="13650">
      <formula>IF(RIGHT(TEXT(AI53,"0.#"),1)=".",TRUE,FALSE)</formula>
    </cfRule>
  </conditionalFormatting>
  <conditionalFormatting sqref="AM53">
    <cfRule type="expression" dxfId="2245" priority="13647">
      <formula>IF(RIGHT(TEXT(AM53,"0.#"),1)=".",FALSE,TRUE)</formula>
    </cfRule>
    <cfRule type="expression" dxfId="2244" priority="13648">
      <formula>IF(RIGHT(TEXT(AM53,"0.#"),1)=".",TRUE,FALSE)</formula>
    </cfRule>
  </conditionalFormatting>
  <conditionalFormatting sqref="AM54">
    <cfRule type="expression" dxfId="2243" priority="13645">
      <formula>IF(RIGHT(TEXT(AM54,"0.#"),1)=".",FALSE,TRUE)</formula>
    </cfRule>
    <cfRule type="expression" dxfId="2242" priority="13646">
      <formula>IF(RIGHT(TEXT(AM54,"0.#"),1)=".",TRUE,FALSE)</formula>
    </cfRule>
  </conditionalFormatting>
  <conditionalFormatting sqref="AM55">
    <cfRule type="expression" dxfId="2241" priority="13643">
      <formula>IF(RIGHT(TEXT(AM55,"0.#"),1)=".",FALSE,TRUE)</formula>
    </cfRule>
    <cfRule type="expression" dxfId="2240" priority="13644">
      <formula>IF(RIGHT(TEXT(AM55,"0.#"),1)=".",TRUE,FALSE)</formula>
    </cfRule>
  </conditionalFormatting>
  <conditionalFormatting sqref="AE60">
    <cfRule type="expression" dxfId="2239" priority="13629">
      <formula>IF(RIGHT(TEXT(AE60,"0.#"),1)=".",FALSE,TRUE)</formula>
    </cfRule>
    <cfRule type="expression" dxfId="2238" priority="13630">
      <formula>IF(RIGHT(TEXT(AE60,"0.#"),1)=".",TRUE,FALSE)</formula>
    </cfRule>
  </conditionalFormatting>
  <conditionalFormatting sqref="AE61">
    <cfRule type="expression" dxfId="2237" priority="13627">
      <formula>IF(RIGHT(TEXT(AE61,"0.#"),1)=".",FALSE,TRUE)</formula>
    </cfRule>
    <cfRule type="expression" dxfId="2236" priority="13628">
      <formula>IF(RIGHT(TEXT(AE61,"0.#"),1)=".",TRUE,FALSE)</formula>
    </cfRule>
  </conditionalFormatting>
  <conditionalFormatting sqref="AE62">
    <cfRule type="expression" dxfId="2235" priority="13625">
      <formula>IF(RIGHT(TEXT(AE62,"0.#"),1)=".",FALSE,TRUE)</formula>
    </cfRule>
    <cfRule type="expression" dxfId="2234" priority="13626">
      <formula>IF(RIGHT(TEXT(AE62,"0.#"),1)=".",TRUE,FALSE)</formula>
    </cfRule>
  </conditionalFormatting>
  <conditionalFormatting sqref="AI62">
    <cfRule type="expression" dxfId="2233" priority="13623">
      <formula>IF(RIGHT(TEXT(AI62,"0.#"),1)=".",FALSE,TRUE)</formula>
    </cfRule>
    <cfRule type="expression" dxfId="2232" priority="13624">
      <formula>IF(RIGHT(TEXT(AI62,"0.#"),1)=".",TRUE,FALSE)</formula>
    </cfRule>
  </conditionalFormatting>
  <conditionalFormatting sqref="AI61">
    <cfRule type="expression" dxfId="2231" priority="13621">
      <formula>IF(RIGHT(TEXT(AI61,"0.#"),1)=".",FALSE,TRUE)</formula>
    </cfRule>
    <cfRule type="expression" dxfId="2230" priority="13622">
      <formula>IF(RIGHT(TEXT(AI61,"0.#"),1)=".",TRUE,FALSE)</formula>
    </cfRule>
  </conditionalFormatting>
  <conditionalFormatting sqref="AI60">
    <cfRule type="expression" dxfId="2229" priority="13619">
      <formula>IF(RIGHT(TEXT(AI60,"0.#"),1)=".",FALSE,TRUE)</formula>
    </cfRule>
    <cfRule type="expression" dxfId="2228" priority="13620">
      <formula>IF(RIGHT(TEXT(AI60,"0.#"),1)=".",TRUE,FALSE)</formula>
    </cfRule>
  </conditionalFormatting>
  <conditionalFormatting sqref="AM60">
    <cfRule type="expression" dxfId="2227" priority="13617">
      <formula>IF(RIGHT(TEXT(AM60,"0.#"),1)=".",FALSE,TRUE)</formula>
    </cfRule>
    <cfRule type="expression" dxfId="2226" priority="13618">
      <formula>IF(RIGHT(TEXT(AM60,"0.#"),1)=".",TRUE,FALSE)</formula>
    </cfRule>
  </conditionalFormatting>
  <conditionalFormatting sqref="AM61">
    <cfRule type="expression" dxfId="2225" priority="13615">
      <formula>IF(RIGHT(TEXT(AM61,"0.#"),1)=".",FALSE,TRUE)</formula>
    </cfRule>
    <cfRule type="expression" dxfId="2224" priority="13616">
      <formula>IF(RIGHT(TEXT(AM61,"0.#"),1)=".",TRUE,FALSE)</formula>
    </cfRule>
  </conditionalFormatting>
  <conditionalFormatting sqref="AM62">
    <cfRule type="expression" dxfId="2223" priority="13613">
      <formula>IF(RIGHT(TEXT(AM62,"0.#"),1)=".",FALSE,TRUE)</formula>
    </cfRule>
    <cfRule type="expression" dxfId="2222" priority="13614">
      <formula>IF(RIGHT(TEXT(AM62,"0.#"),1)=".",TRUE,FALSE)</formula>
    </cfRule>
  </conditionalFormatting>
  <conditionalFormatting sqref="AE87">
    <cfRule type="expression" dxfId="2221" priority="13599">
      <formula>IF(RIGHT(TEXT(AE87,"0.#"),1)=".",FALSE,TRUE)</formula>
    </cfRule>
    <cfRule type="expression" dxfId="2220" priority="13600">
      <formula>IF(RIGHT(TEXT(AE87,"0.#"),1)=".",TRUE,FALSE)</formula>
    </cfRule>
  </conditionalFormatting>
  <conditionalFormatting sqref="AE88">
    <cfRule type="expression" dxfId="2219" priority="13597">
      <formula>IF(RIGHT(TEXT(AE88,"0.#"),1)=".",FALSE,TRUE)</formula>
    </cfRule>
    <cfRule type="expression" dxfId="2218" priority="13598">
      <formula>IF(RIGHT(TEXT(AE88,"0.#"),1)=".",TRUE,FALSE)</formula>
    </cfRule>
  </conditionalFormatting>
  <conditionalFormatting sqref="AE89">
    <cfRule type="expression" dxfId="2217" priority="13595">
      <formula>IF(RIGHT(TEXT(AE89,"0.#"),1)=".",FALSE,TRUE)</formula>
    </cfRule>
    <cfRule type="expression" dxfId="2216" priority="13596">
      <formula>IF(RIGHT(TEXT(AE89,"0.#"),1)=".",TRUE,FALSE)</formula>
    </cfRule>
  </conditionalFormatting>
  <conditionalFormatting sqref="AI89">
    <cfRule type="expression" dxfId="2215" priority="13593">
      <formula>IF(RIGHT(TEXT(AI89,"0.#"),1)=".",FALSE,TRUE)</formula>
    </cfRule>
    <cfRule type="expression" dxfId="2214" priority="13594">
      <formula>IF(RIGHT(TEXT(AI89,"0.#"),1)=".",TRUE,FALSE)</formula>
    </cfRule>
  </conditionalFormatting>
  <conditionalFormatting sqref="AI88">
    <cfRule type="expression" dxfId="2213" priority="13591">
      <formula>IF(RIGHT(TEXT(AI88,"0.#"),1)=".",FALSE,TRUE)</formula>
    </cfRule>
    <cfRule type="expression" dxfId="2212" priority="13592">
      <formula>IF(RIGHT(TEXT(AI88,"0.#"),1)=".",TRUE,FALSE)</formula>
    </cfRule>
  </conditionalFormatting>
  <conditionalFormatting sqref="AI87">
    <cfRule type="expression" dxfId="2211" priority="13589">
      <formula>IF(RIGHT(TEXT(AI87,"0.#"),1)=".",FALSE,TRUE)</formula>
    </cfRule>
    <cfRule type="expression" dxfId="2210" priority="13590">
      <formula>IF(RIGHT(TEXT(AI87,"0.#"),1)=".",TRUE,FALSE)</formula>
    </cfRule>
  </conditionalFormatting>
  <conditionalFormatting sqref="AM88">
    <cfRule type="expression" dxfId="2209" priority="13585">
      <formula>IF(RIGHT(TEXT(AM88,"0.#"),1)=".",FALSE,TRUE)</formula>
    </cfRule>
    <cfRule type="expression" dxfId="2208" priority="13586">
      <formula>IF(RIGHT(TEXT(AM88,"0.#"),1)=".",TRUE,FALSE)</formula>
    </cfRule>
  </conditionalFormatting>
  <conditionalFormatting sqref="AM89">
    <cfRule type="expression" dxfId="2207" priority="13583">
      <formula>IF(RIGHT(TEXT(AM89,"0.#"),1)=".",FALSE,TRUE)</formula>
    </cfRule>
    <cfRule type="expression" dxfId="2206" priority="13584">
      <formula>IF(RIGHT(TEXT(AM89,"0.#"),1)=".",TRUE,FALSE)</formula>
    </cfRule>
  </conditionalFormatting>
  <conditionalFormatting sqref="AE92">
    <cfRule type="expression" dxfId="2205" priority="13569">
      <formula>IF(RIGHT(TEXT(AE92,"0.#"),1)=".",FALSE,TRUE)</formula>
    </cfRule>
    <cfRule type="expression" dxfId="2204" priority="13570">
      <formula>IF(RIGHT(TEXT(AE92,"0.#"),1)=".",TRUE,FALSE)</formula>
    </cfRule>
  </conditionalFormatting>
  <conditionalFormatting sqref="AE93">
    <cfRule type="expression" dxfId="2203" priority="13567">
      <formula>IF(RIGHT(TEXT(AE93,"0.#"),1)=".",FALSE,TRUE)</formula>
    </cfRule>
    <cfRule type="expression" dxfId="2202" priority="13568">
      <formula>IF(RIGHT(TEXT(AE93,"0.#"),1)=".",TRUE,FALSE)</formula>
    </cfRule>
  </conditionalFormatting>
  <conditionalFormatting sqref="AE94">
    <cfRule type="expression" dxfId="2201" priority="13565">
      <formula>IF(RIGHT(TEXT(AE94,"0.#"),1)=".",FALSE,TRUE)</formula>
    </cfRule>
    <cfRule type="expression" dxfId="2200" priority="13566">
      <formula>IF(RIGHT(TEXT(AE94,"0.#"),1)=".",TRUE,FALSE)</formula>
    </cfRule>
  </conditionalFormatting>
  <conditionalFormatting sqref="AI94">
    <cfRule type="expression" dxfId="2199" priority="13563">
      <formula>IF(RIGHT(TEXT(AI94,"0.#"),1)=".",FALSE,TRUE)</formula>
    </cfRule>
    <cfRule type="expression" dxfId="2198" priority="13564">
      <formula>IF(RIGHT(TEXT(AI94,"0.#"),1)=".",TRUE,FALSE)</formula>
    </cfRule>
  </conditionalFormatting>
  <conditionalFormatting sqref="AI93">
    <cfRule type="expression" dxfId="2197" priority="13561">
      <formula>IF(RIGHT(TEXT(AI93,"0.#"),1)=".",FALSE,TRUE)</formula>
    </cfRule>
    <cfRule type="expression" dxfId="2196" priority="13562">
      <formula>IF(RIGHT(TEXT(AI93,"0.#"),1)=".",TRUE,FALSE)</formula>
    </cfRule>
  </conditionalFormatting>
  <conditionalFormatting sqref="AI92">
    <cfRule type="expression" dxfId="2195" priority="13559">
      <formula>IF(RIGHT(TEXT(AI92,"0.#"),1)=".",FALSE,TRUE)</formula>
    </cfRule>
    <cfRule type="expression" dxfId="2194" priority="13560">
      <formula>IF(RIGHT(TEXT(AI92,"0.#"),1)=".",TRUE,FALSE)</formula>
    </cfRule>
  </conditionalFormatting>
  <conditionalFormatting sqref="AM92">
    <cfRule type="expression" dxfId="2193" priority="13557">
      <formula>IF(RIGHT(TEXT(AM92,"0.#"),1)=".",FALSE,TRUE)</formula>
    </cfRule>
    <cfRule type="expression" dxfId="2192" priority="13558">
      <formula>IF(RIGHT(TEXT(AM92,"0.#"),1)=".",TRUE,FALSE)</formula>
    </cfRule>
  </conditionalFormatting>
  <conditionalFormatting sqref="AM93">
    <cfRule type="expression" dxfId="2191" priority="13555">
      <formula>IF(RIGHT(TEXT(AM93,"0.#"),1)=".",FALSE,TRUE)</formula>
    </cfRule>
    <cfRule type="expression" dxfId="2190" priority="13556">
      <formula>IF(RIGHT(TEXT(AM93,"0.#"),1)=".",TRUE,FALSE)</formula>
    </cfRule>
  </conditionalFormatting>
  <conditionalFormatting sqref="AM94">
    <cfRule type="expression" dxfId="2189" priority="13553">
      <formula>IF(RIGHT(TEXT(AM94,"0.#"),1)=".",FALSE,TRUE)</formula>
    </cfRule>
    <cfRule type="expression" dxfId="2188" priority="13554">
      <formula>IF(RIGHT(TEXT(AM94,"0.#"),1)=".",TRUE,FALSE)</formula>
    </cfRule>
  </conditionalFormatting>
  <conditionalFormatting sqref="AE97">
    <cfRule type="expression" dxfId="2187" priority="13539">
      <formula>IF(RIGHT(TEXT(AE97,"0.#"),1)=".",FALSE,TRUE)</formula>
    </cfRule>
    <cfRule type="expression" dxfId="2186" priority="13540">
      <formula>IF(RIGHT(TEXT(AE97,"0.#"),1)=".",TRUE,FALSE)</formula>
    </cfRule>
  </conditionalFormatting>
  <conditionalFormatting sqref="AE98">
    <cfRule type="expression" dxfId="2185" priority="13537">
      <formula>IF(RIGHT(TEXT(AE98,"0.#"),1)=".",FALSE,TRUE)</formula>
    </cfRule>
    <cfRule type="expression" dxfId="2184" priority="13538">
      <formula>IF(RIGHT(TEXT(AE98,"0.#"),1)=".",TRUE,FALSE)</formula>
    </cfRule>
  </conditionalFormatting>
  <conditionalFormatting sqref="AE99">
    <cfRule type="expression" dxfId="2183" priority="13535">
      <formula>IF(RIGHT(TEXT(AE99,"0.#"),1)=".",FALSE,TRUE)</formula>
    </cfRule>
    <cfRule type="expression" dxfId="2182" priority="13536">
      <formula>IF(RIGHT(TEXT(AE99,"0.#"),1)=".",TRUE,FALSE)</formula>
    </cfRule>
  </conditionalFormatting>
  <conditionalFormatting sqref="AI99">
    <cfRule type="expression" dxfId="2181" priority="13533">
      <formula>IF(RIGHT(TEXT(AI99,"0.#"),1)=".",FALSE,TRUE)</formula>
    </cfRule>
    <cfRule type="expression" dxfId="2180" priority="13534">
      <formula>IF(RIGHT(TEXT(AI99,"0.#"),1)=".",TRUE,FALSE)</formula>
    </cfRule>
  </conditionalFormatting>
  <conditionalFormatting sqref="AI98">
    <cfRule type="expression" dxfId="2179" priority="13531">
      <formula>IF(RIGHT(TEXT(AI98,"0.#"),1)=".",FALSE,TRUE)</formula>
    </cfRule>
    <cfRule type="expression" dxfId="2178" priority="13532">
      <formula>IF(RIGHT(TEXT(AI98,"0.#"),1)=".",TRUE,FALSE)</formula>
    </cfRule>
  </conditionalFormatting>
  <conditionalFormatting sqref="AI97">
    <cfRule type="expression" dxfId="2177" priority="13529">
      <formula>IF(RIGHT(TEXT(AI97,"0.#"),1)=".",FALSE,TRUE)</formula>
    </cfRule>
    <cfRule type="expression" dxfId="2176" priority="13530">
      <formula>IF(RIGHT(TEXT(AI97,"0.#"),1)=".",TRUE,FALSE)</formula>
    </cfRule>
  </conditionalFormatting>
  <conditionalFormatting sqref="AM97">
    <cfRule type="expression" dxfId="2175" priority="13527">
      <formula>IF(RIGHT(TEXT(AM97,"0.#"),1)=".",FALSE,TRUE)</formula>
    </cfRule>
    <cfRule type="expression" dxfId="2174" priority="13528">
      <formula>IF(RIGHT(TEXT(AM97,"0.#"),1)=".",TRUE,FALSE)</formula>
    </cfRule>
  </conditionalFormatting>
  <conditionalFormatting sqref="AM98">
    <cfRule type="expression" dxfId="2173" priority="13525">
      <formula>IF(RIGHT(TEXT(AM98,"0.#"),1)=".",FALSE,TRUE)</formula>
    </cfRule>
    <cfRule type="expression" dxfId="2172" priority="13526">
      <formula>IF(RIGHT(TEXT(AM98,"0.#"),1)=".",TRUE,FALSE)</formula>
    </cfRule>
  </conditionalFormatting>
  <conditionalFormatting sqref="AM99">
    <cfRule type="expression" dxfId="2171" priority="13523">
      <formula>IF(RIGHT(TEXT(AM99,"0.#"),1)=".",FALSE,TRUE)</formula>
    </cfRule>
    <cfRule type="expression" dxfId="2170" priority="13524">
      <formula>IF(RIGHT(TEXT(AM99,"0.#"),1)=".",TRUE,FALSE)</formula>
    </cfRule>
  </conditionalFormatting>
  <conditionalFormatting sqref="AI101">
    <cfRule type="expression" dxfId="2169" priority="13509">
      <formula>IF(RIGHT(TEXT(AI101,"0.#"),1)=".",FALSE,TRUE)</formula>
    </cfRule>
    <cfRule type="expression" dxfId="2168" priority="13510">
      <formula>IF(RIGHT(TEXT(AI101,"0.#"),1)=".",TRUE,FALSE)</formula>
    </cfRule>
  </conditionalFormatting>
  <conditionalFormatting sqref="AM101">
    <cfRule type="expression" dxfId="2167" priority="13507">
      <formula>IF(RIGHT(TEXT(AM101,"0.#"),1)=".",FALSE,TRUE)</formula>
    </cfRule>
    <cfRule type="expression" dxfId="2166" priority="13508">
      <formula>IF(RIGHT(TEXT(AM101,"0.#"),1)=".",TRUE,FALSE)</formula>
    </cfRule>
  </conditionalFormatting>
  <conditionalFormatting sqref="AE102">
    <cfRule type="expression" dxfId="2165" priority="13505">
      <formula>IF(RIGHT(TEXT(AE102,"0.#"),1)=".",FALSE,TRUE)</formula>
    </cfRule>
    <cfRule type="expression" dxfId="2164" priority="13506">
      <formula>IF(RIGHT(TEXT(AE102,"0.#"),1)=".",TRUE,FALSE)</formula>
    </cfRule>
  </conditionalFormatting>
  <conditionalFormatting sqref="AI102">
    <cfRule type="expression" dxfId="2163" priority="13503">
      <formula>IF(RIGHT(TEXT(AI102,"0.#"),1)=".",FALSE,TRUE)</formula>
    </cfRule>
    <cfRule type="expression" dxfId="2162" priority="13504">
      <formula>IF(RIGHT(TEXT(AI102,"0.#"),1)=".",TRUE,FALSE)</formula>
    </cfRule>
  </conditionalFormatting>
  <conditionalFormatting sqref="AM102">
    <cfRule type="expression" dxfId="2161" priority="13501">
      <formula>IF(RIGHT(TEXT(AM102,"0.#"),1)=".",FALSE,TRUE)</formula>
    </cfRule>
    <cfRule type="expression" dxfId="2160" priority="13502">
      <formula>IF(RIGHT(TEXT(AM102,"0.#"),1)=".",TRUE,FALSE)</formula>
    </cfRule>
  </conditionalFormatting>
  <conditionalFormatting sqref="AQ102">
    <cfRule type="expression" dxfId="2159" priority="13499">
      <formula>IF(RIGHT(TEXT(AQ102,"0.#"),1)=".",FALSE,TRUE)</formula>
    </cfRule>
    <cfRule type="expression" dxfId="2158" priority="13500">
      <formula>IF(RIGHT(TEXT(AQ102,"0.#"),1)=".",TRUE,FALSE)</formula>
    </cfRule>
  </conditionalFormatting>
  <conditionalFormatting sqref="AE104">
    <cfRule type="expression" dxfId="2157" priority="13497">
      <formula>IF(RIGHT(TEXT(AE104,"0.#"),1)=".",FALSE,TRUE)</formula>
    </cfRule>
    <cfRule type="expression" dxfId="2156" priority="13498">
      <formula>IF(RIGHT(TEXT(AE104,"0.#"),1)=".",TRUE,FALSE)</formula>
    </cfRule>
  </conditionalFormatting>
  <conditionalFormatting sqref="AI104">
    <cfRule type="expression" dxfId="2155" priority="13495">
      <formula>IF(RIGHT(TEXT(AI104,"0.#"),1)=".",FALSE,TRUE)</formula>
    </cfRule>
    <cfRule type="expression" dxfId="2154" priority="13496">
      <formula>IF(RIGHT(TEXT(AI104,"0.#"),1)=".",TRUE,FALSE)</formula>
    </cfRule>
  </conditionalFormatting>
  <conditionalFormatting sqref="AM104">
    <cfRule type="expression" dxfId="2153" priority="13493">
      <formula>IF(RIGHT(TEXT(AM104,"0.#"),1)=".",FALSE,TRUE)</formula>
    </cfRule>
    <cfRule type="expression" dxfId="2152" priority="13494">
      <formula>IF(RIGHT(TEXT(AM104,"0.#"),1)=".",TRUE,FALSE)</formula>
    </cfRule>
  </conditionalFormatting>
  <conditionalFormatting sqref="AE105">
    <cfRule type="expression" dxfId="2151" priority="13491">
      <formula>IF(RIGHT(TEXT(AE105,"0.#"),1)=".",FALSE,TRUE)</formula>
    </cfRule>
    <cfRule type="expression" dxfId="2150" priority="13492">
      <formula>IF(RIGHT(TEXT(AE105,"0.#"),1)=".",TRUE,FALSE)</formula>
    </cfRule>
  </conditionalFormatting>
  <conditionalFormatting sqref="AI105">
    <cfRule type="expression" dxfId="2149" priority="13489">
      <formula>IF(RIGHT(TEXT(AI105,"0.#"),1)=".",FALSE,TRUE)</formula>
    </cfRule>
    <cfRule type="expression" dxfId="2148" priority="13490">
      <formula>IF(RIGHT(TEXT(AI105,"0.#"),1)=".",TRUE,FALSE)</formula>
    </cfRule>
  </conditionalFormatting>
  <conditionalFormatting sqref="AM105">
    <cfRule type="expression" dxfId="2147" priority="13487">
      <formula>IF(RIGHT(TEXT(AM105,"0.#"),1)=".",FALSE,TRUE)</formula>
    </cfRule>
    <cfRule type="expression" dxfId="2146" priority="13488">
      <formula>IF(RIGHT(TEXT(AM105,"0.#"),1)=".",TRUE,FALSE)</formula>
    </cfRule>
  </conditionalFormatting>
  <conditionalFormatting sqref="AE107">
    <cfRule type="expression" dxfId="2145" priority="13483">
      <formula>IF(RIGHT(TEXT(AE107,"0.#"),1)=".",FALSE,TRUE)</formula>
    </cfRule>
    <cfRule type="expression" dxfId="2144" priority="13484">
      <formula>IF(RIGHT(TEXT(AE107,"0.#"),1)=".",TRUE,FALSE)</formula>
    </cfRule>
  </conditionalFormatting>
  <conditionalFormatting sqref="AI107">
    <cfRule type="expression" dxfId="2143" priority="13481">
      <formula>IF(RIGHT(TEXT(AI107,"0.#"),1)=".",FALSE,TRUE)</formula>
    </cfRule>
    <cfRule type="expression" dxfId="2142" priority="13482">
      <formula>IF(RIGHT(TEXT(AI107,"0.#"),1)=".",TRUE,FALSE)</formula>
    </cfRule>
  </conditionalFormatting>
  <conditionalFormatting sqref="AM107">
    <cfRule type="expression" dxfId="2141" priority="13479">
      <formula>IF(RIGHT(TEXT(AM107,"0.#"),1)=".",FALSE,TRUE)</formula>
    </cfRule>
    <cfRule type="expression" dxfId="2140" priority="13480">
      <formula>IF(RIGHT(TEXT(AM107,"0.#"),1)=".",TRUE,FALSE)</formula>
    </cfRule>
  </conditionalFormatting>
  <conditionalFormatting sqref="AE108">
    <cfRule type="expression" dxfId="2139" priority="13477">
      <formula>IF(RIGHT(TEXT(AE108,"0.#"),1)=".",FALSE,TRUE)</formula>
    </cfRule>
    <cfRule type="expression" dxfId="2138" priority="13478">
      <formula>IF(RIGHT(TEXT(AE108,"0.#"),1)=".",TRUE,FALSE)</formula>
    </cfRule>
  </conditionalFormatting>
  <conditionalFormatting sqref="AI108">
    <cfRule type="expression" dxfId="2137" priority="13475">
      <formula>IF(RIGHT(TEXT(AI108,"0.#"),1)=".",FALSE,TRUE)</formula>
    </cfRule>
    <cfRule type="expression" dxfId="2136" priority="13476">
      <formula>IF(RIGHT(TEXT(AI108,"0.#"),1)=".",TRUE,FALSE)</formula>
    </cfRule>
  </conditionalFormatting>
  <conditionalFormatting sqref="AM108">
    <cfRule type="expression" dxfId="2135" priority="13473">
      <formula>IF(RIGHT(TEXT(AM108,"0.#"),1)=".",FALSE,TRUE)</formula>
    </cfRule>
    <cfRule type="expression" dxfId="2134" priority="13474">
      <formula>IF(RIGHT(TEXT(AM108,"0.#"),1)=".",TRUE,FALSE)</formula>
    </cfRule>
  </conditionalFormatting>
  <conditionalFormatting sqref="AE110">
    <cfRule type="expression" dxfId="2133" priority="13469">
      <formula>IF(RIGHT(TEXT(AE110,"0.#"),1)=".",FALSE,TRUE)</formula>
    </cfRule>
    <cfRule type="expression" dxfId="2132" priority="13470">
      <formula>IF(RIGHT(TEXT(AE110,"0.#"),1)=".",TRUE,FALSE)</formula>
    </cfRule>
  </conditionalFormatting>
  <conditionalFormatting sqref="AI110">
    <cfRule type="expression" dxfId="2131" priority="13467">
      <formula>IF(RIGHT(TEXT(AI110,"0.#"),1)=".",FALSE,TRUE)</formula>
    </cfRule>
    <cfRule type="expression" dxfId="2130" priority="13468">
      <formula>IF(RIGHT(TEXT(AI110,"0.#"),1)=".",TRUE,FALSE)</formula>
    </cfRule>
  </conditionalFormatting>
  <conditionalFormatting sqref="AM110">
    <cfRule type="expression" dxfId="2129" priority="13465">
      <formula>IF(RIGHT(TEXT(AM110,"0.#"),1)=".",FALSE,TRUE)</formula>
    </cfRule>
    <cfRule type="expression" dxfId="2128" priority="13466">
      <formula>IF(RIGHT(TEXT(AM110,"0.#"),1)=".",TRUE,FALSE)</formula>
    </cfRule>
  </conditionalFormatting>
  <conditionalFormatting sqref="AE111">
    <cfRule type="expression" dxfId="2127" priority="13463">
      <formula>IF(RIGHT(TEXT(AE111,"0.#"),1)=".",FALSE,TRUE)</formula>
    </cfRule>
    <cfRule type="expression" dxfId="2126" priority="13464">
      <formula>IF(RIGHT(TEXT(AE111,"0.#"),1)=".",TRUE,FALSE)</formula>
    </cfRule>
  </conditionalFormatting>
  <conditionalFormatting sqref="AI111">
    <cfRule type="expression" dxfId="2125" priority="13461">
      <formula>IF(RIGHT(TEXT(AI111,"0.#"),1)=".",FALSE,TRUE)</formula>
    </cfRule>
    <cfRule type="expression" dxfId="2124" priority="13462">
      <formula>IF(RIGHT(TEXT(AI111,"0.#"),1)=".",TRUE,FALSE)</formula>
    </cfRule>
  </conditionalFormatting>
  <conditionalFormatting sqref="AM111">
    <cfRule type="expression" dxfId="2123" priority="13459">
      <formula>IF(RIGHT(TEXT(AM111,"0.#"),1)=".",FALSE,TRUE)</formula>
    </cfRule>
    <cfRule type="expression" dxfId="2122" priority="13460">
      <formula>IF(RIGHT(TEXT(AM111,"0.#"),1)=".",TRUE,FALSE)</formula>
    </cfRule>
  </conditionalFormatting>
  <conditionalFormatting sqref="AE113">
    <cfRule type="expression" dxfId="2121" priority="13455">
      <formula>IF(RIGHT(TEXT(AE113,"0.#"),1)=".",FALSE,TRUE)</formula>
    </cfRule>
    <cfRule type="expression" dxfId="2120" priority="13456">
      <formula>IF(RIGHT(TEXT(AE113,"0.#"),1)=".",TRUE,FALSE)</formula>
    </cfRule>
  </conditionalFormatting>
  <conditionalFormatting sqref="AI113">
    <cfRule type="expression" dxfId="2119" priority="13453">
      <formula>IF(RIGHT(TEXT(AI113,"0.#"),1)=".",FALSE,TRUE)</formula>
    </cfRule>
    <cfRule type="expression" dxfId="2118" priority="13454">
      <formula>IF(RIGHT(TEXT(AI113,"0.#"),1)=".",TRUE,FALSE)</formula>
    </cfRule>
  </conditionalFormatting>
  <conditionalFormatting sqref="AM113">
    <cfRule type="expression" dxfId="2117" priority="13451">
      <formula>IF(RIGHT(TEXT(AM113,"0.#"),1)=".",FALSE,TRUE)</formula>
    </cfRule>
    <cfRule type="expression" dxfId="2116" priority="13452">
      <formula>IF(RIGHT(TEXT(AM113,"0.#"),1)=".",TRUE,FALSE)</formula>
    </cfRule>
  </conditionalFormatting>
  <conditionalFormatting sqref="AE114">
    <cfRule type="expression" dxfId="2115" priority="13449">
      <formula>IF(RIGHT(TEXT(AE114,"0.#"),1)=".",FALSE,TRUE)</formula>
    </cfRule>
    <cfRule type="expression" dxfId="2114" priority="13450">
      <formula>IF(RIGHT(TEXT(AE114,"0.#"),1)=".",TRUE,FALSE)</formula>
    </cfRule>
  </conditionalFormatting>
  <conditionalFormatting sqref="AI114">
    <cfRule type="expression" dxfId="2113" priority="13447">
      <formula>IF(RIGHT(TEXT(AI114,"0.#"),1)=".",FALSE,TRUE)</formula>
    </cfRule>
    <cfRule type="expression" dxfId="2112" priority="13448">
      <formula>IF(RIGHT(TEXT(AI114,"0.#"),1)=".",TRUE,FALSE)</formula>
    </cfRule>
  </conditionalFormatting>
  <conditionalFormatting sqref="AM114">
    <cfRule type="expression" dxfId="2111" priority="13445">
      <formula>IF(RIGHT(TEXT(AM114,"0.#"),1)=".",FALSE,TRUE)</formula>
    </cfRule>
    <cfRule type="expression" dxfId="2110" priority="13446">
      <formula>IF(RIGHT(TEXT(AM114,"0.#"),1)=".",TRUE,FALSE)</formula>
    </cfRule>
  </conditionalFormatting>
  <conditionalFormatting sqref="AE116 AQ116">
    <cfRule type="expression" dxfId="2109" priority="13441">
      <formula>IF(RIGHT(TEXT(AE116,"0.#"),1)=".",FALSE,TRUE)</formula>
    </cfRule>
    <cfRule type="expression" dxfId="2108" priority="13442">
      <formula>IF(RIGHT(TEXT(AE116,"0.#"),1)=".",TRUE,FALSE)</formula>
    </cfRule>
  </conditionalFormatting>
  <conditionalFormatting sqref="AI116">
    <cfRule type="expression" dxfId="2107" priority="13439">
      <formula>IF(RIGHT(TEXT(AI116,"0.#"),1)=".",FALSE,TRUE)</formula>
    </cfRule>
    <cfRule type="expression" dxfId="2106" priority="13440">
      <formula>IF(RIGHT(TEXT(AI116,"0.#"),1)=".",TRUE,FALSE)</formula>
    </cfRule>
  </conditionalFormatting>
  <conditionalFormatting sqref="AM116">
    <cfRule type="expression" dxfId="2105" priority="13437">
      <formula>IF(RIGHT(TEXT(AM116,"0.#"),1)=".",FALSE,TRUE)</formula>
    </cfRule>
    <cfRule type="expression" dxfId="2104" priority="13438">
      <formula>IF(RIGHT(TEXT(AM116,"0.#"),1)=".",TRUE,FALSE)</formula>
    </cfRule>
  </conditionalFormatting>
  <conditionalFormatting sqref="AE117 AM117">
    <cfRule type="expression" dxfId="2103" priority="13435">
      <formula>IF(RIGHT(TEXT(AE117,"0.#"),1)=".",FALSE,TRUE)</formula>
    </cfRule>
    <cfRule type="expression" dxfId="2102" priority="13436">
      <formula>IF(RIGHT(TEXT(AE117,"0.#"),1)=".",TRUE,FALSE)</formula>
    </cfRule>
  </conditionalFormatting>
  <conditionalFormatting sqref="AI117">
    <cfRule type="expression" dxfId="2101" priority="13433">
      <formula>IF(RIGHT(TEXT(AI117,"0.#"),1)=".",FALSE,TRUE)</formula>
    </cfRule>
    <cfRule type="expression" dxfId="2100" priority="13434">
      <formula>IF(RIGHT(TEXT(AI117,"0.#"),1)=".",TRUE,FALSE)</formula>
    </cfRule>
  </conditionalFormatting>
  <conditionalFormatting sqref="AQ117">
    <cfRule type="expression" dxfId="2099" priority="13429">
      <formula>IF(RIGHT(TEXT(AQ117,"0.#"),1)=".",FALSE,TRUE)</formula>
    </cfRule>
    <cfRule type="expression" dxfId="2098" priority="13430">
      <formula>IF(RIGHT(TEXT(AQ117,"0.#"),1)=".",TRUE,FALSE)</formula>
    </cfRule>
  </conditionalFormatting>
  <conditionalFormatting sqref="AE119 AQ119">
    <cfRule type="expression" dxfId="2097" priority="13427">
      <formula>IF(RIGHT(TEXT(AE119,"0.#"),1)=".",FALSE,TRUE)</formula>
    </cfRule>
    <cfRule type="expression" dxfId="2096" priority="13428">
      <formula>IF(RIGHT(TEXT(AE119,"0.#"),1)=".",TRUE,FALSE)</formula>
    </cfRule>
  </conditionalFormatting>
  <conditionalFormatting sqref="AI119">
    <cfRule type="expression" dxfId="2095" priority="13425">
      <formula>IF(RIGHT(TEXT(AI119,"0.#"),1)=".",FALSE,TRUE)</formula>
    </cfRule>
    <cfRule type="expression" dxfId="2094" priority="13426">
      <formula>IF(RIGHT(TEXT(AI119,"0.#"),1)=".",TRUE,FALSE)</formula>
    </cfRule>
  </conditionalFormatting>
  <conditionalFormatting sqref="AM119">
    <cfRule type="expression" dxfId="2093" priority="13423">
      <formula>IF(RIGHT(TEXT(AM119,"0.#"),1)=".",FALSE,TRUE)</formula>
    </cfRule>
    <cfRule type="expression" dxfId="2092" priority="13424">
      <formula>IF(RIGHT(TEXT(AM119,"0.#"),1)=".",TRUE,FALSE)</formula>
    </cfRule>
  </conditionalFormatting>
  <conditionalFormatting sqref="AQ120">
    <cfRule type="expression" dxfId="2091" priority="13415">
      <formula>IF(RIGHT(TEXT(AQ120,"0.#"),1)=".",FALSE,TRUE)</formula>
    </cfRule>
    <cfRule type="expression" dxfId="2090" priority="13416">
      <formula>IF(RIGHT(TEXT(AQ120,"0.#"),1)=".",TRUE,FALSE)</formula>
    </cfRule>
  </conditionalFormatting>
  <conditionalFormatting sqref="AE122 AQ122">
    <cfRule type="expression" dxfId="2089" priority="13413">
      <formula>IF(RIGHT(TEXT(AE122,"0.#"),1)=".",FALSE,TRUE)</formula>
    </cfRule>
    <cfRule type="expression" dxfId="2088" priority="13414">
      <formula>IF(RIGHT(TEXT(AE122,"0.#"),1)=".",TRUE,FALSE)</formula>
    </cfRule>
  </conditionalFormatting>
  <conditionalFormatting sqref="AI122">
    <cfRule type="expression" dxfId="2087" priority="13411">
      <formula>IF(RIGHT(TEXT(AI122,"0.#"),1)=".",FALSE,TRUE)</formula>
    </cfRule>
    <cfRule type="expression" dxfId="2086" priority="13412">
      <formula>IF(RIGHT(TEXT(AI122,"0.#"),1)=".",TRUE,FALSE)</formula>
    </cfRule>
  </conditionalFormatting>
  <conditionalFormatting sqref="AM122">
    <cfRule type="expression" dxfId="2085" priority="13409">
      <formula>IF(RIGHT(TEXT(AM122,"0.#"),1)=".",FALSE,TRUE)</formula>
    </cfRule>
    <cfRule type="expression" dxfId="2084" priority="13410">
      <formula>IF(RIGHT(TEXT(AM122,"0.#"),1)=".",TRUE,FALSE)</formula>
    </cfRule>
  </conditionalFormatting>
  <conditionalFormatting sqref="AQ123">
    <cfRule type="expression" dxfId="2083" priority="13401">
      <formula>IF(RIGHT(TEXT(AQ123,"0.#"),1)=".",FALSE,TRUE)</formula>
    </cfRule>
    <cfRule type="expression" dxfId="2082" priority="13402">
      <formula>IF(RIGHT(TEXT(AQ123,"0.#"),1)=".",TRUE,FALSE)</formula>
    </cfRule>
  </conditionalFormatting>
  <conditionalFormatting sqref="AE125 AQ125">
    <cfRule type="expression" dxfId="2081" priority="13399">
      <formula>IF(RIGHT(TEXT(AE125,"0.#"),1)=".",FALSE,TRUE)</formula>
    </cfRule>
    <cfRule type="expression" dxfId="2080" priority="13400">
      <formula>IF(RIGHT(TEXT(AE125,"0.#"),1)=".",TRUE,FALSE)</formula>
    </cfRule>
  </conditionalFormatting>
  <conditionalFormatting sqref="AI125">
    <cfRule type="expression" dxfId="2079" priority="13397">
      <formula>IF(RIGHT(TEXT(AI125,"0.#"),1)=".",FALSE,TRUE)</formula>
    </cfRule>
    <cfRule type="expression" dxfId="2078" priority="13398">
      <formula>IF(RIGHT(TEXT(AI125,"0.#"),1)=".",TRUE,FALSE)</formula>
    </cfRule>
  </conditionalFormatting>
  <conditionalFormatting sqref="AM125">
    <cfRule type="expression" dxfId="2077" priority="13395">
      <formula>IF(RIGHT(TEXT(AM125,"0.#"),1)=".",FALSE,TRUE)</formula>
    </cfRule>
    <cfRule type="expression" dxfId="2076" priority="13396">
      <formula>IF(RIGHT(TEXT(AM125,"0.#"),1)=".",TRUE,FALSE)</formula>
    </cfRule>
  </conditionalFormatting>
  <conditionalFormatting sqref="AQ126">
    <cfRule type="expression" dxfId="2075" priority="13387">
      <formula>IF(RIGHT(TEXT(AQ126,"0.#"),1)=".",FALSE,TRUE)</formula>
    </cfRule>
    <cfRule type="expression" dxfId="2074" priority="13388">
      <formula>IF(RIGHT(TEXT(AQ126,"0.#"),1)=".",TRUE,FALSE)</formula>
    </cfRule>
  </conditionalFormatting>
  <conditionalFormatting sqref="AE128 AQ128">
    <cfRule type="expression" dxfId="2073" priority="13385">
      <formula>IF(RIGHT(TEXT(AE128,"0.#"),1)=".",FALSE,TRUE)</formula>
    </cfRule>
    <cfRule type="expression" dxfId="2072" priority="13386">
      <formula>IF(RIGHT(TEXT(AE128,"0.#"),1)=".",TRUE,FALSE)</formula>
    </cfRule>
  </conditionalFormatting>
  <conditionalFormatting sqref="AI128">
    <cfRule type="expression" dxfId="2071" priority="13383">
      <formula>IF(RIGHT(TEXT(AI128,"0.#"),1)=".",FALSE,TRUE)</formula>
    </cfRule>
    <cfRule type="expression" dxfId="2070" priority="13384">
      <formula>IF(RIGHT(TEXT(AI128,"0.#"),1)=".",TRUE,FALSE)</formula>
    </cfRule>
  </conditionalFormatting>
  <conditionalFormatting sqref="AM128">
    <cfRule type="expression" dxfId="2069" priority="13381">
      <formula>IF(RIGHT(TEXT(AM128,"0.#"),1)=".",FALSE,TRUE)</formula>
    </cfRule>
    <cfRule type="expression" dxfId="2068" priority="13382">
      <formula>IF(RIGHT(TEXT(AM128,"0.#"),1)=".",TRUE,FALSE)</formula>
    </cfRule>
  </conditionalFormatting>
  <conditionalFormatting sqref="AQ129">
    <cfRule type="expression" dxfId="2067" priority="13373">
      <formula>IF(RIGHT(TEXT(AQ129,"0.#"),1)=".",FALSE,TRUE)</formula>
    </cfRule>
    <cfRule type="expression" dxfId="2066" priority="13374">
      <formula>IF(RIGHT(TEXT(AQ129,"0.#"),1)=".",TRUE,FALSE)</formula>
    </cfRule>
  </conditionalFormatting>
  <conditionalFormatting sqref="AE75">
    <cfRule type="expression" dxfId="2065" priority="13371">
      <formula>IF(RIGHT(TEXT(AE75,"0.#"),1)=".",FALSE,TRUE)</formula>
    </cfRule>
    <cfRule type="expression" dxfId="2064" priority="13372">
      <formula>IF(RIGHT(TEXT(AE75,"0.#"),1)=".",TRUE,FALSE)</formula>
    </cfRule>
  </conditionalFormatting>
  <conditionalFormatting sqref="AE76">
    <cfRule type="expression" dxfId="2063" priority="13369">
      <formula>IF(RIGHT(TEXT(AE76,"0.#"),1)=".",FALSE,TRUE)</formula>
    </cfRule>
    <cfRule type="expression" dxfId="2062" priority="13370">
      <formula>IF(RIGHT(TEXT(AE76,"0.#"),1)=".",TRUE,FALSE)</formula>
    </cfRule>
  </conditionalFormatting>
  <conditionalFormatting sqref="AE77">
    <cfRule type="expression" dxfId="2061" priority="13367">
      <formula>IF(RIGHT(TEXT(AE77,"0.#"),1)=".",FALSE,TRUE)</formula>
    </cfRule>
    <cfRule type="expression" dxfId="2060" priority="13368">
      <formula>IF(RIGHT(TEXT(AE77,"0.#"),1)=".",TRUE,FALSE)</formula>
    </cfRule>
  </conditionalFormatting>
  <conditionalFormatting sqref="AI77">
    <cfRule type="expression" dxfId="2059" priority="13365">
      <formula>IF(RIGHT(TEXT(AI77,"0.#"),1)=".",FALSE,TRUE)</formula>
    </cfRule>
    <cfRule type="expression" dxfId="2058" priority="13366">
      <formula>IF(RIGHT(TEXT(AI77,"0.#"),1)=".",TRUE,FALSE)</formula>
    </cfRule>
  </conditionalFormatting>
  <conditionalFormatting sqref="AI76">
    <cfRule type="expression" dxfId="2057" priority="13363">
      <formula>IF(RIGHT(TEXT(AI76,"0.#"),1)=".",FALSE,TRUE)</formula>
    </cfRule>
    <cfRule type="expression" dxfId="2056" priority="13364">
      <formula>IF(RIGHT(TEXT(AI76,"0.#"),1)=".",TRUE,FALSE)</formula>
    </cfRule>
  </conditionalFormatting>
  <conditionalFormatting sqref="AI75">
    <cfRule type="expression" dxfId="2055" priority="13361">
      <formula>IF(RIGHT(TEXT(AI75,"0.#"),1)=".",FALSE,TRUE)</formula>
    </cfRule>
    <cfRule type="expression" dxfId="2054" priority="13362">
      <formula>IF(RIGHT(TEXT(AI75,"0.#"),1)=".",TRUE,FALSE)</formula>
    </cfRule>
  </conditionalFormatting>
  <conditionalFormatting sqref="AM75">
    <cfRule type="expression" dxfId="2053" priority="13359">
      <formula>IF(RIGHT(TEXT(AM75,"0.#"),1)=".",FALSE,TRUE)</formula>
    </cfRule>
    <cfRule type="expression" dxfId="2052" priority="13360">
      <formula>IF(RIGHT(TEXT(AM75,"0.#"),1)=".",TRUE,FALSE)</formula>
    </cfRule>
  </conditionalFormatting>
  <conditionalFormatting sqref="AM76">
    <cfRule type="expression" dxfId="2051" priority="13357">
      <formula>IF(RIGHT(TEXT(AM76,"0.#"),1)=".",FALSE,TRUE)</formula>
    </cfRule>
    <cfRule type="expression" dxfId="2050" priority="13358">
      <formula>IF(RIGHT(TEXT(AM76,"0.#"),1)=".",TRUE,FALSE)</formula>
    </cfRule>
  </conditionalFormatting>
  <conditionalFormatting sqref="AM77">
    <cfRule type="expression" dxfId="2049" priority="13355">
      <formula>IF(RIGHT(TEXT(AM77,"0.#"),1)=".",FALSE,TRUE)</formula>
    </cfRule>
    <cfRule type="expression" dxfId="2048" priority="13356">
      <formula>IF(RIGHT(TEXT(AM77,"0.#"),1)=".",TRUE,FALSE)</formula>
    </cfRule>
  </conditionalFormatting>
  <conditionalFormatting sqref="AE134:AE135 AI134:AI135 AM134:AM135 AQ134:AQ135 AU134:AU135">
    <cfRule type="expression" dxfId="2047" priority="13341">
      <formula>IF(RIGHT(TEXT(AE134,"0.#"),1)=".",FALSE,TRUE)</formula>
    </cfRule>
    <cfRule type="expression" dxfId="2046" priority="13342">
      <formula>IF(RIGHT(TEXT(AE134,"0.#"),1)=".",TRUE,FALSE)</formula>
    </cfRule>
  </conditionalFormatting>
  <conditionalFormatting sqref="AE433">
    <cfRule type="expression" dxfId="2045" priority="13311">
      <formula>IF(RIGHT(TEXT(AE433,"0.#"),1)=".",FALSE,TRUE)</formula>
    </cfRule>
    <cfRule type="expression" dxfId="2044" priority="13312">
      <formula>IF(RIGHT(TEXT(AE433,"0.#"),1)=".",TRUE,FALSE)</formula>
    </cfRule>
  </conditionalFormatting>
  <conditionalFormatting sqref="AM435">
    <cfRule type="expression" dxfId="2043" priority="13295">
      <formula>IF(RIGHT(TEXT(AM435,"0.#"),1)=".",FALSE,TRUE)</formula>
    </cfRule>
    <cfRule type="expression" dxfId="2042" priority="13296">
      <formula>IF(RIGHT(TEXT(AM435,"0.#"),1)=".",TRUE,FALSE)</formula>
    </cfRule>
  </conditionalFormatting>
  <conditionalFormatting sqref="AE434">
    <cfRule type="expression" dxfId="2041" priority="13309">
      <formula>IF(RIGHT(TEXT(AE434,"0.#"),1)=".",FALSE,TRUE)</formula>
    </cfRule>
    <cfRule type="expression" dxfId="2040" priority="13310">
      <formula>IF(RIGHT(TEXT(AE434,"0.#"),1)=".",TRUE,FALSE)</formula>
    </cfRule>
  </conditionalFormatting>
  <conditionalFormatting sqref="AE435">
    <cfRule type="expression" dxfId="2039" priority="13307">
      <formula>IF(RIGHT(TEXT(AE435,"0.#"),1)=".",FALSE,TRUE)</formula>
    </cfRule>
    <cfRule type="expression" dxfId="2038" priority="13308">
      <formula>IF(RIGHT(TEXT(AE435,"0.#"),1)=".",TRUE,FALSE)</formula>
    </cfRule>
  </conditionalFormatting>
  <conditionalFormatting sqref="AM433">
    <cfRule type="expression" dxfId="2037" priority="13299">
      <formula>IF(RIGHT(TEXT(AM433,"0.#"),1)=".",FALSE,TRUE)</formula>
    </cfRule>
    <cfRule type="expression" dxfId="2036" priority="13300">
      <formula>IF(RIGHT(TEXT(AM433,"0.#"),1)=".",TRUE,FALSE)</formula>
    </cfRule>
  </conditionalFormatting>
  <conditionalFormatting sqref="AM434">
    <cfRule type="expression" dxfId="2035" priority="13297">
      <formula>IF(RIGHT(TEXT(AM434,"0.#"),1)=".",FALSE,TRUE)</formula>
    </cfRule>
    <cfRule type="expression" dxfId="2034" priority="13298">
      <formula>IF(RIGHT(TEXT(AM434,"0.#"),1)=".",TRUE,FALSE)</formula>
    </cfRule>
  </conditionalFormatting>
  <conditionalFormatting sqref="AU433">
    <cfRule type="expression" dxfId="2033" priority="13287">
      <formula>IF(RIGHT(TEXT(AU433,"0.#"),1)=".",FALSE,TRUE)</formula>
    </cfRule>
    <cfRule type="expression" dxfId="2032" priority="13288">
      <formula>IF(RIGHT(TEXT(AU433,"0.#"),1)=".",TRUE,FALSE)</formula>
    </cfRule>
  </conditionalFormatting>
  <conditionalFormatting sqref="AU434">
    <cfRule type="expression" dxfId="2031" priority="13285">
      <formula>IF(RIGHT(TEXT(AU434,"0.#"),1)=".",FALSE,TRUE)</formula>
    </cfRule>
    <cfRule type="expression" dxfId="2030" priority="13286">
      <formula>IF(RIGHT(TEXT(AU434,"0.#"),1)=".",TRUE,FALSE)</formula>
    </cfRule>
  </conditionalFormatting>
  <conditionalFormatting sqref="AU435">
    <cfRule type="expression" dxfId="2029" priority="13283">
      <formula>IF(RIGHT(TEXT(AU435,"0.#"),1)=".",FALSE,TRUE)</formula>
    </cfRule>
    <cfRule type="expression" dxfId="2028" priority="13284">
      <formula>IF(RIGHT(TEXT(AU435,"0.#"),1)=".",TRUE,FALSE)</formula>
    </cfRule>
  </conditionalFormatting>
  <conditionalFormatting sqref="AI435">
    <cfRule type="expression" dxfId="2027" priority="13217">
      <formula>IF(RIGHT(TEXT(AI435,"0.#"),1)=".",FALSE,TRUE)</formula>
    </cfRule>
    <cfRule type="expression" dxfId="2026" priority="13218">
      <formula>IF(RIGHT(TEXT(AI435,"0.#"),1)=".",TRUE,FALSE)</formula>
    </cfRule>
  </conditionalFormatting>
  <conditionalFormatting sqref="AI433">
    <cfRule type="expression" dxfId="2025" priority="13221">
      <formula>IF(RIGHT(TEXT(AI433,"0.#"),1)=".",FALSE,TRUE)</formula>
    </cfRule>
    <cfRule type="expression" dxfId="2024" priority="13222">
      <formula>IF(RIGHT(TEXT(AI433,"0.#"),1)=".",TRUE,FALSE)</formula>
    </cfRule>
  </conditionalFormatting>
  <conditionalFormatting sqref="AI434">
    <cfRule type="expression" dxfId="2023" priority="13219">
      <formula>IF(RIGHT(TEXT(AI434,"0.#"),1)=".",FALSE,TRUE)</formula>
    </cfRule>
    <cfRule type="expression" dxfId="2022" priority="13220">
      <formula>IF(RIGHT(TEXT(AI434,"0.#"),1)=".",TRUE,FALSE)</formula>
    </cfRule>
  </conditionalFormatting>
  <conditionalFormatting sqref="AQ434">
    <cfRule type="expression" dxfId="2021" priority="13203">
      <formula>IF(RIGHT(TEXT(AQ434,"0.#"),1)=".",FALSE,TRUE)</formula>
    </cfRule>
    <cfRule type="expression" dxfId="2020" priority="13204">
      <formula>IF(RIGHT(TEXT(AQ434,"0.#"),1)=".",TRUE,FALSE)</formula>
    </cfRule>
  </conditionalFormatting>
  <conditionalFormatting sqref="AQ435">
    <cfRule type="expression" dxfId="2019" priority="13189">
      <formula>IF(RIGHT(TEXT(AQ435,"0.#"),1)=".",FALSE,TRUE)</formula>
    </cfRule>
    <cfRule type="expression" dxfId="2018" priority="13190">
      <formula>IF(RIGHT(TEXT(AQ435,"0.#"),1)=".",TRUE,FALSE)</formula>
    </cfRule>
  </conditionalFormatting>
  <conditionalFormatting sqref="AQ433">
    <cfRule type="expression" dxfId="2017" priority="13187">
      <formula>IF(RIGHT(TEXT(AQ433,"0.#"),1)=".",FALSE,TRUE)</formula>
    </cfRule>
    <cfRule type="expression" dxfId="2016" priority="13188">
      <formula>IF(RIGHT(TEXT(AQ433,"0.#"),1)=".",TRUE,FALSE)</formula>
    </cfRule>
  </conditionalFormatting>
  <conditionalFormatting sqref="AL862:AO862 AL867:AO867 AL870:AO874">
    <cfRule type="expression" dxfId="2015" priority="6911">
      <formula>IF(AND(AL862&gt;=0, RIGHT(TEXT(AL862,"0.#"),1)&lt;&gt;"."),TRUE,FALSE)</formula>
    </cfRule>
    <cfRule type="expression" dxfId="2014" priority="6912">
      <formula>IF(AND(AL862&gt;=0, RIGHT(TEXT(AL862,"0.#"),1)="."),TRUE,FALSE)</formula>
    </cfRule>
    <cfRule type="expression" dxfId="2013" priority="6913">
      <formula>IF(AND(AL862&lt;0, RIGHT(TEXT(AL862,"0.#"),1)&lt;&gt;"."),TRUE,FALSE)</formula>
    </cfRule>
    <cfRule type="expression" dxfId="2012" priority="6914">
      <formula>IF(AND(AL862&lt;0, RIGHT(TEXT(AL862,"0.#"),1)="."),TRUE,FALSE)</formula>
    </cfRule>
  </conditionalFormatting>
  <conditionalFormatting sqref="AQ53:AQ55">
    <cfRule type="expression" dxfId="2011" priority="4933">
      <formula>IF(RIGHT(TEXT(AQ53,"0.#"),1)=".",FALSE,TRUE)</formula>
    </cfRule>
    <cfRule type="expression" dxfId="2010" priority="4934">
      <formula>IF(RIGHT(TEXT(AQ53,"0.#"),1)=".",TRUE,FALSE)</formula>
    </cfRule>
  </conditionalFormatting>
  <conditionalFormatting sqref="AU53:AU55">
    <cfRule type="expression" dxfId="2009" priority="4931">
      <formula>IF(RIGHT(TEXT(AU53,"0.#"),1)=".",FALSE,TRUE)</formula>
    </cfRule>
    <cfRule type="expression" dxfId="2008" priority="4932">
      <formula>IF(RIGHT(TEXT(AU53,"0.#"),1)=".",TRUE,FALSE)</formula>
    </cfRule>
  </conditionalFormatting>
  <conditionalFormatting sqref="AQ60:AQ62">
    <cfRule type="expression" dxfId="2007" priority="4929">
      <formula>IF(RIGHT(TEXT(AQ60,"0.#"),1)=".",FALSE,TRUE)</formula>
    </cfRule>
    <cfRule type="expression" dxfId="2006" priority="4930">
      <formula>IF(RIGHT(TEXT(AQ60,"0.#"),1)=".",TRUE,FALSE)</formula>
    </cfRule>
  </conditionalFormatting>
  <conditionalFormatting sqref="AU60:AU62">
    <cfRule type="expression" dxfId="2005" priority="4927">
      <formula>IF(RIGHT(TEXT(AU60,"0.#"),1)=".",FALSE,TRUE)</formula>
    </cfRule>
    <cfRule type="expression" dxfId="2004" priority="4928">
      <formula>IF(RIGHT(TEXT(AU60,"0.#"),1)=".",TRUE,FALSE)</formula>
    </cfRule>
  </conditionalFormatting>
  <conditionalFormatting sqref="AQ75:AQ77">
    <cfRule type="expression" dxfId="2003" priority="4925">
      <formula>IF(RIGHT(TEXT(AQ75,"0.#"),1)=".",FALSE,TRUE)</formula>
    </cfRule>
    <cfRule type="expression" dxfId="2002" priority="4926">
      <formula>IF(RIGHT(TEXT(AQ75,"0.#"),1)=".",TRUE,FALSE)</formula>
    </cfRule>
  </conditionalFormatting>
  <conditionalFormatting sqref="AU75:AU77">
    <cfRule type="expression" dxfId="2001" priority="4923">
      <formula>IF(RIGHT(TEXT(AU75,"0.#"),1)=".",FALSE,TRUE)</formula>
    </cfRule>
    <cfRule type="expression" dxfId="2000" priority="4924">
      <formula>IF(RIGHT(TEXT(AU75,"0.#"),1)=".",TRUE,FALSE)</formula>
    </cfRule>
  </conditionalFormatting>
  <conditionalFormatting sqref="AQ87:AQ89">
    <cfRule type="expression" dxfId="1999" priority="4921">
      <formula>IF(RIGHT(TEXT(AQ87,"0.#"),1)=".",FALSE,TRUE)</formula>
    </cfRule>
    <cfRule type="expression" dxfId="1998" priority="4922">
      <formula>IF(RIGHT(TEXT(AQ87,"0.#"),1)=".",TRUE,FALSE)</formula>
    </cfRule>
  </conditionalFormatting>
  <conditionalFormatting sqref="AU87:AU89">
    <cfRule type="expression" dxfId="1997" priority="4919">
      <formula>IF(RIGHT(TEXT(AU87,"0.#"),1)=".",FALSE,TRUE)</formula>
    </cfRule>
    <cfRule type="expression" dxfId="1996" priority="4920">
      <formula>IF(RIGHT(TEXT(AU87,"0.#"),1)=".",TRUE,FALSE)</formula>
    </cfRule>
  </conditionalFormatting>
  <conditionalFormatting sqref="AQ92:AQ94">
    <cfRule type="expression" dxfId="1995" priority="4917">
      <formula>IF(RIGHT(TEXT(AQ92,"0.#"),1)=".",FALSE,TRUE)</formula>
    </cfRule>
    <cfRule type="expression" dxfId="1994" priority="4918">
      <formula>IF(RIGHT(TEXT(AQ92,"0.#"),1)=".",TRUE,FALSE)</formula>
    </cfRule>
  </conditionalFormatting>
  <conditionalFormatting sqref="AU92:AU94">
    <cfRule type="expression" dxfId="1993" priority="4915">
      <formula>IF(RIGHT(TEXT(AU92,"0.#"),1)=".",FALSE,TRUE)</formula>
    </cfRule>
    <cfRule type="expression" dxfId="1992" priority="4916">
      <formula>IF(RIGHT(TEXT(AU92,"0.#"),1)=".",TRUE,FALSE)</formula>
    </cfRule>
  </conditionalFormatting>
  <conditionalFormatting sqref="AQ97:AQ99">
    <cfRule type="expression" dxfId="1991" priority="4913">
      <formula>IF(RIGHT(TEXT(AQ97,"0.#"),1)=".",FALSE,TRUE)</formula>
    </cfRule>
    <cfRule type="expression" dxfId="1990" priority="4914">
      <formula>IF(RIGHT(TEXT(AQ97,"0.#"),1)=".",TRUE,FALSE)</formula>
    </cfRule>
  </conditionalFormatting>
  <conditionalFormatting sqref="AU97:AU99">
    <cfRule type="expression" dxfId="1989" priority="4911">
      <formula>IF(RIGHT(TEXT(AU97,"0.#"),1)=".",FALSE,TRUE)</formula>
    </cfRule>
    <cfRule type="expression" dxfId="1988" priority="4912">
      <formula>IF(RIGHT(TEXT(AU97,"0.#"),1)=".",TRUE,FALSE)</formula>
    </cfRule>
  </conditionalFormatting>
  <conditionalFormatting sqref="AE458">
    <cfRule type="expression" dxfId="1987" priority="4605">
      <formula>IF(RIGHT(TEXT(AE458,"0.#"),1)=".",FALSE,TRUE)</formula>
    </cfRule>
    <cfRule type="expression" dxfId="1986" priority="4606">
      <formula>IF(RIGHT(TEXT(AE458,"0.#"),1)=".",TRUE,FALSE)</formula>
    </cfRule>
  </conditionalFormatting>
  <conditionalFormatting sqref="AM460">
    <cfRule type="expression" dxfId="1985" priority="4595">
      <formula>IF(RIGHT(TEXT(AM460,"0.#"),1)=".",FALSE,TRUE)</formula>
    </cfRule>
    <cfRule type="expression" dxfId="1984" priority="4596">
      <formula>IF(RIGHT(TEXT(AM460,"0.#"),1)=".",TRUE,FALSE)</formula>
    </cfRule>
  </conditionalFormatting>
  <conditionalFormatting sqref="AE459">
    <cfRule type="expression" dxfId="1983" priority="4603">
      <formula>IF(RIGHT(TEXT(AE459,"0.#"),1)=".",FALSE,TRUE)</formula>
    </cfRule>
    <cfRule type="expression" dxfId="1982" priority="4604">
      <formula>IF(RIGHT(TEXT(AE459,"0.#"),1)=".",TRUE,FALSE)</formula>
    </cfRule>
  </conditionalFormatting>
  <conditionalFormatting sqref="AE460">
    <cfRule type="expression" dxfId="1981" priority="4601">
      <formula>IF(RIGHT(TEXT(AE460,"0.#"),1)=".",FALSE,TRUE)</formula>
    </cfRule>
    <cfRule type="expression" dxfId="1980" priority="4602">
      <formula>IF(RIGHT(TEXT(AE460,"0.#"),1)=".",TRUE,FALSE)</formula>
    </cfRule>
  </conditionalFormatting>
  <conditionalFormatting sqref="AM458">
    <cfRule type="expression" dxfId="1979" priority="4599">
      <formula>IF(RIGHT(TEXT(AM458,"0.#"),1)=".",FALSE,TRUE)</formula>
    </cfRule>
    <cfRule type="expression" dxfId="1978" priority="4600">
      <formula>IF(RIGHT(TEXT(AM458,"0.#"),1)=".",TRUE,FALSE)</formula>
    </cfRule>
  </conditionalFormatting>
  <conditionalFormatting sqref="AM459">
    <cfRule type="expression" dxfId="1977" priority="4597">
      <formula>IF(RIGHT(TEXT(AM459,"0.#"),1)=".",FALSE,TRUE)</formula>
    </cfRule>
    <cfRule type="expression" dxfId="1976" priority="4598">
      <formula>IF(RIGHT(TEXT(AM459,"0.#"),1)=".",TRUE,FALSE)</formula>
    </cfRule>
  </conditionalFormatting>
  <conditionalFormatting sqref="AU458">
    <cfRule type="expression" dxfId="1975" priority="4593">
      <formula>IF(RIGHT(TEXT(AU458,"0.#"),1)=".",FALSE,TRUE)</formula>
    </cfRule>
    <cfRule type="expression" dxfId="1974" priority="4594">
      <formula>IF(RIGHT(TEXT(AU458,"0.#"),1)=".",TRUE,FALSE)</formula>
    </cfRule>
  </conditionalFormatting>
  <conditionalFormatting sqref="AU459">
    <cfRule type="expression" dxfId="1973" priority="4591">
      <formula>IF(RIGHT(TEXT(AU459,"0.#"),1)=".",FALSE,TRUE)</formula>
    </cfRule>
    <cfRule type="expression" dxfId="1972" priority="4592">
      <formula>IF(RIGHT(TEXT(AU459,"0.#"),1)=".",TRUE,FALSE)</formula>
    </cfRule>
  </conditionalFormatting>
  <conditionalFormatting sqref="AU460">
    <cfRule type="expression" dxfId="1971" priority="4589">
      <formula>IF(RIGHT(TEXT(AU460,"0.#"),1)=".",FALSE,TRUE)</formula>
    </cfRule>
    <cfRule type="expression" dxfId="1970" priority="4590">
      <formula>IF(RIGHT(TEXT(AU460,"0.#"),1)=".",TRUE,FALSE)</formula>
    </cfRule>
  </conditionalFormatting>
  <conditionalFormatting sqref="AI460">
    <cfRule type="expression" dxfId="1969" priority="4583">
      <formula>IF(RIGHT(TEXT(AI460,"0.#"),1)=".",FALSE,TRUE)</formula>
    </cfRule>
    <cfRule type="expression" dxfId="1968" priority="4584">
      <formula>IF(RIGHT(TEXT(AI460,"0.#"),1)=".",TRUE,FALSE)</formula>
    </cfRule>
  </conditionalFormatting>
  <conditionalFormatting sqref="AI458">
    <cfRule type="expression" dxfId="1967" priority="4587">
      <formula>IF(RIGHT(TEXT(AI458,"0.#"),1)=".",FALSE,TRUE)</formula>
    </cfRule>
    <cfRule type="expression" dxfId="1966" priority="4588">
      <formula>IF(RIGHT(TEXT(AI458,"0.#"),1)=".",TRUE,FALSE)</formula>
    </cfRule>
  </conditionalFormatting>
  <conditionalFormatting sqref="AI459">
    <cfRule type="expression" dxfId="1965" priority="4585">
      <formula>IF(RIGHT(TEXT(AI459,"0.#"),1)=".",FALSE,TRUE)</formula>
    </cfRule>
    <cfRule type="expression" dxfId="1964" priority="4586">
      <formula>IF(RIGHT(TEXT(AI459,"0.#"),1)=".",TRUE,FALSE)</formula>
    </cfRule>
  </conditionalFormatting>
  <conditionalFormatting sqref="AQ459">
    <cfRule type="expression" dxfId="1963" priority="4581">
      <formula>IF(RIGHT(TEXT(AQ459,"0.#"),1)=".",FALSE,TRUE)</formula>
    </cfRule>
    <cfRule type="expression" dxfId="1962" priority="4582">
      <formula>IF(RIGHT(TEXT(AQ459,"0.#"),1)=".",TRUE,FALSE)</formula>
    </cfRule>
  </conditionalFormatting>
  <conditionalFormatting sqref="AQ460">
    <cfRule type="expression" dxfId="1961" priority="4579">
      <formula>IF(RIGHT(TEXT(AQ460,"0.#"),1)=".",FALSE,TRUE)</formula>
    </cfRule>
    <cfRule type="expression" dxfId="1960" priority="4580">
      <formula>IF(RIGHT(TEXT(AQ460,"0.#"),1)=".",TRUE,FALSE)</formula>
    </cfRule>
  </conditionalFormatting>
  <conditionalFormatting sqref="AQ458">
    <cfRule type="expression" dxfId="1959" priority="4577">
      <formula>IF(RIGHT(TEXT(AQ458,"0.#"),1)=".",FALSE,TRUE)</formula>
    </cfRule>
    <cfRule type="expression" dxfId="1958" priority="4578">
      <formula>IF(RIGHT(TEXT(AQ458,"0.#"),1)=".",TRUE,FALSE)</formula>
    </cfRule>
  </conditionalFormatting>
  <conditionalFormatting sqref="AE120 AM120">
    <cfRule type="expression" dxfId="1957" priority="3255">
      <formula>IF(RIGHT(TEXT(AE120,"0.#"),1)=".",FALSE,TRUE)</formula>
    </cfRule>
    <cfRule type="expression" dxfId="1956" priority="3256">
      <formula>IF(RIGHT(TEXT(AE120,"0.#"),1)=".",TRUE,FALSE)</formula>
    </cfRule>
  </conditionalFormatting>
  <conditionalFormatting sqref="AI126">
    <cfRule type="expression" dxfId="1955" priority="3245">
      <formula>IF(RIGHT(TEXT(AI126,"0.#"),1)=".",FALSE,TRUE)</formula>
    </cfRule>
    <cfRule type="expression" dxfId="1954" priority="3246">
      <formula>IF(RIGHT(TEXT(AI126,"0.#"),1)=".",TRUE,FALSE)</formula>
    </cfRule>
  </conditionalFormatting>
  <conditionalFormatting sqref="AI120">
    <cfRule type="expression" dxfId="1953" priority="3253">
      <formula>IF(RIGHT(TEXT(AI120,"0.#"),1)=".",FALSE,TRUE)</formula>
    </cfRule>
    <cfRule type="expression" dxfId="1952" priority="3254">
      <formula>IF(RIGHT(TEXT(AI120,"0.#"),1)=".",TRUE,FALSE)</formula>
    </cfRule>
  </conditionalFormatting>
  <conditionalFormatting sqref="AE123 AM123">
    <cfRule type="expression" dxfId="1951" priority="3251">
      <formula>IF(RIGHT(TEXT(AE123,"0.#"),1)=".",FALSE,TRUE)</formula>
    </cfRule>
    <cfRule type="expression" dxfId="1950" priority="3252">
      <formula>IF(RIGHT(TEXT(AE123,"0.#"),1)=".",TRUE,FALSE)</formula>
    </cfRule>
  </conditionalFormatting>
  <conditionalFormatting sqref="AI123">
    <cfRule type="expression" dxfId="1949" priority="3249">
      <formula>IF(RIGHT(TEXT(AI123,"0.#"),1)=".",FALSE,TRUE)</formula>
    </cfRule>
    <cfRule type="expression" dxfId="1948" priority="3250">
      <formula>IF(RIGHT(TEXT(AI123,"0.#"),1)=".",TRUE,FALSE)</formula>
    </cfRule>
  </conditionalFormatting>
  <conditionalFormatting sqref="AE126 AM126">
    <cfRule type="expression" dxfId="1947" priority="3247">
      <formula>IF(RIGHT(TEXT(AE126,"0.#"),1)=".",FALSE,TRUE)</formula>
    </cfRule>
    <cfRule type="expression" dxfId="1946" priority="3248">
      <formula>IF(RIGHT(TEXT(AE126,"0.#"),1)=".",TRUE,FALSE)</formula>
    </cfRule>
  </conditionalFormatting>
  <conditionalFormatting sqref="AE129 AM129">
    <cfRule type="expression" dxfId="1945" priority="3243">
      <formula>IF(RIGHT(TEXT(AE129,"0.#"),1)=".",FALSE,TRUE)</formula>
    </cfRule>
    <cfRule type="expression" dxfId="1944" priority="3244">
      <formula>IF(RIGHT(TEXT(AE129,"0.#"),1)=".",TRUE,FALSE)</formula>
    </cfRule>
  </conditionalFormatting>
  <conditionalFormatting sqref="AI129">
    <cfRule type="expression" dxfId="1943" priority="3241">
      <formula>IF(RIGHT(TEXT(AI129,"0.#"),1)=".",FALSE,TRUE)</formula>
    </cfRule>
    <cfRule type="expression" dxfId="1942" priority="3242">
      <formula>IF(RIGHT(TEXT(AI129,"0.#"),1)=".",TRUE,FALSE)</formula>
    </cfRule>
  </conditionalFormatting>
  <conditionalFormatting sqref="Y862 Y867 Y870:Y874">
    <cfRule type="expression" dxfId="1941" priority="3239">
      <formula>IF(RIGHT(TEXT(Y862,"0.#"),1)=".",FALSE,TRUE)</formula>
    </cfRule>
    <cfRule type="expression" dxfId="1940" priority="3240">
      <formula>IF(RIGHT(TEXT(Y862,"0.#"),1)=".",TRUE,FALSE)</formula>
    </cfRule>
  </conditionalFormatting>
  <conditionalFormatting sqref="AU518">
    <cfRule type="expression" dxfId="1939" priority="1749">
      <formula>IF(RIGHT(TEXT(AU518,"0.#"),1)=".",FALSE,TRUE)</formula>
    </cfRule>
    <cfRule type="expression" dxfId="1938" priority="1750">
      <formula>IF(RIGHT(TEXT(AU518,"0.#"),1)=".",TRUE,FALSE)</formula>
    </cfRule>
  </conditionalFormatting>
  <conditionalFormatting sqref="AQ551">
    <cfRule type="expression" dxfId="1937" priority="1525">
      <formula>IF(RIGHT(TEXT(AQ551,"0.#"),1)=".",FALSE,TRUE)</formula>
    </cfRule>
    <cfRule type="expression" dxfId="1936" priority="1526">
      <formula>IF(RIGHT(TEXT(AQ551,"0.#"),1)=".",TRUE,FALSE)</formula>
    </cfRule>
  </conditionalFormatting>
  <conditionalFormatting sqref="AE556">
    <cfRule type="expression" dxfId="1935" priority="1523">
      <formula>IF(RIGHT(TEXT(AE556,"0.#"),1)=".",FALSE,TRUE)</formula>
    </cfRule>
    <cfRule type="expression" dxfId="1934" priority="1524">
      <formula>IF(RIGHT(TEXT(AE556,"0.#"),1)=".",TRUE,FALSE)</formula>
    </cfRule>
  </conditionalFormatting>
  <conditionalFormatting sqref="AE557">
    <cfRule type="expression" dxfId="1933" priority="1521">
      <formula>IF(RIGHT(TEXT(AE557,"0.#"),1)=".",FALSE,TRUE)</formula>
    </cfRule>
    <cfRule type="expression" dxfId="1932" priority="1522">
      <formula>IF(RIGHT(TEXT(AE557,"0.#"),1)=".",TRUE,FALSE)</formula>
    </cfRule>
  </conditionalFormatting>
  <conditionalFormatting sqref="AE558">
    <cfRule type="expression" dxfId="1931" priority="1519">
      <formula>IF(RIGHT(TEXT(AE558,"0.#"),1)=".",FALSE,TRUE)</formula>
    </cfRule>
    <cfRule type="expression" dxfId="1930" priority="1520">
      <formula>IF(RIGHT(TEXT(AE558,"0.#"),1)=".",TRUE,FALSE)</formula>
    </cfRule>
  </conditionalFormatting>
  <conditionalFormatting sqref="AU556">
    <cfRule type="expression" dxfId="1929" priority="1511">
      <formula>IF(RIGHT(TEXT(AU556,"0.#"),1)=".",FALSE,TRUE)</formula>
    </cfRule>
    <cfRule type="expression" dxfId="1928" priority="1512">
      <formula>IF(RIGHT(TEXT(AU556,"0.#"),1)=".",TRUE,FALSE)</formula>
    </cfRule>
  </conditionalFormatting>
  <conditionalFormatting sqref="AU557">
    <cfRule type="expression" dxfId="1927" priority="1509">
      <formula>IF(RIGHT(TEXT(AU557,"0.#"),1)=".",FALSE,TRUE)</formula>
    </cfRule>
    <cfRule type="expression" dxfId="1926" priority="1510">
      <formula>IF(RIGHT(TEXT(AU557,"0.#"),1)=".",TRUE,FALSE)</formula>
    </cfRule>
  </conditionalFormatting>
  <conditionalFormatting sqref="AU558">
    <cfRule type="expression" dxfId="1925" priority="1507">
      <formula>IF(RIGHT(TEXT(AU558,"0.#"),1)=".",FALSE,TRUE)</formula>
    </cfRule>
    <cfRule type="expression" dxfId="1924" priority="1508">
      <formula>IF(RIGHT(TEXT(AU558,"0.#"),1)=".",TRUE,FALSE)</formula>
    </cfRule>
  </conditionalFormatting>
  <conditionalFormatting sqref="AQ557">
    <cfRule type="expression" dxfId="1923" priority="1499">
      <formula>IF(RIGHT(TEXT(AQ557,"0.#"),1)=".",FALSE,TRUE)</formula>
    </cfRule>
    <cfRule type="expression" dxfId="1922" priority="1500">
      <formula>IF(RIGHT(TEXT(AQ557,"0.#"),1)=".",TRUE,FALSE)</formula>
    </cfRule>
  </conditionalFormatting>
  <conditionalFormatting sqref="AQ558">
    <cfRule type="expression" dxfId="1921" priority="1497">
      <formula>IF(RIGHT(TEXT(AQ558,"0.#"),1)=".",FALSE,TRUE)</formula>
    </cfRule>
    <cfRule type="expression" dxfId="1920" priority="1498">
      <formula>IF(RIGHT(TEXT(AQ558,"0.#"),1)=".",TRUE,FALSE)</formula>
    </cfRule>
  </conditionalFormatting>
  <conditionalFormatting sqref="AQ556">
    <cfRule type="expression" dxfId="1919" priority="1495">
      <formula>IF(RIGHT(TEXT(AQ556,"0.#"),1)=".",FALSE,TRUE)</formula>
    </cfRule>
    <cfRule type="expression" dxfId="1918" priority="1496">
      <formula>IF(RIGHT(TEXT(AQ556,"0.#"),1)=".",TRUE,FALSE)</formula>
    </cfRule>
  </conditionalFormatting>
  <conditionalFormatting sqref="AE561">
    <cfRule type="expression" dxfId="1917" priority="1493">
      <formula>IF(RIGHT(TEXT(AE561,"0.#"),1)=".",FALSE,TRUE)</formula>
    </cfRule>
    <cfRule type="expression" dxfId="1916" priority="1494">
      <formula>IF(RIGHT(TEXT(AE561,"0.#"),1)=".",TRUE,FALSE)</formula>
    </cfRule>
  </conditionalFormatting>
  <conditionalFormatting sqref="AE562">
    <cfRule type="expression" dxfId="1915" priority="1491">
      <formula>IF(RIGHT(TEXT(AE562,"0.#"),1)=".",FALSE,TRUE)</formula>
    </cfRule>
    <cfRule type="expression" dxfId="1914" priority="1492">
      <formula>IF(RIGHT(TEXT(AE562,"0.#"),1)=".",TRUE,FALSE)</formula>
    </cfRule>
  </conditionalFormatting>
  <conditionalFormatting sqref="AE563">
    <cfRule type="expression" dxfId="1913" priority="1489">
      <formula>IF(RIGHT(TEXT(AE563,"0.#"),1)=".",FALSE,TRUE)</formula>
    </cfRule>
    <cfRule type="expression" dxfId="1912" priority="1490">
      <formula>IF(RIGHT(TEXT(AE563,"0.#"),1)=".",TRUE,FALSE)</formula>
    </cfRule>
  </conditionalFormatting>
  <conditionalFormatting sqref="AL1110:AO1139">
    <cfRule type="expression" dxfId="1911" priority="3145">
      <formula>IF(AND(AL1110&gt;=0, RIGHT(TEXT(AL1110,"0.#"),1)&lt;&gt;"."),TRUE,FALSE)</formula>
    </cfRule>
    <cfRule type="expression" dxfId="1910" priority="3146">
      <formula>IF(AND(AL1110&gt;=0, RIGHT(TEXT(AL1110,"0.#"),1)="."),TRUE,FALSE)</formula>
    </cfRule>
    <cfRule type="expression" dxfId="1909" priority="3147">
      <formula>IF(AND(AL1110&lt;0, RIGHT(TEXT(AL1110,"0.#"),1)&lt;&gt;"."),TRUE,FALSE)</formula>
    </cfRule>
    <cfRule type="expression" dxfId="1908" priority="3148">
      <formula>IF(AND(AL1110&lt;0, RIGHT(TEXT(AL1110,"0.#"),1)="."),TRUE,FALSE)</formula>
    </cfRule>
  </conditionalFormatting>
  <conditionalFormatting sqref="Y1110:Y1139">
    <cfRule type="expression" dxfId="1907" priority="3143">
      <formula>IF(RIGHT(TEXT(Y1110,"0.#"),1)=".",FALSE,TRUE)</formula>
    </cfRule>
    <cfRule type="expression" dxfId="1906" priority="3144">
      <formula>IF(RIGHT(TEXT(Y1110,"0.#"),1)=".",TRUE,FALSE)</formula>
    </cfRule>
  </conditionalFormatting>
  <conditionalFormatting sqref="AQ553">
    <cfRule type="expression" dxfId="1905" priority="1527">
      <formula>IF(RIGHT(TEXT(AQ553,"0.#"),1)=".",FALSE,TRUE)</formula>
    </cfRule>
    <cfRule type="expression" dxfId="1904" priority="1528">
      <formula>IF(RIGHT(TEXT(AQ553,"0.#"),1)=".",TRUE,FALSE)</formula>
    </cfRule>
  </conditionalFormatting>
  <conditionalFormatting sqref="AU552">
    <cfRule type="expression" dxfId="1903" priority="1539">
      <formula>IF(RIGHT(TEXT(AU552,"0.#"),1)=".",FALSE,TRUE)</formula>
    </cfRule>
    <cfRule type="expression" dxfId="1902" priority="1540">
      <formula>IF(RIGHT(TEXT(AU552,"0.#"),1)=".",TRUE,FALSE)</formula>
    </cfRule>
  </conditionalFormatting>
  <conditionalFormatting sqref="AE552">
    <cfRule type="expression" dxfId="1901" priority="1551">
      <formula>IF(RIGHT(TEXT(AE552,"0.#"),1)=".",FALSE,TRUE)</formula>
    </cfRule>
    <cfRule type="expression" dxfId="1900" priority="1552">
      <formula>IF(RIGHT(TEXT(AE552,"0.#"),1)=".",TRUE,FALSE)</formula>
    </cfRule>
  </conditionalFormatting>
  <conditionalFormatting sqref="AQ548">
    <cfRule type="expression" dxfId="1899" priority="1557">
      <formula>IF(RIGHT(TEXT(AQ548,"0.#"),1)=".",FALSE,TRUE)</formula>
    </cfRule>
    <cfRule type="expression" dxfId="1898" priority="1558">
      <formula>IF(RIGHT(TEXT(AQ548,"0.#"),1)=".",TRUE,FALSE)</formula>
    </cfRule>
  </conditionalFormatting>
  <conditionalFormatting sqref="AL845:AO845">
    <cfRule type="expression" dxfId="1897" priority="3097">
      <formula>IF(AND(AL845&gt;=0, RIGHT(TEXT(AL845,"0.#"),1)&lt;&gt;"."),TRUE,FALSE)</formula>
    </cfRule>
    <cfRule type="expression" dxfId="1896" priority="3098">
      <formula>IF(AND(AL845&gt;=0, RIGHT(TEXT(AL845,"0.#"),1)="."),TRUE,FALSE)</formula>
    </cfRule>
    <cfRule type="expression" dxfId="1895" priority="3099">
      <formula>IF(AND(AL845&lt;0, RIGHT(TEXT(AL845,"0.#"),1)&lt;&gt;"."),TRUE,FALSE)</formula>
    </cfRule>
    <cfRule type="expression" dxfId="1894" priority="3100">
      <formula>IF(AND(AL845&lt;0, RIGHT(TEXT(AL845,"0.#"),1)="."),TRUE,FALSE)</formula>
    </cfRule>
  </conditionalFormatting>
  <conditionalFormatting sqref="Y845">
    <cfRule type="expression" dxfId="1893" priority="3095">
      <formula>IF(RIGHT(TEXT(Y845,"0.#"),1)=".",FALSE,TRUE)</formula>
    </cfRule>
    <cfRule type="expression" dxfId="1892" priority="3096">
      <formula>IF(RIGHT(TEXT(Y845,"0.#"),1)=".",TRUE,FALSE)</formula>
    </cfRule>
  </conditionalFormatting>
  <conditionalFormatting sqref="AE492">
    <cfRule type="expression" dxfId="1891" priority="1883">
      <formula>IF(RIGHT(TEXT(AE492,"0.#"),1)=".",FALSE,TRUE)</formula>
    </cfRule>
    <cfRule type="expression" dxfId="1890" priority="1884">
      <formula>IF(RIGHT(TEXT(AE492,"0.#"),1)=".",TRUE,FALSE)</formula>
    </cfRule>
  </conditionalFormatting>
  <conditionalFormatting sqref="AE493">
    <cfRule type="expression" dxfId="1889" priority="1881">
      <formula>IF(RIGHT(TEXT(AE493,"0.#"),1)=".",FALSE,TRUE)</formula>
    </cfRule>
    <cfRule type="expression" dxfId="1888" priority="1882">
      <formula>IF(RIGHT(TEXT(AE493,"0.#"),1)=".",TRUE,FALSE)</formula>
    </cfRule>
  </conditionalFormatting>
  <conditionalFormatting sqref="AE494">
    <cfRule type="expression" dxfId="1887" priority="1879">
      <formula>IF(RIGHT(TEXT(AE494,"0.#"),1)=".",FALSE,TRUE)</formula>
    </cfRule>
    <cfRule type="expression" dxfId="1886" priority="1880">
      <formula>IF(RIGHT(TEXT(AE494,"0.#"),1)=".",TRUE,FALSE)</formula>
    </cfRule>
  </conditionalFormatting>
  <conditionalFormatting sqref="AQ493">
    <cfRule type="expression" dxfId="1885" priority="1859">
      <formula>IF(RIGHT(TEXT(AQ493,"0.#"),1)=".",FALSE,TRUE)</formula>
    </cfRule>
    <cfRule type="expression" dxfId="1884" priority="1860">
      <formula>IF(RIGHT(TEXT(AQ493,"0.#"),1)=".",TRUE,FALSE)</formula>
    </cfRule>
  </conditionalFormatting>
  <conditionalFormatting sqref="AQ494">
    <cfRule type="expression" dxfId="1883" priority="1857">
      <formula>IF(RIGHT(TEXT(AQ494,"0.#"),1)=".",FALSE,TRUE)</formula>
    </cfRule>
    <cfRule type="expression" dxfId="1882" priority="1858">
      <formula>IF(RIGHT(TEXT(AQ494,"0.#"),1)=".",TRUE,FALSE)</formula>
    </cfRule>
  </conditionalFormatting>
  <conditionalFormatting sqref="AQ492">
    <cfRule type="expression" dxfId="1881" priority="1855">
      <formula>IF(RIGHT(TEXT(AQ492,"0.#"),1)=".",FALSE,TRUE)</formula>
    </cfRule>
    <cfRule type="expression" dxfId="1880" priority="1856">
      <formula>IF(RIGHT(TEXT(AQ492,"0.#"),1)=".",TRUE,FALSE)</formula>
    </cfRule>
  </conditionalFormatting>
  <conditionalFormatting sqref="AU494">
    <cfRule type="expression" dxfId="1879" priority="1867">
      <formula>IF(RIGHT(TEXT(AU494,"0.#"),1)=".",FALSE,TRUE)</formula>
    </cfRule>
    <cfRule type="expression" dxfId="1878" priority="1868">
      <formula>IF(RIGHT(TEXT(AU494,"0.#"),1)=".",TRUE,FALSE)</formula>
    </cfRule>
  </conditionalFormatting>
  <conditionalFormatting sqref="AU492">
    <cfRule type="expression" dxfId="1877" priority="1871">
      <formula>IF(RIGHT(TEXT(AU492,"0.#"),1)=".",FALSE,TRUE)</formula>
    </cfRule>
    <cfRule type="expression" dxfId="1876" priority="1872">
      <formula>IF(RIGHT(TEXT(AU492,"0.#"),1)=".",TRUE,FALSE)</formula>
    </cfRule>
  </conditionalFormatting>
  <conditionalFormatting sqref="AU493">
    <cfRule type="expression" dxfId="1875" priority="1869">
      <formula>IF(RIGHT(TEXT(AU493,"0.#"),1)=".",FALSE,TRUE)</formula>
    </cfRule>
    <cfRule type="expression" dxfId="1874" priority="1870">
      <formula>IF(RIGHT(TEXT(AU493,"0.#"),1)=".",TRUE,FALSE)</formula>
    </cfRule>
  </conditionalFormatting>
  <conditionalFormatting sqref="AU583">
    <cfRule type="expression" dxfId="1873" priority="1387">
      <formula>IF(RIGHT(TEXT(AU583,"0.#"),1)=".",FALSE,TRUE)</formula>
    </cfRule>
    <cfRule type="expression" dxfId="1872" priority="1388">
      <formula>IF(RIGHT(TEXT(AU583,"0.#"),1)=".",TRUE,FALSE)</formula>
    </cfRule>
  </conditionalFormatting>
  <conditionalFormatting sqref="AU582">
    <cfRule type="expression" dxfId="1871" priority="1389">
      <formula>IF(RIGHT(TEXT(AU582,"0.#"),1)=".",FALSE,TRUE)</formula>
    </cfRule>
    <cfRule type="expression" dxfId="1870" priority="1390">
      <formula>IF(RIGHT(TEXT(AU582,"0.#"),1)=".",TRUE,FALSE)</formula>
    </cfRule>
  </conditionalFormatting>
  <conditionalFormatting sqref="AE499">
    <cfRule type="expression" dxfId="1869" priority="1849">
      <formula>IF(RIGHT(TEXT(AE499,"0.#"),1)=".",FALSE,TRUE)</formula>
    </cfRule>
    <cfRule type="expression" dxfId="1868" priority="1850">
      <formula>IF(RIGHT(TEXT(AE499,"0.#"),1)=".",TRUE,FALSE)</formula>
    </cfRule>
  </conditionalFormatting>
  <conditionalFormatting sqref="AE497">
    <cfRule type="expression" dxfId="1867" priority="1853">
      <formula>IF(RIGHT(TEXT(AE497,"0.#"),1)=".",FALSE,TRUE)</formula>
    </cfRule>
    <cfRule type="expression" dxfId="1866" priority="1854">
      <formula>IF(RIGHT(TEXT(AE497,"0.#"),1)=".",TRUE,FALSE)</formula>
    </cfRule>
  </conditionalFormatting>
  <conditionalFormatting sqref="AE498">
    <cfRule type="expression" dxfId="1865" priority="1851">
      <formula>IF(RIGHT(TEXT(AE498,"0.#"),1)=".",FALSE,TRUE)</formula>
    </cfRule>
    <cfRule type="expression" dxfId="1864" priority="1852">
      <formula>IF(RIGHT(TEXT(AE498,"0.#"),1)=".",TRUE,FALSE)</formula>
    </cfRule>
  </conditionalFormatting>
  <conditionalFormatting sqref="AU499">
    <cfRule type="expression" dxfId="1863" priority="1837">
      <formula>IF(RIGHT(TEXT(AU499,"0.#"),1)=".",FALSE,TRUE)</formula>
    </cfRule>
    <cfRule type="expression" dxfId="1862" priority="1838">
      <formula>IF(RIGHT(TEXT(AU499,"0.#"),1)=".",TRUE,FALSE)</formula>
    </cfRule>
  </conditionalFormatting>
  <conditionalFormatting sqref="AU497">
    <cfRule type="expression" dxfId="1861" priority="1841">
      <formula>IF(RIGHT(TEXT(AU497,"0.#"),1)=".",FALSE,TRUE)</formula>
    </cfRule>
    <cfRule type="expression" dxfId="1860" priority="1842">
      <formula>IF(RIGHT(TEXT(AU497,"0.#"),1)=".",TRUE,FALSE)</formula>
    </cfRule>
  </conditionalFormatting>
  <conditionalFormatting sqref="AU498">
    <cfRule type="expression" dxfId="1859" priority="1839">
      <formula>IF(RIGHT(TEXT(AU498,"0.#"),1)=".",FALSE,TRUE)</formula>
    </cfRule>
    <cfRule type="expression" dxfId="1858" priority="1840">
      <formula>IF(RIGHT(TEXT(AU498,"0.#"),1)=".",TRUE,FALSE)</formula>
    </cfRule>
  </conditionalFormatting>
  <conditionalFormatting sqref="AQ497">
    <cfRule type="expression" dxfId="1857" priority="1825">
      <formula>IF(RIGHT(TEXT(AQ497,"0.#"),1)=".",FALSE,TRUE)</formula>
    </cfRule>
    <cfRule type="expression" dxfId="1856" priority="1826">
      <formula>IF(RIGHT(TEXT(AQ497,"0.#"),1)=".",TRUE,FALSE)</formula>
    </cfRule>
  </conditionalFormatting>
  <conditionalFormatting sqref="AQ498">
    <cfRule type="expression" dxfId="1855" priority="1829">
      <formula>IF(RIGHT(TEXT(AQ498,"0.#"),1)=".",FALSE,TRUE)</formula>
    </cfRule>
    <cfRule type="expression" dxfId="1854" priority="1830">
      <formula>IF(RIGHT(TEXT(AQ498,"0.#"),1)=".",TRUE,FALSE)</formula>
    </cfRule>
  </conditionalFormatting>
  <conditionalFormatting sqref="AQ499">
    <cfRule type="expression" dxfId="1853" priority="1827">
      <formula>IF(RIGHT(TEXT(AQ499,"0.#"),1)=".",FALSE,TRUE)</formula>
    </cfRule>
    <cfRule type="expression" dxfId="1852" priority="1828">
      <formula>IF(RIGHT(TEXT(AQ499,"0.#"),1)=".",TRUE,FALSE)</formula>
    </cfRule>
  </conditionalFormatting>
  <conditionalFormatting sqref="AE504">
    <cfRule type="expression" dxfId="1851" priority="1819">
      <formula>IF(RIGHT(TEXT(AE504,"0.#"),1)=".",FALSE,TRUE)</formula>
    </cfRule>
    <cfRule type="expression" dxfId="1850" priority="1820">
      <formula>IF(RIGHT(TEXT(AE504,"0.#"),1)=".",TRUE,FALSE)</formula>
    </cfRule>
  </conditionalFormatting>
  <conditionalFormatting sqref="AE502">
    <cfRule type="expression" dxfId="1849" priority="1823">
      <formula>IF(RIGHT(TEXT(AE502,"0.#"),1)=".",FALSE,TRUE)</formula>
    </cfRule>
    <cfRule type="expression" dxfId="1848" priority="1824">
      <formula>IF(RIGHT(TEXT(AE502,"0.#"),1)=".",TRUE,FALSE)</formula>
    </cfRule>
  </conditionalFormatting>
  <conditionalFormatting sqref="AE503">
    <cfRule type="expression" dxfId="1847" priority="1821">
      <formula>IF(RIGHT(TEXT(AE503,"0.#"),1)=".",FALSE,TRUE)</formula>
    </cfRule>
    <cfRule type="expression" dxfId="1846" priority="1822">
      <formula>IF(RIGHT(TEXT(AE503,"0.#"),1)=".",TRUE,FALSE)</formula>
    </cfRule>
  </conditionalFormatting>
  <conditionalFormatting sqref="AU504">
    <cfRule type="expression" dxfId="1845" priority="1807">
      <formula>IF(RIGHT(TEXT(AU504,"0.#"),1)=".",FALSE,TRUE)</formula>
    </cfRule>
    <cfRule type="expression" dxfId="1844" priority="1808">
      <formula>IF(RIGHT(TEXT(AU504,"0.#"),1)=".",TRUE,FALSE)</formula>
    </cfRule>
  </conditionalFormatting>
  <conditionalFormatting sqref="AU502">
    <cfRule type="expression" dxfId="1843" priority="1811">
      <formula>IF(RIGHT(TEXT(AU502,"0.#"),1)=".",FALSE,TRUE)</formula>
    </cfRule>
    <cfRule type="expression" dxfId="1842" priority="1812">
      <formula>IF(RIGHT(TEXT(AU502,"0.#"),1)=".",TRUE,FALSE)</formula>
    </cfRule>
  </conditionalFormatting>
  <conditionalFormatting sqref="AU503">
    <cfRule type="expression" dxfId="1841" priority="1809">
      <formula>IF(RIGHT(TEXT(AU503,"0.#"),1)=".",FALSE,TRUE)</formula>
    </cfRule>
    <cfRule type="expression" dxfId="1840" priority="1810">
      <formula>IF(RIGHT(TEXT(AU503,"0.#"),1)=".",TRUE,FALSE)</formula>
    </cfRule>
  </conditionalFormatting>
  <conditionalFormatting sqref="AQ502">
    <cfRule type="expression" dxfId="1839" priority="1795">
      <formula>IF(RIGHT(TEXT(AQ502,"0.#"),1)=".",FALSE,TRUE)</formula>
    </cfRule>
    <cfRule type="expression" dxfId="1838" priority="1796">
      <formula>IF(RIGHT(TEXT(AQ502,"0.#"),1)=".",TRUE,FALSE)</formula>
    </cfRule>
  </conditionalFormatting>
  <conditionalFormatting sqref="AQ503">
    <cfRule type="expression" dxfId="1837" priority="1799">
      <formula>IF(RIGHT(TEXT(AQ503,"0.#"),1)=".",FALSE,TRUE)</formula>
    </cfRule>
    <cfRule type="expression" dxfId="1836" priority="1800">
      <formula>IF(RIGHT(TEXT(AQ503,"0.#"),1)=".",TRUE,FALSE)</formula>
    </cfRule>
  </conditionalFormatting>
  <conditionalFormatting sqref="AQ504">
    <cfRule type="expression" dxfId="1835" priority="1797">
      <formula>IF(RIGHT(TEXT(AQ504,"0.#"),1)=".",FALSE,TRUE)</formula>
    </cfRule>
    <cfRule type="expression" dxfId="1834" priority="1798">
      <formula>IF(RIGHT(TEXT(AQ504,"0.#"),1)=".",TRUE,FALSE)</formula>
    </cfRule>
  </conditionalFormatting>
  <conditionalFormatting sqref="AE509">
    <cfRule type="expression" dxfId="1833" priority="1789">
      <formula>IF(RIGHT(TEXT(AE509,"0.#"),1)=".",FALSE,TRUE)</formula>
    </cfRule>
    <cfRule type="expression" dxfId="1832" priority="1790">
      <formula>IF(RIGHT(TEXT(AE509,"0.#"),1)=".",TRUE,FALSE)</formula>
    </cfRule>
  </conditionalFormatting>
  <conditionalFormatting sqref="AE507">
    <cfRule type="expression" dxfId="1831" priority="1793">
      <formula>IF(RIGHT(TEXT(AE507,"0.#"),1)=".",FALSE,TRUE)</formula>
    </cfRule>
    <cfRule type="expression" dxfId="1830" priority="1794">
      <formula>IF(RIGHT(TEXT(AE507,"0.#"),1)=".",TRUE,FALSE)</formula>
    </cfRule>
  </conditionalFormatting>
  <conditionalFormatting sqref="AE508">
    <cfRule type="expression" dxfId="1829" priority="1791">
      <formula>IF(RIGHT(TEXT(AE508,"0.#"),1)=".",FALSE,TRUE)</formula>
    </cfRule>
    <cfRule type="expression" dxfId="1828" priority="1792">
      <formula>IF(RIGHT(TEXT(AE508,"0.#"),1)=".",TRUE,FALSE)</formula>
    </cfRule>
  </conditionalFormatting>
  <conditionalFormatting sqref="AU509">
    <cfRule type="expression" dxfId="1827" priority="1777">
      <formula>IF(RIGHT(TEXT(AU509,"0.#"),1)=".",FALSE,TRUE)</formula>
    </cfRule>
    <cfRule type="expression" dxfId="1826" priority="1778">
      <formula>IF(RIGHT(TEXT(AU509,"0.#"),1)=".",TRUE,FALSE)</formula>
    </cfRule>
  </conditionalFormatting>
  <conditionalFormatting sqref="AU507">
    <cfRule type="expression" dxfId="1825" priority="1781">
      <formula>IF(RIGHT(TEXT(AU507,"0.#"),1)=".",FALSE,TRUE)</formula>
    </cfRule>
    <cfRule type="expression" dxfId="1824" priority="1782">
      <formula>IF(RIGHT(TEXT(AU507,"0.#"),1)=".",TRUE,FALSE)</formula>
    </cfRule>
  </conditionalFormatting>
  <conditionalFormatting sqref="AU508">
    <cfRule type="expression" dxfId="1823" priority="1779">
      <formula>IF(RIGHT(TEXT(AU508,"0.#"),1)=".",FALSE,TRUE)</formula>
    </cfRule>
    <cfRule type="expression" dxfId="1822" priority="1780">
      <formula>IF(RIGHT(TEXT(AU508,"0.#"),1)=".",TRUE,FALSE)</formula>
    </cfRule>
  </conditionalFormatting>
  <conditionalFormatting sqref="AQ507">
    <cfRule type="expression" dxfId="1821" priority="1765">
      <formula>IF(RIGHT(TEXT(AQ507,"0.#"),1)=".",FALSE,TRUE)</formula>
    </cfRule>
    <cfRule type="expression" dxfId="1820" priority="1766">
      <formula>IF(RIGHT(TEXT(AQ507,"0.#"),1)=".",TRUE,FALSE)</formula>
    </cfRule>
  </conditionalFormatting>
  <conditionalFormatting sqref="AQ508">
    <cfRule type="expression" dxfId="1819" priority="1769">
      <formula>IF(RIGHT(TEXT(AQ508,"0.#"),1)=".",FALSE,TRUE)</formula>
    </cfRule>
    <cfRule type="expression" dxfId="1818" priority="1770">
      <formula>IF(RIGHT(TEXT(AQ508,"0.#"),1)=".",TRUE,FALSE)</formula>
    </cfRule>
  </conditionalFormatting>
  <conditionalFormatting sqref="AQ509">
    <cfRule type="expression" dxfId="1817" priority="1767">
      <formula>IF(RIGHT(TEXT(AQ509,"0.#"),1)=".",FALSE,TRUE)</formula>
    </cfRule>
    <cfRule type="expression" dxfId="1816" priority="1768">
      <formula>IF(RIGHT(TEXT(AQ509,"0.#"),1)=".",TRUE,FALSE)</formula>
    </cfRule>
  </conditionalFormatting>
  <conditionalFormatting sqref="AE465">
    <cfRule type="expression" dxfId="1815" priority="2059">
      <formula>IF(RIGHT(TEXT(AE465,"0.#"),1)=".",FALSE,TRUE)</formula>
    </cfRule>
    <cfRule type="expression" dxfId="1814" priority="2060">
      <formula>IF(RIGHT(TEXT(AE465,"0.#"),1)=".",TRUE,FALSE)</formula>
    </cfRule>
  </conditionalFormatting>
  <conditionalFormatting sqref="AE463">
    <cfRule type="expression" dxfId="1813" priority="2063">
      <formula>IF(RIGHT(TEXT(AE463,"0.#"),1)=".",FALSE,TRUE)</formula>
    </cfRule>
    <cfRule type="expression" dxfId="1812" priority="2064">
      <formula>IF(RIGHT(TEXT(AE463,"0.#"),1)=".",TRUE,FALSE)</formula>
    </cfRule>
  </conditionalFormatting>
  <conditionalFormatting sqref="AE464">
    <cfRule type="expression" dxfId="1811" priority="2061">
      <formula>IF(RIGHT(TEXT(AE464,"0.#"),1)=".",FALSE,TRUE)</formula>
    </cfRule>
    <cfRule type="expression" dxfId="1810" priority="2062">
      <formula>IF(RIGHT(TEXT(AE464,"0.#"),1)=".",TRUE,FALSE)</formula>
    </cfRule>
  </conditionalFormatting>
  <conditionalFormatting sqref="AM465">
    <cfRule type="expression" dxfId="1809" priority="2053">
      <formula>IF(RIGHT(TEXT(AM465,"0.#"),1)=".",FALSE,TRUE)</formula>
    </cfRule>
    <cfRule type="expression" dxfId="1808" priority="2054">
      <formula>IF(RIGHT(TEXT(AM465,"0.#"),1)=".",TRUE,FALSE)</formula>
    </cfRule>
  </conditionalFormatting>
  <conditionalFormatting sqref="AM463">
    <cfRule type="expression" dxfId="1807" priority="2057">
      <formula>IF(RIGHT(TEXT(AM463,"0.#"),1)=".",FALSE,TRUE)</formula>
    </cfRule>
    <cfRule type="expression" dxfId="1806" priority="2058">
      <formula>IF(RIGHT(TEXT(AM463,"0.#"),1)=".",TRUE,FALSE)</formula>
    </cfRule>
  </conditionalFormatting>
  <conditionalFormatting sqref="AM464">
    <cfRule type="expression" dxfId="1805" priority="2055">
      <formula>IF(RIGHT(TEXT(AM464,"0.#"),1)=".",FALSE,TRUE)</formula>
    </cfRule>
    <cfRule type="expression" dxfId="1804" priority="2056">
      <formula>IF(RIGHT(TEXT(AM464,"0.#"),1)=".",TRUE,FALSE)</formula>
    </cfRule>
  </conditionalFormatting>
  <conditionalFormatting sqref="AU465">
    <cfRule type="expression" dxfId="1803" priority="2047">
      <formula>IF(RIGHT(TEXT(AU465,"0.#"),1)=".",FALSE,TRUE)</formula>
    </cfRule>
    <cfRule type="expression" dxfId="1802" priority="2048">
      <formula>IF(RIGHT(TEXT(AU465,"0.#"),1)=".",TRUE,FALSE)</formula>
    </cfRule>
  </conditionalFormatting>
  <conditionalFormatting sqref="AU463">
    <cfRule type="expression" dxfId="1801" priority="2051">
      <formula>IF(RIGHT(TEXT(AU463,"0.#"),1)=".",FALSE,TRUE)</formula>
    </cfRule>
    <cfRule type="expression" dxfId="1800" priority="2052">
      <formula>IF(RIGHT(TEXT(AU463,"0.#"),1)=".",TRUE,FALSE)</formula>
    </cfRule>
  </conditionalFormatting>
  <conditionalFormatting sqref="AU464">
    <cfRule type="expression" dxfId="1799" priority="2049">
      <formula>IF(RIGHT(TEXT(AU464,"0.#"),1)=".",FALSE,TRUE)</formula>
    </cfRule>
    <cfRule type="expression" dxfId="1798" priority="2050">
      <formula>IF(RIGHT(TEXT(AU464,"0.#"),1)=".",TRUE,FALSE)</formula>
    </cfRule>
  </conditionalFormatting>
  <conditionalFormatting sqref="AI465">
    <cfRule type="expression" dxfId="1797" priority="2041">
      <formula>IF(RIGHT(TEXT(AI465,"0.#"),1)=".",FALSE,TRUE)</formula>
    </cfRule>
    <cfRule type="expression" dxfId="1796" priority="2042">
      <formula>IF(RIGHT(TEXT(AI465,"0.#"),1)=".",TRUE,FALSE)</formula>
    </cfRule>
  </conditionalFormatting>
  <conditionalFormatting sqref="AI463">
    <cfRule type="expression" dxfId="1795" priority="2045">
      <formula>IF(RIGHT(TEXT(AI463,"0.#"),1)=".",FALSE,TRUE)</formula>
    </cfRule>
    <cfRule type="expression" dxfId="1794" priority="2046">
      <formula>IF(RIGHT(TEXT(AI463,"0.#"),1)=".",TRUE,FALSE)</formula>
    </cfRule>
  </conditionalFormatting>
  <conditionalFormatting sqref="AI464">
    <cfRule type="expression" dxfId="1793" priority="2043">
      <formula>IF(RIGHT(TEXT(AI464,"0.#"),1)=".",FALSE,TRUE)</formula>
    </cfRule>
    <cfRule type="expression" dxfId="1792" priority="2044">
      <formula>IF(RIGHT(TEXT(AI464,"0.#"),1)=".",TRUE,FALSE)</formula>
    </cfRule>
  </conditionalFormatting>
  <conditionalFormatting sqref="AQ463">
    <cfRule type="expression" dxfId="1791" priority="2035">
      <formula>IF(RIGHT(TEXT(AQ463,"0.#"),1)=".",FALSE,TRUE)</formula>
    </cfRule>
    <cfRule type="expression" dxfId="1790" priority="2036">
      <formula>IF(RIGHT(TEXT(AQ463,"0.#"),1)=".",TRUE,FALSE)</formula>
    </cfRule>
  </conditionalFormatting>
  <conditionalFormatting sqref="AQ464">
    <cfRule type="expression" dxfId="1789" priority="2039">
      <formula>IF(RIGHT(TEXT(AQ464,"0.#"),1)=".",FALSE,TRUE)</formula>
    </cfRule>
    <cfRule type="expression" dxfId="1788" priority="2040">
      <formula>IF(RIGHT(TEXT(AQ464,"0.#"),1)=".",TRUE,FALSE)</formula>
    </cfRule>
  </conditionalFormatting>
  <conditionalFormatting sqref="AQ465">
    <cfRule type="expression" dxfId="1787" priority="2037">
      <formula>IF(RIGHT(TEXT(AQ465,"0.#"),1)=".",FALSE,TRUE)</formula>
    </cfRule>
    <cfRule type="expression" dxfId="1786" priority="2038">
      <formula>IF(RIGHT(TEXT(AQ465,"0.#"),1)=".",TRUE,FALSE)</formula>
    </cfRule>
  </conditionalFormatting>
  <conditionalFormatting sqref="AE470">
    <cfRule type="expression" dxfId="1785" priority="2029">
      <formula>IF(RIGHT(TEXT(AE470,"0.#"),1)=".",FALSE,TRUE)</formula>
    </cfRule>
    <cfRule type="expression" dxfId="1784" priority="2030">
      <formula>IF(RIGHT(TEXT(AE470,"0.#"),1)=".",TRUE,FALSE)</formula>
    </cfRule>
  </conditionalFormatting>
  <conditionalFormatting sqref="AE468">
    <cfRule type="expression" dxfId="1783" priority="2033">
      <formula>IF(RIGHT(TEXT(AE468,"0.#"),1)=".",FALSE,TRUE)</formula>
    </cfRule>
    <cfRule type="expression" dxfId="1782" priority="2034">
      <formula>IF(RIGHT(TEXT(AE468,"0.#"),1)=".",TRUE,FALSE)</formula>
    </cfRule>
  </conditionalFormatting>
  <conditionalFormatting sqref="AE469">
    <cfRule type="expression" dxfId="1781" priority="2031">
      <formula>IF(RIGHT(TEXT(AE469,"0.#"),1)=".",FALSE,TRUE)</formula>
    </cfRule>
    <cfRule type="expression" dxfId="1780" priority="2032">
      <formula>IF(RIGHT(TEXT(AE469,"0.#"),1)=".",TRUE,FALSE)</formula>
    </cfRule>
  </conditionalFormatting>
  <conditionalFormatting sqref="AM470">
    <cfRule type="expression" dxfId="1779" priority="2023">
      <formula>IF(RIGHT(TEXT(AM470,"0.#"),1)=".",FALSE,TRUE)</formula>
    </cfRule>
    <cfRule type="expression" dxfId="1778" priority="2024">
      <formula>IF(RIGHT(TEXT(AM470,"0.#"),1)=".",TRUE,FALSE)</formula>
    </cfRule>
  </conditionalFormatting>
  <conditionalFormatting sqref="AM468">
    <cfRule type="expression" dxfId="1777" priority="2027">
      <formula>IF(RIGHT(TEXT(AM468,"0.#"),1)=".",FALSE,TRUE)</formula>
    </cfRule>
    <cfRule type="expression" dxfId="1776" priority="2028">
      <formula>IF(RIGHT(TEXT(AM468,"0.#"),1)=".",TRUE,FALSE)</formula>
    </cfRule>
  </conditionalFormatting>
  <conditionalFormatting sqref="AM469">
    <cfRule type="expression" dxfId="1775" priority="2025">
      <formula>IF(RIGHT(TEXT(AM469,"0.#"),1)=".",FALSE,TRUE)</formula>
    </cfRule>
    <cfRule type="expression" dxfId="1774" priority="2026">
      <formula>IF(RIGHT(TEXT(AM469,"0.#"),1)=".",TRUE,FALSE)</formula>
    </cfRule>
  </conditionalFormatting>
  <conditionalFormatting sqref="AU470">
    <cfRule type="expression" dxfId="1773" priority="2017">
      <formula>IF(RIGHT(TEXT(AU470,"0.#"),1)=".",FALSE,TRUE)</formula>
    </cfRule>
    <cfRule type="expression" dxfId="1772" priority="2018">
      <formula>IF(RIGHT(TEXT(AU470,"0.#"),1)=".",TRUE,FALSE)</formula>
    </cfRule>
  </conditionalFormatting>
  <conditionalFormatting sqref="AU468">
    <cfRule type="expression" dxfId="1771" priority="2021">
      <formula>IF(RIGHT(TEXT(AU468,"0.#"),1)=".",FALSE,TRUE)</formula>
    </cfRule>
    <cfRule type="expression" dxfId="1770" priority="2022">
      <formula>IF(RIGHT(TEXT(AU468,"0.#"),1)=".",TRUE,FALSE)</formula>
    </cfRule>
  </conditionalFormatting>
  <conditionalFormatting sqref="AU469">
    <cfRule type="expression" dxfId="1769" priority="2019">
      <formula>IF(RIGHT(TEXT(AU469,"0.#"),1)=".",FALSE,TRUE)</formula>
    </cfRule>
    <cfRule type="expression" dxfId="1768" priority="2020">
      <formula>IF(RIGHT(TEXT(AU469,"0.#"),1)=".",TRUE,FALSE)</formula>
    </cfRule>
  </conditionalFormatting>
  <conditionalFormatting sqref="AI470">
    <cfRule type="expression" dxfId="1767" priority="2011">
      <formula>IF(RIGHT(TEXT(AI470,"0.#"),1)=".",FALSE,TRUE)</formula>
    </cfRule>
    <cfRule type="expression" dxfId="1766" priority="2012">
      <formula>IF(RIGHT(TEXT(AI470,"0.#"),1)=".",TRUE,FALSE)</formula>
    </cfRule>
  </conditionalFormatting>
  <conditionalFormatting sqref="AI468">
    <cfRule type="expression" dxfId="1765" priority="2015">
      <formula>IF(RIGHT(TEXT(AI468,"0.#"),1)=".",FALSE,TRUE)</formula>
    </cfRule>
    <cfRule type="expression" dxfId="1764" priority="2016">
      <formula>IF(RIGHT(TEXT(AI468,"0.#"),1)=".",TRUE,FALSE)</formula>
    </cfRule>
  </conditionalFormatting>
  <conditionalFormatting sqref="AI469">
    <cfRule type="expression" dxfId="1763" priority="2013">
      <formula>IF(RIGHT(TEXT(AI469,"0.#"),1)=".",FALSE,TRUE)</formula>
    </cfRule>
    <cfRule type="expression" dxfId="1762" priority="2014">
      <formula>IF(RIGHT(TEXT(AI469,"0.#"),1)=".",TRUE,FALSE)</formula>
    </cfRule>
  </conditionalFormatting>
  <conditionalFormatting sqref="AQ468">
    <cfRule type="expression" dxfId="1761" priority="2005">
      <formula>IF(RIGHT(TEXT(AQ468,"0.#"),1)=".",FALSE,TRUE)</formula>
    </cfRule>
    <cfRule type="expression" dxfId="1760" priority="2006">
      <formula>IF(RIGHT(TEXT(AQ468,"0.#"),1)=".",TRUE,FALSE)</formula>
    </cfRule>
  </conditionalFormatting>
  <conditionalFormatting sqref="AQ469">
    <cfRule type="expression" dxfId="1759" priority="2009">
      <formula>IF(RIGHT(TEXT(AQ469,"0.#"),1)=".",FALSE,TRUE)</formula>
    </cfRule>
    <cfRule type="expression" dxfId="1758" priority="2010">
      <formula>IF(RIGHT(TEXT(AQ469,"0.#"),1)=".",TRUE,FALSE)</formula>
    </cfRule>
  </conditionalFormatting>
  <conditionalFormatting sqref="AQ470">
    <cfRule type="expression" dxfId="1757" priority="2007">
      <formula>IF(RIGHT(TEXT(AQ470,"0.#"),1)=".",FALSE,TRUE)</formula>
    </cfRule>
    <cfRule type="expression" dxfId="1756" priority="2008">
      <formula>IF(RIGHT(TEXT(AQ470,"0.#"),1)=".",TRUE,FALSE)</formula>
    </cfRule>
  </conditionalFormatting>
  <conditionalFormatting sqref="AE475">
    <cfRule type="expression" dxfId="1755" priority="1999">
      <formula>IF(RIGHT(TEXT(AE475,"0.#"),1)=".",FALSE,TRUE)</formula>
    </cfRule>
    <cfRule type="expression" dxfId="1754" priority="2000">
      <formula>IF(RIGHT(TEXT(AE475,"0.#"),1)=".",TRUE,FALSE)</formula>
    </cfRule>
  </conditionalFormatting>
  <conditionalFormatting sqref="AE473">
    <cfRule type="expression" dxfId="1753" priority="2003">
      <formula>IF(RIGHT(TEXT(AE473,"0.#"),1)=".",FALSE,TRUE)</formula>
    </cfRule>
    <cfRule type="expression" dxfId="1752" priority="2004">
      <formula>IF(RIGHT(TEXT(AE473,"0.#"),1)=".",TRUE,FALSE)</formula>
    </cfRule>
  </conditionalFormatting>
  <conditionalFormatting sqref="AE474">
    <cfRule type="expression" dxfId="1751" priority="2001">
      <formula>IF(RIGHT(TEXT(AE474,"0.#"),1)=".",FALSE,TRUE)</formula>
    </cfRule>
    <cfRule type="expression" dxfId="1750" priority="2002">
      <formula>IF(RIGHT(TEXT(AE474,"0.#"),1)=".",TRUE,FALSE)</formula>
    </cfRule>
  </conditionalFormatting>
  <conditionalFormatting sqref="AM475">
    <cfRule type="expression" dxfId="1749" priority="1993">
      <formula>IF(RIGHT(TEXT(AM475,"0.#"),1)=".",FALSE,TRUE)</formula>
    </cfRule>
    <cfRule type="expression" dxfId="1748" priority="1994">
      <formula>IF(RIGHT(TEXT(AM475,"0.#"),1)=".",TRUE,FALSE)</formula>
    </cfRule>
  </conditionalFormatting>
  <conditionalFormatting sqref="AM473">
    <cfRule type="expression" dxfId="1747" priority="1997">
      <formula>IF(RIGHT(TEXT(AM473,"0.#"),1)=".",FALSE,TRUE)</formula>
    </cfRule>
    <cfRule type="expression" dxfId="1746" priority="1998">
      <formula>IF(RIGHT(TEXT(AM473,"0.#"),1)=".",TRUE,FALSE)</formula>
    </cfRule>
  </conditionalFormatting>
  <conditionalFormatting sqref="AM474">
    <cfRule type="expression" dxfId="1745" priority="1995">
      <formula>IF(RIGHT(TEXT(AM474,"0.#"),1)=".",FALSE,TRUE)</formula>
    </cfRule>
    <cfRule type="expression" dxfId="1744" priority="1996">
      <formula>IF(RIGHT(TEXT(AM474,"0.#"),1)=".",TRUE,FALSE)</formula>
    </cfRule>
  </conditionalFormatting>
  <conditionalFormatting sqref="AU475">
    <cfRule type="expression" dxfId="1743" priority="1987">
      <formula>IF(RIGHT(TEXT(AU475,"0.#"),1)=".",FALSE,TRUE)</formula>
    </cfRule>
    <cfRule type="expression" dxfId="1742" priority="1988">
      <formula>IF(RIGHT(TEXT(AU475,"0.#"),1)=".",TRUE,FALSE)</formula>
    </cfRule>
  </conditionalFormatting>
  <conditionalFormatting sqref="AU473">
    <cfRule type="expression" dxfId="1741" priority="1991">
      <formula>IF(RIGHT(TEXT(AU473,"0.#"),1)=".",FALSE,TRUE)</formula>
    </cfRule>
    <cfRule type="expression" dxfId="1740" priority="1992">
      <formula>IF(RIGHT(TEXT(AU473,"0.#"),1)=".",TRUE,FALSE)</formula>
    </cfRule>
  </conditionalFormatting>
  <conditionalFormatting sqref="AU474">
    <cfRule type="expression" dxfId="1739" priority="1989">
      <formula>IF(RIGHT(TEXT(AU474,"0.#"),1)=".",FALSE,TRUE)</formula>
    </cfRule>
    <cfRule type="expression" dxfId="1738" priority="1990">
      <formula>IF(RIGHT(TEXT(AU474,"0.#"),1)=".",TRUE,FALSE)</formula>
    </cfRule>
  </conditionalFormatting>
  <conditionalFormatting sqref="AI475">
    <cfRule type="expression" dxfId="1737" priority="1981">
      <formula>IF(RIGHT(TEXT(AI475,"0.#"),1)=".",FALSE,TRUE)</formula>
    </cfRule>
    <cfRule type="expression" dxfId="1736" priority="1982">
      <formula>IF(RIGHT(TEXT(AI475,"0.#"),1)=".",TRUE,FALSE)</formula>
    </cfRule>
  </conditionalFormatting>
  <conditionalFormatting sqref="AI473">
    <cfRule type="expression" dxfId="1735" priority="1985">
      <formula>IF(RIGHT(TEXT(AI473,"0.#"),1)=".",FALSE,TRUE)</formula>
    </cfRule>
    <cfRule type="expression" dxfId="1734" priority="1986">
      <formula>IF(RIGHT(TEXT(AI473,"0.#"),1)=".",TRUE,FALSE)</formula>
    </cfRule>
  </conditionalFormatting>
  <conditionalFormatting sqref="AI474">
    <cfRule type="expression" dxfId="1733" priority="1983">
      <formula>IF(RIGHT(TEXT(AI474,"0.#"),1)=".",FALSE,TRUE)</formula>
    </cfRule>
    <cfRule type="expression" dxfId="1732" priority="1984">
      <formula>IF(RIGHT(TEXT(AI474,"0.#"),1)=".",TRUE,FALSE)</formula>
    </cfRule>
  </conditionalFormatting>
  <conditionalFormatting sqref="AQ473">
    <cfRule type="expression" dxfId="1731" priority="1975">
      <formula>IF(RIGHT(TEXT(AQ473,"0.#"),1)=".",FALSE,TRUE)</formula>
    </cfRule>
    <cfRule type="expression" dxfId="1730" priority="1976">
      <formula>IF(RIGHT(TEXT(AQ473,"0.#"),1)=".",TRUE,FALSE)</formula>
    </cfRule>
  </conditionalFormatting>
  <conditionalFormatting sqref="AQ474">
    <cfRule type="expression" dxfId="1729" priority="1979">
      <formula>IF(RIGHT(TEXT(AQ474,"0.#"),1)=".",FALSE,TRUE)</formula>
    </cfRule>
    <cfRule type="expression" dxfId="1728" priority="1980">
      <formula>IF(RIGHT(TEXT(AQ474,"0.#"),1)=".",TRUE,FALSE)</formula>
    </cfRule>
  </conditionalFormatting>
  <conditionalFormatting sqref="AQ475">
    <cfRule type="expression" dxfId="1727" priority="1977">
      <formula>IF(RIGHT(TEXT(AQ475,"0.#"),1)=".",FALSE,TRUE)</formula>
    </cfRule>
    <cfRule type="expression" dxfId="1726" priority="1978">
      <formula>IF(RIGHT(TEXT(AQ475,"0.#"),1)=".",TRUE,FALSE)</formula>
    </cfRule>
  </conditionalFormatting>
  <conditionalFormatting sqref="AE480">
    <cfRule type="expression" dxfId="1725" priority="1969">
      <formula>IF(RIGHT(TEXT(AE480,"0.#"),1)=".",FALSE,TRUE)</formula>
    </cfRule>
    <cfRule type="expression" dxfId="1724" priority="1970">
      <formula>IF(RIGHT(TEXT(AE480,"0.#"),1)=".",TRUE,FALSE)</formula>
    </cfRule>
  </conditionalFormatting>
  <conditionalFormatting sqref="AE478">
    <cfRule type="expression" dxfId="1723" priority="1973">
      <formula>IF(RIGHT(TEXT(AE478,"0.#"),1)=".",FALSE,TRUE)</formula>
    </cfRule>
    <cfRule type="expression" dxfId="1722" priority="1974">
      <formula>IF(RIGHT(TEXT(AE478,"0.#"),1)=".",TRUE,FALSE)</formula>
    </cfRule>
  </conditionalFormatting>
  <conditionalFormatting sqref="AE479">
    <cfRule type="expression" dxfId="1721" priority="1971">
      <formula>IF(RIGHT(TEXT(AE479,"0.#"),1)=".",FALSE,TRUE)</formula>
    </cfRule>
    <cfRule type="expression" dxfId="1720" priority="1972">
      <formula>IF(RIGHT(TEXT(AE479,"0.#"),1)=".",TRUE,FALSE)</formula>
    </cfRule>
  </conditionalFormatting>
  <conditionalFormatting sqref="AM480">
    <cfRule type="expression" dxfId="1719" priority="1963">
      <formula>IF(RIGHT(TEXT(AM480,"0.#"),1)=".",FALSE,TRUE)</formula>
    </cfRule>
    <cfRule type="expression" dxfId="1718" priority="1964">
      <formula>IF(RIGHT(TEXT(AM480,"0.#"),1)=".",TRUE,FALSE)</formula>
    </cfRule>
  </conditionalFormatting>
  <conditionalFormatting sqref="AM478">
    <cfRule type="expression" dxfId="1717" priority="1967">
      <formula>IF(RIGHT(TEXT(AM478,"0.#"),1)=".",FALSE,TRUE)</formula>
    </cfRule>
    <cfRule type="expression" dxfId="1716" priority="1968">
      <formula>IF(RIGHT(TEXT(AM478,"0.#"),1)=".",TRUE,FALSE)</formula>
    </cfRule>
  </conditionalFormatting>
  <conditionalFormatting sqref="AM479">
    <cfRule type="expression" dxfId="1715" priority="1965">
      <formula>IF(RIGHT(TEXT(AM479,"0.#"),1)=".",FALSE,TRUE)</formula>
    </cfRule>
    <cfRule type="expression" dxfId="1714" priority="1966">
      <formula>IF(RIGHT(TEXT(AM479,"0.#"),1)=".",TRUE,FALSE)</formula>
    </cfRule>
  </conditionalFormatting>
  <conditionalFormatting sqref="AU480">
    <cfRule type="expression" dxfId="1713" priority="1957">
      <formula>IF(RIGHT(TEXT(AU480,"0.#"),1)=".",FALSE,TRUE)</formula>
    </cfRule>
    <cfRule type="expression" dxfId="1712" priority="1958">
      <formula>IF(RIGHT(TEXT(AU480,"0.#"),1)=".",TRUE,FALSE)</formula>
    </cfRule>
  </conditionalFormatting>
  <conditionalFormatting sqref="AU478">
    <cfRule type="expression" dxfId="1711" priority="1961">
      <formula>IF(RIGHT(TEXT(AU478,"0.#"),1)=".",FALSE,TRUE)</formula>
    </cfRule>
    <cfRule type="expression" dxfId="1710" priority="1962">
      <formula>IF(RIGHT(TEXT(AU478,"0.#"),1)=".",TRUE,FALSE)</formula>
    </cfRule>
  </conditionalFormatting>
  <conditionalFormatting sqref="AU479">
    <cfRule type="expression" dxfId="1709" priority="1959">
      <formula>IF(RIGHT(TEXT(AU479,"0.#"),1)=".",FALSE,TRUE)</formula>
    </cfRule>
    <cfRule type="expression" dxfId="1708" priority="1960">
      <formula>IF(RIGHT(TEXT(AU479,"0.#"),1)=".",TRUE,FALSE)</formula>
    </cfRule>
  </conditionalFormatting>
  <conditionalFormatting sqref="AI480">
    <cfRule type="expression" dxfId="1707" priority="1951">
      <formula>IF(RIGHT(TEXT(AI480,"0.#"),1)=".",FALSE,TRUE)</formula>
    </cfRule>
    <cfRule type="expression" dxfId="1706" priority="1952">
      <formula>IF(RIGHT(TEXT(AI480,"0.#"),1)=".",TRUE,FALSE)</formula>
    </cfRule>
  </conditionalFormatting>
  <conditionalFormatting sqref="AI478">
    <cfRule type="expression" dxfId="1705" priority="1955">
      <formula>IF(RIGHT(TEXT(AI478,"0.#"),1)=".",FALSE,TRUE)</formula>
    </cfRule>
    <cfRule type="expression" dxfId="1704" priority="1956">
      <formula>IF(RIGHT(TEXT(AI478,"0.#"),1)=".",TRUE,FALSE)</formula>
    </cfRule>
  </conditionalFormatting>
  <conditionalFormatting sqref="AI479">
    <cfRule type="expression" dxfId="1703" priority="1953">
      <formula>IF(RIGHT(TEXT(AI479,"0.#"),1)=".",FALSE,TRUE)</formula>
    </cfRule>
    <cfRule type="expression" dxfId="1702" priority="1954">
      <formula>IF(RIGHT(TEXT(AI479,"0.#"),1)=".",TRUE,FALSE)</formula>
    </cfRule>
  </conditionalFormatting>
  <conditionalFormatting sqref="AQ478">
    <cfRule type="expression" dxfId="1701" priority="1945">
      <formula>IF(RIGHT(TEXT(AQ478,"0.#"),1)=".",FALSE,TRUE)</formula>
    </cfRule>
    <cfRule type="expression" dxfId="1700" priority="1946">
      <formula>IF(RIGHT(TEXT(AQ478,"0.#"),1)=".",TRUE,FALSE)</formula>
    </cfRule>
  </conditionalFormatting>
  <conditionalFormatting sqref="AQ479">
    <cfRule type="expression" dxfId="1699" priority="1949">
      <formula>IF(RIGHT(TEXT(AQ479,"0.#"),1)=".",FALSE,TRUE)</formula>
    </cfRule>
    <cfRule type="expression" dxfId="1698" priority="1950">
      <formula>IF(RIGHT(TEXT(AQ479,"0.#"),1)=".",TRUE,FALSE)</formula>
    </cfRule>
  </conditionalFormatting>
  <conditionalFormatting sqref="AQ480">
    <cfRule type="expression" dxfId="1697" priority="1947">
      <formula>IF(RIGHT(TEXT(AQ480,"0.#"),1)=".",FALSE,TRUE)</formula>
    </cfRule>
    <cfRule type="expression" dxfId="1696" priority="1948">
      <formula>IF(RIGHT(TEXT(AQ480,"0.#"),1)=".",TRUE,FALSE)</formula>
    </cfRule>
  </conditionalFormatting>
  <conditionalFormatting sqref="AM47">
    <cfRule type="expression" dxfId="1695" priority="2239">
      <formula>IF(RIGHT(TEXT(AM47,"0.#"),1)=".",FALSE,TRUE)</formula>
    </cfRule>
    <cfRule type="expression" dxfId="1694" priority="2240">
      <formula>IF(RIGHT(TEXT(AM47,"0.#"),1)=".",TRUE,FALSE)</formula>
    </cfRule>
  </conditionalFormatting>
  <conditionalFormatting sqref="AI46">
    <cfRule type="expression" dxfId="1693" priority="2243">
      <formula>IF(RIGHT(TEXT(AI46,"0.#"),1)=".",FALSE,TRUE)</formula>
    </cfRule>
    <cfRule type="expression" dxfId="1692" priority="2244">
      <formula>IF(RIGHT(TEXT(AI46,"0.#"),1)=".",TRUE,FALSE)</formula>
    </cfRule>
  </conditionalFormatting>
  <conditionalFormatting sqref="AM46">
    <cfRule type="expression" dxfId="1691" priority="2241">
      <formula>IF(RIGHT(TEXT(AM46,"0.#"),1)=".",FALSE,TRUE)</formula>
    </cfRule>
    <cfRule type="expression" dxfId="1690" priority="2242">
      <formula>IF(RIGHT(TEXT(AM46,"0.#"),1)=".",TRUE,FALSE)</formula>
    </cfRule>
  </conditionalFormatting>
  <conditionalFormatting sqref="AU46:AU48">
    <cfRule type="expression" dxfId="1689" priority="2233">
      <formula>IF(RIGHT(TEXT(AU46,"0.#"),1)=".",FALSE,TRUE)</formula>
    </cfRule>
    <cfRule type="expression" dxfId="1688" priority="2234">
      <formula>IF(RIGHT(TEXT(AU46,"0.#"),1)=".",TRUE,FALSE)</formula>
    </cfRule>
  </conditionalFormatting>
  <conditionalFormatting sqref="AM48">
    <cfRule type="expression" dxfId="1687" priority="2237">
      <formula>IF(RIGHT(TEXT(AM48,"0.#"),1)=".",FALSE,TRUE)</formula>
    </cfRule>
    <cfRule type="expression" dxfId="1686" priority="2238">
      <formula>IF(RIGHT(TEXT(AM48,"0.#"),1)=".",TRUE,FALSE)</formula>
    </cfRule>
  </conditionalFormatting>
  <conditionalFormatting sqref="AQ46:AQ48">
    <cfRule type="expression" dxfId="1685" priority="2235">
      <formula>IF(RIGHT(TEXT(AQ46,"0.#"),1)=".",FALSE,TRUE)</formula>
    </cfRule>
    <cfRule type="expression" dxfId="1684" priority="2236">
      <formula>IF(RIGHT(TEXT(AQ46,"0.#"),1)=".",TRUE,FALSE)</formula>
    </cfRule>
  </conditionalFormatting>
  <conditionalFormatting sqref="AE146:AE147 AI146:AI147 AM146:AM147 AQ146:AQ147 AU146:AU147">
    <cfRule type="expression" dxfId="1683" priority="2227">
      <formula>IF(RIGHT(TEXT(AE146,"0.#"),1)=".",FALSE,TRUE)</formula>
    </cfRule>
    <cfRule type="expression" dxfId="1682" priority="2228">
      <formula>IF(RIGHT(TEXT(AE146,"0.#"),1)=".",TRUE,FALSE)</formula>
    </cfRule>
  </conditionalFormatting>
  <conditionalFormatting sqref="AE138:AE139 AI138:AI139 AM138:AM139 AQ138:AQ139 AU138:AU139">
    <cfRule type="expression" dxfId="1681" priority="2231">
      <formula>IF(RIGHT(TEXT(AE138,"0.#"),1)=".",FALSE,TRUE)</formula>
    </cfRule>
    <cfRule type="expression" dxfId="1680" priority="2232">
      <formula>IF(RIGHT(TEXT(AE138,"0.#"),1)=".",TRUE,FALSE)</formula>
    </cfRule>
  </conditionalFormatting>
  <conditionalFormatting sqref="AE142:AE143 AI142:AI143 AM142:AM143 AQ142:AQ143 AU142:AU143">
    <cfRule type="expression" dxfId="1679" priority="2229">
      <formula>IF(RIGHT(TEXT(AE142,"0.#"),1)=".",FALSE,TRUE)</formula>
    </cfRule>
    <cfRule type="expression" dxfId="1678" priority="2230">
      <formula>IF(RIGHT(TEXT(AE142,"0.#"),1)=".",TRUE,FALSE)</formula>
    </cfRule>
  </conditionalFormatting>
  <conditionalFormatting sqref="AE198:AE199 AI198:AI199 AM198:AM199 AQ198:AQ199 AU198:AU199">
    <cfRule type="expression" dxfId="1677" priority="2221">
      <formula>IF(RIGHT(TEXT(AE198,"0.#"),1)=".",FALSE,TRUE)</formula>
    </cfRule>
    <cfRule type="expression" dxfId="1676" priority="2222">
      <formula>IF(RIGHT(TEXT(AE198,"0.#"),1)=".",TRUE,FALSE)</formula>
    </cfRule>
  </conditionalFormatting>
  <conditionalFormatting sqref="AE150:AE151 AI150:AI151 AM150:AM151 AQ150:AQ151 AU150:AU151">
    <cfRule type="expression" dxfId="1675" priority="2225">
      <formula>IF(RIGHT(TEXT(AE150,"0.#"),1)=".",FALSE,TRUE)</formula>
    </cfRule>
    <cfRule type="expression" dxfId="1674" priority="2226">
      <formula>IF(RIGHT(TEXT(AE150,"0.#"),1)=".",TRUE,FALSE)</formula>
    </cfRule>
  </conditionalFormatting>
  <conditionalFormatting sqref="AE194:AE195 AI194:AI195 AM194:AM195 AQ194:AQ195 AU194:AU195">
    <cfRule type="expression" dxfId="1673" priority="2223">
      <formula>IF(RIGHT(TEXT(AE194,"0.#"),1)=".",FALSE,TRUE)</formula>
    </cfRule>
    <cfRule type="expression" dxfId="1672" priority="2224">
      <formula>IF(RIGHT(TEXT(AE194,"0.#"),1)=".",TRUE,FALSE)</formula>
    </cfRule>
  </conditionalFormatting>
  <conditionalFormatting sqref="AE210:AE211 AI210:AI211 AM210:AM211 AQ210:AQ211 AU210:AU211">
    <cfRule type="expression" dxfId="1671" priority="2215">
      <formula>IF(RIGHT(TEXT(AE210,"0.#"),1)=".",FALSE,TRUE)</formula>
    </cfRule>
    <cfRule type="expression" dxfId="1670" priority="2216">
      <formula>IF(RIGHT(TEXT(AE210,"0.#"),1)=".",TRUE,FALSE)</formula>
    </cfRule>
  </conditionalFormatting>
  <conditionalFormatting sqref="AE202:AE203 AI202:AI203 AM202:AM203 AQ202:AQ203 AU202:AU203">
    <cfRule type="expression" dxfId="1669" priority="2219">
      <formula>IF(RIGHT(TEXT(AE202,"0.#"),1)=".",FALSE,TRUE)</formula>
    </cfRule>
    <cfRule type="expression" dxfId="1668" priority="2220">
      <formula>IF(RIGHT(TEXT(AE202,"0.#"),1)=".",TRUE,FALSE)</formula>
    </cfRule>
  </conditionalFormatting>
  <conditionalFormatting sqref="AE206:AE207 AI206:AI207 AM206:AM207 AQ206:AQ207 AU206:AU207">
    <cfRule type="expression" dxfId="1667" priority="2217">
      <formula>IF(RIGHT(TEXT(AE206,"0.#"),1)=".",FALSE,TRUE)</formula>
    </cfRule>
    <cfRule type="expression" dxfId="1666" priority="2218">
      <formula>IF(RIGHT(TEXT(AE206,"0.#"),1)=".",TRUE,FALSE)</formula>
    </cfRule>
  </conditionalFormatting>
  <conditionalFormatting sqref="AE262:AE263 AI262:AI263 AM262:AM263 AQ262:AQ263 AU262:AU263">
    <cfRule type="expression" dxfId="1665" priority="2209">
      <formula>IF(RIGHT(TEXT(AE262,"0.#"),1)=".",FALSE,TRUE)</formula>
    </cfRule>
    <cfRule type="expression" dxfId="1664" priority="2210">
      <formula>IF(RIGHT(TEXT(AE262,"0.#"),1)=".",TRUE,FALSE)</formula>
    </cfRule>
  </conditionalFormatting>
  <conditionalFormatting sqref="AE254:AE255 AI254:AI255 AM254:AM255 AQ254:AQ255 AU254:AU255">
    <cfRule type="expression" dxfId="1663" priority="2213">
      <formula>IF(RIGHT(TEXT(AE254,"0.#"),1)=".",FALSE,TRUE)</formula>
    </cfRule>
    <cfRule type="expression" dxfId="1662" priority="2214">
      <formula>IF(RIGHT(TEXT(AE254,"0.#"),1)=".",TRUE,FALSE)</formula>
    </cfRule>
  </conditionalFormatting>
  <conditionalFormatting sqref="AE258:AE259 AI258:AI259 AM258:AM259 AQ258:AQ259 AU258:AU259">
    <cfRule type="expression" dxfId="1661" priority="2211">
      <formula>IF(RIGHT(TEXT(AE258,"0.#"),1)=".",FALSE,TRUE)</formula>
    </cfRule>
    <cfRule type="expression" dxfId="1660" priority="2212">
      <formula>IF(RIGHT(TEXT(AE258,"0.#"),1)=".",TRUE,FALSE)</formula>
    </cfRule>
  </conditionalFormatting>
  <conditionalFormatting sqref="AE314:AE315 AI314:AI315 AM314:AM315 AQ314:AQ315 AU314:AU315">
    <cfRule type="expression" dxfId="1659" priority="2203">
      <formula>IF(RIGHT(TEXT(AE314,"0.#"),1)=".",FALSE,TRUE)</formula>
    </cfRule>
    <cfRule type="expression" dxfId="1658" priority="2204">
      <formula>IF(RIGHT(TEXT(AE314,"0.#"),1)=".",TRUE,FALSE)</formula>
    </cfRule>
  </conditionalFormatting>
  <conditionalFormatting sqref="AE266:AE267 AI266:AI267 AM266:AM267 AQ266:AQ267 AU266:AU267">
    <cfRule type="expression" dxfId="1657" priority="2207">
      <formula>IF(RIGHT(TEXT(AE266,"0.#"),1)=".",FALSE,TRUE)</formula>
    </cfRule>
    <cfRule type="expression" dxfId="1656" priority="2208">
      <formula>IF(RIGHT(TEXT(AE266,"0.#"),1)=".",TRUE,FALSE)</formula>
    </cfRule>
  </conditionalFormatting>
  <conditionalFormatting sqref="AE270:AE271 AI270:AI271 AM270:AM271 AQ270:AQ271 AU270:AU271">
    <cfRule type="expression" dxfId="1655" priority="2205">
      <formula>IF(RIGHT(TEXT(AE270,"0.#"),1)=".",FALSE,TRUE)</formula>
    </cfRule>
    <cfRule type="expression" dxfId="1654" priority="2206">
      <formula>IF(RIGHT(TEXT(AE270,"0.#"),1)=".",TRUE,FALSE)</formula>
    </cfRule>
  </conditionalFormatting>
  <conditionalFormatting sqref="AE326:AE327 AI326:AI327 AM326:AM327 AQ326:AQ327 AU326:AU327">
    <cfRule type="expression" dxfId="1653" priority="2197">
      <formula>IF(RIGHT(TEXT(AE326,"0.#"),1)=".",FALSE,TRUE)</formula>
    </cfRule>
    <cfRule type="expression" dxfId="1652" priority="2198">
      <formula>IF(RIGHT(TEXT(AE326,"0.#"),1)=".",TRUE,FALSE)</formula>
    </cfRule>
  </conditionalFormatting>
  <conditionalFormatting sqref="AE318:AE319 AI318:AI319 AM318:AM319 AQ318:AQ319 AU318:AU319">
    <cfRule type="expression" dxfId="1651" priority="2201">
      <formula>IF(RIGHT(TEXT(AE318,"0.#"),1)=".",FALSE,TRUE)</formula>
    </cfRule>
    <cfRule type="expression" dxfId="1650" priority="2202">
      <formula>IF(RIGHT(TEXT(AE318,"0.#"),1)=".",TRUE,FALSE)</formula>
    </cfRule>
  </conditionalFormatting>
  <conditionalFormatting sqref="AE322:AE323 AI322:AI323 AM322:AM323 AQ322:AQ323 AU322:AU323">
    <cfRule type="expression" dxfId="1649" priority="2199">
      <formula>IF(RIGHT(TEXT(AE322,"0.#"),1)=".",FALSE,TRUE)</formula>
    </cfRule>
    <cfRule type="expression" dxfId="1648" priority="2200">
      <formula>IF(RIGHT(TEXT(AE322,"0.#"),1)=".",TRUE,FALSE)</formula>
    </cfRule>
  </conditionalFormatting>
  <conditionalFormatting sqref="AE378:AE379 AI378:AI379 AM378:AM379 AQ378:AQ379 AU378:AU379">
    <cfRule type="expression" dxfId="1647" priority="2191">
      <formula>IF(RIGHT(TEXT(AE378,"0.#"),1)=".",FALSE,TRUE)</formula>
    </cfRule>
    <cfRule type="expression" dxfId="1646" priority="2192">
      <formula>IF(RIGHT(TEXT(AE378,"0.#"),1)=".",TRUE,FALSE)</formula>
    </cfRule>
  </conditionalFormatting>
  <conditionalFormatting sqref="AE330:AE331 AI330:AI331 AM330:AM331 AQ330:AQ331 AU330:AU331">
    <cfRule type="expression" dxfId="1645" priority="2195">
      <formula>IF(RIGHT(TEXT(AE330,"0.#"),1)=".",FALSE,TRUE)</formula>
    </cfRule>
    <cfRule type="expression" dxfId="1644" priority="2196">
      <formula>IF(RIGHT(TEXT(AE330,"0.#"),1)=".",TRUE,FALSE)</formula>
    </cfRule>
  </conditionalFormatting>
  <conditionalFormatting sqref="AE374:AE375 AI374:AI375 AM374:AM375 AQ374:AQ375 AU374:AU375">
    <cfRule type="expression" dxfId="1643" priority="2193">
      <formula>IF(RIGHT(TEXT(AE374,"0.#"),1)=".",FALSE,TRUE)</formula>
    </cfRule>
    <cfRule type="expression" dxfId="1642" priority="2194">
      <formula>IF(RIGHT(TEXT(AE374,"0.#"),1)=".",TRUE,FALSE)</formula>
    </cfRule>
  </conditionalFormatting>
  <conditionalFormatting sqref="AE390:AE391 AI390:AI391 AM390:AM391 AQ390:AQ391 AU390:AU391">
    <cfRule type="expression" dxfId="1641" priority="2185">
      <formula>IF(RIGHT(TEXT(AE390,"0.#"),1)=".",FALSE,TRUE)</formula>
    </cfRule>
    <cfRule type="expression" dxfId="1640" priority="2186">
      <formula>IF(RIGHT(TEXT(AE390,"0.#"),1)=".",TRUE,FALSE)</formula>
    </cfRule>
  </conditionalFormatting>
  <conditionalFormatting sqref="AE382:AE383 AI382:AI383 AM382:AM383 AQ382:AQ383 AU382:AU383">
    <cfRule type="expression" dxfId="1639" priority="2189">
      <formula>IF(RIGHT(TEXT(AE382,"0.#"),1)=".",FALSE,TRUE)</formula>
    </cfRule>
    <cfRule type="expression" dxfId="1638" priority="2190">
      <formula>IF(RIGHT(TEXT(AE382,"0.#"),1)=".",TRUE,FALSE)</formula>
    </cfRule>
  </conditionalFormatting>
  <conditionalFormatting sqref="AE386:AE387 AI386:AI387 AM386:AM387 AQ386:AQ387 AU386:AU387">
    <cfRule type="expression" dxfId="1637" priority="2187">
      <formula>IF(RIGHT(TEXT(AE386,"0.#"),1)=".",FALSE,TRUE)</formula>
    </cfRule>
    <cfRule type="expression" dxfId="1636" priority="2188">
      <formula>IF(RIGHT(TEXT(AE386,"0.#"),1)=".",TRUE,FALSE)</formula>
    </cfRule>
  </conditionalFormatting>
  <conditionalFormatting sqref="AE440">
    <cfRule type="expression" dxfId="1635" priority="2179">
      <formula>IF(RIGHT(TEXT(AE440,"0.#"),1)=".",FALSE,TRUE)</formula>
    </cfRule>
    <cfRule type="expression" dxfId="1634" priority="2180">
      <formula>IF(RIGHT(TEXT(AE440,"0.#"),1)=".",TRUE,FALSE)</formula>
    </cfRule>
  </conditionalFormatting>
  <conditionalFormatting sqref="AE438">
    <cfRule type="expression" dxfId="1633" priority="2183">
      <formula>IF(RIGHT(TEXT(AE438,"0.#"),1)=".",FALSE,TRUE)</formula>
    </cfRule>
    <cfRule type="expression" dxfId="1632" priority="2184">
      <formula>IF(RIGHT(TEXT(AE438,"0.#"),1)=".",TRUE,FALSE)</formula>
    </cfRule>
  </conditionalFormatting>
  <conditionalFormatting sqref="AE439">
    <cfRule type="expression" dxfId="1631" priority="2181">
      <formula>IF(RIGHT(TEXT(AE439,"0.#"),1)=".",FALSE,TRUE)</formula>
    </cfRule>
    <cfRule type="expression" dxfId="1630" priority="2182">
      <formula>IF(RIGHT(TEXT(AE439,"0.#"),1)=".",TRUE,FALSE)</formula>
    </cfRule>
  </conditionalFormatting>
  <conditionalFormatting sqref="AM440">
    <cfRule type="expression" dxfId="1629" priority="2173">
      <formula>IF(RIGHT(TEXT(AM440,"0.#"),1)=".",FALSE,TRUE)</formula>
    </cfRule>
    <cfRule type="expression" dxfId="1628" priority="2174">
      <formula>IF(RIGHT(TEXT(AM440,"0.#"),1)=".",TRUE,FALSE)</formula>
    </cfRule>
  </conditionalFormatting>
  <conditionalFormatting sqref="AM438">
    <cfRule type="expression" dxfId="1627" priority="2177">
      <formula>IF(RIGHT(TEXT(AM438,"0.#"),1)=".",FALSE,TRUE)</formula>
    </cfRule>
    <cfRule type="expression" dxfId="1626" priority="2178">
      <formula>IF(RIGHT(TEXT(AM438,"0.#"),1)=".",TRUE,FALSE)</formula>
    </cfRule>
  </conditionalFormatting>
  <conditionalFormatting sqref="AM439">
    <cfRule type="expression" dxfId="1625" priority="2175">
      <formula>IF(RIGHT(TEXT(AM439,"0.#"),1)=".",FALSE,TRUE)</formula>
    </cfRule>
    <cfRule type="expression" dxfId="1624" priority="2176">
      <formula>IF(RIGHT(TEXT(AM439,"0.#"),1)=".",TRUE,FALSE)</formula>
    </cfRule>
  </conditionalFormatting>
  <conditionalFormatting sqref="AU440">
    <cfRule type="expression" dxfId="1623" priority="2167">
      <formula>IF(RIGHT(TEXT(AU440,"0.#"),1)=".",FALSE,TRUE)</formula>
    </cfRule>
    <cfRule type="expression" dxfId="1622" priority="2168">
      <formula>IF(RIGHT(TEXT(AU440,"0.#"),1)=".",TRUE,FALSE)</formula>
    </cfRule>
  </conditionalFormatting>
  <conditionalFormatting sqref="AU438">
    <cfRule type="expression" dxfId="1621" priority="2171">
      <formula>IF(RIGHT(TEXT(AU438,"0.#"),1)=".",FALSE,TRUE)</formula>
    </cfRule>
    <cfRule type="expression" dxfId="1620" priority="2172">
      <formula>IF(RIGHT(TEXT(AU438,"0.#"),1)=".",TRUE,FALSE)</formula>
    </cfRule>
  </conditionalFormatting>
  <conditionalFormatting sqref="AU439">
    <cfRule type="expression" dxfId="1619" priority="2169">
      <formula>IF(RIGHT(TEXT(AU439,"0.#"),1)=".",FALSE,TRUE)</formula>
    </cfRule>
    <cfRule type="expression" dxfId="1618" priority="2170">
      <formula>IF(RIGHT(TEXT(AU439,"0.#"),1)=".",TRUE,FALSE)</formula>
    </cfRule>
  </conditionalFormatting>
  <conditionalFormatting sqref="AI440">
    <cfRule type="expression" dxfId="1617" priority="2161">
      <formula>IF(RIGHT(TEXT(AI440,"0.#"),1)=".",FALSE,TRUE)</formula>
    </cfRule>
    <cfRule type="expression" dxfId="1616" priority="2162">
      <formula>IF(RIGHT(TEXT(AI440,"0.#"),1)=".",TRUE,FALSE)</formula>
    </cfRule>
  </conditionalFormatting>
  <conditionalFormatting sqref="AI438">
    <cfRule type="expression" dxfId="1615" priority="2165">
      <formula>IF(RIGHT(TEXT(AI438,"0.#"),1)=".",FALSE,TRUE)</formula>
    </cfRule>
    <cfRule type="expression" dxfId="1614" priority="2166">
      <formula>IF(RIGHT(TEXT(AI438,"0.#"),1)=".",TRUE,FALSE)</formula>
    </cfRule>
  </conditionalFormatting>
  <conditionalFormatting sqref="AI439">
    <cfRule type="expression" dxfId="1613" priority="2163">
      <formula>IF(RIGHT(TEXT(AI439,"0.#"),1)=".",FALSE,TRUE)</formula>
    </cfRule>
    <cfRule type="expression" dxfId="1612" priority="2164">
      <formula>IF(RIGHT(TEXT(AI439,"0.#"),1)=".",TRUE,FALSE)</formula>
    </cfRule>
  </conditionalFormatting>
  <conditionalFormatting sqref="AQ438">
    <cfRule type="expression" dxfId="1611" priority="2155">
      <formula>IF(RIGHT(TEXT(AQ438,"0.#"),1)=".",FALSE,TRUE)</formula>
    </cfRule>
    <cfRule type="expression" dxfId="1610" priority="2156">
      <formula>IF(RIGHT(TEXT(AQ438,"0.#"),1)=".",TRUE,FALSE)</formula>
    </cfRule>
  </conditionalFormatting>
  <conditionalFormatting sqref="AQ439">
    <cfRule type="expression" dxfId="1609" priority="2159">
      <formula>IF(RIGHT(TEXT(AQ439,"0.#"),1)=".",FALSE,TRUE)</formula>
    </cfRule>
    <cfRule type="expression" dxfId="1608" priority="2160">
      <formula>IF(RIGHT(TEXT(AQ439,"0.#"),1)=".",TRUE,FALSE)</formula>
    </cfRule>
  </conditionalFormatting>
  <conditionalFormatting sqref="AQ440">
    <cfRule type="expression" dxfId="1607" priority="2157">
      <formula>IF(RIGHT(TEXT(AQ440,"0.#"),1)=".",FALSE,TRUE)</formula>
    </cfRule>
    <cfRule type="expression" dxfId="1606" priority="2158">
      <formula>IF(RIGHT(TEXT(AQ440,"0.#"),1)=".",TRUE,FALSE)</formula>
    </cfRule>
  </conditionalFormatting>
  <conditionalFormatting sqref="AE445">
    <cfRule type="expression" dxfId="1605" priority="2149">
      <formula>IF(RIGHT(TEXT(AE445,"0.#"),1)=".",FALSE,TRUE)</formula>
    </cfRule>
    <cfRule type="expression" dxfId="1604" priority="2150">
      <formula>IF(RIGHT(TEXT(AE445,"0.#"),1)=".",TRUE,FALSE)</formula>
    </cfRule>
  </conditionalFormatting>
  <conditionalFormatting sqref="AE443">
    <cfRule type="expression" dxfId="1603" priority="2153">
      <formula>IF(RIGHT(TEXT(AE443,"0.#"),1)=".",FALSE,TRUE)</formula>
    </cfRule>
    <cfRule type="expression" dxfId="1602" priority="2154">
      <formula>IF(RIGHT(TEXT(AE443,"0.#"),1)=".",TRUE,FALSE)</formula>
    </cfRule>
  </conditionalFormatting>
  <conditionalFormatting sqref="AE444">
    <cfRule type="expression" dxfId="1601" priority="2151">
      <formula>IF(RIGHT(TEXT(AE444,"0.#"),1)=".",FALSE,TRUE)</formula>
    </cfRule>
    <cfRule type="expression" dxfId="1600" priority="2152">
      <formula>IF(RIGHT(TEXT(AE444,"0.#"),1)=".",TRUE,FALSE)</formula>
    </cfRule>
  </conditionalFormatting>
  <conditionalFormatting sqref="AM445">
    <cfRule type="expression" dxfId="1599" priority="2143">
      <formula>IF(RIGHT(TEXT(AM445,"0.#"),1)=".",FALSE,TRUE)</formula>
    </cfRule>
    <cfRule type="expression" dxfId="1598" priority="2144">
      <formula>IF(RIGHT(TEXT(AM445,"0.#"),1)=".",TRUE,FALSE)</formula>
    </cfRule>
  </conditionalFormatting>
  <conditionalFormatting sqref="AM443">
    <cfRule type="expression" dxfId="1597" priority="2147">
      <formula>IF(RIGHT(TEXT(AM443,"0.#"),1)=".",FALSE,TRUE)</formula>
    </cfRule>
    <cfRule type="expression" dxfId="1596" priority="2148">
      <formula>IF(RIGHT(TEXT(AM443,"0.#"),1)=".",TRUE,FALSE)</formula>
    </cfRule>
  </conditionalFormatting>
  <conditionalFormatting sqref="AM444">
    <cfRule type="expression" dxfId="1595" priority="2145">
      <formula>IF(RIGHT(TEXT(AM444,"0.#"),1)=".",FALSE,TRUE)</formula>
    </cfRule>
    <cfRule type="expression" dxfId="1594" priority="2146">
      <formula>IF(RIGHT(TEXT(AM444,"0.#"),1)=".",TRUE,FALSE)</formula>
    </cfRule>
  </conditionalFormatting>
  <conditionalFormatting sqref="AU445">
    <cfRule type="expression" dxfId="1593" priority="2137">
      <formula>IF(RIGHT(TEXT(AU445,"0.#"),1)=".",FALSE,TRUE)</formula>
    </cfRule>
    <cfRule type="expression" dxfId="1592" priority="2138">
      <formula>IF(RIGHT(TEXT(AU445,"0.#"),1)=".",TRUE,FALSE)</formula>
    </cfRule>
  </conditionalFormatting>
  <conditionalFormatting sqref="AU443">
    <cfRule type="expression" dxfId="1591" priority="2141">
      <formula>IF(RIGHT(TEXT(AU443,"0.#"),1)=".",FALSE,TRUE)</formula>
    </cfRule>
    <cfRule type="expression" dxfId="1590" priority="2142">
      <formula>IF(RIGHT(TEXT(AU443,"0.#"),1)=".",TRUE,FALSE)</formula>
    </cfRule>
  </conditionalFormatting>
  <conditionalFormatting sqref="AU444">
    <cfRule type="expression" dxfId="1589" priority="2139">
      <formula>IF(RIGHT(TEXT(AU444,"0.#"),1)=".",FALSE,TRUE)</formula>
    </cfRule>
    <cfRule type="expression" dxfId="1588" priority="2140">
      <formula>IF(RIGHT(TEXT(AU444,"0.#"),1)=".",TRUE,FALSE)</formula>
    </cfRule>
  </conditionalFormatting>
  <conditionalFormatting sqref="AI445">
    <cfRule type="expression" dxfId="1587" priority="2131">
      <formula>IF(RIGHT(TEXT(AI445,"0.#"),1)=".",FALSE,TRUE)</formula>
    </cfRule>
    <cfRule type="expression" dxfId="1586" priority="2132">
      <formula>IF(RIGHT(TEXT(AI445,"0.#"),1)=".",TRUE,FALSE)</formula>
    </cfRule>
  </conditionalFormatting>
  <conditionalFormatting sqref="AI443">
    <cfRule type="expression" dxfId="1585" priority="2135">
      <formula>IF(RIGHT(TEXT(AI443,"0.#"),1)=".",FALSE,TRUE)</formula>
    </cfRule>
    <cfRule type="expression" dxfId="1584" priority="2136">
      <formula>IF(RIGHT(TEXT(AI443,"0.#"),1)=".",TRUE,FALSE)</formula>
    </cfRule>
  </conditionalFormatting>
  <conditionalFormatting sqref="AI444">
    <cfRule type="expression" dxfId="1583" priority="2133">
      <formula>IF(RIGHT(TEXT(AI444,"0.#"),1)=".",FALSE,TRUE)</formula>
    </cfRule>
    <cfRule type="expression" dxfId="1582" priority="2134">
      <formula>IF(RIGHT(TEXT(AI444,"0.#"),1)=".",TRUE,FALSE)</formula>
    </cfRule>
  </conditionalFormatting>
  <conditionalFormatting sqref="AQ443">
    <cfRule type="expression" dxfId="1581" priority="2125">
      <formula>IF(RIGHT(TEXT(AQ443,"0.#"),1)=".",FALSE,TRUE)</formula>
    </cfRule>
    <cfRule type="expression" dxfId="1580" priority="2126">
      <formula>IF(RIGHT(TEXT(AQ443,"0.#"),1)=".",TRUE,FALSE)</formula>
    </cfRule>
  </conditionalFormatting>
  <conditionalFormatting sqref="AQ444">
    <cfRule type="expression" dxfId="1579" priority="2129">
      <formula>IF(RIGHT(TEXT(AQ444,"0.#"),1)=".",FALSE,TRUE)</formula>
    </cfRule>
    <cfRule type="expression" dxfId="1578" priority="2130">
      <formula>IF(RIGHT(TEXT(AQ444,"0.#"),1)=".",TRUE,FALSE)</formula>
    </cfRule>
  </conditionalFormatting>
  <conditionalFormatting sqref="AQ445">
    <cfRule type="expression" dxfId="1577" priority="2127">
      <formula>IF(RIGHT(TEXT(AQ445,"0.#"),1)=".",FALSE,TRUE)</formula>
    </cfRule>
    <cfRule type="expression" dxfId="1576" priority="2128">
      <formula>IF(RIGHT(TEXT(AQ445,"0.#"),1)=".",TRUE,FALSE)</formula>
    </cfRule>
  </conditionalFormatting>
  <conditionalFormatting sqref="Y880:Y885 Y887:Y907">
    <cfRule type="expression" dxfId="1575" priority="2355">
      <formula>IF(RIGHT(TEXT(Y880,"0.#"),1)=".",FALSE,TRUE)</formula>
    </cfRule>
    <cfRule type="expression" dxfId="1574" priority="2356">
      <formula>IF(RIGHT(TEXT(Y880,"0.#"),1)=".",TRUE,FALSE)</formula>
    </cfRule>
  </conditionalFormatting>
  <conditionalFormatting sqref="Y878:Y879">
    <cfRule type="expression" dxfId="1573" priority="2349">
      <formula>IF(RIGHT(TEXT(Y878,"0.#"),1)=".",FALSE,TRUE)</formula>
    </cfRule>
    <cfRule type="expression" dxfId="1572" priority="2350">
      <formula>IF(RIGHT(TEXT(Y878,"0.#"),1)=".",TRUE,FALSE)</formula>
    </cfRule>
  </conditionalFormatting>
  <conditionalFormatting sqref="Y913 Y932:Y940">
    <cfRule type="expression" dxfId="1571" priority="2343">
      <formula>IF(RIGHT(TEXT(Y913,"0.#"),1)=".",FALSE,TRUE)</formula>
    </cfRule>
    <cfRule type="expression" dxfId="1570" priority="2344">
      <formula>IF(RIGHT(TEXT(Y913,"0.#"),1)=".",TRUE,FALSE)</formula>
    </cfRule>
  </conditionalFormatting>
  <conditionalFormatting sqref="Y911:Y912">
    <cfRule type="expression" dxfId="1569" priority="2337">
      <formula>IF(RIGHT(TEXT(Y911,"0.#"),1)=".",FALSE,TRUE)</formula>
    </cfRule>
    <cfRule type="expression" dxfId="1568" priority="2338">
      <formula>IF(RIGHT(TEXT(Y911,"0.#"),1)=".",TRUE,FALSE)</formula>
    </cfRule>
  </conditionalFormatting>
  <conditionalFormatting sqref="Y973">
    <cfRule type="expression" dxfId="1567" priority="2331">
      <formula>IF(RIGHT(TEXT(Y973,"0.#"),1)=".",FALSE,TRUE)</formula>
    </cfRule>
    <cfRule type="expression" dxfId="1566" priority="2332">
      <formula>IF(RIGHT(TEXT(Y973,"0.#"),1)=".",TRUE,FALSE)</formula>
    </cfRule>
  </conditionalFormatting>
  <conditionalFormatting sqref="Y979:Y1006">
    <cfRule type="expression" dxfId="1565" priority="2319">
      <formula>IF(RIGHT(TEXT(Y979,"0.#"),1)=".",FALSE,TRUE)</formula>
    </cfRule>
    <cfRule type="expression" dxfId="1564" priority="2320">
      <formula>IF(RIGHT(TEXT(Y979,"0.#"),1)=".",TRUE,FALSE)</formula>
    </cfRule>
  </conditionalFormatting>
  <conditionalFormatting sqref="Y977:Y978">
    <cfRule type="expression" dxfId="1563" priority="2313">
      <formula>IF(RIGHT(TEXT(Y977,"0.#"),1)=".",FALSE,TRUE)</formula>
    </cfRule>
    <cfRule type="expression" dxfId="1562" priority="2314">
      <formula>IF(RIGHT(TEXT(Y977,"0.#"),1)=".",TRUE,FALSE)</formula>
    </cfRule>
  </conditionalFormatting>
  <conditionalFormatting sqref="Y1012:Y1039">
    <cfRule type="expression" dxfId="1561" priority="2307">
      <formula>IF(RIGHT(TEXT(Y1012,"0.#"),1)=".",FALSE,TRUE)</formula>
    </cfRule>
    <cfRule type="expression" dxfId="1560" priority="2308">
      <formula>IF(RIGHT(TEXT(Y1012,"0.#"),1)=".",TRUE,FALSE)</formula>
    </cfRule>
  </conditionalFormatting>
  <conditionalFormatting sqref="W23">
    <cfRule type="expression" dxfId="1559" priority="2591">
      <formula>IF(RIGHT(TEXT(W23,"0.#"),1)=".",FALSE,TRUE)</formula>
    </cfRule>
    <cfRule type="expression" dxfId="1558" priority="2592">
      <formula>IF(RIGHT(TEXT(W23,"0.#"),1)=".",TRUE,FALSE)</formula>
    </cfRule>
  </conditionalFormatting>
  <conditionalFormatting sqref="W24:W27">
    <cfRule type="expression" dxfId="1557" priority="2589">
      <formula>IF(RIGHT(TEXT(W24,"0.#"),1)=".",FALSE,TRUE)</formula>
    </cfRule>
    <cfRule type="expression" dxfId="1556" priority="2590">
      <formula>IF(RIGHT(TEXT(W24,"0.#"),1)=".",TRUE,FALSE)</formula>
    </cfRule>
  </conditionalFormatting>
  <conditionalFormatting sqref="W28">
    <cfRule type="expression" dxfId="1555" priority="2581">
      <formula>IF(RIGHT(TEXT(W28,"0.#"),1)=".",FALSE,TRUE)</formula>
    </cfRule>
    <cfRule type="expression" dxfId="1554" priority="2582">
      <formula>IF(RIGHT(TEXT(W28,"0.#"),1)=".",TRUE,FALSE)</formula>
    </cfRule>
  </conditionalFormatting>
  <conditionalFormatting sqref="P23">
    <cfRule type="expression" dxfId="1553" priority="2579">
      <formula>IF(RIGHT(TEXT(P23,"0.#"),1)=".",FALSE,TRUE)</formula>
    </cfRule>
    <cfRule type="expression" dxfId="1552" priority="2580">
      <formula>IF(RIGHT(TEXT(P23,"0.#"),1)=".",TRUE,FALSE)</formula>
    </cfRule>
  </conditionalFormatting>
  <conditionalFormatting sqref="P24:P27">
    <cfRule type="expression" dxfId="1551" priority="2577">
      <formula>IF(RIGHT(TEXT(P24,"0.#"),1)=".",FALSE,TRUE)</formula>
    </cfRule>
    <cfRule type="expression" dxfId="1550" priority="2578">
      <formula>IF(RIGHT(TEXT(P24,"0.#"),1)=".",TRUE,FALSE)</formula>
    </cfRule>
  </conditionalFormatting>
  <conditionalFormatting sqref="P28">
    <cfRule type="expression" dxfId="1549" priority="2575">
      <formula>IF(RIGHT(TEXT(P28,"0.#"),1)=".",FALSE,TRUE)</formula>
    </cfRule>
    <cfRule type="expression" dxfId="1548" priority="2576">
      <formula>IF(RIGHT(TEXT(P28,"0.#"),1)=".",TRUE,FALSE)</formula>
    </cfRule>
  </conditionalFormatting>
  <conditionalFormatting sqref="AQ114">
    <cfRule type="expression" dxfId="1547" priority="2559">
      <formula>IF(RIGHT(TEXT(AQ114,"0.#"),1)=".",FALSE,TRUE)</formula>
    </cfRule>
    <cfRule type="expression" dxfId="1546" priority="2560">
      <formula>IF(RIGHT(TEXT(AQ114,"0.#"),1)=".",TRUE,FALSE)</formula>
    </cfRule>
  </conditionalFormatting>
  <conditionalFormatting sqref="AQ104">
    <cfRule type="expression" dxfId="1545" priority="2573">
      <formula>IF(RIGHT(TEXT(AQ104,"0.#"),1)=".",FALSE,TRUE)</formula>
    </cfRule>
    <cfRule type="expression" dxfId="1544" priority="2574">
      <formula>IF(RIGHT(TEXT(AQ104,"0.#"),1)=".",TRUE,FALSE)</formula>
    </cfRule>
  </conditionalFormatting>
  <conditionalFormatting sqref="AQ105">
    <cfRule type="expression" dxfId="1543" priority="2571">
      <formula>IF(RIGHT(TEXT(AQ105,"0.#"),1)=".",FALSE,TRUE)</formula>
    </cfRule>
    <cfRule type="expression" dxfId="1542" priority="2572">
      <formula>IF(RIGHT(TEXT(AQ105,"0.#"),1)=".",TRUE,FALSE)</formula>
    </cfRule>
  </conditionalFormatting>
  <conditionalFormatting sqref="AQ107">
    <cfRule type="expression" dxfId="1541" priority="2569">
      <formula>IF(RIGHT(TEXT(AQ107,"0.#"),1)=".",FALSE,TRUE)</formula>
    </cfRule>
    <cfRule type="expression" dxfId="1540" priority="2570">
      <formula>IF(RIGHT(TEXT(AQ107,"0.#"),1)=".",TRUE,FALSE)</formula>
    </cfRule>
  </conditionalFormatting>
  <conditionalFormatting sqref="AQ108">
    <cfRule type="expression" dxfId="1539" priority="2567">
      <formula>IF(RIGHT(TEXT(AQ108,"0.#"),1)=".",FALSE,TRUE)</formula>
    </cfRule>
    <cfRule type="expression" dxfId="1538" priority="2568">
      <formula>IF(RIGHT(TEXT(AQ108,"0.#"),1)=".",TRUE,FALSE)</formula>
    </cfRule>
  </conditionalFormatting>
  <conditionalFormatting sqref="AQ110">
    <cfRule type="expression" dxfId="1537" priority="2565">
      <formula>IF(RIGHT(TEXT(AQ110,"0.#"),1)=".",FALSE,TRUE)</formula>
    </cfRule>
    <cfRule type="expression" dxfId="1536" priority="2566">
      <formula>IF(RIGHT(TEXT(AQ110,"0.#"),1)=".",TRUE,FALSE)</formula>
    </cfRule>
  </conditionalFormatting>
  <conditionalFormatting sqref="AQ111">
    <cfRule type="expression" dxfId="1535" priority="2563">
      <formula>IF(RIGHT(TEXT(AQ111,"0.#"),1)=".",FALSE,TRUE)</formula>
    </cfRule>
    <cfRule type="expression" dxfId="1534" priority="2564">
      <formula>IF(RIGHT(TEXT(AQ111,"0.#"),1)=".",TRUE,FALSE)</formula>
    </cfRule>
  </conditionalFormatting>
  <conditionalFormatting sqref="AQ113">
    <cfRule type="expression" dxfId="1533" priority="2561">
      <formula>IF(RIGHT(TEXT(AQ113,"0.#"),1)=".",FALSE,TRUE)</formula>
    </cfRule>
    <cfRule type="expression" dxfId="1532" priority="2562">
      <formula>IF(RIGHT(TEXT(AQ113,"0.#"),1)=".",TRUE,FALSE)</formula>
    </cfRule>
  </conditionalFormatting>
  <conditionalFormatting sqref="AE67">
    <cfRule type="expression" dxfId="1531" priority="2491">
      <formula>IF(RIGHT(TEXT(AE67,"0.#"),1)=".",FALSE,TRUE)</formula>
    </cfRule>
    <cfRule type="expression" dxfId="1530" priority="2492">
      <formula>IF(RIGHT(TEXT(AE67,"0.#"),1)=".",TRUE,FALSE)</formula>
    </cfRule>
  </conditionalFormatting>
  <conditionalFormatting sqref="AE68">
    <cfRule type="expression" dxfId="1529" priority="2489">
      <formula>IF(RIGHT(TEXT(AE68,"0.#"),1)=".",FALSE,TRUE)</formula>
    </cfRule>
    <cfRule type="expression" dxfId="1528" priority="2490">
      <formula>IF(RIGHT(TEXT(AE68,"0.#"),1)=".",TRUE,FALSE)</formula>
    </cfRule>
  </conditionalFormatting>
  <conditionalFormatting sqref="AE69">
    <cfRule type="expression" dxfId="1527" priority="2487">
      <formula>IF(RIGHT(TEXT(AE69,"0.#"),1)=".",FALSE,TRUE)</formula>
    </cfRule>
    <cfRule type="expression" dxfId="1526" priority="2488">
      <formula>IF(RIGHT(TEXT(AE69,"0.#"),1)=".",TRUE,FALSE)</formula>
    </cfRule>
  </conditionalFormatting>
  <conditionalFormatting sqref="AI69">
    <cfRule type="expression" dxfId="1525" priority="2485">
      <formula>IF(RIGHT(TEXT(AI69,"0.#"),1)=".",FALSE,TRUE)</formula>
    </cfRule>
    <cfRule type="expression" dxfId="1524" priority="2486">
      <formula>IF(RIGHT(TEXT(AI69,"0.#"),1)=".",TRUE,FALSE)</formula>
    </cfRule>
  </conditionalFormatting>
  <conditionalFormatting sqref="AI68">
    <cfRule type="expression" dxfId="1523" priority="2483">
      <formula>IF(RIGHT(TEXT(AI68,"0.#"),1)=".",FALSE,TRUE)</formula>
    </cfRule>
    <cfRule type="expression" dxfId="1522" priority="2484">
      <formula>IF(RIGHT(TEXT(AI68,"0.#"),1)=".",TRUE,FALSE)</formula>
    </cfRule>
  </conditionalFormatting>
  <conditionalFormatting sqref="AI67">
    <cfRule type="expression" dxfId="1521" priority="2481">
      <formula>IF(RIGHT(TEXT(AI67,"0.#"),1)=".",FALSE,TRUE)</formula>
    </cfRule>
    <cfRule type="expression" dxfId="1520" priority="2482">
      <formula>IF(RIGHT(TEXT(AI67,"0.#"),1)=".",TRUE,FALSE)</formula>
    </cfRule>
  </conditionalFormatting>
  <conditionalFormatting sqref="AM67">
    <cfRule type="expression" dxfId="1519" priority="2479">
      <formula>IF(RIGHT(TEXT(AM67,"0.#"),1)=".",FALSE,TRUE)</formula>
    </cfRule>
    <cfRule type="expression" dxfId="1518" priority="2480">
      <formula>IF(RIGHT(TEXT(AM67,"0.#"),1)=".",TRUE,FALSE)</formula>
    </cfRule>
  </conditionalFormatting>
  <conditionalFormatting sqref="AM68">
    <cfRule type="expression" dxfId="1517" priority="2477">
      <formula>IF(RIGHT(TEXT(AM68,"0.#"),1)=".",FALSE,TRUE)</formula>
    </cfRule>
    <cfRule type="expression" dxfId="1516" priority="2478">
      <formula>IF(RIGHT(TEXT(AM68,"0.#"),1)=".",TRUE,FALSE)</formula>
    </cfRule>
  </conditionalFormatting>
  <conditionalFormatting sqref="AM69">
    <cfRule type="expression" dxfId="1515" priority="2475">
      <formula>IF(RIGHT(TEXT(AM69,"0.#"),1)=".",FALSE,TRUE)</formula>
    </cfRule>
    <cfRule type="expression" dxfId="1514" priority="2476">
      <formula>IF(RIGHT(TEXT(AM69,"0.#"),1)=".",TRUE,FALSE)</formula>
    </cfRule>
  </conditionalFormatting>
  <conditionalFormatting sqref="AQ67:AQ69">
    <cfRule type="expression" dxfId="1513" priority="2473">
      <formula>IF(RIGHT(TEXT(AQ67,"0.#"),1)=".",FALSE,TRUE)</formula>
    </cfRule>
    <cfRule type="expression" dxfId="1512" priority="2474">
      <formula>IF(RIGHT(TEXT(AQ67,"0.#"),1)=".",TRUE,FALSE)</formula>
    </cfRule>
  </conditionalFormatting>
  <conditionalFormatting sqref="AU67:AU69">
    <cfRule type="expression" dxfId="1511" priority="2471">
      <formula>IF(RIGHT(TEXT(AU67,"0.#"),1)=".",FALSE,TRUE)</formula>
    </cfRule>
    <cfRule type="expression" dxfId="1510" priority="2472">
      <formula>IF(RIGHT(TEXT(AU67,"0.#"),1)=".",TRUE,FALSE)</formula>
    </cfRule>
  </conditionalFormatting>
  <conditionalFormatting sqref="AE70">
    <cfRule type="expression" dxfId="1509" priority="2469">
      <formula>IF(RIGHT(TEXT(AE70,"0.#"),1)=".",FALSE,TRUE)</formula>
    </cfRule>
    <cfRule type="expression" dxfId="1508" priority="2470">
      <formula>IF(RIGHT(TEXT(AE70,"0.#"),1)=".",TRUE,FALSE)</formula>
    </cfRule>
  </conditionalFormatting>
  <conditionalFormatting sqref="AE71">
    <cfRule type="expression" dxfId="1507" priority="2467">
      <formula>IF(RIGHT(TEXT(AE71,"0.#"),1)=".",FALSE,TRUE)</formula>
    </cfRule>
    <cfRule type="expression" dxfId="1506" priority="2468">
      <formula>IF(RIGHT(TEXT(AE71,"0.#"),1)=".",TRUE,FALSE)</formula>
    </cfRule>
  </conditionalFormatting>
  <conditionalFormatting sqref="AE72">
    <cfRule type="expression" dxfId="1505" priority="2465">
      <formula>IF(RIGHT(TEXT(AE72,"0.#"),1)=".",FALSE,TRUE)</formula>
    </cfRule>
    <cfRule type="expression" dxfId="1504" priority="2466">
      <formula>IF(RIGHT(TEXT(AE72,"0.#"),1)=".",TRUE,FALSE)</formula>
    </cfRule>
  </conditionalFormatting>
  <conditionalFormatting sqref="AI72">
    <cfRule type="expression" dxfId="1503" priority="2463">
      <formula>IF(RIGHT(TEXT(AI72,"0.#"),1)=".",FALSE,TRUE)</formula>
    </cfRule>
    <cfRule type="expression" dxfId="1502" priority="2464">
      <formula>IF(RIGHT(TEXT(AI72,"0.#"),1)=".",TRUE,FALSE)</formula>
    </cfRule>
  </conditionalFormatting>
  <conditionalFormatting sqref="AI71">
    <cfRule type="expression" dxfId="1501" priority="2461">
      <formula>IF(RIGHT(TEXT(AI71,"0.#"),1)=".",FALSE,TRUE)</formula>
    </cfRule>
    <cfRule type="expression" dxfId="1500" priority="2462">
      <formula>IF(RIGHT(TEXT(AI71,"0.#"),1)=".",TRUE,FALSE)</formula>
    </cfRule>
  </conditionalFormatting>
  <conditionalFormatting sqref="AI70">
    <cfRule type="expression" dxfId="1499" priority="2459">
      <formula>IF(RIGHT(TEXT(AI70,"0.#"),1)=".",FALSE,TRUE)</formula>
    </cfRule>
    <cfRule type="expression" dxfId="1498" priority="2460">
      <formula>IF(RIGHT(TEXT(AI70,"0.#"),1)=".",TRUE,FALSE)</formula>
    </cfRule>
  </conditionalFormatting>
  <conditionalFormatting sqref="AM70">
    <cfRule type="expression" dxfId="1497" priority="2457">
      <formula>IF(RIGHT(TEXT(AM70,"0.#"),1)=".",FALSE,TRUE)</formula>
    </cfRule>
    <cfRule type="expression" dxfId="1496" priority="2458">
      <formula>IF(RIGHT(TEXT(AM70,"0.#"),1)=".",TRUE,FALSE)</formula>
    </cfRule>
  </conditionalFormatting>
  <conditionalFormatting sqref="AM71">
    <cfRule type="expression" dxfId="1495" priority="2455">
      <formula>IF(RIGHT(TEXT(AM71,"0.#"),1)=".",FALSE,TRUE)</formula>
    </cfRule>
    <cfRule type="expression" dxfId="1494" priority="2456">
      <formula>IF(RIGHT(TEXT(AM71,"0.#"),1)=".",TRUE,FALSE)</formula>
    </cfRule>
  </conditionalFormatting>
  <conditionalFormatting sqref="AM72">
    <cfRule type="expression" dxfId="1493" priority="2453">
      <formula>IF(RIGHT(TEXT(AM72,"0.#"),1)=".",FALSE,TRUE)</formula>
    </cfRule>
    <cfRule type="expression" dxfId="1492" priority="2454">
      <formula>IF(RIGHT(TEXT(AM72,"0.#"),1)=".",TRUE,FALSE)</formula>
    </cfRule>
  </conditionalFormatting>
  <conditionalFormatting sqref="AQ70:AQ72">
    <cfRule type="expression" dxfId="1491" priority="2451">
      <formula>IF(RIGHT(TEXT(AQ70,"0.#"),1)=".",FALSE,TRUE)</formula>
    </cfRule>
    <cfRule type="expression" dxfId="1490" priority="2452">
      <formula>IF(RIGHT(TEXT(AQ70,"0.#"),1)=".",TRUE,FALSE)</formula>
    </cfRule>
  </conditionalFormatting>
  <conditionalFormatting sqref="AU70:AU72">
    <cfRule type="expression" dxfId="1489" priority="2449">
      <formula>IF(RIGHT(TEXT(AU70,"0.#"),1)=".",FALSE,TRUE)</formula>
    </cfRule>
    <cfRule type="expression" dxfId="1488" priority="2450">
      <formula>IF(RIGHT(TEXT(AU70,"0.#"),1)=".",TRUE,FALSE)</formula>
    </cfRule>
  </conditionalFormatting>
  <conditionalFormatting sqref="AU656">
    <cfRule type="expression" dxfId="1487" priority="967">
      <formula>IF(RIGHT(TEXT(AU656,"0.#"),1)=".",FALSE,TRUE)</formula>
    </cfRule>
    <cfRule type="expression" dxfId="1486" priority="968">
      <formula>IF(RIGHT(TEXT(AU656,"0.#"),1)=".",TRUE,FALSE)</formula>
    </cfRule>
  </conditionalFormatting>
  <conditionalFormatting sqref="AQ655">
    <cfRule type="expression" dxfId="1485" priority="959">
      <formula>IF(RIGHT(TEXT(AQ655,"0.#"),1)=".",FALSE,TRUE)</formula>
    </cfRule>
    <cfRule type="expression" dxfId="1484" priority="960">
      <formula>IF(RIGHT(TEXT(AQ655,"0.#"),1)=".",TRUE,FALSE)</formula>
    </cfRule>
  </conditionalFormatting>
  <conditionalFormatting sqref="AI696">
    <cfRule type="expression" dxfId="1483" priority="751">
      <formula>IF(RIGHT(TEXT(AI696,"0.#"),1)=".",FALSE,TRUE)</formula>
    </cfRule>
    <cfRule type="expression" dxfId="1482" priority="752">
      <formula>IF(RIGHT(TEXT(AI696,"0.#"),1)=".",TRUE,FALSE)</formula>
    </cfRule>
  </conditionalFormatting>
  <conditionalFormatting sqref="AQ694">
    <cfRule type="expression" dxfId="1481" priority="745">
      <formula>IF(RIGHT(TEXT(AQ694,"0.#"),1)=".",FALSE,TRUE)</formula>
    </cfRule>
    <cfRule type="expression" dxfId="1480" priority="746">
      <formula>IF(RIGHT(TEXT(AQ694,"0.#"),1)=".",TRUE,FALSE)</formula>
    </cfRule>
  </conditionalFormatting>
  <conditionalFormatting sqref="AL880:AO907">
    <cfRule type="expression" dxfId="1479" priority="2357">
      <formula>IF(AND(AL880&gt;=0, RIGHT(TEXT(AL880,"0.#"),1)&lt;&gt;"."),TRUE,FALSE)</formula>
    </cfRule>
    <cfRule type="expression" dxfId="1478" priority="2358">
      <formula>IF(AND(AL880&gt;=0, RIGHT(TEXT(AL880,"0.#"),1)="."),TRUE,FALSE)</formula>
    </cfRule>
    <cfRule type="expression" dxfId="1477" priority="2359">
      <formula>IF(AND(AL880&lt;0, RIGHT(TEXT(AL880,"0.#"),1)&lt;&gt;"."),TRUE,FALSE)</formula>
    </cfRule>
    <cfRule type="expression" dxfId="1476" priority="2360">
      <formula>IF(AND(AL880&lt;0, RIGHT(TEXT(AL880,"0.#"),1)="."),TRUE,FALSE)</formula>
    </cfRule>
  </conditionalFormatting>
  <conditionalFormatting sqref="AL878:AO879">
    <cfRule type="expression" dxfId="1475" priority="2351">
      <formula>IF(AND(AL878&gt;=0, RIGHT(TEXT(AL878,"0.#"),1)&lt;&gt;"."),TRUE,FALSE)</formula>
    </cfRule>
    <cfRule type="expression" dxfId="1474" priority="2352">
      <formula>IF(AND(AL878&gt;=0, RIGHT(TEXT(AL878,"0.#"),1)="."),TRUE,FALSE)</formula>
    </cfRule>
    <cfRule type="expression" dxfId="1473" priority="2353">
      <formula>IF(AND(AL878&lt;0, RIGHT(TEXT(AL878,"0.#"),1)&lt;&gt;"."),TRUE,FALSE)</formula>
    </cfRule>
    <cfRule type="expression" dxfId="1472" priority="2354">
      <formula>IF(AND(AL878&lt;0, RIGHT(TEXT(AL878,"0.#"),1)="."),TRUE,FALSE)</formula>
    </cfRule>
  </conditionalFormatting>
  <conditionalFormatting sqref="AL932:AO940">
    <cfRule type="expression" dxfId="1471" priority="2345">
      <formula>IF(AND(AL932&gt;=0, RIGHT(TEXT(AL932,"0.#"),1)&lt;&gt;"."),TRUE,FALSE)</formula>
    </cfRule>
    <cfRule type="expression" dxfId="1470" priority="2346">
      <formula>IF(AND(AL932&gt;=0, RIGHT(TEXT(AL932,"0.#"),1)="."),TRUE,FALSE)</formula>
    </cfRule>
    <cfRule type="expression" dxfId="1469" priority="2347">
      <formula>IF(AND(AL932&lt;0, RIGHT(TEXT(AL932,"0.#"),1)&lt;&gt;"."),TRUE,FALSE)</formula>
    </cfRule>
    <cfRule type="expression" dxfId="1468" priority="2348">
      <formula>IF(AND(AL932&lt;0, RIGHT(TEXT(AL932,"0.#"),1)="."),TRUE,FALSE)</formula>
    </cfRule>
  </conditionalFormatting>
  <conditionalFormatting sqref="AL911:AO929 AL931:AO931">
    <cfRule type="expression" dxfId="1467" priority="2339">
      <formula>IF(AND(AL911&gt;=0, RIGHT(TEXT(AL911,"0.#"),1)&lt;&gt;"."),TRUE,FALSE)</formula>
    </cfRule>
    <cfRule type="expression" dxfId="1466" priority="2340">
      <formula>IF(AND(AL911&gt;=0, RIGHT(TEXT(AL911,"0.#"),1)="."),TRUE,FALSE)</formula>
    </cfRule>
    <cfRule type="expression" dxfId="1465" priority="2341">
      <formula>IF(AND(AL911&lt;0, RIGHT(TEXT(AL911,"0.#"),1)&lt;&gt;"."),TRUE,FALSE)</formula>
    </cfRule>
    <cfRule type="expression" dxfId="1464" priority="2342">
      <formula>IF(AND(AL911&lt;0, RIGHT(TEXT(AL911,"0.#"),1)="."),TRUE,FALSE)</formula>
    </cfRule>
  </conditionalFormatting>
  <conditionalFormatting sqref="AL962:AO973">
    <cfRule type="expression" dxfId="1463" priority="2333">
      <formula>IF(AND(AL962&gt;=0, RIGHT(TEXT(AL962,"0.#"),1)&lt;&gt;"."),TRUE,FALSE)</formula>
    </cfRule>
    <cfRule type="expression" dxfId="1462" priority="2334">
      <formula>IF(AND(AL962&gt;=0, RIGHT(TEXT(AL962,"0.#"),1)="."),TRUE,FALSE)</formula>
    </cfRule>
    <cfRule type="expression" dxfId="1461" priority="2335">
      <formula>IF(AND(AL962&lt;0, RIGHT(TEXT(AL962,"0.#"),1)&lt;&gt;"."),TRUE,FALSE)</formula>
    </cfRule>
    <cfRule type="expression" dxfId="1460" priority="2336">
      <formula>IF(AND(AL962&lt;0, RIGHT(TEXT(AL962,"0.#"),1)="."),TRUE,FALSE)</formula>
    </cfRule>
  </conditionalFormatting>
  <conditionalFormatting sqref="AL944:AO947 AL961:AO961">
    <cfRule type="expression" dxfId="1459" priority="2327">
      <formula>IF(AND(AL944&gt;=0, RIGHT(TEXT(AL944,"0.#"),1)&lt;&gt;"."),TRUE,FALSE)</formula>
    </cfRule>
    <cfRule type="expression" dxfId="1458" priority="2328">
      <formula>IF(AND(AL944&gt;=0, RIGHT(TEXT(AL944,"0.#"),1)="."),TRUE,FALSE)</formula>
    </cfRule>
    <cfRule type="expression" dxfId="1457" priority="2329">
      <formula>IF(AND(AL944&lt;0, RIGHT(TEXT(AL944,"0.#"),1)&lt;&gt;"."),TRUE,FALSE)</formula>
    </cfRule>
    <cfRule type="expression" dxfId="1456" priority="2330">
      <formula>IF(AND(AL944&lt;0, RIGHT(TEXT(AL944,"0.#"),1)="."),TRUE,FALSE)</formula>
    </cfRule>
  </conditionalFormatting>
  <conditionalFormatting sqref="AL979:AO1006">
    <cfRule type="expression" dxfId="1455" priority="2321">
      <formula>IF(AND(AL979&gt;=0, RIGHT(TEXT(AL979,"0.#"),1)&lt;&gt;"."),TRUE,FALSE)</formula>
    </cfRule>
    <cfRule type="expression" dxfId="1454" priority="2322">
      <formula>IF(AND(AL979&gt;=0, RIGHT(TEXT(AL979,"0.#"),1)="."),TRUE,FALSE)</formula>
    </cfRule>
    <cfRule type="expression" dxfId="1453" priority="2323">
      <formula>IF(AND(AL979&lt;0, RIGHT(TEXT(AL979,"0.#"),1)&lt;&gt;"."),TRUE,FALSE)</formula>
    </cfRule>
    <cfRule type="expression" dxfId="1452" priority="2324">
      <formula>IF(AND(AL979&lt;0, RIGHT(TEXT(AL979,"0.#"),1)="."),TRUE,FALSE)</formula>
    </cfRule>
  </conditionalFormatting>
  <conditionalFormatting sqref="AL977:AO978">
    <cfRule type="expression" dxfId="1451" priority="2315">
      <formula>IF(AND(AL977&gt;=0, RIGHT(TEXT(AL977,"0.#"),1)&lt;&gt;"."),TRUE,FALSE)</formula>
    </cfRule>
    <cfRule type="expression" dxfId="1450" priority="2316">
      <formula>IF(AND(AL977&gt;=0, RIGHT(TEXT(AL977,"0.#"),1)="."),TRUE,FALSE)</formula>
    </cfRule>
    <cfRule type="expression" dxfId="1449" priority="2317">
      <formula>IF(AND(AL977&lt;0, RIGHT(TEXT(AL977,"0.#"),1)&lt;&gt;"."),TRUE,FALSE)</formula>
    </cfRule>
    <cfRule type="expression" dxfId="1448" priority="2318">
      <formula>IF(AND(AL977&lt;0, RIGHT(TEXT(AL977,"0.#"),1)="."),TRUE,FALSE)</formula>
    </cfRule>
  </conditionalFormatting>
  <conditionalFormatting sqref="AL1012:AO1039">
    <cfRule type="expression" dxfId="1447" priority="2309">
      <formula>IF(AND(AL1012&gt;=0, RIGHT(TEXT(AL1012,"0.#"),1)&lt;&gt;"."),TRUE,FALSE)</formula>
    </cfRule>
    <cfRule type="expression" dxfId="1446" priority="2310">
      <formula>IF(AND(AL1012&gt;=0, RIGHT(TEXT(AL1012,"0.#"),1)="."),TRUE,FALSE)</formula>
    </cfRule>
    <cfRule type="expression" dxfId="1445" priority="2311">
      <formula>IF(AND(AL1012&lt;0, RIGHT(TEXT(AL1012,"0.#"),1)&lt;&gt;"."),TRUE,FALSE)</formula>
    </cfRule>
    <cfRule type="expression" dxfId="1444" priority="2312">
      <formula>IF(AND(AL1012&lt;0, RIGHT(TEXT(AL1012,"0.#"),1)="."),TRUE,FALSE)</formula>
    </cfRule>
  </conditionalFormatting>
  <conditionalFormatting sqref="AL1010:AO1011">
    <cfRule type="expression" dxfId="1443" priority="2303">
      <formula>IF(AND(AL1010&gt;=0, RIGHT(TEXT(AL1010,"0.#"),1)&lt;&gt;"."),TRUE,FALSE)</formula>
    </cfRule>
    <cfRule type="expression" dxfId="1442" priority="2304">
      <formula>IF(AND(AL1010&gt;=0, RIGHT(TEXT(AL1010,"0.#"),1)="."),TRUE,FALSE)</formula>
    </cfRule>
    <cfRule type="expression" dxfId="1441" priority="2305">
      <formula>IF(AND(AL1010&lt;0, RIGHT(TEXT(AL1010,"0.#"),1)&lt;&gt;"."),TRUE,FALSE)</formula>
    </cfRule>
    <cfRule type="expression" dxfId="1440" priority="2306">
      <formula>IF(AND(AL1010&lt;0, RIGHT(TEXT(AL1010,"0.#"),1)="."),TRUE,FALSE)</formula>
    </cfRule>
  </conditionalFormatting>
  <conditionalFormatting sqref="Y1010:Y1011">
    <cfRule type="expression" dxfId="1439" priority="2301">
      <formula>IF(RIGHT(TEXT(Y1010,"0.#"),1)=".",FALSE,TRUE)</formula>
    </cfRule>
    <cfRule type="expression" dxfId="1438" priority="2302">
      <formula>IF(RIGHT(TEXT(Y1010,"0.#"),1)=".",TRUE,FALSE)</formula>
    </cfRule>
  </conditionalFormatting>
  <conditionalFormatting sqref="AL1045:AO1072">
    <cfRule type="expression" dxfId="1437" priority="2297">
      <formula>IF(AND(AL1045&gt;=0, RIGHT(TEXT(AL1045,"0.#"),1)&lt;&gt;"."),TRUE,FALSE)</formula>
    </cfRule>
    <cfRule type="expression" dxfId="1436" priority="2298">
      <formula>IF(AND(AL1045&gt;=0, RIGHT(TEXT(AL1045,"0.#"),1)="."),TRUE,FALSE)</formula>
    </cfRule>
    <cfRule type="expression" dxfId="1435" priority="2299">
      <formula>IF(AND(AL1045&lt;0, RIGHT(TEXT(AL1045,"0.#"),1)&lt;&gt;"."),TRUE,FALSE)</formula>
    </cfRule>
    <cfRule type="expression" dxfId="1434" priority="2300">
      <formula>IF(AND(AL1045&lt;0, RIGHT(TEXT(AL1045,"0.#"),1)="."),TRUE,FALSE)</formula>
    </cfRule>
  </conditionalFormatting>
  <conditionalFormatting sqref="Y1045:Y1072">
    <cfRule type="expression" dxfId="1433" priority="2295">
      <formula>IF(RIGHT(TEXT(Y1045,"0.#"),1)=".",FALSE,TRUE)</formula>
    </cfRule>
    <cfRule type="expression" dxfId="1432" priority="2296">
      <formula>IF(RIGHT(TEXT(Y1045,"0.#"),1)=".",TRUE,FALSE)</formula>
    </cfRule>
  </conditionalFormatting>
  <conditionalFormatting sqref="AL1043:AO1044">
    <cfRule type="expression" dxfId="1431" priority="2291">
      <formula>IF(AND(AL1043&gt;=0, RIGHT(TEXT(AL1043,"0.#"),1)&lt;&gt;"."),TRUE,FALSE)</formula>
    </cfRule>
    <cfRule type="expression" dxfId="1430" priority="2292">
      <formula>IF(AND(AL1043&gt;=0, RIGHT(TEXT(AL1043,"0.#"),1)="."),TRUE,FALSE)</formula>
    </cfRule>
    <cfRule type="expression" dxfId="1429" priority="2293">
      <formula>IF(AND(AL1043&lt;0, RIGHT(TEXT(AL1043,"0.#"),1)&lt;&gt;"."),TRUE,FALSE)</formula>
    </cfRule>
    <cfRule type="expression" dxfId="1428" priority="2294">
      <formula>IF(AND(AL1043&lt;0, RIGHT(TEXT(AL1043,"0.#"),1)="."),TRUE,FALSE)</formula>
    </cfRule>
  </conditionalFormatting>
  <conditionalFormatting sqref="Y1043:Y1044">
    <cfRule type="expression" dxfId="1427" priority="2289">
      <formula>IF(RIGHT(TEXT(Y1043,"0.#"),1)=".",FALSE,TRUE)</formula>
    </cfRule>
    <cfRule type="expression" dxfId="1426" priority="2290">
      <formula>IF(RIGHT(TEXT(Y1043,"0.#"),1)=".",TRUE,FALSE)</formula>
    </cfRule>
  </conditionalFormatting>
  <conditionalFormatting sqref="AL1078:AO1105">
    <cfRule type="expression" dxfId="1425" priority="2285">
      <formula>IF(AND(AL1078&gt;=0, RIGHT(TEXT(AL1078,"0.#"),1)&lt;&gt;"."),TRUE,FALSE)</formula>
    </cfRule>
    <cfRule type="expression" dxfId="1424" priority="2286">
      <formula>IF(AND(AL1078&gt;=0, RIGHT(TEXT(AL1078,"0.#"),1)="."),TRUE,FALSE)</formula>
    </cfRule>
    <cfRule type="expression" dxfId="1423" priority="2287">
      <formula>IF(AND(AL1078&lt;0, RIGHT(TEXT(AL1078,"0.#"),1)&lt;&gt;"."),TRUE,FALSE)</formula>
    </cfRule>
    <cfRule type="expression" dxfId="1422" priority="2288">
      <formula>IF(AND(AL1078&lt;0, RIGHT(TEXT(AL1078,"0.#"),1)="."),TRUE,FALSE)</formula>
    </cfRule>
  </conditionalFormatting>
  <conditionalFormatting sqref="Y1078:Y1105">
    <cfRule type="expression" dxfId="1421" priority="2283">
      <formula>IF(RIGHT(TEXT(Y1078,"0.#"),1)=".",FALSE,TRUE)</formula>
    </cfRule>
    <cfRule type="expression" dxfId="1420" priority="2284">
      <formula>IF(RIGHT(TEXT(Y1078,"0.#"),1)=".",TRUE,FALSE)</formula>
    </cfRule>
  </conditionalFormatting>
  <conditionalFormatting sqref="AL1076:AO1077">
    <cfRule type="expression" dxfId="1419" priority="2279">
      <formula>IF(AND(AL1076&gt;=0, RIGHT(TEXT(AL1076,"0.#"),1)&lt;&gt;"."),TRUE,FALSE)</formula>
    </cfRule>
    <cfRule type="expression" dxfId="1418" priority="2280">
      <formula>IF(AND(AL1076&gt;=0, RIGHT(TEXT(AL1076,"0.#"),1)="."),TRUE,FALSE)</formula>
    </cfRule>
    <cfRule type="expression" dxfId="1417" priority="2281">
      <formula>IF(AND(AL1076&lt;0, RIGHT(TEXT(AL1076,"0.#"),1)&lt;&gt;"."),TRUE,FALSE)</formula>
    </cfRule>
    <cfRule type="expression" dxfId="1416" priority="2282">
      <formula>IF(AND(AL1076&lt;0, RIGHT(TEXT(AL1076,"0.#"),1)="."),TRUE,FALSE)</formula>
    </cfRule>
  </conditionalFormatting>
  <conditionalFormatting sqref="Y1076:Y1077">
    <cfRule type="expression" dxfId="1415" priority="2277">
      <formula>IF(RIGHT(TEXT(Y1076,"0.#"),1)=".",FALSE,TRUE)</formula>
    </cfRule>
    <cfRule type="expression" dxfId="1414" priority="2278">
      <formula>IF(RIGHT(TEXT(Y1076,"0.#"),1)=".",TRUE,FALSE)</formula>
    </cfRule>
  </conditionalFormatting>
  <conditionalFormatting sqref="AE39">
    <cfRule type="expression" dxfId="1413" priority="2275">
      <formula>IF(RIGHT(TEXT(AE39,"0.#"),1)=".",FALSE,TRUE)</formula>
    </cfRule>
    <cfRule type="expression" dxfId="1412" priority="2276">
      <formula>IF(RIGHT(TEXT(AE39,"0.#"),1)=".",TRUE,FALSE)</formula>
    </cfRule>
  </conditionalFormatting>
  <conditionalFormatting sqref="AM41">
    <cfRule type="expression" dxfId="1411" priority="2259">
      <formula>IF(RIGHT(TEXT(AM41,"0.#"),1)=".",FALSE,TRUE)</formula>
    </cfRule>
    <cfRule type="expression" dxfId="1410" priority="2260">
      <formula>IF(RIGHT(TEXT(AM41,"0.#"),1)=".",TRUE,FALSE)</formula>
    </cfRule>
  </conditionalFormatting>
  <conditionalFormatting sqref="AE40">
    <cfRule type="expression" dxfId="1409" priority="2273">
      <formula>IF(RIGHT(TEXT(AE40,"0.#"),1)=".",FALSE,TRUE)</formula>
    </cfRule>
    <cfRule type="expression" dxfId="1408" priority="2274">
      <formula>IF(RIGHT(TEXT(AE40,"0.#"),1)=".",TRUE,FALSE)</formula>
    </cfRule>
  </conditionalFormatting>
  <conditionalFormatting sqref="AE41">
    <cfRule type="expression" dxfId="1407" priority="2271">
      <formula>IF(RIGHT(TEXT(AE41,"0.#"),1)=".",FALSE,TRUE)</formula>
    </cfRule>
    <cfRule type="expression" dxfId="1406" priority="2272">
      <formula>IF(RIGHT(TEXT(AE41,"0.#"),1)=".",TRUE,FALSE)</formula>
    </cfRule>
  </conditionalFormatting>
  <conditionalFormatting sqref="AI41">
    <cfRule type="expression" dxfId="1405" priority="2269">
      <formula>IF(RIGHT(TEXT(AI41,"0.#"),1)=".",FALSE,TRUE)</formula>
    </cfRule>
    <cfRule type="expression" dxfId="1404" priority="2270">
      <formula>IF(RIGHT(TEXT(AI41,"0.#"),1)=".",TRUE,FALSE)</formula>
    </cfRule>
  </conditionalFormatting>
  <conditionalFormatting sqref="AI40">
    <cfRule type="expression" dxfId="1403" priority="2267">
      <formula>IF(RIGHT(TEXT(AI40,"0.#"),1)=".",FALSE,TRUE)</formula>
    </cfRule>
    <cfRule type="expression" dxfId="1402" priority="2268">
      <formula>IF(RIGHT(TEXT(AI40,"0.#"),1)=".",TRUE,FALSE)</formula>
    </cfRule>
  </conditionalFormatting>
  <conditionalFormatting sqref="AI39">
    <cfRule type="expression" dxfId="1401" priority="2265">
      <formula>IF(RIGHT(TEXT(AI39,"0.#"),1)=".",FALSE,TRUE)</formula>
    </cfRule>
    <cfRule type="expression" dxfId="1400" priority="2266">
      <formula>IF(RIGHT(TEXT(AI39,"0.#"),1)=".",TRUE,FALSE)</formula>
    </cfRule>
  </conditionalFormatting>
  <conditionalFormatting sqref="AM39">
    <cfRule type="expression" dxfId="1399" priority="2263">
      <formula>IF(RIGHT(TEXT(AM39,"0.#"),1)=".",FALSE,TRUE)</formula>
    </cfRule>
    <cfRule type="expression" dxfId="1398" priority="2264">
      <formula>IF(RIGHT(TEXT(AM39,"0.#"),1)=".",TRUE,FALSE)</formula>
    </cfRule>
  </conditionalFormatting>
  <conditionalFormatting sqref="AM40">
    <cfRule type="expression" dxfId="1397" priority="2261">
      <formula>IF(RIGHT(TEXT(AM40,"0.#"),1)=".",FALSE,TRUE)</formula>
    </cfRule>
    <cfRule type="expression" dxfId="1396" priority="2262">
      <formula>IF(RIGHT(TEXT(AM40,"0.#"),1)=".",TRUE,FALSE)</formula>
    </cfRule>
  </conditionalFormatting>
  <conditionalFormatting sqref="AQ39:AQ41">
    <cfRule type="expression" dxfId="1395" priority="2257">
      <formula>IF(RIGHT(TEXT(AQ39,"0.#"),1)=".",FALSE,TRUE)</formula>
    </cfRule>
    <cfRule type="expression" dxfId="1394" priority="2258">
      <formula>IF(RIGHT(TEXT(AQ39,"0.#"),1)=".",TRUE,FALSE)</formula>
    </cfRule>
  </conditionalFormatting>
  <conditionalFormatting sqref="AU39:AU41">
    <cfRule type="expression" dxfId="1393" priority="2255">
      <formula>IF(RIGHT(TEXT(AU39,"0.#"),1)=".",FALSE,TRUE)</formula>
    </cfRule>
    <cfRule type="expression" dxfId="1392" priority="2256">
      <formula>IF(RIGHT(TEXT(AU39,"0.#"),1)=".",TRUE,FALSE)</formula>
    </cfRule>
  </conditionalFormatting>
  <conditionalFormatting sqref="AE46">
    <cfRule type="expression" dxfId="1391" priority="2253">
      <formula>IF(RIGHT(TEXT(AE46,"0.#"),1)=".",FALSE,TRUE)</formula>
    </cfRule>
    <cfRule type="expression" dxfId="1390" priority="2254">
      <formula>IF(RIGHT(TEXT(AE46,"0.#"),1)=".",TRUE,FALSE)</formula>
    </cfRule>
  </conditionalFormatting>
  <conditionalFormatting sqref="AE47">
    <cfRule type="expression" dxfId="1389" priority="2251">
      <formula>IF(RIGHT(TEXT(AE47,"0.#"),1)=".",FALSE,TRUE)</formula>
    </cfRule>
    <cfRule type="expression" dxfId="1388" priority="2252">
      <formula>IF(RIGHT(TEXT(AE47,"0.#"),1)=".",TRUE,FALSE)</formula>
    </cfRule>
  </conditionalFormatting>
  <conditionalFormatting sqref="AE48">
    <cfRule type="expression" dxfId="1387" priority="2249">
      <formula>IF(RIGHT(TEXT(AE48,"0.#"),1)=".",FALSE,TRUE)</formula>
    </cfRule>
    <cfRule type="expression" dxfId="1386" priority="2250">
      <formula>IF(RIGHT(TEXT(AE48,"0.#"),1)=".",TRUE,FALSE)</formula>
    </cfRule>
  </conditionalFormatting>
  <conditionalFormatting sqref="AI48">
    <cfRule type="expression" dxfId="1385" priority="2247">
      <formula>IF(RIGHT(TEXT(AI48,"0.#"),1)=".",FALSE,TRUE)</formula>
    </cfRule>
    <cfRule type="expression" dxfId="1384" priority="2248">
      <formula>IF(RIGHT(TEXT(AI48,"0.#"),1)=".",TRUE,FALSE)</formula>
    </cfRule>
  </conditionalFormatting>
  <conditionalFormatting sqref="AI47">
    <cfRule type="expression" dxfId="1383" priority="2245">
      <formula>IF(RIGHT(TEXT(AI47,"0.#"),1)=".",FALSE,TRUE)</formula>
    </cfRule>
    <cfRule type="expression" dxfId="1382" priority="2246">
      <formula>IF(RIGHT(TEXT(AI47,"0.#"),1)=".",TRUE,FALSE)</formula>
    </cfRule>
  </conditionalFormatting>
  <conditionalFormatting sqref="AE448">
    <cfRule type="expression" dxfId="1381" priority="2123">
      <formula>IF(RIGHT(TEXT(AE448,"0.#"),1)=".",FALSE,TRUE)</formula>
    </cfRule>
    <cfRule type="expression" dxfId="1380" priority="2124">
      <formula>IF(RIGHT(TEXT(AE448,"0.#"),1)=".",TRUE,FALSE)</formula>
    </cfRule>
  </conditionalFormatting>
  <conditionalFormatting sqref="AM450">
    <cfRule type="expression" dxfId="1379" priority="2113">
      <formula>IF(RIGHT(TEXT(AM450,"0.#"),1)=".",FALSE,TRUE)</formula>
    </cfRule>
    <cfRule type="expression" dxfId="1378" priority="2114">
      <formula>IF(RIGHT(TEXT(AM450,"0.#"),1)=".",TRUE,FALSE)</formula>
    </cfRule>
  </conditionalFormatting>
  <conditionalFormatting sqref="AE449">
    <cfRule type="expression" dxfId="1377" priority="2121">
      <formula>IF(RIGHT(TEXT(AE449,"0.#"),1)=".",FALSE,TRUE)</formula>
    </cfRule>
    <cfRule type="expression" dxfId="1376" priority="2122">
      <formula>IF(RIGHT(TEXT(AE449,"0.#"),1)=".",TRUE,FALSE)</formula>
    </cfRule>
  </conditionalFormatting>
  <conditionalFormatting sqref="AE450">
    <cfRule type="expression" dxfId="1375" priority="2119">
      <formula>IF(RIGHT(TEXT(AE450,"0.#"),1)=".",FALSE,TRUE)</formula>
    </cfRule>
    <cfRule type="expression" dxfId="1374" priority="2120">
      <formula>IF(RIGHT(TEXT(AE450,"0.#"),1)=".",TRUE,FALSE)</formula>
    </cfRule>
  </conditionalFormatting>
  <conditionalFormatting sqref="AM448">
    <cfRule type="expression" dxfId="1373" priority="2117">
      <formula>IF(RIGHT(TEXT(AM448,"0.#"),1)=".",FALSE,TRUE)</formula>
    </cfRule>
    <cfRule type="expression" dxfId="1372" priority="2118">
      <formula>IF(RIGHT(TEXT(AM448,"0.#"),1)=".",TRUE,FALSE)</formula>
    </cfRule>
  </conditionalFormatting>
  <conditionalFormatting sqref="AM449">
    <cfRule type="expression" dxfId="1371" priority="2115">
      <formula>IF(RIGHT(TEXT(AM449,"0.#"),1)=".",FALSE,TRUE)</formula>
    </cfRule>
    <cfRule type="expression" dxfId="1370" priority="2116">
      <formula>IF(RIGHT(TEXT(AM449,"0.#"),1)=".",TRUE,FALSE)</formula>
    </cfRule>
  </conditionalFormatting>
  <conditionalFormatting sqref="AU448">
    <cfRule type="expression" dxfId="1369" priority="2111">
      <formula>IF(RIGHT(TEXT(AU448,"0.#"),1)=".",FALSE,TRUE)</formula>
    </cfRule>
    <cfRule type="expression" dxfId="1368" priority="2112">
      <formula>IF(RIGHT(TEXT(AU448,"0.#"),1)=".",TRUE,FALSE)</formula>
    </cfRule>
  </conditionalFormatting>
  <conditionalFormatting sqref="AU449">
    <cfRule type="expression" dxfId="1367" priority="2109">
      <formula>IF(RIGHT(TEXT(AU449,"0.#"),1)=".",FALSE,TRUE)</formula>
    </cfRule>
    <cfRule type="expression" dxfId="1366" priority="2110">
      <formula>IF(RIGHT(TEXT(AU449,"0.#"),1)=".",TRUE,FALSE)</formula>
    </cfRule>
  </conditionalFormatting>
  <conditionalFormatting sqref="AU450">
    <cfRule type="expression" dxfId="1365" priority="2107">
      <formula>IF(RIGHT(TEXT(AU450,"0.#"),1)=".",FALSE,TRUE)</formula>
    </cfRule>
    <cfRule type="expression" dxfId="1364" priority="2108">
      <formula>IF(RIGHT(TEXT(AU450,"0.#"),1)=".",TRUE,FALSE)</formula>
    </cfRule>
  </conditionalFormatting>
  <conditionalFormatting sqref="AI450">
    <cfRule type="expression" dxfId="1363" priority="2101">
      <formula>IF(RIGHT(TEXT(AI450,"0.#"),1)=".",FALSE,TRUE)</formula>
    </cfRule>
    <cfRule type="expression" dxfId="1362" priority="2102">
      <formula>IF(RIGHT(TEXT(AI450,"0.#"),1)=".",TRUE,FALSE)</formula>
    </cfRule>
  </conditionalFormatting>
  <conditionalFormatting sqref="AI448">
    <cfRule type="expression" dxfId="1361" priority="2105">
      <formula>IF(RIGHT(TEXT(AI448,"0.#"),1)=".",FALSE,TRUE)</formula>
    </cfRule>
    <cfRule type="expression" dxfId="1360" priority="2106">
      <formula>IF(RIGHT(TEXT(AI448,"0.#"),1)=".",TRUE,FALSE)</formula>
    </cfRule>
  </conditionalFormatting>
  <conditionalFormatting sqref="AI449">
    <cfRule type="expression" dxfId="1359" priority="2103">
      <formula>IF(RIGHT(TEXT(AI449,"0.#"),1)=".",FALSE,TRUE)</formula>
    </cfRule>
    <cfRule type="expression" dxfId="1358" priority="2104">
      <formula>IF(RIGHT(TEXT(AI449,"0.#"),1)=".",TRUE,FALSE)</formula>
    </cfRule>
  </conditionalFormatting>
  <conditionalFormatting sqref="AQ449">
    <cfRule type="expression" dxfId="1357" priority="2099">
      <formula>IF(RIGHT(TEXT(AQ449,"0.#"),1)=".",FALSE,TRUE)</formula>
    </cfRule>
    <cfRule type="expression" dxfId="1356" priority="2100">
      <formula>IF(RIGHT(TEXT(AQ449,"0.#"),1)=".",TRUE,FALSE)</formula>
    </cfRule>
  </conditionalFormatting>
  <conditionalFormatting sqref="AQ450">
    <cfRule type="expression" dxfId="1355" priority="2097">
      <formula>IF(RIGHT(TEXT(AQ450,"0.#"),1)=".",FALSE,TRUE)</formula>
    </cfRule>
    <cfRule type="expression" dxfId="1354" priority="2098">
      <formula>IF(RIGHT(TEXT(AQ450,"0.#"),1)=".",TRUE,FALSE)</formula>
    </cfRule>
  </conditionalFormatting>
  <conditionalFormatting sqref="AQ448">
    <cfRule type="expression" dxfId="1353" priority="2095">
      <formula>IF(RIGHT(TEXT(AQ448,"0.#"),1)=".",FALSE,TRUE)</formula>
    </cfRule>
    <cfRule type="expression" dxfId="1352" priority="2096">
      <formula>IF(RIGHT(TEXT(AQ448,"0.#"),1)=".",TRUE,FALSE)</formula>
    </cfRule>
  </conditionalFormatting>
  <conditionalFormatting sqref="AE453">
    <cfRule type="expression" dxfId="1351" priority="2093">
      <formula>IF(RIGHT(TEXT(AE453,"0.#"),1)=".",FALSE,TRUE)</formula>
    </cfRule>
    <cfRule type="expression" dxfId="1350" priority="2094">
      <formula>IF(RIGHT(TEXT(AE453,"0.#"),1)=".",TRUE,FALSE)</formula>
    </cfRule>
  </conditionalFormatting>
  <conditionalFormatting sqref="AM455">
    <cfRule type="expression" dxfId="1349" priority="2083">
      <formula>IF(RIGHT(TEXT(AM455,"0.#"),1)=".",FALSE,TRUE)</formula>
    </cfRule>
    <cfRule type="expression" dxfId="1348" priority="2084">
      <formula>IF(RIGHT(TEXT(AM455,"0.#"),1)=".",TRUE,FALSE)</formula>
    </cfRule>
  </conditionalFormatting>
  <conditionalFormatting sqref="AE454">
    <cfRule type="expression" dxfId="1347" priority="2091">
      <formula>IF(RIGHT(TEXT(AE454,"0.#"),1)=".",FALSE,TRUE)</formula>
    </cfRule>
    <cfRule type="expression" dxfId="1346" priority="2092">
      <formula>IF(RIGHT(TEXT(AE454,"0.#"),1)=".",TRUE,FALSE)</formula>
    </cfRule>
  </conditionalFormatting>
  <conditionalFormatting sqref="AE455">
    <cfRule type="expression" dxfId="1345" priority="2089">
      <formula>IF(RIGHT(TEXT(AE455,"0.#"),1)=".",FALSE,TRUE)</formula>
    </cfRule>
    <cfRule type="expression" dxfId="1344" priority="2090">
      <formula>IF(RIGHT(TEXT(AE455,"0.#"),1)=".",TRUE,FALSE)</formula>
    </cfRule>
  </conditionalFormatting>
  <conditionalFormatting sqref="AM453">
    <cfRule type="expression" dxfId="1343" priority="2087">
      <formula>IF(RIGHT(TEXT(AM453,"0.#"),1)=".",FALSE,TRUE)</formula>
    </cfRule>
    <cfRule type="expression" dxfId="1342" priority="2088">
      <formula>IF(RIGHT(TEXT(AM453,"0.#"),1)=".",TRUE,FALSE)</formula>
    </cfRule>
  </conditionalFormatting>
  <conditionalFormatting sqref="AM454">
    <cfRule type="expression" dxfId="1341" priority="2085">
      <formula>IF(RIGHT(TEXT(AM454,"0.#"),1)=".",FALSE,TRUE)</formula>
    </cfRule>
    <cfRule type="expression" dxfId="1340" priority="2086">
      <formula>IF(RIGHT(TEXT(AM454,"0.#"),1)=".",TRUE,FALSE)</formula>
    </cfRule>
  </conditionalFormatting>
  <conditionalFormatting sqref="AU453">
    <cfRule type="expression" dxfId="1339" priority="2081">
      <formula>IF(RIGHT(TEXT(AU453,"0.#"),1)=".",FALSE,TRUE)</formula>
    </cfRule>
    <cfRule type="expression" dxfId="1338" priority="2082">
      <formula>IF(RIGHT(TEXT(AU453,"0.#"),1)=".",TRUE,FALSE)</formula>
    </cfRule>
  </conditionalFormatting>
  <conditionalFormatting sqref="AU454">
    <cfRule type="expression" dxfId="1337" priority="2079">
      <formula>IF(RIGHT(TEXT(AU454,"0.#"),1)=".",FALSE,TRUE)</formula>
    </cfRule>
    <cfRule type="expression" dxfId="1336" priority="2080">
      <formula>IF(RIGHT(TEXT(AU454,"0.#"),1)=".",TRUE,FALSE)</formula>
    </cfRule>
  </conditionalFormatting>
  <conditionalFormatting sqref="AU455">
    <cfRule type="expression" dxfId="1335" priority="2077">
      <formula>IF(RIGHT(TEXT(AU455,"0.#"),1)=".",FALSE,TRUE)</formula>
    </cfRule>
    <cfRule type="expression" dxfId="1334" priority="2078">
      <formula>IF(RIGHT(TEXT(AU455,"0.#"),1)=".",TRUE,FALSE)</formula>
    </cfRule>
  </conditionalFormatting>
  <conditionalFormatting sqref="AI455">
    <cfRule type="expression" dxfId="1333" priority="2071">
      <formula>IF(RIGHT(TEXT(AI455,"0.#"),1)=".",FALSE,TRUE)</formula>
    </cfRule>
    <cfRule type="expression" dxfId="1332" priority="2072">
      <formula>IF(RIGHT(TEXT(AI455,"0.#"),1)=".",TRUE,FALSE)</formula>
    </cfRule>
  </conditionalFormatting>
  <conditionalFormatting sqref="AI453">
    <cfRule type="expression" dxfId="1331" priority="2075">
      <formula>IF(RIGHT(TEXT(AI453,"0.#"),1)=".",FALSE,TRUE)</formula>
    </cfRule>
    <cfRule type="expression" dxfId="1330" priority="2076">
      <formula>IF(RIGHT(TEXT(AI453,"0.#"),1)=".",TRUE,FALSE)</formula>
    </cfRule>
  </conditionalFormatting>
  <conditionalFormatting sqref="AI454">
    <cfRule type="expression" dxfId="1329" priority="2073">
      <formula>IF(RIGHT(TEXT(AI454,"0.#"),1)=".",FALSE,TRUE)</formula>
    </cfRule>
    <cfRule type="expression" dxfId="1328" priority="2074">
      <formula>IF(RIGHT(TEXT(AI454,"0.#"),1)=".",TRUE,FALSE)</formula>
    </cfRule>
  </conditionalFormatting>
  <conditionalFormatting sqref="AQ454">
    <cfRule type="expression" dxfId="1327" priority="2069">
      <formula>IF(RIGHT(TEXT(AQ454,"0.#"),1)=".",FALSE,TRUE)</formula>
    </cfRule>
    <cfRule type="expression" dxfId="1326" priority="2070">
      <formula>IF(RIGHT(TEXT(AQ454,"0.#"),1)=".",TRUE,FALSE)</formula>
    </cfRule>
  </conditionalFormatting>
  <conditionalFormatting sqref="AQ455">
    <cfRule type="expression" dxfId="1325" priority="2067">
      <formula>IF(RIGHT(TEXT(AQ455,"0.#"),1)=".",FALSE,TRUE)</formula>
    </cfRule>
    <cfRule type="expression" dxfId="1324" priority="2068">
      <formula>IF(RIGHT(TEXT(AQ455,"0.#"),1)=".",TRUE,FALSE)</formula>
    </cfRule>
  </conditionalFormatting>
  <conditionalFormatting sqref="AQ453">
    <cfRule type="expression" dxfId="1323" priority="2065">
      <formula>IF(RIGHT(TEXT(AQ453,"0.#"),1)=".",FALSE,TRUE)</formula>
    </cfRule>
    <cfRule type="expression" dxfId="1322" priority="2066">
      <formula>IF(RIGHT(TEXT(AQ453,"0.#"),1)=".",TRUE,FALSE)</formula>
    </cfRule>
  </conditionalFormatting>
  <conditionalFormatting sqref="AE487">
    <cfRule type="expression" dxfId="1321" priority="1943">
      <formula>IF(RIGHT(TEXT(AE487,"0.#"),1)=".",FALSE,TRUE)</formula>
    </cfRule>
    <cfRule type="expression" dxfId="1320" priority="1944">
      <formula>IF(RIGHT(TEXT(AE487,"0.#"),1)=".",TRUE,FALSE)</formula>
    </cfRule>
  </conditionalFormatting>
  <conditionalFormatting sqref="AE488">
    <cfRule type="expression" dxfId="1319" priority="1941">
      <formula>IF(RIGHT(TEXT(AE488,"0.#"),1)=".",FALSE,TRUE)</formula>
    </cfRule>
    <cfRule type="expression" dxfId="1318" priority="1942">
      <formula>IF(RIGHT(TEXT(AE488,"0.#"),1)=".",TRUE,FALSE)</formula>
    </cfRule>
  </conditionalFormatting>
  <conditionalFormatting sqref="AE489">
    <cfRule type="expression" dxfId="1317" priority="1939">
      <formula>IF(RIGHT(TEXT(AE489,"0.#"),1)=".",FALSE,TRUE)</formula>
    </cfRule>
    <cfRule type="expression" dxfId="1316" priority="1940">
      <formula>IF(RIGHT(TEXT(AE489,"0.#"),1)=".",TRUE,FALSE)</formula>
    </cfRule>
  </conditionalFormatting>
  <conditionalFormatting sqref="AU487">
    <cfRule type="expression" dxfId="1315" priority="1931">
      <formula>IF(RIGHT(TEXT(AU487,"0.#"),1)=".",FALSE,TRUE)</formula>
    </cfRule>
    <cfRule type="expression" dxfId="1314" priority="1932">
      <formula>IF(RIGHT(TEXT(AU487,"0.#"),1)=".",TRUE,FALSE)</formula>
    </cfRule>
  </conditionalFormatting>
  <conditionalFormatting sqref="AU488">
    <cfRule type="expression" dxfId="1313" priority="1929">
      <formula>IF(RIGHT(TEXT(AU488,"0.#"),1)=".",FALSE,TRUE)</formula>
    </cfRule>
    <cfRule type="expression" dxfId="1312" priority="1930">
      <formula>IF(RIGHT(TEXT(AU488,"0.#"),1)=".",TRUE,FALSE)</formula>
    </cfRule>
  </conditionalFormatting>
  <conditionalFormatting sqref="AU489">
    <cfRule type="expression" dxfId="1311" priority="1927">
      <formula>IF(RIGHT(TEXT(AU489,"0.#"),1)=".",FALSE,TRUE)</formula>
    </cfRule>
    <cfRule type="expression" dxfId="1310" priority="1928">
      <formula>IF(RIGHT(TEXT(AU489,"0.#"),1)=".",TRUE,FALSE)</formula>
    </cfRule>
  </conditionalFormatting>
  <conditionalFormatting sqref="AQ488">
    <cfRule type="expression" dxfId="1309" priority="1919">
      <formula>IF(RIGHT(TEXT(AQ488,"0.#"),1)=".",FALSE,TRUE)</formula>
    </cfRule>
    <cfRule type="expression" dxfId="1308" priority="1920">
      <formula>IF(RIGHT(TEXT(AQ488,"0.#"),1)=".",TRUE,FALSE)</formula>
    </cfRule>
  </conditionalFormatting>
  <conditionalFormatting sqref="AQ489">
    <cfRule type="expression" dxfId="1307" priority="1917">
      <formula>IF(RIGHT(TEXT(AQ489,"0.#"),1)=".",FALSE,TRUE)</formula>
    </cfRule>
    <cfRule type="expression" dxfId="1306" priority="1918">
      <formula>IF(RIGHT(TEXT(AQ489,"0.#"),1)=".",TRUE,FALSE)</formula>
    </cfRule>
  </conditionalFormatting>
  <conditionalFormatting sqref="AQ487">
    <cfRule type="expression" dxfId="1305" priority="1915">
      <formula>IF(RIGHT(TEXT(AQ487,"0.#"),1)=".",FALSE,TRUE)</formula>
    </cfRule>
    <cfRule type="expression" dxfId="1304" priority="1916">
      <formula>IF(RIGHT(TEXT(AQ487,"0.#"),1)=".",TRUE,FALSE)</formula>
    </cfRule>
  </conditionalFormatting>
  <conditionalFormatting sqref="AE512">
    <cfRule type="expression" dxfId="1303" priority="1913">
      <formula>IF(RIGHT(TEXT(AE512,"0.#"),1)=".",FALSE,TRUE)</formula>
    </cfRule>
    <cfRule type="expression" dxfId="1302" priority="1914">
      <formula>IF(RIGHT(TEXT(AE512,"0.#"),1)=".",TRUE,FALSE)</formula>
    </cfRule>
  </conditionalFormatting>
  <conditionalFormatting sqref="AE513">
    <cfRule type="expression" dxfId="1301" priority="1911">
      <formula>IF(RIGHT(TEXT(AE513,"0.#"),1)=".",FALSE,TRUE)</formula>
    </cfRule>
    <cfRule type="expression" dxfId="1300" priority="1912">
      <formula>IF(RIGHT(TEXT(AE513,"0.#"),1)=".",TRUE,FALSE)</formula>
    </cfRule>
  </conditionalFormatting>
  <conditionalFormatting sqref="AE514">
    <cfRule type="expression" dxfId="1299" priority="1909">
      <formula>IF(RIGHT(TEXT(AE514,"0.#"),1)=".",FALSE,TRUE)</formula>
    </cfRule>
    <cfRule type="expression" dxfId="1298" priority="1910">
      <formula>IF(RIGHT(TEXT(AE514,"0.#"),1)=".",TRUE,FALSE)</formula>
    </cfRule>
  </conditionalFormatting>
  <conditionalFormatting sqref="AU512">
    <cfRule type="expression" dxfId="1297" priority="1901">
      <formula>IF(RIGHT(TEXT(AU512,"0.#"),1)=".",FALSE,TRUE)</formula>
    </cfRule>
    <cfRule type="expression" dxfId="1296" priority="1902">
      <formula>IF(RIGHT(TEXT(AU512,"0.#"),1)=".",TRUE,FALSE)</formula>
    </cfRule>
  </conditionalFormatting>
  <conditionalFormatting sqref="AU513">
    <cfRule type="expression" dxfId="1295" priority="1899">
      <formula>IF(RIGHT(TEXT(AU513,"0.#"),1)=".",FALSE,TRUE)</formula>
    </cfRule>
    <cfRule type="expression" dxfId="1294" priority="1900">
      <formula>IF(RIGHT(TEXT(AU513,"0.#"),1)=".",TRUE,FALSE)</formula>
    </cfRule>
  </conditionalFormatting>
  <conditionalFormatting sqref="AU514">
    <cfRule type="expression" dxfId="1293" priority="1897">
      <formula>IF(RIGHT(TEXT(AU514,"0.#"),1)=".",FALSE,TRUE)</formula>
    </cfRule>
    <cfRule type="expression" dxfId="1292" priority="1898">
      <formula>IF(RIGHT(TEXT(AU514,"0.#"),1)=".",TRUE,FALSE)</formula>
    </cfRule>
  </conditionalFormatting>
  <conditionalFormatting sqref="AQ513">
    <cfRule type="expression" dxfId="1291" priority="1889">
      <formula>IF(RIGHT(TEXT(AQ513,"0.#"),1)=".",FALSE,TRUE)</formula>
    </cfRule>
    <cfRule type="expression" dxfId="1290" priority="1890">
      <formula>IF(RIGHT(TEXT(AQ513,"0.#"),1)=".",TRUE,FALSE)</formula>
    </cfRule>
  </conditionalFormatting>
  <conditionalFormatting sqref="AQ514">
    <cfRule type="expression" dxfId="1289" priority="1887">
      <formula>IF(RIGHT(TEXT(AQ514,"0.#"),1)=".",FALSE,TRUE)</formula>
    </cfRule>
    <cfRule type="expression" dxfId="1288" priority="1888">
      <formula>IF(RIGHT(TEXT(AQ514,"0.#"),1)=".",TRUE,FALSE)</formula>
    </cfRule>
  </conditionalFormatting>
  <conditionalFormatting sqref="AQ512">
    <cfRule type="expression" dxfId="1287" priority="1885">
      <formula>IF(RIGHT(TEXT(AQ512,"0.#"),1)=".",FALSE,TRUE)</formula>
    </cfRule>
    <cfRule type="expression" dxfId="1286" priority="1886">
      <formula>IF(RIGHT(TEXT(AQ512,"0.#"),1)=".",TRUE,FALSE)</formula>
    </cfRule>
  </conditionalFormatting>
  <conditionalFormatting sqref="AE517">
    <cfRule type="expression" dxfId="1285" priority="1763">
      <formula>IF(RIGHT(TEXT(AE517,"0.#"),1)=".",FALSE,TRUE)</formula>
    </cfRule>
    <cfRule type="expression" dxfId="1284" priority="1764">
      <formula>IF(RIGHT(TEXT(AE517,"0.#"),1)=".",TRUE,FALSE)</formula>
    </cfRule>
  </conditionalFormatting>
  <conditionalFormatting sqref="AE518">
    <cfRule type="expression" dxfId="1283" priority="1761">
      <formula>IF(RIGHT(TEXT(AE518,"0.#"),1)=".",FALSE,TRUE)</formula>
    </cfRule>
    <cfRule type="expression" dxfId="1282" priority="1762">
      <formula>IF(RIGHT(TEXT(AE518,"0.#"),1)=".",TRUE,FALSE)</formula>
    </cfRule>
  </conditionalFormatting>
  <conditionalFormatting sqref="AE519">
    <cfRule type="expression" dxfId="1281" priority="1759">
      <formula>IF(RIGHT(TEXT(AE519,"0.#"),1)=".",FALSE,TRUE)</formula>
    </cfRule>
    <cfRule type="expression" dxfId="1280" priority="1760">
      <formula>IF(RIGHT(TEXT(AE519,"0.#"),1)=".",TRUE,FALSE)</formula>
    </cfRule>
  </conditionalFormatting>
  <conditionalFormatting sqref="AU517">
    <cfRule type="expression" dxfId="1279" priority="1751">
      <formula>IF(RIGHT(TEXT(AU517,"0.#"),1)=".",FALSE,TRUE)</formula>
    </cfRule>
    <cfRule type="expression" dxfId="1278" priority="1752">
      <formula>IF(RIGHT(TEXT(AU517,"0.#"),1)=".",TRUE,FALSE)</formula>
    </cfRule>
  </conditionalFormatting>
  <conditionalFormatting sqref="AU519">
    <cfRule type="expression" dxfId="1277" priority="1747">
      <formula>IF(RIGHT(TEXT(AU519,"0.#"),1)=".",FALSE,TRUE)</formula>
    </cfRule>
    <cfRule type="expression" dxfId="1276" priority="1748">
      <formula>IF(RIGHT(TEXT(AU519,"0.#"),1)=".",TRUE,FALSE)</formula>
    </cfRule>
  </conditionalFormatting>
  <conditionalFormatting sqref="AQ518">
    <cfRule type="expression" dxfId="1275" priority="1739">
      <formula>IF(RIGHT(TEXT(AQ518,"0.#"),1)=".",FALSE,TRUE)</formula>
    </cfRule>
    <cfRule type="expression" dxfId="1274" priority="1740">
      <formula>IF(RIGHT(TEXT(AQ518,"0.#"),1)=".",TRUE,FALSE)</formula>
    </cfRule>
  </conditionalFormatting>
  <conditionalFormatting sqref="AQ519">
    <cfRule type="expression" dxfId="1273" priority="1737">
      <formula>IF(RIGHT(TEXT(AQ519,"0.#"),1)=".",FALSE,TRUE)</formula>
    </cfRule>
    <cfRule type="expression" dxfId="1272" priority="1738">
      <formula>IF(RIGHT(TEXT(AQ519,"0.#"),1)=".",TRUE,FALSE)</formula>
    </cfRule>
  </conditionalFormatting>
  <conditionalFormatting sqref="AQ517">
    <cfRule type="expression" dxfId="1271" priority="1735">
      <formula>IF(RIGHT(TEXT(AQ517,"0.#"),1)=".",FALSE,TRUE)</formula>
    </cfRule>
    <cfRule type="expression" dxfId="1270" priority="1736">
      <formula>IF(RIGHT(TEXT(AQ517,"0.#"),1)=".",TRUE,FALSE)</formula>
    </cfRule>
  </conditionalFormatting>
  <conditionalFormatting sqref="AE522">
    <cfRule type="expression" dxfId="1269" priority="1733">
      <formula>IF(RIGHT(TEXT(AE522,"0.#"),1)=".",FALSE,TRUE)</formula>
    </cfRule>
    <cfRule type="expression" dxfId="1268" priority="1734">
      <formula>IF(RIGHT(TEXT(AE522,"0.#"),1)=".",TRUE,FALSE)</formula>
    </cfRule>
  </conditionalFormatting>
  <conditionalFormatting sqref="AE523">
    <cfRule type="expression" dxfId="1267" priority="1731">
      <formula>IF(RIGHT(TEXT(AE523,"0.#"),1)=".",FALSE,TRUE)</formula>
    </cfRule>
    <cfRule type="expression" dxfId="1266" priority="1732">
      <formula>IF(RIGHT(TEXT(AE523,"0.#"),1)=".",TRUE,FALSE)</formula>
    </cfRule>
  </conditionalFormatting>
  <conditionalFormatting sqref="AE524">
    <cfRule type="expression" dxfId="1265" priority="1729">
      <formula>IF(RIGHT(TEXT(AE524,"0.#"),1)=".",FALSE,TRUE)</formula>
    </cfRule>
    <cfRule type="expression" dxfId="1264" priority="1730">
      <formula>IF(RIGHT(TEXT(AE524,"0.#"),1)=".",TRUE,FALSE)</formula>
    </cfRule>
  </conditionalFormatting>
  <conditionalFormatting sqref="AU522">
    <cfRule type="expression" dxfId="1263" priority="1721">
      <formula>IF(RIGHT(TEXT(AU522,"0.#"),1)=".",FALSE,TRUE)</formula>
    </cfRule>
    <cfRule type="expression" dxfId="1262" priority="1722">
      <formula>IF(RIGHT(TEXT(AU522,"0.#"),1)=".",TRUE,FALSE)</formula>
    </cfRule>
  </conditionalFormatting>
  <conditionalFormatting sqref="AU523">
    <cfRule type="expression" dxfId="1261" priority="1719">
      <formula>IF(RIGHT(TEXT(AU523,"0.#"),1)=".",FALSE,TRUE)</formula>
    </cfRule>
    <cfRule type="expression" dxfId="1260" priority="1720">
      <formula>IF(RIGHT(TEXT(AU523,"0.#"),1)=".",TRUE,FALSE)</formula>
    </cfRule>
  </conditionalFormatting>
  <conditionalFormatting sqref="AU524">
    <cfRule type="expression" dxfId="1259" priority="1717">
      <formula>IF(RIGHT(TEXT(AU524,"0.#"),1)=".",FALSE,TRUE)</formula>
    </cfRule>
    <cfRule type="expression" dxfId="1258" priority="1718">
      <formula>IF(RIGHT(TEXT(AU524,"0.#"),1)=".",TRUE,FALSE)</formula>
    </cfRule>
  </conditionalFormatting>
  <conditionalFormatting sqref="AQ523">
    <cfRule type="expression" dxfId="1257" priority="1709">
      <formula>IF(RIGHT(TEXT(AQ523,"0.#"),1)=".",FALSE,TRUE)</formula>
    </cfRule>
    <cfRule type="expression" dxfId="1256" priority="1710">
      <formula>IF(RIGHT(TEXT(AQ523,"0.#"),1)=".",TRUE,FALSE)</formula>
    </cfRule>
  </conditionalFormatting>
  <conditionalFormatting sqref="AQ524">
    <cfRule type="expression" dxfId="1255" priority="1707">
      <formula>IF(RIGHT(TEXT(AQ524,"0.#"),1)=".",FALSE,TRUE)</formula>
    </cfRule>
    <cfRule type="expression" dxfId="1254" priority="1708">
      <formula>IF(RIGHT(TEXT(AQ524,"0.#"),1)=".",TRUE,FALSE)</formula>
    </cfRule>
  </conditionalFormatting>
  <conditionalFormatting sqref="AQ522">
    <cfRule type="expression" dxfId="1253" priority="1705">
      <formula>IF(RIGHT(TEXT(AQ522,"0.#"),1)=".",FALSE,TRUE)</formula>
    </cfRule>
    <cfRule type="expression" dxfId="1252" priority="1706">
      <formula>IF(RIGHT(TEXT(AQ522,"0.#"),1)=".",TRUE,FALSE)</formula>
    </cfRule>
  </conditionalFormatting>
  <conditionalFormatting sqref="AE527">
    <cfRule type="expression" dxfId="1251" priority="1703">
      <formula>IF(RIGHT(TEXT(AE527,"0.#"),1)=".",FALSE,TRUE)</formula>
    </cfRule>
    <cfRule type="expression" dxfId="1250" priority="1704">
      <formula>IF(RIGHT(TEXT(AE527,"0.#"),1)=".",TRUE,FALSE)</formula>
    </cfRule>
  </conditionalFormatting>
  <conditionalFormatting sqref="AE528">
    <cfRule type="expression" dxfId="1249" priority="1701">
      <formula>IF(RIGHT(TEXT(AE528,"0.#"),1)=".",FALSE,TRUE)</formula>
    </cfRule>
    <cfRule type="expression" dxfId="1248" priority="1702">
      <formula>IF(RIGHT(TEXT(AE528,"0.#"),1)=".",TRUE,FALSE)</formula>
    </cfRule>
  </conditionalFormatting>
  <conditionalFormatting sqref="AE529">
    <cfRule type="expression" dxfId="1247" priority="1699">
      <formula>IF(RIGHT(TEXT(AE529,"0.#"),1)=".",FALSE,TRUE)</formula>
    </cfRule>
    <cfRule type="expression" dxfId="1246" priority="1700">
      <formula>IF(RIGHT(TEXT(AE529,"0.#"),1)=".",TRUE,FALSE)</formula>
    </cfRule>
  </conditionalFormatting>
  <conditionalFormatting sqref="AU527">
    <cfRule type="expression" dxfId="1245" priority="1691">
      <formula>IF(RIGHT(TEXT(AU527,"0.#"),1)=".",FALSE,TRUE)</formula>
    </cfRule>
    <cfRule type="expression" dxfId="1244" priority="1692">
      <formula>IF(RIGHT(TEXT(AU527,"0.#"),1)=".",TRUE,FALSE)</formula>
    </cfRule>
  </conditionalFormatting>
  <conditionalFormatting sqref="AU528">
    <cfRule type="expression" dxfId="1243" priority="1689">
      <formula>IF(RIGHT(TEXT(AU528,"0.#"),1)=".",FALSE,TRUE)</formula>
    </cfRule>
    <cfRule type="expression" dxfId="1242" priority="1690">
      <formula>IF(RIGHT(TEXT(AU528,"0.#"),1)=".",TRUE,FALSE)</formula>
    </cfRule>
  </conditionalFormatting>
  <conditionalFormatting sqref="AU529">
    <cfRule type="expression" dxfId="1241" priority="1687">
      <formula>IF(RIGHT(TEXT(AU529,"0.#"),1)=".",FALSE,TRUE)</formula>
    </cfRule>
    <cfRule type="expression" dxfId="1240" priority="1688">
      <formula>IF(RIGHT(TEXT(AU529,"0.#"),1)=".",TRUE,FALSE)</formula>
    </cfRule>
  </conditionalFormatting>
  <conditionalFormatting sqref="AQ528">
    <cfRule type="expression" dxfId="1239" priority="1679">
      <formula>IF(RIGHT(TEXT(AQ528,"0.#"),1)=".",FALSE,TRUE)</formula>
    </cfRule>
    <cfRule type="expression" dxfId="1238" priority="1680">
      <formula>IF(RIGHT(TEXT(AQ528,"0.#"),1)=".",TRUE,FALSE)</formula>
    </cfRule>
  </conditionalFormatting>
  <conditionalFormatting sqref="AQ529">
    <cfRule type="expression" dxfId="1237" priority="1677">
      <formula>IF(RIGHT(TEXT(AQ529,"0.#"),1)=".",FALSE,TRUE)</formula>
    </cfRule>
    <cfRule type="expression" dxfId="1236" priority="1678">
      <formula>IF(RIGHT(TEXT(AQ529,"0.#"),1)=".",TRUE,FALSE)</formula>
    </cfRule>
  </conditionalFormatting>
  <conditionalFormatting sqref="AQ527">
    <cfRule type="expression" dxfId="1235" priority="1675">
      <formula>IF(RIGHT(TEXT(AQ527,"0.#"),1)=".",FALSE,TRUE)</formula>
    </cfRule>
    <cfRule type="expression" dxfId="1234" priority="1676">
      <formula>IF(RIGHT(TEXT(AQ527,"0.#"),1)=".",TRUE,FALSE)</formula>
    </cfRule>
  </conditionalFormatting>
  <conditionalFormatting sqref="AE532">
    <cfRule type="expression" dxfId="1233" priority="1673">
      <formula>IF(RIGHT(TEXT(AE532,"0.#"),1)=".",FALSE,TRUE)</formula>
    </cfRule>
    <cfRule type="expression" dxfId="1232" priority="1674">
      <formula>IF(RIGHT(TEXT(AE532,"0.#"),1)=".",TRUE,FALSE)</formula>
    </cfRule>
  </conditionalFormatting>
  <conditionalFormatting sqref="AM534">
    <cfRule type="expression" dxfId="1231" priority="1663">
      <formula>IF(RIGHT(TEXT(AM534,"0.#"),1)=".",FALSE,TRUE)</formula>
    </cfRule>
    <cfRule type="expression" dxfId="1230" priority="1664">
      <formula>IF(RIGHT(TEXT(AM534,"0.#"),1)=".",TRUE,FALSE)</formula>
    </cfRule>
  </conditionalFormatting>
  <conditionalFormatting sqref="AE533">
    <cfRule type="expression" dxfId="1229" priority="1671">
      <formula>IF(RIGHT(TEXT(AE533,"0.#"),1)=".",FALSE,TRUE)</formula>
    </cfRule>
    <cfRule type="expression" dxfId="1228" priority="1672">
      <formula>IF(RIGHT(TEXT(AE533,"0.#"),1)=".",TRUE,FALSE)</formula>
    </cfRule>
  </conditionalFormatting>
  <conditionalFormatting sqref="AE534">
    <cfRule type="expression" dxfId="1227" priority="1669">
      <formula>IF(RIGHT(TEXT(AE534,"0.#"),1)=".",FALSE,TRUE)</formula>
    </cfRule>
    <cfRule type="expression" dxfId="1226" priority="1670">
      <formula>IF(RIGHT(TEXT(AE534,"0.#"),1)=".",TRUE,FALSE)</formula>
    </cfRule>
  </conditionalFormatting>
  <conditionalFormatting sqref="AM532">
    <cfRule type="expression" dxfId="1225" priority="1667">
      <formula>IF(RIGHT(TEXT(AM532,"0.#"),1)=".",FALSE,TRUE)</formula>
    </cfRule>
    <cfRule type="expression" dxfId="1224" priority="1668">
      <formula>IF(RIGHT(TEXT(AM532,"0.#"),1)=".",TRUE,FALSE)</formula>
    </cfRule>
  </conditionalFormatting>
  <conditionalFormatting sqref="AM533">
    <cfRule type="expression" dxfId="1223" priority="1665">
      <formula>IF(RIGHT(TEXT(AM533,"0.#"),1)=".",FALSE,TRUE)</formula>
    </cfRule>
    <cfRule type="expression" dxfId="1222" priority="1666">
      <formula>IF(RIGHT(TEXT(AM533,"0.#"),1)=".",TRUE,FALSE)</formula>
    </cfRule>
  </conditionalFormatting>
  <conditionalFormatting sqref="AU532">
    <cfRule type="expression" dxfId="1221" priority="1661">
      <formula>IF(RIGHT(TEXT(AU532,"0.#"),1)=".",FALSE,TRUE)</formula>
    </cfRule>
    <cfRule type="expression" dxfId="1220" priority="1662">
      <formula>IF(RIGHT(TEXT(AU532,"0.#"),1)=".",TRUE,FALSE)</formula>
    </cfRule>
  </conditionalFormatting>
  <conditionalFormatting sqref="AU533">
    <cfRule type="expression" dxfId="1219" priority="1659">
      <formula>IF(RIGHT(TEXT(AU533,"0.#"),1)=".",FALSE,TRUE)</formula>
    </cfRule>
    <cfRule type="expression" dxfId="1218" priority="1660">
      <formula>IF(RIGHT(TEXT(AU533,"0.#"),1)=".",TRUE,FALSE)</formula>
    </cfRule>
  </conditionalFormatting>
  <conditionalFormatting sqref="AU534">
    <cfRule type="expression" dxfId="1217" priority="1657">
      <formula>IF(RIGHT(TEXT(AU534,"0.#"),1)=".",FALSE,TRUE)</formula>
    </cfRule>
    <cfRule type="expression" dxfId="1216" priority="1658">
      <formula>IF(RIGHT(TEXT(AU534,"0.#"),1)=".",TRUE,FALSE)</formula>
    </cfRule>
  </conditionalFormatting>
  <conditionalFormatting sqref="AI534">
    <cfRule type="expression" dxfId="1215" priority="1651">
      <formula>IF(RIGHT(TEXT(AI534,"0.#"),1)=".",FALSE,TRUE)</formula>
    </cfRule>
    <cfRule type="expression" dxfId="1214" priority="1652">
      <formula>IF(RIGHT(TEXT(AI534,"0.#"),1)=".",TRUE,FALSE)</formula>
    </cfRule>
  </conditionalFormatting>
  <conditionalFormatting sqref="AI532">
    <cfRule type="expression" dxfId="1213" priority="1655">
      <formula>IF(RIGHT(TEXT(AI532,"0.#"),1)=".",FALSE,TRUE)</formula>
    </cfRule>
    <cfRule type="expression" dxfId="1212" priority="1656">
      <formula>IF(RIGHT(TEXT(AI532,"0.#"),1)=".",TRUE,FALSE)</formula>
    </cfRule>
  </conditionalFormatting>
  <conditionalFormatting sqref="AI533">
    <cfRule type="expression" dxfId="1211" priority="1653">
      <formula>IF(RIGHT(TEXT(AI533,"0.#"),1)=".",FALSE,TRUE)</formula>
    </cfRule>
    <cfRule type="expression" dxfId="1210" priority="1654">
      <formula>IF(RIGHT(TEXT(AI533,"0.#"),1)=".",TRUE,FALSE)</formula>
    </cfRule>
  </conditionalFormatting>
  <conditionalFormatting sqref="AQ533">
    <cfRule type="expression" dxfId="1209" priority="1649">
      <formula>IF(RIGHT(TEXT(AQ533,"0.#"),1)=".",FALSE,TRUE)</formula>
    </cfRule>
    <cfRule type="expression" dxfId="1208" priority="1650">
      <formula>IF(RIGHT(TEXT(AQ533,"0.#"),1)=".",TRUE,FALSE)</formula>
    </cfRule>
  </conditionalFormatting>
  <conditionalFormatting sqref="AQ534">
    <cfRule type="expression" dxfId="1207" priority="1647">
      <formula>IF(RIGHT(TEXT(AQ534,"0.#"),1)=".",FALSE,TRUE)</formula>
    </cfRule>
    <cfRule type="expression" dxfId="1206" priority="1648">
      <formula>IF(RIGHT(TEXT(AQ534,"0.#"),1)=".",TRUE,FALSE)</formula>
    </cfRule>
  </conditionalFormatting>
  <conditionalFormatting sqref="AQ532">
    <cfRule type="expression" dxfId="1205" priority="1645">
      <formula>IF(RIGHT(TEXT(AQ532,"0.#"),1)=".",FALSE,TRUE)</formula>
    </cfRule>
    <cfRule type="expression" dxfId="1204" priority="1646">
      <formula>IF(RIGHT(TEXT(AQ532,"0.#"),1)=".",TRUE,FALSE)</formula>
    </cfRule>
  </conditionalFormatting>
  <conditionalFormatting sqref="AE541">
    <cfRule type="expression" dxfId="1203" priority="1643">
      <formula>IF(RIGHT(TEXT(AE541,"0.#"),1)=".",FALSE,TRUE)</formula>
    </cfRule>
    <cfRule type="expression" dxfId="1202" priority="1644">
      <formula>IF(RIGHT(TEXT(AE541,"0.#"),1)=".",TRUE,FALSE)</formula>
    </cfRule>
  </conditionalFormatting>
  <conditionalFormatting sqref="AE542">
    <cfRule type="expression" dxfId="1201" priority="1641">
      <formula>IF(RIGHT(TEXT(AE542,"0.#"),1)=".",FALSE,TRUE)</formula>
    </cfRule>
    <cfRule type="expression" dxfId="1200" priority="1642">
      <formula>IF(RIGHT(TEXT(AE542,"0.#"),1)=".",TRUE,FALSE)</formula>
    </cfRule>
  </conditionalFormatting>
  <conditionalFormatting sqref="AE543">
    <cfRule type="expression" dxfId="1199" priority="1639">
      <formula>IF(RIGHT(TEXT(AE543,"0.#"),1)=".",FALSE,TRUE)</formula>
    </cfRule>
    <cfRule type="expression" dxfId="1198" priority="1640">
      <formula>IF(RIGHT(TEXT(AE543,"0.#"),1)=".",TRUE,FALSE)</formula>
    </cfRule>
  </conditionalFormatting>
  <conditionalFormatting sqref="AU541">
    <cfRule type="expression" dxfId="1197" priority="1631">
      <formula>IF(RIGHT(TEXT(AU541,"0.#"),1)=".",FALSE,TRUE)</formula>
    </cfRule>
    <cfRule type="expression" dxfId="1196" priority="1632">
      <formula>IF(RIGHT(TEXT(AU541,"0.#"),1)=".",TRUE,FALSE)</formula>
    </cfRule>
  </conditionalFormatting>
  <conditionalFormatting sqref="AU542">
    <cfRule type="expression" dxfId="1195" priority="1629">
      <formula>IF(RIGHT(TEXT(AU542,"0.#"),1)=".",FALSE,TRUE)</formula>
    </cfRule>
    <cfRule type="expression" dxfId="1194" priority="1630">
      <formula>IF(RIGHT(TEXT(AU542,"0.#"),1)=".",TRUE,FALSE)</formula>
    </cfRule>
  </conditionalFormatting>
  <conditionalFormatting sqref="AU543">
    <cfRule type="expression" dxfId="1193" priority="1627">
      <formula>IF(RIGHT(TEXT(AU543,"0.#"),1)=".",FALSE,TRUE)</formula>
    </cfRule>
    <cfRule type="expression" dxfId="1192" priority="1628">
      <formula>IF(RIGHT(TEXT(AU543,"0.#"),1)=".",TRUE,FALSE)</formula>
    </cfRule>
  </conditionalFormatting>
  <conditionalFormatting sqref="AQ542">
    <cfRule type="expression" dxfId="1191" priority="1619">
      <formula>IF(RIGHT(TEXT(AQ542,"0.#"),1)=".",FALSE,TRUE)</formula>
    </cfRule>
    <cfRule type="expression" dxfId="1190" priority="1620">
      <formula>IF(RIGHT(TEXT(AQ542,"0.#"),1)=".",TRUE,FALSE)</formula>
    </cfRule>
  </conditionalFormatting>
  <conditionalFormatting sqref="AQ543">
    <cfRule type="expression" dxfId="1189" priority="1617">
      <formula>IF(RIGHT(TEXT(AQ543,"0.#"),1)=".",FALSE,TRUE)</formula>
    </cfRule>
    <cfRule type="expression" dxfId="1188" priority="1618">
      <formula>IF(RIGHT(TEXT(AQ543,"0.#"),1)=".",TRUE,FALSE)</formula>
    </cfRule>
  </conditionalFormatting>
  <conditionalFormatting sqref="AQ541">
    <cfRule type="expression" dxfId="1187" priority="1615">
      <formula>IF(RIGHT(TEXT(AQ541,"0.#"),1)=".",FALSE,TRUE)</formula>
    </cfRule>
    <cfRule type="expression" dxfId="1186" priority="1616">
      <formula>IF(RIGHT(TEXT(AQ541,"0.#"),1)=".",TRUE,FALSE)</formula>
    </cfRule>
  </conditionalFormatting>
  <conditionalFormatting sqref="AE566">
    <cfRule type="expression" dxfId="1185" priority="1613">
      <formula>IF(RIGHT(TEXT(AE566,"0.#"),1)=".",FALSE,TRUE)</formula>
    </cfRule>
    <cfRule type="expression" dxfId="1184" priority="1614">
      <formula>IF(RIGHT(TEXT(AE566,"0.#"),1)=".",TRUE,FALSE)</formula>
    </cfRule>
  </conditionalFormatting>
  <conditionalFormatting sqref="AE567">
    <cfRule type="expression" dxfId="1183" priority="1611">
      <formula>IF(RIGHT(TEXT(AE567,"0.#"),1)=".",FALSE,TRUE)</formula>
    </cfRule>
    <cfRule type="expression" dxfId="1182" priority="1612">
      <formula>IF(RIGHT(TEXT(AE567,"0.#"),1)=".",TRUE,FALSE)</formula>
    </cfRule>
  </conditionalFormatting>
  <conditionalFormatting sqref="AE568">
    <cfRule type="expression" dxfId="1181" priority="1609">
      <formula>IF(RIGHT(TEXT(AE568,"0.#"),1)=".",FALSE,TRUE)</formula>
    </cfRule>
    <cfRule type="expression" dxfId="1180" priority="1610">
      <formula>IF(RIGHT(TEXT(AE568,"0.#"),1)=".",TRUE,FALSE)</formula>
    </cfRule>
  </conditionalFormatting>
  <conditionalFormatting sqref="AU566">
    <cfRule type="expression" dxfId="1179" priority="1601">
      <formula>IF(RIGHT(TEXT(AU566,"0.#"),1)=".",FALSE,TRUE)</formula>
    </cfRule>
    <cfRule type="expression" dxfId="1178" priority="1602">
      <formula>IF(RIGHT(TEXT(AU566,"0.#"),1)=".",TRUE,FALSE)</formula>
    </cfRule>
  </conditionalFormatting>
  <conditionalFormatting sqref="AU567">
    <cfRule type="expression" dxfId="1177" priority="1599">
      <formula>IF(RIGHT(TEXT(AU567,"0.#"),1)=".",FALSE,TRUE)</formula>
    </cfRule>
    <cfRule type="expression" dxfId="1176" priority="1600">
      <formula>IF(RIGHT(TEXT(AU567,"0.#"),1)=".",TRUE,FALSE)</formula>
    </cfRule>
  </conditionalFormatting>
  <conditionalFormatting sqref="AU568">
    <cfRule type="expression" dxfId="1175" priority="1597">
      <formula>IF(RIGHT(TEXT(AU568,"0.#"),1)=".",FALSE,TRUE)</formula>
    </cfRule>
    <cfRule type="expression" dxfId="1174" priority="1598">
      <formula>IF(RIGHT(TEXT(AU568,"0.#"),1)=".",TRUE,FALSE)</formula>
    </cfRule>
  </conditionalFormatting>
  <conditionalFormatting sqref="AQ567">
    <cfRule type="expression" dxfId="1173" priority="1589">
      <formula>IF(RIGHT(TEXT(AQ567,"0.#"),1)=".",FALSE,TRUE)</formula>
    </cfRule>
    <cfRule type="expression" dxfId="1172" priority="1590">
      <formula>IF(RIGHT(TEXT(AQ567,"0.#"),1)=".",TRUE,FALSE)</formula>
    </cfRule>
  </conditionalFormatting>
  <conditionalFormatting sqref="AQ568">
    <cfRule type="expression" dxfId="1171" priority="1587">
      <formula>IF(RIGHT(TEXT(AQ568,"0.#"),1)=".",FALSE,TRUE)</formula>
    </cfRule>
    <cfRule type="expression" dxfId="1170" priority="1588">
      <formula>IF(RIGHT(TEXT(AQ568,"0.#"),1)=".",TRUE,FALSE)</formula>
    </cfRule>
  </conditionalFormatting>
  <conditionalFormatting sqref="AQ566">
    <cfRule type="expression" dxfId="1169" priority="1585">
      <formula>IF(RIGHT(TEXT(AQ566,"0.#"),1)=".",FALSE,TRUE)</formula>
    </cfRule>
    <cfRule type="expression" dxfId="1168" priority="1586">
      <formula>IF(RIGHT(TEXT(AQ566,"0.#"),1)=".",TRUE,FALSE)</formula>
    </cfRule>
  </conditionalFormatting>
  <conditionalFormatting sqref="AE546">
    <cfRule type="expression" dxfId="1167" priority="1583">
      <formula>IF(RIGHT(TEXT(AE546,"0.#"),1)=".",FALSE,TRUE)</formula>
    </cfRule>
    <cfRule type="expression" dxfId="1166" priority="1584">
      <formula>IF(RIGHT(TEXT(AE546,"0.#"),1)=".",TRUE,FALSE)</formula>
    </cfRule>
  </conditionalFormatting>
  <conditionalFormatting sqref="AE547">
    <cfRule type="expression" dxfId="1165" priority="1581">
      <formula>IF(RIGHT(TEXT(AE547,"0.#"),1)=".",FALSE,TRUE)</formula>
    </cfRule>
    <cfRule type="expression" dxfId="1164" priority="1582">
      <formula>IF(RIGHT(TEXT(AE547,"0.#"),1)=".",TRUE,FALSE)</formula>
    </cfRule>
  </conditionalFormatting>
  <conditionalFormatting sqref="AE548">
    <cfRule type="expression" dxfId="1163" priority="1579">
      <formula>IF(RIGHT(TEXT(AE548,"0.#"),1)=".",FALSE,TRUE)</formula>
    </cfRule>
    <cfRule type="expression" dxfId="1162" priority="1580">
      <formula>IF(RIGHT(TEXT(AE548,"0.#"),1)=".",TRUE,FALSE)</formula>
    </cfRule>
  </conditionalFormatting>
  <conditionalFormatting sqref="AU546">
    <cfRule type="expression" dxfId="1161" priority="1571">
      <formula>IF(RIGHT(TEXT(AU546,"0.#"),1)=".",FALSE,TRUE)</formula>
    </cfRule>
    <cfRule type="expression" dxfId="1160" priority="1572">
      <formula>IF(RIGHT(TEXT(AU546,"0.#"),1)=".",TRUE,FALSE)</formula>
    </cfRule>
  </conditionalFormatting>
  <conditionalFormatting sqref="AU547">
    <cfRule type="expression" dxfId="1159" priority="1569">
      <formula>IF(RIGHT(TEXT(AU547,"0.#"),1)=".",FALSE,TRUE)</formula>
    </cfRule>
    <cfRule type="expression" dxfId="1158" priority="1570">
      <formula>IF(RIGHT(TEXT(AU547,"0.#"),1)=".",TRUE,FALSE)</formula>
    </cfRule>
  </conditionalFormatting>
  <conditionalFormatting sqref="AU548">
    <cfRule type="expression" dxfId="1157" priority="1567">
      <formula>IF(RIGHT(TEXT(AU548,"0.#"),1)=".",FALSE,TRUE)</formula>
    </cfRule>
    <cfRule type="expression" dxfId="1156" priority="1568">
      <formula>IF(RIGHT(TEXT(AU548,"0.#"),1)=".",TRUE,FALSE)</formula>
    </cfRule>
  </conditionalFormatting>
  <conditionalFormatting sqref="AQ547">
    <cfRule type="expression" dxfId="1155" priority="1559">
      <formula>IF(RIGHT(TEXT(AQ547,"0.#"),1)=".",FALSE,TRUE)</formula>
    </cfRule>
    <cfRule type="expression" dxfId="1154" priority="1560">
      <formula>IF(RIGHT(TEXT(AQ547,"0.#"),1)=".",TRUE,FALSE)</formula>
    </cfRule>
  </conditionalFormatting>
  <conditionalFormatting sqref="AQ546">
    <cfRule type="expression" dxfId="1153" priority="1555">
      <formula>IF(RIGHT(TEXT(AQ546,"0.#"),1)=".",FALSE,TRUE)</formula>
    </cfRule>
    <cfRule type="expression" dxfId="1152" priority="1556">
      <formula>IF(RIGHT(TEXT(AQ546,"0.#"),1)=".",TRUE,FALSE)</formula>
    </cfRule>
  </conditionalFormatting>
  <conditionalFormatting sqref="AE551">
    <cfRule type="expression" dxfId="1151" priority="1553">
      <formula>IF(RIGHT(TEXT(AE551,"0.#"),1)=".",FALSE,TRUE)</formula>
    </cfRule>
    <cfRule type="expression" dxfId="1150" priority="1554">
      <formula>IF(RIGHT(TEXT(AE551,"0.#"),1)=".",TRUE,FALSE)</formula>
    </cfRule>
  </conditionalFormatting>
  <conditionalFormatting sqref="AE553">
    <cfRule type="expression" dxfId="1149" priority="1549">
      <formula>IF(RIGHT(TEXT(AE553,"0.#"),1)=".",FALSE,TRUE)</formula>
    </cfRule>
    <cfRule type="expression" dxfId="1148" priority="1550">
      <formula>IF(RIGHT(TEXT(AE553,"0.#"),1)=".",TRUE,FALSE)</formula>
    </cfRule>
  </conditionalFormatting>
  <conditionalFormatting sqref="AU551">
    <cfRule type="expression" dxfId="1147" priority="1541">
      <formula>IF(RIGHT(TEXT(AU551,"0.#"),1)=".",FALSE,TRUE)</formula>
    </cfRule>
    <cfRule type="expression" dxfId="1146" priority="1542">
      <formula>IF(RIGHT(TEXT(AU551,"0.#"),1)=".",TRUE,FALSE)</formula>
    </cfRule>
  </conditionalFormatting>
  <conditionalFormatting sqref="AU553">
    <cfRule type="expression" dxfId="1145" priority="1537">
      <formula>IF(RIGHT(TEXT(AU553,"0.#"),1)=".",FALSE,TRUE)</formula>
    </cfRule>
    <cfRule type="expression" dxfId="1144" priority="1538">
      <formula>IF(RIGHT(TEXT(AU553,"0.#"),1)=".",TRUE,FALSE)</formula>
    </cfRule>
  </conditionalFormatting>
  <conditionalFormatting sqref="AQ552">
    <cfRule type="expression" dxfId="1143" priority="1529">
      <formula>IF(RIGHT(TEXT(AQ552,"0.#"),1)=".",FALSE,TRUE)</formula>
    </cfRule>
    <cfRule type="expression" dxfId="1142" priority="1530">
      <formula>IF(RIGHT(TEXT(AQ552,"0.#"),1)=".",TRUE,FALSE)</formula>
    </cfRule>
  </conditionalFormatting>
  <conditionalFormatting sqref="AU561">
    <cfRule type="expression" dxfId="1141" priority="1481">
      <formula>IF(RIGHT(TEXT(AU561,"0.#"),1)=".",FALSE,TRUE)</formula>
    </cfRule>
    <cfRule type="expression" dxfId="1140" priority="1482">
      <formula>IF(RIGHT(TEXT(AU561,"0.#"),1)=".",TRUE,FALSE)</formula>
    </cfRule>
  </conditionalFormatting>
  <conditionalFormatting sqref="AU562">
    <cfRule type="expression" dxfId="1139" priority="1479">
      <formula>IF(RIGHT(TEXT(AU562,"0.#"),1)=".",FALSE,TRUE)</formula>
    </cfRule>
    <cfRule type="expression" dxfId="1138" priority="1480">
      <formula>IF(RIGHT(TEXT(AU562,"0.#"),1)=".",TRUE,FALSE)</formula>
    </cfRule>
  </conditionalFormatting>
  <conditionalFormatting sqref="AU563">
    <cfRule type="expression" dxfId="1137" priority="1477">
      <formula>IF(RIGHT(TEXT(AU563,"0.#"),1)=".",FALSE,TRUE)</formula>
    </cfRule>
    <cfRule type="expression" dxfId="1136" priority="1478">
      <formula>IF(RIGHT(TEXT(AU563,"0.#"),1)=".",TRUE,FALSE)</formula>
    </cfRule>
  </conditionalFormatting>
  <conditionalFormatting sqref="AQ562">
    <cfRule type="expression" dxfId="1135" priority="1469">
      <formula>IF(RIGHT(TEXT(AQ562,"0.#"),1)=".",FALSE,TRUE)</formula>
    </cfRule>
    <cfRule type="expression" dxfId="1134" priority="1470">
      <formula>IF(RIGHT(TEXT(AQ562,"0.#"),1)=".",TRUE,FALSE)</formula>
    </cfRule>
  </conditionalFormatting>
  <conditionalFormatting sqref="AQ563">
    <cfRule type="expression" dxfId="1133" priority="1467">
      <formula>IF(RIGHT(TEXT(AQ563,"0.#"),1)=".",FALSE,TRUE)</formula>
    </cfRule>
    <cfRule type="expression" dxfId="1132" priority="1468">
      <formula>IF(RIGHT(TEXT(AQ563,"0.#"),1)=".",TRUE,FALSE)</formula>
    </cfRule>
  </conditionalFormatting>
  <conditionalFormatting sqref="AQ561">
    <cfRule type="expression" dxfId="1131" priority="1465">
      <formula>IF(RIGHT(TEXT(AQ561,"0.#"),1)=".",FALSE,TRUE)</formula>
    </cfRule>
    <cfRule type="expression" dxfId="1130" priority="1466">
      <formula>IF(RIGHT(TEXT(AQ561,"0.#"),1)=".",TRUE,FALSE)</formula>
    </cfRule>
  </conditionalFormatting>
  <conditionalFormatting sqref="AE571">
    <cfRule type="expression" dxfId="1129" priority="1463">
      <formula>IF(RIGHT(TEXT(AE571,"0.#"),1)=".",FALSE,TRUE)</formula>
    </cfRule>
    <cfRule type="expression" dxfId="1128" priority="1464">
      <formula>IF(RIGHT(TEXT(AE571,"0.#"),1)=".",TRUE,FALSE)</formula>
    </cfRule>
  </conditionalFormatting>
  <conditionalFormatting sqref="AE572">
    <cfRule type="expression" dxfId="1127" priority="1461">
      <formula>IF(RIGHT(TEXT(AE572,"0.#"),1)=".",FALSE,TRUE)</formula>
    </cfRule>
    <cfRule type="expression" dxfId="1126" priority="1462">
      <formula>IF(RIGHT(TEXT(AE572,"0.#"),1)=".",TRUE,FALSE)</formula>
    </cfRule>
  </conditionalFormatting>
  <conditionalFormatting sqref="AE573">
    <cfRule type="expression" dxfId="1125" priority="1459">
      <formula>IF(RIGHT(TEXT(AE573,"0.#"),1)=".",FALSE,TRUE)</formula>
    </cfRule>
    <cfRule type="expression" dxfId="1124" priority="1460">
      <formula>IF(RIGHT(TEXT(AE573,"0.#"),1)=".",TRUE,FALSE)</formula>
    </cfRule>
  </conditionalFormatting>
  <conditionalFormatting sqref="AU571">
    <cfRule type="expression" dxfId="1123" priority="1451">
      <formula>IF(RIGHT(TEXT(AU571,"0.#"),1)=".",FALSE,TRUE)</formula>
    </cfRule>
    <cfRule type="expression" dxfId="1122" priority="1452">
      <formula>IF(RIGHT(TEXT(AU571,"0.#"),1)=".",TRUE,FALSE)</formula>
    </cfRule>
  </conditionalFormatting>
  <conditionalFormatting sqref="AU572">
    <cfRule type="expression" dxfId="1121" priority="1449">
      <formula>IF(RIGHT(TEXT(AU572,"0.#"),1)=".",FALSE,TRUE)</formula>
    </cfRule>
    <cfRule type="expression" dxfId="1120" priority="1450">
      <formula>IF(RIGHT(TEXT(AU572,"0.#"),1)=".",TRUE,FALSE)</formula>
    </cfRule>
  </conditionalFormatting>
  <conditionalFormatting sqref="AU573">
    <cfRule type="expression" dxfId="1119" priority="1447">
      <formula>IF(RIGHT(TEXT(AU573,"0.#"),1)=".",FALSE,TRUE)</formula>
    </cfRule>
    <cfRule type="expression" dxfId="1118" priority="1448">
      <formula>IF(RIGHT(TEXT(AU573,"0.#"),1)=".",TRUE,FALSE)</formula>
    </cfRule>
  </conditionalFormatting>
  <conditionalFormatting sqref="AQ572">
    <cfRule type="expression" dxfId="1117" priority="1439">
      <formula>IF(RIGHT(TEXT(AQ572,"0.#"),1)=".",FALSE,TRUE)</formula>
    </cfRule>
    <cfRule type="expression" dxfId="1116" priority="1440">
      <formula>IF(RIGHT(TEXT(AQ572,"0.#"),1)=".",TRUE,FALSE)</formula>
    </cfRule>
  </conditionalFormatting>
  <conditionalFormatting sqref="AQ573">
    <cfRule type="expression" dxfId="1115" priority="1437">
      <formula>IF(RIGHT(TEXT(AQ573,"0.#"),1)=".",FALSE,TRUE)</formula>
    </cfRule>
    <cfRule type="expression" dxfId="1114" priority="1438">
      <formula>IF(RIGHT(TEXT(AQ573,"0.#"),1)=".",TRUE,FALSE)</formula>
    </cfRule>
  </conditionalFormatting>
  <conditionalFormatting sqref="AQ571">
    <cfRule type="expression" dxfId="1113" priority="1435">
      <formula>IF(RIGHT(TEXT(AQ571,"0.#"),1)=".",FALSE,TRUE)</formula>
    </cfRule>
    <cfRule type="expression" dxfId="1112" priority="1436">
      <formula>IF(RIGHT(TEXT(AQ571,"0.#"),1)=".",TRUE,FALSE)</formula>
    </cfRule>
  </conditionalFormatting>
  <conditionalFormatting sqref="AE576">
    <cfRule type="expression" dxfId="1111" priority="1433">
      <formula>IF(RIGHT(TEXT(AE576,"0.#"),1)=".",FALSE,TRUE)</formula>
    </cfRule>
    <cfRule type="expression" dxfId="1110" priority="1434">
      <formula>IF(RIGHT(TEXT(AE576,"0.#"),1)=".",TRUE,FALSE)</formula>
    </cfRule>
  </conditionalFormatting>
  <conditionalFormatting sqref="AE577">
    <cfRule type="expression" dxfId="1109" priority="1431">
      <formula>IF(RIGHT(TEXT(AE577,"0.#"),1)=".",FALSE,TRUE)</formula>
    </cfRule>
    <cfRule type="expression" dxfId="1108" priority="1432">
      <formula>IF(RIGHT(TEXT(AE577,"0.#"),1)=".",TRUE,FALSE)</formula>
    </cfRule>
  </conditionalFormatting>
  <conditionalFormatting sqref="AE578">
    <cfRule type="expression" dxfId="1107" priority="1429">
      <formula>IF(RIGHT(TEXT(AE578,"0.#"),1)=".",FALSE,TRUE)</formula>
    </cfRule>
    <cfRule type="expression" dxfId="1106" priority="1430">
      <formula>IF(RIGHT(TEXT(AE578,"0.#"),1)=".",TRUE,FALSE)</formula>
    </cfRule>
  </conditionalFormatting>
  <conditionalFormatting sqref="AU576">
    <cfRule type="expression" dxfId="1105" priority="1421">
      <formula>IF(RIGHT(TEXT(AU576,"0.#"),1)=".",FALSE,TRUE)</formula>
    </cfRule>
    <cfRule type="expression" dxfId="1104" priority="1422">
      <formula>IF(RIGHT(TEXT(AU576,"0.#"),1)=".",TRUE,FALSE)</formula>
    </cfRule>
  </conditionalFormatting>
  <conditionalFormatting sqref="AU577">
    <cfRule type="expression" dxfId="1103" priority="1419">
      <formula>IF(RIGHT(TEXT(AU577,"0.#"),1)=".",FALSE,TRUE)</formula>
    </cfRule>
    <cfRule type="expression" dxfId="1102" priority="1420">
      <formula>IF(RIGHT(TEXT(AU577,"0.#"),1)=".",TRUE,FALSE)</formula>
    </cfRule>
  </conditionalFormatting>
  <conditionalFormatting sqref="AU578">
    <cfRule type="expression" dxfId="1101" priority="1417">
      <formula>IF(RIGHT(TEXT(AU578,"0.#"),1)=".",FALSE,TRUE)</formula>
    </cfRule>
    <cfRule type="expression" dxfId="1100" priority="1418">
      <formula>IF(RIGHT(TEXT(AU578,"0.#"),1)=".",TRUE,FALSE)</formula>
    </cfRule>
  </conditionalFormatting>
  <conditionalFormatting sqref="AQ577">
    <cfRule type="expression" dxfId="1099" priority="1409">
      <formula>IF(RIGHT(TEXT(AQ577,"0.#"),1)=".",FALSE,TRUE)</formula>
    </cfRule>
    <cfRule type="expression" dxfId="1098" priority="1410">
      <formula>IF(RIGHT(TEXT(AQ577,"0.#"),1)=".",TRUE,FALSE)</formula>
    </cfRule>
  </conditionalFormatting>
  <conditionalFormatting sqref="AQ578">
    <cfRule type="expression" dxfId="1097" priority="1407">
      <formula>IF(RIGHT(TEXT(AQ578,"0.#"),1)=".",FALSE,TRUE)</formula>
    </cfRule>
    <cfRule type="expression" dxfId="1096" priority="1408">
      <formula>IF(RIGHT(TEXT(AQ578,"0.#"),1)=".",TRUE,FALSE)</formula>
    </cfRule>
  </conditionalFormatting>
  <conditionalFormatting sqref="AQ576">
    <cfRule type="expression" dxfId="1095" priority="1405">
      <formula>IF(RIGHT(TEXT(AQ576,"0.#"),1)=".",FALSE,TRUE)</formula>
    </cfRule>
    <cfRule type="expression" dxfId="1094" priority="1406">
      <formula>IF(RIGHT(TEXT(AQ576,"0.#"),1)=".",TRUE,FALSE)</formula>
    </cfRule>
  </conditionalFormatting>
  <conditionalFormatting sqref="AE581">
    <cfRule type="expression" dxfId="1093" priority="1403">
      <formula>IF(RIGHT(TEXT(AE581,"0.#"),1)=".",FALSE,TRUE)</formula>
    </cfRule>
    <cfRule type="expression" dxfId="1092" priority="1404">
      <formula>IF(RIGHT(TEXT(AE581,"0.#"),1)=".",TRUE,FALSE)</formula>
    </cfRule>
  </conditionalFormatting>
  <conditionalFormatting sqref="AE582">
    <cfRule type="expression" dxfId="1091" priority="1401">
      <formula>IF(RIGHT(TEXT(AE582,"0.#"),1)=".",FALSE,TRUE)</formula>
    </cfRule>
    <cfRule type="expression" dxfId="1090" priority="1402">
      <formula>IF(RIGHT(TEXT(AE582,"0.#"),1)=".",TRUE,FALSE)</formula>
    </cfRule>
  </conditionalFormatting>
  <conditionalFormatting sqref="AE583">
    <cfRule type="expression" dxfId="1089" priority="1399">
      <formula>IF(RIGHT(TEXT(AE583,"0.#"),1)=".",FALSE,TRUE)</formula>
    </cfRule>
    <cfRule type="expression" dxfId="1088" priority="1400">
      <formula>IF(RIGHT(TEXT(AE583,"0.#"),1)=".",TRUE,FALSE)</formula>
    </cfRule>
  </conditionalFormatting>
  <conditionalFormatting sqref="AU581">
    <cfRule type="expression" dxfId="1087" priority="1391">
      <formula>IF(RIGHT(TEXT(AU581,"0.#"),1)=".",FALSE,TRUE)</formula>
    </cfRule>
    <cfRule type="expression" dxfId="1086" priority="1392">
      <formula>IF(RIGHT(TEXT(AU581,"0.#"),1)=".",TRUE,FALSE)</formula>
    </cfRule>
  </conditionalFormatting>
  <conditionalFormatting sqref="AQ582">
    <cfRule type="expression" dxfId="1085" priority="1379">
      <formula>IF(RIGHT(TEXT(AQ582,"0.#"),1)=".",FALSE,TRUE)</formula>
    </cfRule>
    <cfRule type="expression" dxfId="1084" priority="1380">
      <formula>IF(RIGHT(TEXT(AQ582,"0.#"),1)=".",TRUE,FALSE)</formula>
    </cfRule>
  </conditionalFormatting>
  <conditionalFormatting sqref="AQ583">
    <cfRule type="expression" dxfId="1083" priority="1377">
      <formula>IF(RIGHT(TEXT(AQ583,"0.#"),1)=".",FALSE,TRUE)</formula>
    </cfRule>
    <cfRule type="expression" dxfId="1082" priority="1378">
      <formula>IF(RIGHT(TEXT(AQ583,"0.#"),1)=".",TRUE,FALSE)</formula>
    </cfRule>
  </conditionalFormatting>
  <conditionalFormatting sqref="AQ581">
    <cfRule type="expression" dxfId="1081" priority="1375">
      <formula>IF(RIGHT(TEXT(AQ581,"0.#"),1)=".",FALSE,TRUE)</formula>
    </cfRule>
    <cfRule type="expression" dxfId="1080" priority="1376">
      <formula>IF(RIGHT(TEXT(AQ581,"0.#"),1)=".",TRUE,FALSE)</formula>
    </cfRule>
  </conditionalFormatting>
  <conditionalFormatting sqref="AE586">
    <cfRule type="expression" dxfId="1079" priority="1373">
      <formula>IF(RIGHT(TEXT(AE586,"0.#"),1)=".",FALSE,TRUE)</formula>
    </cfRule>
    <cfRule type="expression" dxfId="1078" priority="1374">
      <formula>IF(RIGHT(TEXT(AE586,"0.#"),1)=".",TRUE,FALSE)</formula>
    </cfRule>
  </conditionalFormatting>
  <conditionalFormatting sqref="AM588">
    <cfRule type="expression" dxfId="1077" priority="1363">
      <formula>IF(RIGHT(TEXT(AM588,"0.#"),1)=".",FALSE,TRUE)</formula>
    </cfRule>
    <cfRule type="expression" dxfId="1076" priority="1364">
      <formula>IF(RIGHT(TEXT(AM588,"0.#"),1)=".",TRUE,FALSE)</formula>
    </cfRule>
  </conditionalFormatting>
  <conditionalFormatting sqref="AE587">
    <cfRule type="expression" dxfId="1075" priority="1371">
      <formula>IF(RIGHT(TEXT(AE587,"0.#"),1)=".",FALSE,TRUE)</formula>
    </cfRule>
    <cfRule type="expression" dxfId="1074" priority="1372">
      <formula>IF(RIGHT(TEXT(AE587,"0.#"),1)=".",TRUE,FALSE)</formula>
    </cfRule>
  </conditionalFormatting>
  <conditionalFormatting sqref="AE588">
    <cfRule type="expression" dxfId="1073" priority="1369">
      <formula>IF(RIGHT(TEXT(AE588,"0.#"),1)=".",FALSE,TRUE)</formula>
    </cfRule>
    <cfRule type="expression" dxfId="1072" priority="1370">
      <formula>IF(RIGHT(TEXT(AE588,"0.#"),1)=".",TRUE,FALSE)</formula>
    </cfRule>
  </conditionalFormatting>
  <conditionalFormatting sqref="AM586">
    <cfRule type="expression" dxfId="1071" priority="1367">
      <formula>IF(RIGHT(TEXT(AM586,"0.#"),1)=".",FALSE,TRUE)</formula>
    </cfRule>
    <cfRule type="expression" dxfId="1070" priority="1368">
      <formula>IF(RIGHT(TEXT(AM586,"0.#"),1)=".",TRUE,FALSE)</formula>
    </cfRule>
  </conditionalFormatting>
  <conditionalFormatting sqref="AM587">
    <cfRule type="expression" dxfId="1069" priority="1365">
      <formula>IF(RIGHT(TEXT(AM587,"0.#"),1)=".",FALSE,TRUE)</formula>
    </cfRule>
    <cfRule type="expression" dxfId="1068" priority="1366">
      <formula>IF(RIGHT(TEXT(AM587,"0.#"),1)=".",TRUE,FALSE)</formula>
    </cfRule>
  </conditionalFormatting>
  <conditionalFormatting sqref="AU586">
    <cfRule type="expression" dxfId="1067" priority="1361">
      <formula>IF(RIGHT(TEXT(AU586,"0.#"),1)=".",FALSE,TRUE)</formula>
    </cfRule>
    <cfRule type="expression" dxfId="1066" priority="1362">
      <formula>IF(RIGHT(TEXT(AU586,"0.#"),1)=".",TRUE,FALSE)</formula>
    </cfRule>
  </conditionalFormatting>
  <conditionalFormatting sqref="AU587">
    <cfRule type="expression" dxfId="1065" priority="1359">
      <formula>IF(RIGHT(TEXT(AU587,"0.#"),1)=".",FALSE,TRUE)</formula>
    </cfRule>
    <cfRule type="expression" dxfId="1064" priority="1360">
      <formula>IF(RIGHT(TEXT(AU587,"0.#"),1)=".",TRUE,FALSE)</formula>
    </cfRule>
  </conditionalFormatting>
  <conditionalFormatting sqref="AU588">
    <cfRule type="expression" dxfId="1063" priority="1357">
      <formula>IF(RIGHT(TEXT(AU588,"0.#"),1)=".",FALSE,TRUE)</formula>
    </cfRule>
    <cfRule type="expression" dxfId="1062" priority="1358">
      <formula>IF(RIGHT(TEXT(AU588,"0.#"),1)=".",TRUE,FALSE)</formula>
    </cfRule>
  </conditionalFormatting>
  <conditionalFormatting sqref="AI588">
    <cfRule type="expression" dxfId="1061" priority="1351">
      <formula>IF(RIGHT(TEXT(AI588,"0.#"),1)=".",FALSE,TRUE)</formula>
    </cfRule>
    <cfRule type="expression" dxfId="1060" priority="1352">
      <formula>IF(RIGHT(TEXT(AI588,"0.#"),1)=".",TRUE,FALSE)</formula>
    </cfRule>
  </conditionalFormatting>
  <conditionalFormatting sqref="AI586">
    <cfRule type="expression" dxfId="1059" priority="1355">
      <formula>IF(RIGHT(TEXT(AI586,"0.#"),1)=".",FALSE,TRUE)</formula>
    </cfRule>
    <cfRule type="expression" dxfId="1058" priority="1356">
      <formula>IF(RIGHT(TEXT(AI586,"0.#"),1)=".",TRUE,FALSE)</formula>
    </cfRule>
  </conditionalFormatting>
  <conditionalFormatting sqref="AI587">
    <cfRule type="expression" dxfId="1057" priority="1353">
      <formula>IF(RIGHT(TEXT(AI587,"0.#"),1)=".",FALSE,TRUE)</formula>
    </cfRule>
    <cfRule type="expression" dxfId="1056" priority="1354">
      <formula>IF(RIGHT(TEXT(AI587,"0.#"),1)=".",TRUE,FALSE)</formula>
    </cfRule>
  </conditionalFormatting>
  <conditionalFormatting sqref="AQ587">
    <cfRule type="expression" dxfId="1055" priority="1349">
      <formula>IF(RIGHT(TEXT(AQ587,"0.#"),1)=".",FALSE,TRUE)</formula>
    </cfRule>
    <cfRule type="expression" dxfId="1054" priority="1350">
      <formula>IF(RIGHT(TEXT(AQ587,"0.#"),1)=".",TRUE,FALSE)</formula>
    </cfRule>
  </conditionalFormatting>
  <conditionalFormatting sqref="AQ588">
    <cfRule type="expression" dxfId="1053" priority="1347">
      <formula>IF(RIGHT(TEXT(AQ588,"0.#"),1)=".",FALSE,TRUE)</formula>
    </cfRule>
    <cfRule type="expression" dxfId="1052" priority="1348">
      <formula>IF(RIGHT(TEXT(AQ588,"0.#"),1)=".",TRUE,FALSE)</formula>
    </cfRule>
  </conditionalFormatting>
  <conditionalFormatting sqref="AQ586">
    <cfRule type="expression" dxfId="1051" priority="1345">
      <formula>IF(RIGHT(TEXT(AQ586,"0.#"),1)=".",FALSE,TRUE)</formula>
    </cfRule>
    <cfRule type="expression" dxfId="1050" priority="1346">
      <formula>IF(RIGHT(TEXT(AQ586,"0.#"),1)=".",TRUE,FALSE)</formula>
    </cfRule>
  </conditionalFormatting>
  <conditionalFormatting sqref="AE595">
    <cfRule type="expression" dxfId="1049" priority="1343">
      <formula>IF(RIGHT(TEXT(AE595,"0.#"),1)=".",FALSE,TRUE)</formula>
    </cfRule>
    <cfRule type="expression" dxfId="1048" priority="1344">
      <formula>IF(RIGHT(TEXT(AE595,"0.#"),1)=".",TRUE,FALSE)</formula>
    </cfRule>
  </conditionalFormatting>
  <conditionalFormatting sqref="AE596">
    <cfRule type="expression" dxfId="1047" priority="1341">
      <formula>IF(RIGHT(TEXT(AE596,"0.#"),1)=".",FALSE,TRUE)</formula>
    </cfRule>
    <cfRule type="expression" dxfId="1046" priority="1342">
      <formula>IF(RIGHT(TEXT(AE596,"0.#"),1)=".",TRUE,FALSE)</formula>
    </cfRule>
  </conditionalFormatting>
  <conditionalFormatting sqref="AE597">
    <cfRule type="expression" dxfId="1045" priority="1339">
      <formula>IF(RIGHT(TEXT(AE597,"0.#"),1)=".",FALSE,TRUE)</formula>
    </cfRule>
    <cfRule type="expression" dxfId="1044" priority="1340">
      <formula>IF(RIGHT(TEXT(AE597,"0.#"),1)=".",TRUE,FALSE)</formula>
    </cfRule>
  </conditionalFormatting>
  <conditionalFormatting sqref="AU595">
    <cfRule type="expression" dxfId="1043" priority="1331">
      <formula>IF(RIGHT(TEXT(AU595,"0.#"),1)=".",FALSE,TRUE)</formula>
    </cfRule>
    <cfRule type="expression" dxfId="1042" priority="1332">
      <formula>IF(RIGHT(TEXT(AU595,"0.#"),1)=".",TRUE,FALSE)</formula>
    </cfRule>
  </conditionalFormatting>
  <conditionalFormatting sqref="AU596">
    <cfRule type="expression" dxfId="1041" priority="1329">
      <formula>IF(RIGHT(TEXT(AU596,"0.#"),1)=".",FALSE,TRUE)</formula>
    </cfRule>
    <cfRule type="expression" dxfId="1040" priority="1330">
      <formula>IF(RIGHT(TEXT(AU596,"0.#"),1)=".",TRUE,FALSE)</formula>
    </cfRule>
  </conditionalFormatting>
  <conditionalFormatting sqref="AU597">
    <cfRule type="expression" dxfId="1039" priority="1327">
      <formula>IF(RIGHT(TEXT(AU597,"0.#"),1)=".",FALSE,TRUE)</formula>
    </cfRule>
    <cfRule type="expression" dxfId="1038" priority="1328">
      <formula>IF(RIGHT(TEXT(AU597,"0.#"),1)=".",TRUE,FALSE)</formula>
    </cfRule>
  </conditionalFormatting>
  <conditionalFormatting sqref="AQ596">
    <cfRule type="expression" dxfId="1037" priority="1319">
      <formula>IF(RIGHT(TEXT(AQ596,"0.#"),1)=".",FALSE,TRUE)</formula>
    </cfRule>
    <cfRule type="expression" dxfId="1036" priority="1320">
      <formula>IF(RIGHT(TEXT(AQ596,"0.#"),1)=".",TRUE,FALSE)</formula>
    </cfRule>
  </conditionalFormatting>
  <conditionalFormatting sqref="AQ597">
    <cfRule type="expression" dxfId="1035" priority="1317">
      <formula>IF(RIGHT(TEXT(AQ597,"0.#"),1)=".",FALSE,TRUE)</formula>
    </cfRule>
    <cfRule type="expression" dxfId="1034" priority="1318">
      <formula>IF(RIGHT(TEXT(AQ597,"0.#"),1)=".",TRUE,FALSE)</formula>
    </cfRule>
  </conditionalFormatting>
  <conditionalFormatting sqref="AQ595">
    <cfRule type="expression" dxfId="1033" priority="1315">
      <formula>IF(RIGHT(TEXT(AQ595,"0.#"),1)=".",FALSE,TRUE)</formula>
    </cfRule>
    <cfRule type="expression" dxfId="1032" priority="1316">
      <formula>IF(RIGHT(TEXT(AQ595,"0.#"),1)=".",TRUE,FALSE)</formula>
    </cfRule>
  </conditionalFormatting>
  <conditionalFormatting sqref="AE620">
    <cfRule type="expression" dxfId="1031" priority="1313">
      <formula>IF(RIGHT(TEXT(AE620,"0.#"),1)=".",FALSE,TRUE)</formula>
    </cfRule>
    <cfRule type="expression" dxfId="1030" priority="1314">
      <formula>IF(RIGHT(TEXT(AE620,"0.#"),1)=".",TRUE,FALSE)</formula>
    </cfRule>
  </conditionalFormatting>
  <conditionalFormatting sqref="AE621">
    <cfRule type="expression" dxfId="1029" priority="1311">
      <formula>IF(RIGHT(TEXT(AE621,"0.#"),1)=".",FALSE,TRUE)</formula>
    </cfRule>
    <cfRule type="expression" dxfId="1028" priority="1312">
      <formula>IF(RIGHT(TEXT(AE621,"0.#"),1)=".",TRUE,FALSE)</formula>
    </cfRule>
  </conditionalFormatting>
  <conditionalFormatting sqref="AE622">
    <cfRule type="expression" dxfId="1027" priority="1309">
      <formula>IF(RIGHT(TEXT(AE622,"0.#"),1)=".",FALSE,TRUE)</formula>
    </cfRule>
    <cfRule type="expression" dxfId="1026" priority="1310">
      <formula>IF(RIGHT(TEXT(AE622,"0.#"),1)=".",TRUE,FALSE)</formula>
    </cfRule>
  </conditionalFormatting>
  <conditionalFormatting sqref="AU620">
    <cfRule type="expression" dxfId="1025" priority="1301">
      <formula>IF(RIGHT(TEXT(AU620,"0.#"),1)=".",FALSE,TRUE)</formula>
    </cfRule>
    <cfRule type="expression" dxfId="1024" priority="1302">
      <formula>IF(RIGHT(TEXT(AU620,"0.#"),1)=".",TRUE,FALSE)</formula>
    </cfRule>
  </conditionalFormatting>
  <conditionalFormatting sqref="AU621">
    <cfRule type="expression" dxfId="1023" priority="1299">
      <formula>IF(RIGHT(TEXT(AU621,"0.#"),1)=".",FALSE,TRUE)</formula>
    </cfRule>
    <cfRule type="expression" dxfId="1022" priority="1300">
      <formula>IF(RIGHT(TEXT(AU621,"0.#"),1)=".",TRUE,FALSE)</formula>
    </cfRule>
  </conditionalFormatting>
  <conditionalFormatting sqref="AU622">
    <cfRule type="expression" dxfId="1021" priority="1297">
      <formula>IF(RIGHT(TEXT(AU622,"0.#"),1)=".",FALSE,TRUE)</formula>
    </cfRule>
    <cfRule type="expression" dxfId="1020" priority="1298">
      <formula>IF(RIGHT(TEXT(AU622,"0.#"),1)=".",TRUE,FALSE)</formula>
    </cfRule>
  </conditionalFormatting>
  <conditionalFormatting sqref="AQ621">
    <cfRule type="expression" dxfId="1019" priority="1289">
      <formula>IF(RIGHT(TEXT(AQ621,"0.#"),1)=".",FALSE,TRUE)</formula>
    </cfRule>
    <cfRule type="expression" dxfId="1018" priority="1290">
      <formula>IF(RIGHT(TEXT(AQ621,"0.#"),1)=".",TRUE,FALSE)</formula>
    </cfRule>
  </conditionalFormatting>
  <conditionalFormatting sqref="AQ622">
    <cfRule type="expression" dxfId="1017" priority="1287">
      <formula>IF(RIGHT(TEXT(AQ622,"0.#"),1)=".",FALSE,TRUE)</formula>
    </cfRule>
    <cfRule type="expression" dxfId="1016" priority="1288">
      <formula>IF(RIGHT(TEXT(AQ622,"0.#"),1)=".",TRUE,FALSE)</formula>
    </cfRule>
  </conditionalFormatting>
  <conditionalFormatting sqref="AQ620">
    <cfRule type="expression" dxfId="1015" priority="1285">
      <formula>IF(RIGHT(TEXT(AQ620,"0.#"),1)=".",FALSE,TRUE)</formula>
    </cfRule>
    <cfRule type="expression" dxfId="1014" priority="1286">
      <formula>IF(RIGHT(TEXT(AQ620,"0.#"),1)=".",TRUE,FALSE)</formula>
    </cfRule>
  </conditionalFormatting>
  <conditionalFormatting sqref="AE600">
    <cfRule type="expression" dxfId="1013" priority="1283">
      <formula>IF(RIGHT(TEXT(AE600,"0.#"),1)=".",FALSE,TRUE)</formula>
    </cfRule>
    <cfRule type="expression" dxfId="1012" priority="1284">
      <formula>IF(RIGHT(TEXT(AE600,"0.#"),1)=".",TRUE,FALSE)</formula>
    </cfRule>
  </conditionalFormatting>
  <conditionalFormatting sqref="AE601">
    <cfRule type="expression" dxfId="1011" priority="1281">
      <formula>IF(RIGHT(TEXT(AE601,"0.#"),1)=".",FALSE,TRUE)</formula>
    </cfRule>
    <cfRule type="expression" dxfId="1010" priority="1282">
      <formula>IF(RIGHT(TEXT(AE601,"0.#"),1)=".",TRUE,FALSE)</formula>
    </cfRule>
  </conditionalFormatting>
  <conditionalFormatting sqref="AE602">
    <cfRule type="expression" dxfId="1009" priority="1279">
      <formula>IF(RIGHT(TEXT(AE602,"0.#"),1)=".",FALSE,TRUE)</formula>
    </cfRule>
    <cfRule type="expression" dxfId="1008" priority="1280">
      <formula>IF(RIGHT(TEXT(AE602,"0.#"),1)=".",TRUE,FALSE)</formula>
    </cfRule>
  </conditionalFormatting>
  <conditionalFormatting sqref="AU600">
    <cfRule type="expression" dxfId="1007" priority="1271">
      <formula>IF(RIGHT(TEXT(AU600,"0.#"),1)=".",FALSE,TRUE)</formula>
    </cfRule>
    <cfRule type="expression" dxfId="1006" priority="1272">
      <formula>IF(RIGHT(TEXT(AU600,"0.#"),1)=".",TRUE,FALSE)</formula>
    </cfRule>
  </conditionalFormatting>
  <conditionalFormatting sqref="AU601">
    <cfRule type="expression" dxfId="1005" priority="1269">
      <formula>IF(RIGHT(TEXT(AU601,"0.#"),1)=".",FALSE,TRUE)</formula>
    </cfRule>
    <cfRule type="expression" dxfId="1004" priority="1270">
      <formula>IF(RIGHT(TEXT(AU601,"0.#"),1)=".",TRUE,FALSE)</formula>
    </cfRule>
  </conditionalFormatting>
  <conditionalFormatting sqref="AU602">
    <cfRule type="expression" dxfId="1003" priority="1267">
      <formula>IF(RIGHT(TEXT(AU602,"0.#"),1)=".",FALSE,TRUE)</formula>
    </cfRule>
    <cfRule type="expression" dxfId="1002" priority="1268">
      <formula>IF(RIGHT(TEXT(AU602,"0.#"),1)=".",TRUE,FALSE)</formula>
    </cfRule>
  </conditionalFormatting>
  <conditionalFormatting sqref="AQ601">
    <cfRule type="expression" dxfId="1001" priority="1259">
      <formula>IF(RIGHT(TEXT(AQ601,"0.#"),1)=".",FALSE,TRUE)</formula>
    </cfRule>
    <cfRule type="expression" dxfId="1000" priority="1260">
      <formula>IF(RIGHT(TEXT(AQ601,"0.#"),1)=".",TRUE,FALSE)</formula>
    </cfRule>
  </conditionalFormatting>
  <conditionalFormatting sqref="AQ602">
    <cfRule type="expression" dxfId="999" priority="1257">
      <formula>IF(RIGHT(TEXT(AQ602,"0.#"),1)=".",FALSE,TRUE)</formula>
    </cfRule>
    <cfRule type="expression" dxfId="998" priority="1258">
      <formula>IF(RIGHT(TEXT(AQ602,"0.#"),1)=".",TRUE,FALSE)</formula>
    </cfRule>
  </conditionalFormatting>
  <conditionalFormatting sqref="AQ600">
    <cfRule type="expression" dxfId="997" priority="1255">
      <formula>IF(RIGHT(TEXT(AQ600,"0.#"),1)=".",FALSE,TRUE)</formula>
    </cfRule>
    <cfRule type="expression" dxfId="996" priority="1256">
      <formula>IF(RIGHT(TEXT(AQ600,"0.#"),1)=".",TRUE,FALSE)</formula>
    </cfRule>
  </conditionalFormatting>
  <conditionalFormatting sqref="AE605">
    <cfRule type="expression" dxfId="995" priority="1253">
      <formula>IF(RIGHT(TEXT(AE605,"0.#"),1)=".",FALSE,TRUE)</formula>
    </cfRule>
    <cfRule type="expression" dxfId="994" priority="1254">
      <formula>IF(RIGHT(TEXT(AE605,"0.#"),1)=".",TRUE,FALSE)</formula>
    </cfRule>
  </conditionalFormatting>
  <conditionalFormatting sqref="AE606">
    <cfRule type="expression" dxfId="993" priority="1251">
      <formula>IF(RIGHT(TEXT(AE606,"0.#"),1)=".",FALSE,TRUE)</formula>
    </cfRule>
    <cfRule type="expression" dxfId="992" priority="1252">
      <formula>IF(RIGHT(TEXT(AE606,"0.#"),1)=".",TRUE,FALSE)</formula>
    </cfRule>
  </conditionalFormatting>
  <conditionalFormatting sqref="AE607">
    <cfRule type="expression" dxfId="991" priority="1249">
      <formula>IF(RIGHT(TEXT(AE607,"0.#"),1)=".",FALSE,TRUE)</formula>
    </cfRule>
    <cfRule type="expression" dxfId="990" priority="1250">
      <formula>IF(RIGHT(TEXT(AE607,"0.#"),1)=".",TRUE,FALSE)</formula>
    </cfRule>
  </conditionalFormatting>
  <conditionalFormatting sqref="AU605">
    <cfRule type="expression" dxfId="989" priority="1241">
      <formula>IF(RIGHT(TEXT(AU605,"0.#"),1)=".",FALSE,TRUE)</formula>
    </cfRule>
    <cfRule type="expression" dxfId="988" priority="1242">
      <formula>IF(RIGHT(TEXT(AU605,"0.#"),1)=".",TRUE,FALSE)</formula>
    </cfRule>
  </conditionalFormatting>
  <conditionalFormatting sqref="AU606">
    <cfRule type="expression" dxfId="987" priority="1239">
      <formula>IF(RIGHT(TEXT(AU606,"0.#"),1)=".",FALSE,TRUE)</formula>
    </cfRule>
    <cfRule type="expression" dxfId="986" priority="1240">
      <formula>IF(RIGHT(TEXT(AU606,"0.#"),1)=".",TRUE,FALSE)</formula>
    </cfRule>
  </conditionalFormatting>
  <conditionalFormatting sqref="AU607">
    <cfRule type="expression" dxfId="985" priority="1237">
      <formula>IF(RIGHT(TEXT(AU607,"0.#"),1)=".",FALSE,TRUE)</formula>
    </cfRule>
    <cfRule type="expression" dxfId="984" priority="1238">
      <formula>IF(RIGHT(TEXT(AU607,"0.#"),1)=".",TRUE,FALSE)</formula>
    </cfRule>
  </conditionalFormatting>
  <conditionalFormatting sqref="AQ606">
    <cfRule type="expression" dxfId="983" priority="1229">
      <formula>IF(RIGHT(TEXT(AQ606,"0.#"),1)=".",FALSE,TRUE)</formula>
    </cfRule>
    <cfRule type="expression" dxfId="982" priority="1230">
      <formula>IF(RIGHT(TEXT(AQ606,"0.#"),1)=".",TRUE,FALSE)</formula>
    </cfRule>
  </conditionalFormatting>
  <conditionalFormatting sqref="AQ607">
    <cfRule type="expression" dxfId="981" priority="1227">
      <formula>IF(RIGHT(TEXT(AQ607,"0.#"),1)=".",FALSE,TRUE)</formula>
    </cfRule>
    <cfRule type="expression" dxfId="980" priority="1228">
      <formula>IF(RIGHT(TEXT(AQ607,"0.#"),1)=".",TRUE,FALSE)</formula>
    </cfRule>
  </conditionalFormatting>
  <conditionalFormatting sqref="AQ605">
    <cfRule type="expression" dxfId="979" priority="1225">
      <formula>IF(RIGHT(TEXT(AQ605,"0.#"),1)=".",FALSE,TRUE)</formula>
    </cfRule>
    <cfRule type="expression" dxfId="978" priority="1226">
      <formula>IF(RIGHT(TEXT(AQ605,"0.#"),1)=".",TRUE,FALSE)</formula>
    </cfRule>
  </conditionalFormatting>
  <conditionalFormatting sqref="AE610">
    <cfRule type="expression" dxfId="977" priority="1223">
      <formula>IF(RIGHT(TEXT(AE610,"0.#"),1)=".",FALSE,TRUE)</formula>
    </cfRule>
    <cfRule type="expression" dxfId="976" priority="1224">
      <formula>IF(RIGHT(TEXT(AE610,"0.#"),1)=".",TRUE,FALSE)</formula>
    </cfRule>
  </conditionalFormatting>
  <conditionalFormatting sqref="AE611">
    <cfRule type="expression" dxfId="975" priority="1221">
      <formula>IF(RIGHT(TEXT(AE611,"0.#"),1)=".",FALSE,TRUE)</formula>
    </cfRule>
    <cfRule type="expression" dxfId="974" priority="1222">
      <formula>IF(RIGHT(TEXT(AE611,"0.#"),1)=".",TRUE,FALSE)</formula>
    </cfRule>
  </conditionalFormatting>
  <conditionalFormatting sqref="AE612">
    <cfRule type="expression" dxfId="973" priority="1219">
      <formula>IF(RIGHT(TEXT(AE612,"0.#"),1)=".",FALSE,TRUE)</formula>
    </cfRule>
    <cfRule type="expression" dxfId="972" priority="1220">
      <formula>IF(RIGHT(TEXT(AE612,"0.#"),1)=".",TRUE,FALSE)</formula>
    </cfRule>
  </conditionalFormatting>
  <conditionalFormatting sqref="AU610">
    <cfRule type="expression" dxfId="971" priority="1211">
      <formula>IF(RIGHT(TEXT(AU610,"0.#"),1)=".",FALSE,TRUE)</formula>
    </cfRule>
    <cfRule type="expression" dxfId="970" priority="1212">
      <formula>IF(RIGHT(TEXT(AU610,"0.#"),1)=".",TRUE,FALSE)</formula>
    </cfRule>
  </conditionalFormatting>
  <conditionalFormatting sqref="AU611">
    <cfRule type="expression" dxfId="969" priority="1209">
      <formula>IF(RIGHT(TEXT(AU611,"0.#"),1)=".",FALSE,TRUE)</formula>
    </cfRule>
    <cfRule type="expression" dxfId="968" priority="1210">
      <formula>IF(RIGHT(TEXT(AU611,"0.#"),1)=".",TRUE,FALSE)</formula>
    </cfRule>
  </conditionalFormatting>
  <conditionalFormatting sqref="AU612">
    <cfRule type="expression" dxfId="967" priority="1207">
      <formula>IF(RIGHT(TEXT(AU612,"0.#"),1)=".",FALSE,TRUE)</formula>
    </cfRule>
    <cfRule type="expression" dxfId="966" priority="1208">
      <formula>IF(RIGHT(TEXT(AU612,"0.#"),1)=".",TRUE,FALSE)</formula>
    </cfRule>
  </conditionalFormatting>
  <conditionalFormatting sqref="AQ611">
    <cfRule type="expression" dxfId="965" priority="1199">
      <formula>IF(RIGHT(TEXT(AQ611,"0.#"),1)=".",FALSE,TRUE)</formula>
    </cfRule>
    <cfRule type="expression" dxfId="964" priority="1200">
      <formula>IF(RIGHT(TEXT(AQ611,"0.#"),1)=".",TRUE,FALSE)</formula>
    </cfRule>
  </conditionalFormatting>
  <conditionalFormatting sqref="AQ612">
    <cfRule type="expression" dxfId="963" priority="1197">
      <formula>IF(RIGHT(TEXT(AQ612,"0.#"),1)=".",FALSE,TRUE)</formula>
    </cfRule>
    <cfRule type="expression" dxfId="962" priority="1198">
      <formula>IF(RIGHT(TEXT(AQ612,"0.#"),1)=".",TRUE,FALSE)</formula>
    </cfRule>
  </conditionalFormatting>
  <conditionalFormatting sqref="AQ610">
    <cfRule type="expression" dxfId="961" priority="1195">
      <formula>IF(RIGHT(TEXT(AQ610,"0.#"),1)=".",FALSE,TRUE)</formula>
    </cfRule>
    <cfRule type="expression" dxfId="960" priority="1196">
      <formula>IF(RIGHT(TEXT(AQ610,"0.#"),1)=".",TRUE,FALSE)</formula>
    </cfRule>
  </conditionalFormatting>
  <conditionalFormatting sqref="AE615">
    <cfRule type="expression" dxfId="959" priority="1193">
      <formula>IF(RIGHT(TEXT(AE615,"0.#"),1)=".",FALSE,TRUE)</formula>
    </cfRule>
    <cfRule type="expression" dxfId="958" priority="1194">
      <formula>IF(RIGHT(TEXT(AE615,"0.#"),1)=".",TRUE,FALSE)</formula>
    </cfRule>
  </conditionalFormatting>
  <conditionalFormatting sqref="AE616">
    <cfRule type="expression" dxfId="957" priority="1191">
      <formula>IF(RIGHT(TEXT(AE616,"0.#"),1)=".",FALSE,TRUE)</formula>
    </cfRule>
    <cfRule type="expression" dxfId="956" priority="1192">
      <formula>IF(RIGHT(TEXT(AE616,"0.#"),1)=".",TRUE,FALSE)</formula>
    </cfRule>
  </conditionalFormatting>
  <conditionalFormatting sqref="AE617">
    <cfRule type="expression" dxfId="955" priority="1189">
      <formula>IF(RIGHT(TEXT(AE617,"0.#"),1)=".",FALSE,TRUE)</formula>
    </cfRule>
    <cfRule type="expression" dxfId="954" priority="1190">
      <formula>IF(RIGHT(TEXT(AE617,"0.#"),1)=".",TRUE,FALSE)</formula>
    </cfRule>
  </conditionalFormatting>
  <conditionalFormatting sqref="AU615">
    <cfRule type="expression" dxfId="953" priority="1181">
      <formula>IF(RIGHT(TEXT(AU615,"0.#"),1)=".",FALSE,TRUE)</formula>
    </cfRule>
    <cfRule type="expression" dxfId="952" priority="1182">
      <formula>IF(RIGHT(TEXT(AU615,"0.#"),1)=".",TRUE,FALSE)</formula>
    </cfRule>
  </conditionalFormatting>
  <conditionalFormatting sqref="AU616">
    <cfRule type="expression" dxfId="951" priority="1179">
      <formula>IF(RIGHT(TEXT(AU616,"0.#"),1)=".",FALSE,TRUE)</formula>
    </cfRule>
    <cfRule type="expression" dxfId="950" priority="1180">
      <formula>IF(RIGHT(TEXT(AU616,"0.#"),1)=".",TRUE,FALSE)</formula>
    </cfRule>
  </conditionalFormatting>
  <conditionalFormatting sqref="AU617">
    <cfRule type="expression" dxfId="949" priority="1177">
      <formula>IF(RIGHT(TEXT(AU617,"0.#"),1)=".",FALSE,TRUE)</formula>
    </cfRule>
    <cfRule type="expression" dxfId="948" priority="1178">
      <formula>IF(RIGHT(TEXT(AU617,"0.#"),1)=".",TRUE,FALSE)</formula>
    </cfRule>
  </conditionalFormatting>
  <conditionalFormatting sqref="AQ616">
    <cfRule type="expression" dxfId="947" priority="1169">
      <formula>IF(RIGHT(TEXT(AQ616,"0.#"),1)=".",FALSE,TRUE)</formula>
    </cfRule>
    <cfRule type="expression" dxfId="946" priority="1170">
      <formula>IF(RIGHT(TEXT(AQ616,"0.#"),1)=".",TRUE,FALSE)</formula>
    </cfRule>
  </conditionalFormatting>
  <conditionalFormatting sqref="AQ617">
    <cfRule type="expression" dxfId="945" priority="1167">
      <formula>IF(RIGHT(TEXT(AQ617,"0.#"),1)=".",FALSE,TRUE)</formula>
    </cfRule>
    <cfRule type="expression" dxfId="944" priority="1168">
      <formula>IF(RIGHT(TEXT(AQ617,"0.#"),1)=".",TRUE,FALSE)</formula>
    </cfRule>
  </conditionalFormatting>
  <conditionalFormatting sqref="AQ615">
    <cfRule type="expression" dxfId="943" priority="1165">
      <formula>IF(RIGHT(TEXT(AQ615,"0.#"),1)=".",FALSE,TRUE)</formula>
    </cfRule>
    <cfRule type="expression" dxfId="942" priority="1166">
      <formula>IF(RIGHT(TEXT(AQ615,"0.#"),1)=".",TRUE,FALSE)</formula>
    </cfRule>
  </conditionalFormatting>
  <conditionalFormatting sqref="AE625">
    <cfRule type="expression" dxfId="941" priority="1163">
      <formula>IF(RIGHT(TEXT(AE625,"0.#"),1)=".",FALSE,TRUE)</formula>
    </cfRule>
    <cfRule type="expression" dxfId="940" priority="1164">
      <formula>IF(RIGHT(TEXT(AE625,"0.#"),1)=".",TRUE,FALSE)</formula>
    </cfRule>
  </conditionalFormatting>
  <conditionalFormatting sqref="AE626">
    <cfRule type="expression" dxfId="939" priority="1161">
      <formula>IF(RIGHT(TEXT(AE626,"0.#"),1)=".",FALSE,TRUE)</formula>
    </cfRule>
    <cfRule type="expression" dxfId="938" priority="1162">
      <formula>IF(RIGHT(TEXT(AE626,"0.#"),1)=".",TRUE,FALSE)</formula>
    </cfRule>
  </conditionalFormatting>
  <conditionalFormatting sqref="AE627">
    <cfRule type="expression" dxfId="937" priority="1159">
      <formula>IF(RIGHT(TEXT(AE627,"0.#"),1)=".",FALSE,TRUE)</formula>
    </cfRule>
    <cfRule type="expression" dxfId="936" priority="1160">
      <formula>IF(RIGHT(TEXT(AE627,"0.#"),1)=".",TRUE,FALSE)</formula>
    </cfRule>
  </conditionalFormatting>
  <conditionalFormatting sqref="AU625">
    <cfRule type="expression" dxfId="935" priority="1151">
      <formula>IF(RIGHT(TEXT(AU625,"0.#"),1)=".",FALSE,TRUE)</formula>
    </cfRule>
    <cfRule type="expression" dxfId="934" priority="1152">
      <formula>IF(RIGHT(TEXT(AU625,"0.#"),1)=".",TRUE,FALSE)</formula>
    </cfRule>
  </conditionalFormatting>
  <conditionalFormatting sqref="AU626">
    <cfRule type="expression" dxfId="933" priority="1149">
      <formula>IF(RIGHT(TEXT(AU626,"0.#"),1)=".",FALSE,TRUE)</formula>
    </cfRule>
    <cfRule type="expression" dxfId="932" priority="1150">
      <formula>IF(RIGHT(TEXT(AU626,"0.#"),1)=".",TRUE,FALSE)</formula>
    </cfRule>
  </conditionalFormatting>
  <conditionalFormatting sqref="AU627">
    <cfRule type="expression" dxfId="931" priority="1147">
      <formula>IF(RIGHT(TEXT(AU627,"0.#"),1)=".",FALSE,TRUE)</formula>
    </cfRule>
    <cfRule type="expression" dxfId="930" priority="1148">
      <formula>IF(RIGHT(TEXT(AU627,"0.#"),1)=".",TRUE,FALSE)</formula>
    </cfRule>
  </conditionalFormatting>
  <conditionalFormatting sqref="AQ626">
    <cfRule type="expression" dxfId="929" priority="1139">
      <formula>IF(RIGHT(TEXT(AQ626,"0.#"),1)=".",FALSE,TRUE)</formula>
    </cfRule>
    <cfRule type="expression" dxfId="928" priority="1140">
      <formula>IF(RIGHT(TEXT(AQ626,"0.#"),1)=".",TRUE,FALSE)</formula>
    </cfRule>
  </conditionalFormatting>
  <conditionalFormatting sqref="AQ627">
    <cfRule type="expression" dxfId="927" priority="1137">
      <formula>IF(RIGHT(TEXT(AQ627,"0.#"),1)=".",FALSE,TRUE)</formula>
    </cfRule>
    <cfRule type="expression" dxfId="926" priority="1138">
      <formula>IF(RIGHT(TEXT(AQ627,"0.#"),1)=".",TRUE,FALSE)</formula>
    </cfRule>
  </conditionalFormatting>
  <conditionalFormatting sqref="AQ625">
    <cfRule type="expression" dxfId="925" priority="1135">
      <formula>IF(RIGHT(TEXT(AQ625,"0.#"),1)=".",FALSE,TRUE)</formula>
    </cfRule>
    <cfRule type="expression" dxfId="924" priority="1136">
      <formula>IF(RIGHT(TEXT(AQ625,"0.#"),1)=".",TRUE,FALSE)</formula>
    </cfRule>
  </conditionalFormatting>
  <conditionalFormatting sqref="AE630">
    <cfRule type="expression" dxfId="923" priority="1133">
      <formula>IF(RIGHT(TEXT(AE630,"0.#"),1)=".",FALSE,TRUE)</formula>
    </cfRule>
    <cfRule type="expression" dxfId="922" priority="1134">
      <formula>IF(RIGHT(TEXT(AE630,"0.#"),1)=".",TRUE,FALSE)</formula>
    </cfRule>
  </conditionalFormatting>
  <conditionalFormatting sqref="AE631">
    <cfRule type="expression" dxfId="921" priority="1131">
      <formula>IF(RIGHT(TEXT(AE631,"0.#"),1)=".",FALSE,TRUE)</formula>
    </cfRule>
    <cfRule type="expression" dxfId="920" priority="1132">
      <formula>IF(RIGHT(TEXT(AE631,"0.#"),1)=".",TRUE,FALSE)</formula>
    </cfRule>
  </conditionalFormatting>
  <conditionalFormatting sqref="AE632">
    <cfRule type="expression" dxfId="919" priority="1129">
      <formula>IF(RIGHT(TEXT(AE632,"0.#"),1)=".",FALSE,TRUE)</formula>
    </cfRule>
    <cfRule type="expression" dxfId="918" priority="1130">
      <formula>IF(RIGHT(TEXT(AE632,"0.#"),1)=".",TRUE,FALSE)</formula>
    </cfRule>
  </conditionalFormatting>
  <conditionalFormatting sqref="AU630">
    <cfRule type="expression" dxfId="917" priority="1121">
      <formula>IF(RIGHT(TEXT(AU630,"0.#"),1)=".",FALSE,TRUE)</formula>
    </cfRule>
    <cfRule type="expression" dxfId="916" priority="1122">
      <formula>IF(RIGHT(TEXT(AU630,"0.#"),1)=".",TRUE,FALSE)</formula>
    </cfRule>
  </conditionalFormatting>
  <conditionalFormatting sqref="AU631">
    <cfRule type="expression" dxfId="915" priority="1119">
      <formula>IF(RIGHT(TEXT(AU631,"0.#"),1)=".",FALSE,TRUE)</formula>
    </cfRule>
    <cfRule type="expression" dxfId="914" priority="1120">
      <formula>IF(RIGHT(TEXT(AU631,"0.#"),1)=".",TRUE,FALSE)</formula>
    </cfRule>
  </conditionalFormatting>
  <conditionalFormatting sqref="AU632">
    <cfRule type="expression" dxfId="913" priority="1117">
      <formula>IF(RIGHT(TEXT(AU632,"0.#"),1)=".",FALSE,TRUE)</formula>
    </cfRule>
    <cfRule type="expression" dxfId="912" priority="1118">
      <formula>IF(RIGHT(TEXT(AU632,"0.#"),1)=".",TRUE,FALSE)</formula>
    </cfRule>
  </conditionalFormatting>
  <conditionalFormatting sqref="AQ631">
    <cfRule type="expression" dxfId="911" priority="1109">
      <formula>IF(RIGHT(TEXT(AQ631,"0.#"),1)=".",FALSE,TRUE)</formula>
    </cfRule>
    <cfRule type="expression" dxfId="910" priority="1110">
      <formula>IF(RIGHT(TEXT(AQ631,"0.#"),1)=".",TRUE,FALSE)</formula>
    </cfRule>
  </conditionalFormatting>
  <conditionalFormatting sqref="AQ632">
    <cfRule type="expression" dxfId="909" priority="1107">
      <formula>IF(RIGHT(TEXT(AQ632,"0.#"),1)=".",FALSE,TRUE)</formula>
    </cfRule>
    <cfRule type="expression" dxfId="908" priority="1108">
      <formula>IF(RIGHT(TEXT(AQ632,"0.#"),1)=".",TRUE,FALSE)</formula>
    </cfRule>
  </conditionalFormatting>
  <conditionalFormatting sqref="AQ630">
    <cfRule type="expression" dxfId="907" priority="1105">
      <formula>IF(RIGHT(TEXT(AQ630,"0.#"),1)=".",FALSE,TRUE)</formula>
    </cfRule>
    <cfRule type="expression" dxfId="906" priority="1106">
      <formula>IF(RIGHT(TEXT(AQ630,"0.#"),1)=".",TRUE,FALSE)</formula>
    </cfRule>
  </conditionalFormatting>
  <conditionalFormatting sqref="AE635">
    <cfRule type="expression" dxfId="905" priority="1103">
      <formula>IF(RIGHT(TEXT(AE635,"0.#"),1)=".",FALSE,TRUE)</formula>
    </cfRule>
    <cfRule type="expression" dxfId="904" priority="1104">
      <formula>IF(RIGHT(TEXT(AE635,"0.#"),1)=".",TRUE,FALSE)</formula>
    </cfRule>
  </conditionalFormatting>
  <conditionalFormatting sqref="AE636">
    <cfRule type="expression" dxfId="903" priority="1101">
      <formula>IF(RIGHT(TEXT(AE636,"0.#"),1)=".",FALSE,TRUE)</formula>
    </cfRule>
    <cfRule type="expression" dxfId="902" priority="1102">
      <formula>IF(RIGHT(TEXT(AE636,"0.#"),1)=".",TRUE,FALSE)</formula>
    </cfRule>
  </conditionalFormatting>
  <conditionalFormatting sqref="AE637">
    <cfRule type="expression" dxfId="901" priority="1099">
      <formula>IF(RIGHT(TEXT(AE637,"0.#"),1)=".",FALSE,TRUE)</formula>
    </cfRule>
    <cfRule type="expression" dxfId="900" priority="1100">
      <formula>IF(RIGHT(TEXT(AE637,"0.#"),1)=".",TRUE,FALSE)</formula>
    </cfRule>
  </conditionalFormatting>
  <conditionalFormatting sqref="AU635">
    <cfRule type="expression" dxfId="899" priority="1091">
      <formula>IF(RIGHT(TEXT(AU635,"0.#"),1)=".",FALSE,TRUE)</formula>
    </cfRule>
    <cfRule type="expression" dxfId="898" priority="1092">
      <formula>IF(RIGHT(TEXT(AU635,"0.#"),1)=".",TRUE,FALSE)</formula>
    </cfRule>
  </conditionalFormatting>
  <conditionalFormatting sqref="AU636">
    <cfRule type="expression" dxfId="897" priority="1089">
      <formula>IF(RIGHT(TEXT(AU636,"0.#"),1)=".",FALSE,TRUE)</formula>
    </cfRule>
    <cfRule type="expression" dxfId="896" priority="1090">
      <formula>IF(RIGHT(TEXT(AU636,"0.#"),1)=".",TRUE,FALSE)</formula>
    </cfRule>
  </conditionalFormatting>
  <conditionalFormatting sqref="AU637">
    <cfRule type="expression" dxfId="895" priority="1087">
      <formula>IF(RIGHT(TEXT(AU637,"0.#"),1)=".",FALSE,TRUE)</formula>
    </cfRule>
    <cfRule type="expression" dxfId="894" priority="1088">
      <formula>IF(RIGHT(TEXT(AU637,"0.#"),1)=".",TRUE,FALSE)</formula>
    </cfRule>
  </conditionalFormatting>
  <conditionalFormatting sqref="AQ636">
    <cfRule type="expression" dxfId="893" priority="1079">
      <formula>IF(RIGHT(TEXT(AQ636,"0.#"),1)=".",FALSE,TRUE)</formula>
    </cfRule>
    <cfRule type="expression" dxfId="892" priority="1080">
      <formula>IF(RIGHT(TEXT(AQ636,"0.#"),1)=".",TRUE,FALSE)</formula>
    </cfRule>
  </conditionalFormatting>
  <conditionalFormatting sqref="AQ637">
    <cfRule type="expression" dxfId="891" priority="1077">
      <formula>IF(RIGHT(TEXT(AQ637,"0.#"),1)=".",FALSE,TRUE)</formula>
    </cfRule>
    <cfRule type="expression" dxfId="890" priority="1078">
      <formula>IF(RIGHT(TEXT(AQ637,"0.#"),1)=".",TRUE,FALSE)</formula>
    </cfRule>
  </conditionalFormatting>
  <conditionalFormatting sqref="AQ635">
    <cfRule type="expression" dxfId="889" priority="1075">
      <formula>IF(RIGHT(TEXT(AQ635,"0.#"),1)=".",FALSE,TRUE)</formula>
    </cfRule>
    <cfRule type="expression" dxfId="888" priority="1076">
      <formula>IF(RIGHT(TEXT(AQ635,"0.#"),1)=".",TRUE,FALSE)</formula>
    </cfRule>
  </conditionalFormatting>
  <conditionalFormatting sqref="AE640">
    <cfRule type="expression" dxfId="887" priority="1073">
      <formula>IF(RIGHT(TEXT(AE640,"0.#"),1)=".",FALSE,TRUE)</formula>
    </cfRule>
    <cfRule type="expression" dxfId="886" priority="1074">
      <formula>IF(RIGHT(TEXT(AE640,"0.#"),1)=".",TRUE,FALSE)</formula>
    </cfRule>
  </conditionalFormatting>
  <conditionalFormatting sqref="AM642">
    <cfRule type="expression" dxfId="885" priority="1063">
      <formula>IF(RIGHT(TEXT(AM642,"0.#"),1)=".",FALSE,TRUE)</formula>
    </cfRule>
    <cfRule type="expression" dxfId="884" priority="1064">
      <formula>IF(RIGHT(TEXT(AM642,"0.#"),1)=".",TRUE,FALSE)</formula>
    </cfRule>
  </conditionalFormatting>
  <conditionalFormatting sqref="AE641">
    <cfRule type="expression" dxfId="883" priority="1071">
      <formula>IF(RIGHT(TEXT(AE641,"0.#"),1)=".",FALSE,TRUE)</formula>
    </cfRule>
    <cfRule type="expression" dxfId="882" priority="1072">
      <formula>IF(RIGHT(TEXT(AE641,"0.#"),1)=".",TRUE,FALSE)</formula>
    </cfRule>
  </conditionalFormatting>
  <conditionalFormatting sqref="AE642">
    <cfRule type="expression" dxfId="881" priority="1069">
      <formula>IF(RIGHT(TEXT(AE642,"0.#"),1)=".",FALSE,TRUE)</formula>
    </cfRule>
    <cfRule type="expression" dxfId="880" priority="1070">
      <formula>IF(RIGHT(TEXT(AE642,"0.#"),1)=".",TRUE,FALSE)</formula>
    </cfRule>
  </conditionalFormatting>
  <conditionalFormatting sqref="AM640">
    <cfRule type="expression" dxfId="879" priority="1067">
      <formula>IF(RIGHT(TEXT(AM640,"0.#"),1)=".",FALSE,TRUE)</formula>
    </cfRule>
    <cfRule type="expression" dxfId="878" priority="1068">
      <formula>IF(RIGHT(TEXT(AM640,"0.#"),1)=".",TRUE,FALSE)</formula>
    </cfRule>
  </conditionalFormatting>
  <conditionalFormatting sqref="AM641">
    <cfRule type="expression" dxfId="877" priority="1065">
      <formula>IF(RIGHT(TEXT(AM641,"0.#"),1)=".",FALSE,TRUE)</formula>
    </cfRule>
    <cfRule type="expression" dxfId="876" priority="1066">
      <formula>IF(RIGHT(TEXT(AM641,"0.#"),1)=".",TRUE,FALSE)</formula>
    </cfRule>
  </conditionalFormatting>
  <conditionalFormatting sqref="AU640">
    <cfRule type="expression" dxfId="875" priority="1061">
      <formula>IF(RIGHT(TEXT(AU640,"0.#"),1)=".",FALSE,TRUE)</formula>
    </cfRule>
    <cfRule type="expression" dxfId="874" priority="1062">
      <formula>IF(RIGHT(TEXT(AU640,"0.#"),1)=".",TRUE,FALSE)</formula>
    </cfRule>
  </conditionalFormatting>
  <conditionalFormatting sqref="AU641">
    <cfRule type="expression" dxfId="873" priority="1059">
      <formula>IF(RIGHT(TEXT(AU641,"0.#"),1)=".",FALSE,TRUE)</formula>
    </cfRule>
    <cfRule type="expression" dxfId="872" priority="1060">
      <formula>IF(RIGHT(TEXT(AU641,"0.#"),1)=".",TRUE,FALSE)</formula>
    </cfRule>
  </conditionalFormatting>
  <conditionalFormatting sqref="AU642">
    <cfRule type="expression" dxfId="871" priority="1057">
      <formula>IF(RIGHT(TEXT(AU642,"0.#"),1)=".",FALSE,TRUE)</formula>
    </cfRule>
    <cfRule type="expression" dxfId="870" priority="1058">
      <formula>IF(RIGHT(TEXT(AU642,"0.#"),1)=".",TRUE,FALSE)</formula>
    </cfRule>
  </conditionalFormatting>
  <conditionalFormatting sqref="AI642">
    <cfRule type="expression" dxfId="869" priority="1051">
      <formula>IF(RIGHT(TEXT(AI642,"0.#"),1)=".",FALSE,TRUE)</formula>
    </cfRule>
    <cfRule type="expression" dxfId="868" priority="1052">
      <formula>IF(RIGHT(TEXT(AI642,"0.#"),1)=".",TRUE,FALSE)</formula>
    </cfRule>
  </conditionalFormatting>
  <conditionalFormatting sqref="AI640">
    <cfRule type="expression" dxfId="867" priority="1055">
      <formula>IF(RIGHT(TEXT(AI640,"0.#"),1)=".",FALSE,TRUE)</formula>
    </cfRule>
    <cfRule type="expression" dxfId="866" priority="1056">
      <formula>IF(RIGHT(TEXT(AI640,"0.#"),1)=".",TRUE,FALSE)</formula>
    </cfRule>
  </conditionalFormatting>
  <conditionalFormatting sqref="AI641">
    <cfRule type="expression" dxfId="865" priority="1053">
      <formula>IF(RIGHT(TEXT(AI641,"0.#"),1)=".",FALSE,TRUE)</formula>
    </cfRule>
    <cfRule type="expression" dxfId="864" priority="1054">
      <formula>IF(RIGHT(TEXT(AI641,"0.#"),1)=".",TRUE,FALSE)</formula>
    </cfRule>
  </conditionalFormatting>
  <conditionalFormatting sqref="AQ641">
    <cfRule type="expression" dxfId="863" priority="1049">
      <formula>IF(RIGHT(TEXT(AQ641,"0.#"),1)=".",FALSE,TRUE)</formula>
    </cfRule>
    <cfRule type="expression" dxfId="862" priority="1050">
      <formula>IF(RIGHT(TEXT(AQ641,"0.#"),1)=".",TRUE,FALSE)</formula>
    </cfRule>
  </conditionalFormatting>
  <conditionalFormatting sqref="AQ642">
    <cfRule type="expression" dxfId="861" priority="1047">
      <formula>IF(RIGHT(TEXT(AQ642,"0.#"),1)=".",FALSE,TRUE)</formula>
    </cfRule>
    <cfRule type="expression" dxfId="860" priority="1048">
      <formula>IF(RIGHT(TEXT(AQ642,"0.#"),1)=".",TRUE,FALSE)</formula>
    </cfRule>
  </conditionalFormatting>
  <conditionalFormatting sqref="AQ640">
    <cfRule type="expression" dxfId="859" priority="1045">
      <formula>IF(RIGHT(TEXT(AQ640,"0.#"),1)=".",FALSE,TRUE)</formula>
    </cfRule>
    <cfRule type="expression" dxfId="858" priority="1046">
      <formula>IF(RIGHT(TEXT(AQ640,"0.#"),1)=".",TRUE,FALSE)</formula>
    </cfRule>
  </conditionalFormatting>
  <conditionalFormatting sqref="AE649">
    <cfRule type="expression" dxfId="857" priority="1043">
      <formula>IF(RIGHT(TEXT(AE649,"0.#"),1)=".",FALSE,TRUE)</formula>
    </cfRule>
    <cfRule type="expression" dxfId="856" priority="1044">
      <formula>IF(RIGHT(TEXT(AE649,"0.#"),1)=".",TRUE,FALSE)</formula>
    </cfRule>
  </conditionalFormatting>
  <conditionalFormatting sqref="AE650">
    <cfRule type="expression" dxfId="855" priority="1041">
      <formula>IF(RIGHT(TEXT(AE650,"0.#"),1)=".",FALSE,TRUE)</formula>
    </cfRule>
    <cfRule type="expression" dxfId="854" priority="1042">
      <formula>IF(RIGHT(TEXT(AE650,"0.#"),1)=".",TRUE,FALSE)</formula>
    </cfRule>
  </conditionalFormatting>
  <conditionalFormatting sqref="AE651">
    <cfRule type="expression" dxfId="853" priority="1039">
      <formula>IF(RIGHT(TEXT(AE651,"0.#"),1)=".",FALSE,TRUE)</formula>
    </cfRule>
    <cfRule type="expression" dxfId="852" priority="1040">
      <formula>IF(RIGHT(TEXT(AE651,"0.#"),1)=".",TRUE,FALSE)</formula>
    </cfRule>
  </conditionalFormatting>
  <conditionalFormatting sqref="AU649">
    <cfRule type="expression" dxfId="851" priority="1031">
      <formula>IF(RIGHT(TEXT(AU649,"0.#"),1)=".",FALSE,TRUE)</formula>
    </cfRule>
    <cfRule type="expression" dxfId="850" priority="1032">
      <formula>IF(RIGHT(TEXT(AU649,"0.#"),1)=".",TRUE,FALSE)</formula>
    </cfRule>
  </conditionalFormatting>
  <conditionalFormatting sqref="AU650">
    <cfRule type="expression" dxfId="849" priority="1029">
      <formula>IF(RIGHT(TEXT(AU650,"0.#"),1)=".",FALSE,TRUE)</formula>
    </cfRule>
    <cfRule type="expression" dxfId="848" priority="1030">
      <formula>IF(RIGHT(TEXT(AU650,"0.#"),1)=".",TRUE,FALSE)</formula>
    </cfRule>
  </conditionalFormatting>
  <conditionalFormatting sqref="AU651">
    <cfRule type="expression" dxfId="847" priority="1027">
      <formula>IF(RIGHT(TEXT(AU651,"0.#"),1)=".",FALSE,TRUE)</formula>
    </cfRule>
    <cfRule type="expression" dxfId="846" priority="1028">
      <formula>IF(RIGHT(TEXT(AU651,"0.#"),1)=".",TRUE,FALSE)</formula>
    </cfRule>
  </conditionalFormatting>
  <conditionalFormatting sqref="AQ650">
    <cfRule type="expression" dxfId="845" priority="1019">
      <formula>IF(RIGHT(TEXT(AQ650,"0.#"),1)=".",FALSE,TRUE)</formula>
    </cfRule>
    <cfRule type="expression" dxfId="844" priority="1020">
      <formula>IF(RIGHT(TEXT(AQ650,"0.#"),1)=".",TRUE,FALSE)</formula>
    </cfRule>
  </conditionalFormatting>
  <conditionalFormatting sqref="AQ651">
    <cfRule type="expression" dxfId="843" priority="1017">
      <formula>IF(RIGHT(TEXT(AQ651,"0.#"),1)=".",FALSE,TRUE)</formula>
    </cfRule>
    <cfRule type="expression" dxfId="842" priority="1018">
      <formula>IF(RIGHT(TEXT(AQ651,"0.#"),1)=".",TRUE,FALSE)</formula>
    </cfRule>
  </conditionalFormatting>
  <conditionalFormatting sqref="AQ649">
    <cfRule type="expression" dxfId="841" priority="1015">
      <formula>IF(RIGHT(TEXT(AQ649,"0.#"),1)=".",FALSE,TRUE)</formula>
    </cfRule>
    <cfRule type="expression" dxfId="840" priority="1016">
      <formula>IF(RIGHT(TEXT(AQ649,"0.#"),1)=".",TRUE,FALSE)</formula>
    </cfRule>
  </conditionalFormatting>
  <conditionalFormatting sqref="AE674">
    <cfRule type="expression" dxfId="839" priority="1013">
      <formula>IF(RIGHT(TEXT(AE674,"0.#"),1)=".",FALSE,TRUE)</formula>
    </cfRule>
    <cfRule type="expression" dxfId="838" priority="1014">
      <formula>IF(RIGHT(TEXT(AE674,"0.#"),1)=".",TRUE,FALSE)</formula>
    </cfRule>
  </conditionalFormatting>
  <conditionalFormatting sqref="AE675">
    <cfRule type="expression" dxfId="837" priority="1011">
      <formula>IF(RIGHT(TEXT(AE675,"0.#"),1)=".",FALSE,TRUE)</formula>
    </cfRule>
    <cfRule type="expression" dxfId="836" priority="1012">
      <formula>IF(RIGHT(TEXT(AE675,"0.#"),1)=".",TRUE,FALSE)</formula>
    </cfRule>
  </conditionalFormatting>
  <conditionalFormatting sqref="AE676">
    <cfRule type="expression" dxfId="835" priority="1009">
      <formula>IF(RIGHT(TEXT(AE676,"0.#"),1)=".",FALSE,TRUE)</formula>
    </cfRule>
    <cfRule type="expression" dxfId="834" priority="1010">
      <formula>IF(RIGHT(TEXT(AE676,"0.#"),1)=".",TRUE,FALSE)</formula>
    </cfRule>
  </conditionalFormatting>
  <conditionalFormatting sqref="AU674">
    <cfRule type="expression" dxfId="833" priority="1001">
      <formula>IF(RIGHT(TEXT(AU674,"0.#"),1)=".",FALSE,TRUE)</formula>
    </cfRule>
    <cfRule type="expression" dxfId="832" priority="1002">
      <formula>IF(RIGHT(TEXT(AU674,"0.#"),1)=".",TRUE,FALSE)</formula>
    </cfRule>
  </conditionalFormatting>
  <conditionalFormatting sqref="AU675">
    <cfRule type="expression" dxfId="831" priority="999">
      <formula>IF(RIGHT(TEXT(AU675,"0.#"),1)=".",FALSE,TRUE)</formula>
    </cfRule>
    <cfRule type="expression" dxfId="830" priority="1000">
      <formula>IF(RIGHT(TEXT(AU675,"0.#"),1)=".",TRUE,FALSE)</formula>
    </cfRule>
  </conditionalFormatting>
  <conditionalFormatting sqref="AU676">
    <cfRule type="expression" dxfId="829" priority="997">
      <formula>IF(RIGHT(TEXT(AU676,"0.#"),1)=".",FALSE,TRUE)</formula>
    </cfRule>
    <cfRule type="expression" dxfId="828" priority="998">
      <formula>IF(RIGHT(TEXT(AU676,"0.#"),1)=".",TRUE,FALSE)</formula>
    </cfRule>
  </conditionalFormatting>
  <conditionalFormatting sqref="AQ675">
    <cfRule type="expression" dxfId="827" priority="989">
      <formula>IF(RIGHT(TEXT(AQ675,"0.#"),1)=".",FALSE,TRUE)</formula>
    </cfRule>
    <cfRule type="expression" dxfId="826" priority="990">
      <formula>IF(RIGHT(TEXT(AQ675,"0.#"),1)=".",TRUE,FALSE)</formula>
    </cfRule>
  </conditionalFormatting>
  <conditionalFormatting sqref="AQ676">
    <cfRule type="expression" dxfId="825" priority="987">
      <formula>IF(RIGHT(TEXT(AQ676,"0.#"),1)=".",FALSE,TRUE)</formula>
    </cfRule>
    <cfRule type="expression" dxfId="824" priority="988">
      <formula>IF(RIGHT(TEXT(AQ676,"0.#"),1)=".",TRUE,FALSE)</formula>
    </cfRule>
  </conditionalFormatting>
  <conditionalFormatting sqref="AQ674">
    <cfRule type="expression" dxfId="823" priority="985">
      <formula>IF(RIGHT(TEXT(AQ674,"0.#"),1)=".",FALSE,TRUE)</formula>
    </cfRule>
    <cfRule type="expression" dxfId="822" priority="986">
      <formula>IF(RIGHT(TEXT(AQ674,"0.#"),1)=".",TRUE,FALSE)</formula>
    </cfRule>
  </conditionalFormatting>
  <conditionalFormatting sqref="AE654">
    <cfRule type="expression" dxfId="821" priority="983">
      <formula>IF(RIGHT(TEXT(AE654,"0.#"),1)=".",FALSE,TRUE)</formula>
    </cfRule>
    <cfRule type="expression" dxfId="820" priority="984">
      <formula>IF(RIGHT(TEXT(AE654,"0.#"),1)=".",TRUE,FALSE)</formula>
    </cfRule>
  </conditionalFormatting>
  <conditionalFormatting sqref="AE655">
    <cfRule type="expression" dxfId="819" priority="981">
      <formula>IF(RIGHT(TEXT(AE655,"0.#"),1)=".",FALSE,TRUE)</formula>
    </cfRule>
    <cfRule type="expression" dxfId="818" priority="982">
      <formula>IF(RIGHT(TEXT(AE655,"0.#"),1)=".",TRUE,FALSE)</formula>
    </cfRule>
  </conditionalFormatting>
  <conditionalFormatting sqref="AE656">
    <cfRule type="expression" dxfId="817" priority="979">
      <formula>IF(RIGHT(TEXT(AE656,"0.#"),1)=".",FALSE,TRUE)</formula>
    </cfRule>
    <cfRule type="expression" dxfId="816" priority="980">
      <formula>IF(RIGHT(TEXT(AE656,"0.#"),1)=".",TRUE,FALSE)</formula>
    </cfRule>
  </conditionalFormatting>
  <conditionalFormatting sqref="AU654">
    <cfRule type="expression" dxfId="815" priority="971">
      <formula>IF(RIGHT(TEXT(AU654,"0.#"),1)=".",FALSE,TRUE)</formula>
    </cfRule>
    <cfRule type="expression" dxfId="814" priority="972">
      <formula>IF(RIGHT(TEXT(AU654,"0.#"),1)=".",TRUE,FALSE)</formula>
    </cfRule>
  </conditionalFormatting>
  <conditionalFormatting sqref="AU655">
    <cfRule type="expression" dxfId="813" priority="969">
      <formula>IF(RIGHT(TEXT(AU655,"0.#"),1)=".",FALSE,TRUE)</formula>
    </cfRule>
    <cfRule type="expression" dxfId="812" priority="970">
      <formula>IF(RIGHT(TEXT(AU655,"0.#"),1)=".",TRUE,FALSE)</formula>
    </cfRule>
  </conditionalFormatting>
  <conditionalFormatting sqref="AQ656">
    <cfRule type="expression" dxfId="811" priority="957">
      <formula>IF(RIGHT(TEXT(AQ656,"0.#"),1)=".",FALSE,TRUE)</formula>
    </cfRule>
    <cfRule type="expression" dxfId="810" priority="958">
      <formula>IF(RIGHT(TEXT(AQ656,"0.#"),1)=".",TRUE,FALSE)</formula>
    </cfRule>
  </conditionalFormatting>
  <conditionalFormatting sqref="AQ654">
    <cfRule type="expression" dxfId="809" priority="955">
      <formula>IF(RIGHT(TEXT(AQ654,"0.#"),1)=".",FALSE,TRUE)</formula>
    </cfRule>
    <cfRule type="expression" dxfId="808" priority="956">
      <formula>IF(RIGHT(TEXT(AQ654,"0.#"),1)=".",TRUE,FALSE)</formula>
    </cfRule>
  </conditionalFormatting>
  <conditionalFormatting sqref="AE659">
    <cfRule type="expression" dxfId="807" priority="953">
      <formula>IF(RIGHT(TEXT(AE659,"0.#"),1)=".",FALSE,TRUE)</formula>
    </cfRule>
    <cfRule type="expression" dxfId="806" priority="954">
      <formula>IF(RIGHT(TEXT(AE659,"0.#"),1)=".",TRUE,FALSE)</formula>
    </cfRule>
  </conditionalFormatting>
  <conditionalFormatting sqref="AE660">
    <cfRule type="expression" dxfId="805" priority="951">
      <formula>IF(RIGHT(TEXT(AE660,"0.#"),1)=".",FALSE,TRUE)</formula>
    </cfRule>
    <cfRule type="expression" dxfId="804" priority="952">
      <formula>IF(RIGHT(TEXT(AE660,"0.#"),1)=".",TRUE,FALSE)</formula>
    </cfRule>
  </conditionalFormatting>
  <conditionalFormatting sqref="AE661">
    <cfRule type="expression" dxfId="803" priority="949">
      <formula>IF(RIGHT(TEXT(AE661,"0.#"),1)=".",FALSE,TRUE)</formula>
    </cfRule>
    <cfRule type="expression" dxfId="802" priority="950">
      <formula>IF(RIGHT(TEXT(AE661,"0.#"),1)=".",TRUE,FALSE)</formula>
    </cfRule>
  </conditionalFormatting>
  <conditionalFormatting sqref="AU659">
    <cfRule type="expression" dxfId="801" priority="941">
      <formula>IF(RIGHT(TEXT(AU659,"0.#"),1)=".",FALSE,TRUE)</formula>
    </cfRule>
    <cfRule type="expression" dxfId="800" priority="942">
      <formula>IF(RIGHT(TEXT(AU659,"0.#"),1)=".",TRUE,FALSE)</formula>
    </cfRule>
  </conditionalFormatting>
  <conditionalFormatting sqref="AU660">
    <cfRule type="expression" dxfId="799" priority="939">
      <formula>IF(RIGHT(TEXT(AU660,"0.#"),1)=".",FALSE,TRUE)</formula>
    </cfRule>
    <cfRule type="expression" dxfId="798" priority="940">
      <formula>IF(RIGHT(TEXT(AU660,"0.#"),1)=".",TRUE,FALSE)</formula>
    </cfRule>
  </conditionalFormatting>
  <conditionalFormatting sqref="AU661">
    <cfRule type="expression" dxfId="797" priority="937">
      <formula>IF(RIGHT(TEXT(AU661,"0.#"),1)=".",FALSE,TRUE)</formula>
    </cfRule>
    <cfRule type="expression" dxfId="796" priority="938">
      <formula>IF(RIGHT(TEXT(AU661,"0.#"),1)=".",TRUE,FALSE)</formula>
    </cfRule>
  </conditionalFormatting>
  <conditionalFormatting sqref="AQ660">
    <cfRule type="expression" dxfId="795" priority="929">
      <formula>IF(RIGHT(TEXT(AQ660,"0.#"),1)=".",FALSE,TRUE)</formula>
    </cfRule>
    <cfRule type="expression" dxfId="794" priority="930">
      <formula>IF(RIGHT(TEXT(AQ660,"0.#"),1)=".",TRUE,FALSE)</formula>
    </cfRule>
  </conditionalFormatting>
  <conditionalFormatting sqref="AQ661">
    <cfRule type="expression" dxfId="793" priority="927">
      <formula>IF(RIGHT(TEXT(AQ661,"0.#"),1)=".",FALSE,TRUE)</formula>
    </cfRule>
    <cfRule type="expression" dxfId="792" priority="928">
      <formula>IF(RIGHT(TEXT(AQ661,"0.#"),1)=".",TRUE,FALSE)</formula>
    </cfRule>
  </conditionalFormatting>
  <conditionalFormatting sqref="AQ659">
    <cfRule type="expression" dxfId="791" priority="925">
      <formula>IF(RIGHT(TEXT(AQ659,"0.#"),1)=".",FALSE,TRUE)</formula>
    </cfRule>
    <cfRule type="expression" dxfId="790" priority="926">
      <formula>IF(RIGHT(TEXT(AQ659,"0.#"),1)=".",TRUE,FALSE)</formula>
    </cfRule>
  </conditionalFormatting>
  <conditionalFormatting sqref="AE664">
    <cfRule type="expression" dxfId="789" priority="923">
      <formula>IF(RIGHT(TEXT(AE664,"0.#"),1)=".",FALSE,TRUE)</formula>
    </cfRule>
    <cfRule type="expression" dxfId="788" priority="924">
      <formula>IF(RIGHT(TEXT(AE664,"0.#"),1)=".",TRUE,FALSE)</formula>
    </cfRule>
  </conditionalFormatting>
  <conditionalFormatting sqref="AE665">
    <cfRule type="expression" dxfId="787" priority="921">
      <formula>IF(RIGHT(TEXT(AE665,"0.#"),1)=".",FALSE,TRUE)</formula>
    </cfRule>
    <cfRule type="expression" dxfId="786" priority="922">
      <formula>IF(RIGHT(TEXT(AE665,"0.#"),1)=".",TRUE,FALSE)</formula>
    </cfRule>
  </conditionalFormatting>
  <conditionalFormatting sqref="AE666">
    <cfRule type="expression" dxfId="785" priority="919">
      <formula>IF(RIGHT(TEXT(AE666,"0.#"),1)=".",FALSE,TRUE)</formula>
    </cfRule>
    <cfRule type="expression" dxfId="784" priority="920">
      <formula>IF(RIGHT(TEXT(AE666,"0.#"),1)=".",TRUE,FALSE)</formula>
    </cfRule>
  </conditionalFormatting>
  <conditionalFormatting sqref="AU664">
    <cfRule type="expression" dxfId="783" priority="911">
      <formula>IF(RIGHT(TEXT(AU664,"0.#"),1)=".",FALSE,TRUE)</formula>
    </cfRule>
    <cfRule type="expression" dxfId="782" priority="912">
      <formula>IF(RIGHT(TEXT(AU664,"0.#"),1)=".",TRUE,FALSE)</formula>
    </cfRule>
  </conditionalFormatting>
  <conditionalFormatting sqref="AU665">
    <cfRule type="expression" dxfId="781" priority="909">
      <formula>IF(RIGHT(TEXT(AU665,"0.#"),1)=".",FALSE,TRUE)</formula>
    </cfRule>
    <cfRule type="expression" dxfId="780" priority="910">
      <formula>IF(RIGHT(TEXT(AU665,"0.#"),1)=".",TRUE,FALSE)</formula>
    </cfRule>
  </conditionalFormatting>
  <conditionalFormatting sqref="AU666">
    <cfRule type="expression" dxfId="779" priority="907">
      <formula>IF(RIGHT(TEXT(AU666,"0.#"),1)=".",FALSE,TRUE)</formula>
    </cfRule>
    <cfRule type="expression" dxfId="778" priority="908">
      <formula>IF(RIGHT(TEXT(AU666,"0.#"),1)=".",TRUE,FALSE)</formula>
    </cfRule>
  </conditionalFormatting>
  <conditionalFormatting sqref="AQ665">
    <cfRule type="expression" dxfId="777" priority="899">
      <formula>IF(RIGHT(TEXT(AQ665,"0.#"),1)=".",FALSE,TRUE)</formula>
    </cfRule>
    <cfRule type="expression" dxfId="776" priority="900">
      <formula>IF(RIGHT(TEXT(AQ665,"0.#"),1)=".",TRUE,FALSE)</formula>
    </cfRule>
  </conditionalFormatting>
  <conditionalFormatting sqref="AQ666">
    <cfRule type="expression" dxfId="775" priority="897">
      <formula>IF(RIGHT(TEXT(AQ666,"0.#"),1)=".",FALSE,TRUE)</formula>
    </cfRule>
    <cfRule type="expression" dxfId="774" priority="898">
      <formula>IF(RIGHT(TEXT(AQ666,"0.#"),1)=".",TRUE,FALSE)</formula>
    </cfRule>
  </conditionalFormatting>
  <conditionalFormatting sqref="AQ664">
    <cfRule type="expression" dxfId="773" priority="895">
      <formula>IF(RIGHT(TEXT(AQ664,"0.#"),1)=".",FALSE,TRUE)</formula>
    </cfRule>
    <cfRule type="expression" dxfId="772" priority="896">
      <formula>IF(RIGHT(TEXT(AQ664,"0.#"),1)=".",TRUE,FALSE)</formula>
    </cfRule>
  </conditionalFormatting>
  <conditionalFormatting sqref="AE669">
    <cfRule type="expression" dxfId="771" priority="893">
      <formula>IF(RIGHT(TEXT(AE669,"0.#"),1)=".",FALSE,TRUE)</formula>
    </cfRule>
    <cfRule type="expression" dxfId="770" priority="894">
      <formula>IF(RIGHT(TEXT(AE669,"0.#"),1)=".",TRUE,FALSE)</formula>
    </cfRule>
  </conditionalFormatting>
  <conditionalFormatting sqref="AE670">
    <cfRule type="expression" dxfId="769" priority="891">
      <formula>IF(RIGHT(TEXT(AE670,"0.#"),1)=".",FALSE,TRUE)</formula>
    </cfRule>
    <cfRule type="expression" dxfId="768" priority="892">
      <formula>IF(RIGHT(TEXT(AE670,"0.#"),1)=".",TRUE,FALSE)</formula>
    </cfRule>
  </conditionalFormatting>
  <conditionalFormatting sqref="AE671">
    <cfRule type="expression" dxfId="767" priority="889">
      <formula>IF(RIGHT(TEXT(AE671,"0.#"),1)=".",FALSE,TRUE)</formula>
    </cfRule>
    <cfRule type="expression" dxfId="766" priority="890">
      <formula>IF(RIGHT(TEXT(AE671,"0.#"),1)=".",TRUE,FALSE)</formula>
    </cfRule>
  </conditionalFormatting>
  <conditionalFormatting sqref="AU669">
    <cfRule type="expression" dxfId="765" priority="881">
      <formula>IF(RIGHT(TEXT(AU669,"0.#"),1)=".",FALSE,TRUE)</formula>
    </cfRule>
    <cfRule type="expression" dxfId="764" priority="882">
      <formula>IF(RIGHT(TEXT(AU669,"0.#"),1)=".",TRUE,FALSE)</formula>
    </cfRule>
  </conditionalFormatting>
  <conditionalFormatting sqref="AU670">
    <cfRule type="expression" dxfId="763" priority="879">
      <formula>IF(RIGHT(TEXT(AU670,"0.#"),1)=".",FALSE,TRUE)</formula>
    </cfRule>
    <cfRule type="expression" dxfId="762" priority="880">
      <formula>IF(RIGHT(TEXT(AU670,"0.#"),1)=".",TRUE,FALSE)</formula>
    </cfRule>
  </conditionalFormatting>
  <conditionalFormatting sqref="AU671">
    <cfRule type="expression" dxfId="761" priority="877">
      <formula>IF(RIGHT(TEXT(AU671,"0.#"),1)=".",FALSE,TRUE)</formula>
    </cfRule>
    <cfRule type="expression" dxfId="760" priority="878">
      <formula>IF(RIGHT(TEXT(AU671,"0.#"),1)=".",TRUE,FALSE)</formula>
    </cfRule>
  </conditionalFormatting>
  <conditionalFormatting sqref="AQ670">
    <cfRule type="expression" dxfId="759" priority="869">
      <formula>IF(RIGHT(TEXT(AQ670,"0.#"),1)=".",FALSE,TRUE)</formula>
    </cfRule>
    <cfRule type="expression" dxfId="758" priority="870">
      <formula>IF(RIGHT(TEXT(AQ670,"0.#"),1)=".",TRUE,FALSE)</formula>
    </cfRule>
  </conditionalFormatting>
  <conditionalFormatting sqref="AQ671">
    <cfRule type="expression" dxfId="757" priority="867">
      <formula>IF(RIGHT(TEXT(AQ671,"0.#"),1)=".",FALSE,TRUE)</formula>
    </cfRule>
    <cfRule type="expression" dxfId="756" priority="868">
      <formula>IF(RIGHT(TEXT(AQ671,"0.#"),1)=".",TRUE,FALSE)</formula>
    </cfRule>
  </conditionalFormatting>
  <conditionalFormatting sqref="AQ669">
    <cfRule type="expression" dxfId="755" priority="865">
      <formula>IF(RIGHT(TEXT(AQ669,"0.#"),1)=".",FALSE,TRUE)</formula>
    </cfRule>
    <cfRule type="expression" dxfId="754" priority="866">
      <formula>IF(RIGHT(TEXT(AQ669,"0.#"),1)=".",TRUE,FALSE)</formula>
    </cfRule>
  </conditionalFormatting>
  <conditionalFormatting sqref="AE679">
    <cfRule type="expression" dxfId="753" priority="863">
      <formula>IF(RIGHT(TEXT(AE679,"0.#"),1)=".",FALSE,TRUE)</formula>
    </cfRule>
    <cfRule type="expression" dxfId="752" priority="864">
      <formula>IF(RIGHT(TEXT(AE679,"0.#"),1)=".",TRUE,FALSE)</formula>
    </cfRule>
  </conditionalFormatting>
  <conditionalFormatting sqref="AE680">
    <cfRule type="expression" dxfId="751" priority="861">
      <formula>IF(RIGHT(TEXT(AE680,"0.#"),1)=".",FALSE,TRUE)</formula>
    </cfRule>
    <cfRule type="expression" dxfId="750" priority="862">
      <formula>IF(RIGHT(TEXT(AE680,"0.#"),1)=".",TRUE,FALSE)</formula>
    </cfRule>
  </conditionalFormatting>
  <conditionalFormatting sqref="AE681">
    <cfRule type="expression" dxfId="749" priority="859">
      <formula>IF(RIGHT(TEXT(AE681,"0.#"),1)=".",FALSE,TRUE)</formula>
    </cfRule>
    <cfRule type="expression" dxfId="748" priority="860">
      <formula>IF(RIGHT(TEXT(AE681,"0.#"),1)=".",TRUE,FALSE)</formula>
    </cfRule>
  </conditionalFormatting>
  <conditionalFormatting sqref="AU679">
    <cfRule type="expression" dxfId="747" priority="851">
      <formula>IF(RIGHT(TEXT(AU679,"0.#"),1)=".",FALSE,TRUE)</formula>
    </cfRule>
    <cfRule type="expression" dxfId="746" priority="852">
      <formula>IF(RIGHT(TEXT(AU679,"0.#"),1)=".",TRUE,FALSE)</formula>
    </cfRule>
  </conditionalFormatting>
  <conditionalFormatting sqref="AU680">
    <cfRule type="expression" dxfId="745" priority="849">
      <formula>IF(RIGHT(TEXT(AU680,"0.#"),1)=".",FALSE,TRUE)</formula>
    </cfRule>
    <cfRule type="expression" dxfId="744" priority="850">
      <formula>IF(RIGHT(TEXT(AU680,"0.#"),1)=".",TRUE,FALSE)</formula>
    </cfRule>
  </conditionalFormatting>
  <conditionalFormatting sqref="AU681">
    <cfRule type="expression" dxfId="743" priority="847">
      <formula>IF(RIGHT(TEXT(AU681,"0.#"),1)=".",FALSE,TRUE)</formula>
    </cfRule>
    <cfRule type="expression" dxfId="742" priority="848">
      <formula>IF(RIGHT(TEXT(AU681,"0.#"),1)=".",TRUE,FALSE)</formula>
    </cfRule>
  </conditionalFormatting>
  <conditionalFormatting sqref="AQ680">
    <cfRule type="expression" dxfId="741" priority="839">
      <formula>IF(RIGHT(TEXT(AQ680,"0.#"),1)=".",FALSE,TRUE)</formula>
    </cfRule>
    <cfRule type="expression" dxfId="740" priority="840">
      <formula>IF(RIGHT(TEXT(AQ680,"0.#"),1)=".",TRUE,FALSE)</formula>
    </cfRule>
  </conditionalFormatting>
  <conditionalFormatting sqref="AQ681">
    <cfRule type="expression" dxfId="739" priority="837">
      <formula>IF(RIGHT(TEXT(AQ681,"0.#"),1)=".",FALSE,TRUE)</formula>
    </cfRule>
    <cfRule type="expression" dxfId="738" priority="838">
      <formula>IF(RIGHT(TEXT(AQ681,"0.#"),1)=".",TRUE,FALSE)</formula>
    </cfRule>
  </conditionalFormatting>
  <conditionalFormatting sqref="AQ679">
    <cfRule type="expression" dxfId="737" priority="835">
      <formula>IF(RIGHT(TEXT(AQ679,"0.#"),1)=".",FALSE,TRUE)</formula>
    </cfRule>
    <cfRule type="expression" dxfId="736" priority="836">
      <formula>IF(RIGHT(TEXT(AQ679,"0.#"),1)=".",TRUE,FALSE)</formula>
    </cfRule>
  </conditionalFormatting>
  <conditionalFormatting sqref="AE684">
    <cfRule type="expression" dxfId="735" priority="833">
      <formula>IF(RIGHT(TEXT(AE684,"0.#"),1)=".",FALSE,TRUE)</formula>
    </cfRule>
    <cfRule type="expression" dxfId="734" priority="834">
      <formula>IF(RIGHT(TEXT(AE684,"0.#"),1)=".",TRUE,FALSE)</formula>
    </cfRule>
  </conditionalFormatting>
  <conditionalFormatting sqref="AE685">
    <cfRule type="expression" dxfId="733" priority="831">
      <formula>IF(RIGHT(TEXT(AE685,"0.#"),1)=".",FALSE,TRUE)</formula>
    </cfRule>
    <cfRule type="expression" dxfId="732" priority="832">
      <formula>IF(RIGHT(TEXT(AE685,"0.#"),1)=".",TRUE,FALSE)</formula>
    </cfRule>
  </conditionalFormatting>
  <conditionalFormatting sqref="AE686">
    <cfRule type="expression" dxfId="731" priority="829">
      <formula>IF(RIGHT(TEXT(AE686,"0.#"),1)=".",FALSE,TRUE)</formula>
    </cfRule>
    <cfRule type="expression" dxfId="730" priority="830">
      <formula>IF(RIGHT(TEXT(AE686,"0.#"),1)=".",TRUE,FALSE)</formula>
    </cfRule>
  </conditionalFormatting>
  <conditionalFormatting sqref="AU684">
    <cfRule type="expression" dxfId="729" priority="821">
      <formula>IF(RIGHT(TEXT(AU684,"0.#"),1)=".",FALSE,TRUE)</formula>
    </cfRule>
    <cfRule type="expression" dxfId="728" priority="822">
      <formula>IF(RIGHT(TEXT(AU684,"0.#"),1)=".",TRUE,FALSE)</formula>
    </cfRule>
  </conditionalFormatting>
  <conditionalFormatting sqref="AU685">
    <cfRule type="expression" dxfId="727" priority="819">
      <formula>IF(RIGHT(TEXT(AU685,"0.#"),1)=".",FALSE,TRUE)</formula>
    </cfRule>
    <cfRule type="expression" dxfId="726" priority="820">
      <formula>IF(RIGHT(TEXT(AU685,"0.#"),1)=".",TRUE,FALSE)</formula>
    </cfRule>
  </conditionalFormatting>
  <conditionalFormatting sqref="AU686">
    <cfRule type="expression" dxfId="725" priority="817">
      <formula>IF(RIGHT(TEXT(AU686,"0.#"),1)=".",FALSE,TRUE)</formula>
    </cfRule>
    <cfRule type="expression" dxfId="724" priority="818">
      <formula>IF(RIGHT(TEXT(AU686,"0.#"),1)=".",TRUE,FALSE)</formula>
    </cfRule>
  </conditionalFormatting>
  <conditionalFormatting sqref="AQ685">
    <cfRule type="expression" dxfId="723" priority="809">
      <formula>IF(RIGHT(TEXT(AQ685,"0.#"),1)=".",FALSE,TRUE)</formula>
    </cfRule>
    <cfRule type="expression" dxfId="722" priority="810">
      <formula>IF(RIGHT(TEXT(AQ685,"0.#"),1)=".",TRUE,FALSE)</formula>
    </cfRule>
  </conditionalFormatting>
  <conditionalFormatting sqref="AQ686">
    <cfRule type="expression" dxfId="721" priority="807">
      <formula>IF(RIGHT(TEXT(AQ686,"0.#"),1)=".",FALSE,TRUE)</formula>
    </cfRule>
    <cfRule type="expression" dxfId="720" priority="808">
      <formula>IF(RIGHT(TEXT(AQ686,"0.#"),1)=".",TRUE,FALSE)</formula>
    </cfRule>
  </conditionalFormatting>
  <conditionalFormatting sqref="AQ684">
    <cfRule type="expression" dxfId="719" priority="805">
      <formula>IF(RIGHT(TEXT(AQ684,"0.#"),1)=".",FALSE,TRUE)</formula>
    </cfRule>
    <cfRule type="expression" dxfId="718" priority="806">
      <formula>IF(RIGHT(TEXT(AQ684,"0.#"),1)=".",TRUE,FALSE)</formula>
    </cfRule>
  </conditionalFormatting>
  <conditionalFormatting sqref="AE689">
    <cfRule type="expression" dxfId="717" priority="803">
      <formula>IF(RIGHT(TEXT(AE689,"0.#"),1)=".",FALSE,TRUE)</formula>
    </cfRule>
    <cfRule type="expression" dxfId="716" priority="804">
      <formula>IF(RIGHT(TEXT(AE689,"0.#"),1)=".",TRUE,FALSE)</formula>
    </cfRule>
  </conditionalFormatting>
  <conditionalFormatting sqref="AE690">
    <cfRule type="expression" dxfId="715" priority="801">
      <formula>IF(RIGHT(TEXT(AE690,"0.#"),1)=".",FALSE,TRUE)</formula>
    </cfRule>
    <cfRule type="expression" dxfId="714" priority="802">
      <formula>IF(RIGHT(TEXT(AE690,"0.#"),1)=".",TRUE,FALSE)</formula>
    </cfRule>
  </conditionalFormatting>
  <conditionalFormatting sqref="AE691">
    <cfRule type="expression" dxfId="713" priority="799">
      <formula>IF(RIGHT(TEXT(AE691,"0.#"),1)=".",FALSE,TRUE)</formula>
    </cfRule>
    <cfRule type="expression" dxfId="712" priority="800">
      <formula>IF(RIGHT(TEXT(AE691,"0.#"),1)=".",TRUE,FALSE)</formula>
    </cfRule>
  </conditionalFormatting>
  <conditionalFormatting sqref="AU689">
    <cfRule type="expression" dxfId="711" priority="791">
      <formula>IF(RIGHT(TEXT(AU689,"0.#"),1)=".",FALSE,TRUE)</formula>
    </cfRule>
    <cfRule type="expression" dxfId="710" priority="792">
      <formula>IF(RIGHT(TEXT(AU689,"0.#"),1)=".",TRUE,FALSE)</formula>
    </cfRule>
  </conditionalFormatting>
  <conditionalFormatting sqref="AU690">
    <cfRule type="expression" dxfId="709" priority="789">
      <formula>IF(RIGHT(TEXT(AU690,"0.#"),1)=".",FALSE,TRUE)</formula>
    </cfRule>
    <cfRule type="expression" dxfId="708" priority="790">
      <formula>IF(RIGHT(TEXT(AU690,"0.#"),1)=".",TRUE,FALSE)</formula>
    </cfRule>
  </conditionalFormatting>
  <conditionalFormatting sqref="AU691">
    <cfRule type="expression" dxfId="707" priority="787">
      <formula>IF(RIGHT(TEXT(AU691,"0.#"),1)=".",FALSE,TRUE)</formula>
    </cfRule>
    <cfRule type="expression" dxfId="706" priority="788">
      <formula>IF(RIGHT(TEXT(AU691,"0.#"),1)=".",TRUE,FALSE)</formula>
    </cfRule>
  </conditionalFormatting>
  <conditionalFormatting sqref="AQ690">
    <cfRule type="expression" dxfId="705" priority="779">
      <formula>IF(RIGHT(TEXT(AQ690,"0.#"),1)=".",FALSE,TRUE)</formula>
    </cfRule>
    <cfRule type="expression" dxfId="704" priority="780">
      <formula>IF(RIGHT(TEXT(AQ690,"0.#"),1)=".",TRUE,FALSE)</formula>
    </cfRule>
  </conditionalFormatting>
  <conditionalFormatting sqref="AQ691">
    <cfRule type="expression" dxfId="703" priority="777">
      <formula>IF(RIGHT(TEXT(AQ691,"0.#"),1)=".",FALSE,TRUE)</formula>
    </cfRule>
    <cfRule type="expression" dxfId="702" priority="778">
      <formula>IF(RIGHT(TEXT(AQ691,"0.#"),1)=".",TRUE,FALSE)</formula>
    </cfRule>
  </conditionalFormatting>
  <conditionalFormatting sqref="AQ689">
    <cfRule type="expression" dxfId="701" priority="775">
      <formula>IF(RIGHT(TEXT(AQ689,"0.#"),1)=".",FALSE,TRUE)</formula>
    </cfRule>
    <cfRule type="expression" dxfId="700" priority="776">
      <formula>IF(RIGHT(TEXT(AQ689,"0.#"),1)=".",TRUE,FALSE)</formula>
    </cfRule>
  </conditionalFormatting>
  <conditionalFormatting sqref="AE694">
    <cfRule type="expression" dxfId="699" priority="773">
      <formula>IF(RIGHT(TEXT(AE694,"0.#"),1)=".",FALSE,TRUE)</formula>
    </cfRule>
    <cfRule type="expression" dxfId="698" priority="774">
      <formula>IF(RIGHT(TEXT(AE694,"0.#"),1)=".",TRUE,FALSE)</formula>
    </cfRule>
  </conditionalFormatting>
  <conditionalFormatting sqref="AM696">
    <cfRule type="expression" dxfId="697" priority="763">
      <formula>IF(RIGHT(TEXT(AM696,"0.#"),1)=".",FALSE,TRUE)</formula>
    </cfRule>
    <cfRule type="expression" dxfId="696" priority="764">
      <formula>IF(RIGHT(TEXT(AM696,"0.#"),1)=".",TRUE,FALSE)</formula>
    </cfRule>
  </conditionalFormatting>
  <conditionalFormatting sqref="AE695">
    <cfRule type="expression" dxfId="695" priority="771">
      <formula>IF(RIGHT(TEXT(AE695,"0.#"),1)=".",FALSE,TRUE)</formula>
    </cfRule>
    <cfRule type="expression" dxfId="694" priority="772">
      <formula>IF(RIGHT(TEXT(AE695,"0.#"),1)=".",TRUE,FALSE)</formula>
    </cfRule>
  </conditionalFormatting>
  <conditionalFormatting sqref="AE696">
    <cfRule type="expression" dxfId="693" priority="769">
      <formula>IF(RIGHT(TEXT(AE696,"0.#"),1)=".",FALSE,TRUE)</formula>
    </cfRule>
    <cfRule type="expression" dxfId="692" priority="770">
      <formula>IF(RIGHT(TEXT(AE696,"0.#"),1)=".",TRUE,FALSE)</formula>
    </cfRule>
  </conditionalFormatting>
  <conditionalFormatting sqref="AM694">
    <cfRule type="expression" dxfId="691" priority="767">
      <formula>IF(RIGHT(TEXT(AM694,"0.#"),1)=".",FALSE,TRUE)</formula>
    </cfRule>
    <cfRule type="expression" dxfId="690" priority="768">
      <formula>IF(RIGHT(TEXT(AM694,"0.#"),1)=".",TRUE,FALSE)</formula>
    </cfRule>
  </conditionalFormatting>
  <conditionalFormatting sqref="AM695">
    <cfRule type="expression" dxfId="689" priority="765">
      <formula>IF(RIGHT(TEXT(AM695,"0.#"),1)=".",FALSE,TRUE)</formula>
    </cfRule>
    <cfRule type="expression" dxfId="688" priority="766">
      <formula>IF(RIGHT(TEXT(AM695,"0.#"),1)=".",TRUE,FALSE)</formula>
    </cfRule>
  </conditionalFormatting>
  <conditionalFormatting sqref="AU694">
    <cfRule type="expression" dxfId="687" priority="761">
      <formula>IF(RIGHT(TEXT(AU694,"0.#"),1)=".",FALSE,TRUE)</formula>
    </cfRule>
    <cfRule type="expression" dxfId="686" priority="762">
      <formula>IF(RIGHT(TEXT(AU694,"0.#"),1)=".",TRUE,FALSE)</formula>
    </cfRule>
  </conditionalFormatting>
  <conditionalFormatting sqref="AU695">
    <cfRule type="expression" dxfId="685" priority="759">
      <formula>IF(RIGHT(TEXT(AU695,"0.#"),1)=".",FALSE,TRUE)</formula>
    </cfRule>
    <cfRule type="expression" dxfId="684" priority="760">
      <formula>IF(RIGHT(TEXT(AU695,"0.#"),1)=".",TRUE,FALSE)</formula>
    </cfRule>
  </conditionalFormatting>
  <conditionalFormatting sqref="AU696">
    <cfRule type="expression" dxfId="683" priority="757">
      <formula>IF(RIGHT(TEXT(AU696,"0.#"),1)=".",FALSE,TRUE)</formula>
    </cfRule>
    <cfRule type="expression" dxfId="682" priority="758">
      <formula>IF(RIGHT(TEXT(AU696,"0.#"),1)=".",TRUE,FALSE)</formula>
    </cfRule>
  </conditionalFormatting>
  <conditionalFormatting sqref="AI694">
    <cfRule type="expression" dxfId="681" priority="755">
      <formula>IF(RIGHT(TEXT(AI694,"0.#"),1)=".",FALSE,TRUE)</formula>
    </cfRule>
    <cfRule type="expression" dxfId="680" priority="756">
      <formula>IF(RIGHT(TEXT(AI694,"0.#"),1)=".",TRUE,FALSE)</formula>
    </cfRule>
  </conditionalFormatting>
  <conditionalFormatting sqref="AI695">
    <cfRule type="expression" dxfId="679" priority="753">
      <formula>IF(RIGHT(TEXT(AI695,"0.#"),1)=".",FALSE,TRUE)</formula>
    </cfRule>
    <cfRule type="expression" dxfId="678" priority="754">
      <formula>IF(RIGHT(TEXT(AI695,"0.#"),1)=".",TRUE,FALSE)</formula>
    </cfRule>
  </conditionalFormatting>
  <conditionalFormatting sqref="AQ695">
    <cfRule type="expression" dxfId="677" priority="749">
      <formula>IF(RIGHT(TEXT(AQ695,"0.#"),1)=".",FALSE,TRUE)</formula>
    </cfRule>
    <cfRule type="expression" dxfId="676" priority="750">
      <formula>IF(RIGHT(TEXT(AQ695,"0.#"),1)=".",TRUE,FALSE)</formula>
    </cfRule>
  </conditionalFormatting>
  <conditionalFormatting sqref="AQ696">
    <cfRule type="expression" dxfId="675" priority="747">
      <formula>IF(RIGHT(TEXT(AQ696,"0.#"),1)=".",FALSE,TRUE)</formula>
    </cfRule>
    <cfRule type="expression" dxfId="674" priority="748">
      <formula>IF(RIGHT(TEXT(AQ696,"0.#"),1)=".",TRUE,FALSE)</formula>
    </cfRule>
  </conditionalFormatting>
  <conditionalFormatting sqref="AU101">
    <cfRule type="expression" dxfId="673" priority="743">
      <formula>IF(RIGHT(TEXT(AU101,"0.#"),1)=".",FALSE,TRUE)</formula>
    </cfRule>
    <cfRule type="expression" dxfId="672" priority="744">
      <formula>IF(RIGHT(TEXT(AU101,"0.#"),1)=".",TRUE,FALSE)</formula>
    </cfRule>
  </conditionalFormatting>
  <conditionalFormatting sqref="AU102">
    <cfRule type="expression" dxfId="671" priority="741">
      <formula>IF(RIGHT(TEXT(AU102,"0.#"),1)=".",FALSE,TRUE)</formula>
    </cfRule>
    <cfRule type="expression" dxfId="670" priority="742">
      <formula>IF(RIGHT(TEXT(AU102,"0.#"),1)=".",TRUE,FALSE)</formula>
    </cfRule>
  </conditionalFormatting>
  <conditionalFormatting sqref="AU104">
    <cfRule type="expression" dxfId="669" priority="737">
      <formula>IF(RIGHT(TEXT(AU104,"0.#"),1)=".",FALSE,TRUE)</formula>
    </cfRule>
    <cfRule type="expression" dxfId="668" priority="738">
      <formula>IF(RIGHT(TEXT(AU104,"0.#"),1)=".",TRUE,FALSE)</formula>
    </cfRule>
  </conditionalFormatting>
  <conditionalFormatting sqref="AU105">
    <cfRule type="expression" dxfId="667" priority="735">
      <formula>IF(RIGHT(TEXT(AU105,"0.#"),1)=".",FALSE,TRUE)</formula>
    </cfRule>
    <cfRule type="expression" dxfId="666" priority="736">
      <formula>IF(RIGHT(TEXT(AU105,"0.#"),1)=".",TRUE,FALSE)</formula>
    </cfRule>
  </conditionalFormatting>
  <conditionalFormatting sqref="AU107">
    <cfRule type="expression" dxfId="665" priority="731">
      <formula>IF(RIGHT(TEXT(AU107,"0.#"),1)=".",FALSE,TRUE)</formula>
    </cfRule>
    <cfRule type="expression" dxfId="664" priority="732">
      <formula>IF(RIGHT(TEXT(AU107,"0.#"),1)=".",TRUE,FALSE)</formula>
    </cfRule>
  </conditionalFormatting>
  <conditionalFormatting sqref="AU108">
    <cfRule type="expression" dxfId="663" priority="729">
      <formula>IF(RIGHT(TEXT(AU108,"0.#"),1)=".",FALSE,TRUE)</formula>
    </cfRule>
    <cfRule type="expression" dxfId="662" priority="730">
      <formula>IF(RIGHT(TEXT(AU108,"0.#"),1)=".",TRUE,FALSE)</formula>
    </cfRule>
  </conditionalFormatting>
  <conditionalFormatting sqref="AU110">
    <cfRule type="expression" dxfId="661" priority="727">
      <formula>IF(RIGHT(TEXT(AU110,"0.#"),1)=".",FALSE,TRUE)</formula>
    </cfRule>
    <cfRule type="expression" dxfId="660" priority="728">
      <formula>IF(RIGHT(TEXT(AU110,"0.#"),1)=".",TRUE,FALSE)</formula>
    </cfRule>
  </conditionalFormatting>
  <conditionalFormatting sqref="AU111">
    <cfRule type="expression" dxfId="659" priority="725">
      <formula>IF(RIGHT(TEXT(AU111,"0.#"),1)=".",FALSE,TRUE)</formula>
    </cfRule>
    <cfRule type="expression" dxfId="658" priority="726">
      <formula>IF(RIGHT(TEXT(AU111,"0.#"),1)=".",TRUE,FALSE)</formula>
    </cfRule>
  </conditionalFormatting>
  <conditionalFormatting sqref="AU113">
    <cfRule type="expression" dxfId="657" priority="723">
      <formula>IF(RIGHT(TEXT(AU113,"0.#"),1)=".",FALSE,TRUE)</formula>
    </cfRule>
    <cfRule type="expression" dxfId="656" priority="724">
      <formula>IF(RIGHT(TEXT(AU113,"0.#"),1)=".",TRUE,FALSE)</formula>
    </cfRule>
  </conditionalFormatting>
  <conditionalFormatting sqref="AU114">
    <cfRule type="expression" dxfId="655" priority="721">
      <formula>IF(RIGHT(TEXT(AU114,"0.#"),1)=".",FALSE,TRUE)</formula>
    </cfRule>
    <cfRule type="expression" dxfId="654" priority="722">
      <formula>IF(RIGHT(TEXT(AU114,"0.#"),1)=".",TRUE,FALSE)</formula>
    </cfRule>
  </conditionalFormatting>
  <conditionalFormatting sqref="AM489">
    <cfRule type="expression" dxfId="653" priority="715">
      <formula>IF(RIGHT(TEXT(AM489,"0.#"),1)=".",FALSE,TRUE)</formula>
    </cfRule>
    <cfRule type="expression" dxfId="652" priority="716">
      <formula>IF(RIGHT(TEXT(AM489,"0.#"),1)=".",TRUE,FALSE)</formula>
    </cfRule>
  </conditionalFormatting>
  <conditionalFormatting sqref="AM487">
    <cfRule type="expression" dxfId="651" priority="719">
      <formula>IF(RIGHT(TEXT(AM487,"0.#"),1)=".",FALSE,TRUE)</formula>
    </cfRule>
    <cfRule type="expression" dxfId="650" priority="720">
      <formula>IF(RIGHT(TEXT(AM487,"0.#"),1)=".",TRUE,FALSE)</formula>
    </cfRule>
  </conditionalFormatting>
  <conditionalFormatting sqref="AM488">
    <cfRule type="expression" dxfId="649" priority="717">
      <formula>IF(RIGHT(TEXT(AM488,"0.#"),1)=".",FALSE,TRUE)</formula>
    </cfRule>
    <cfRule type="expression" dxfId="648" priority="718">
      <formula>IF(RIGHT(TEXT(AM488,"0.#"),1)=".",TRUE,FALSE)</formula>
    </cfRule>
  </conditionalFormatting>
  <conditionalFormatting sqref="AI489">
    <cfRule type="expression" dxfId="647" priority="709">
      <formula>IF(RIGHT(TEXT(AI489,"0.#"),1)=".",FALSE,TRUE)</formula>
    </cfRule>
    <cfRule type="expression" dxfId="646" priority="710">
      <formula>IF(RIGHT(TEXT(AI489,"0.#"),1)=".",TRUE,FALSE)</formula>
    </cfRule>
  </conditionalFormatting>
  <conditionalFormatting sqref="AI487">
    <cfRule type="expression" dxfId="645" priority="713">
      <formula>IF(RIGHT(TEXT(AI487,"0.#"),1)=".",FALSE,TRUE)</formula>
    </cfRule>
    <cfRule type="expression" dxfId="644" priority="714">
      <formula>IF(RIGHT(TEXT(AI487,"0.#"),1)=".",TRUE,FALSE)</formula>
    </cfRule>
  </conditionalFormatting>
  <conditionalFormatting sqref="AI488">
    <cfRule type="expression" dxfId="643" priority="711">
      <formula>IF(RIGHT(TEXT(AI488,"0.#"),1)=".",FALSE,TRUE)</formula>
    </cfRule>
    <cfRule type="expression" dxfId="642" priority="712">
      <formula>IF(RIGHT(TEXT(AI488,"0.#"),1)=".",TRUE,FALSE)</formula>
    </cfRule>
  </conditionalFormatting>
  <conditionalFormatting sqref="AM514">
    <cfRule type="expression" dxfId="641" priority="703">
      <formula>IF(RIGHT(TEXT(AM514,"0.#"),1)=".",FALSE,TRUE)</formula>
    </cfRule>
    <cfRule type="expression" dxfId="640" priority="704">
      <formula>IF(RIGHT(TEXT(AM514,"0.#"),1)=".",TRUE,FALSE)</formula>
    </cfRule>
  </conditionalFormatting>
  <conditionalFormatting sqref="AM512">
    <cfRule type="expression" dxfId="639" priority="707">
      <formula>IF(RIGHT(TEXT(AM512,"0.#"),1)=".",FALSE,TRUE)</formula>
    </cfRule>
    <cfRule type="expression" dxfId="638" priority="708">
      <formula>IF(RIGHT(TEXT(AM512,"0.#"),1)=".",TRUE,FALSE)</formula>
    </cfRule>
  </conditionalFormatting>
  <conditionalFormatting sqref="AM513">
    <cfRule type="expression" dxfId="637" priority="705">
      <formula>IF(RIGHT(TEXT(AM513,"0.#"),1)=".",FALSE,TRUE)</formula>
    </cfRule>
    <cfRule type="expression" dxfId="636" priority="706">
      <formula>IF(RIGHT(TEXT(AM513,"0.#"),1)=".",TRUE,FALSE)</formula>
    </cfRule>
  </conditionalFormatting>
  <conditionalFormatting sqref="AI514">
    <cfRule type="expression" dxfId="635" priority="697">
      <formula>IF(RIGHT(TEXT(AI514,"0.#"),1)=".",FALSE,TRUE)</formula>
    </cfRule>
    <cfRule type="expression" dxfId="634" priority="698">
      <formula>IF(RIGHT(TEXT(AI514,"0.#"),1)=".",TRUE,FALSE)</formula>
    </cfRule>
  </conditionalFormatting>
  <conditionalFormatting sqref="AI512">
    <cfRule type="expression" dxfId="633" priority="701">
      <formula>IF(RIGHT(TEXT(AI512,"0.#"),1)=".",FALSE,TRUE)</formula>
    </cfRule>
    <cfRule type="expression" dxfId="632" priority="702">
      <formula>IF(RIGHT(TEXT(AI512,"0.#"),1)=".",TRUE,FALSE)</formula>
    </cfRule>
  </conditionalFormatting>
  <conditionalFormatting sqref="AI513">
    <cfRule type="expression" dxfId="631" priority="699">
      <formula>IF(RIGHT(TEXT(AI513,"0.#"),1)=".",FALSE,TRUE)</formula>
    </cfRule>
    <cfRule type="expression" dxfId="630" priority="700">
      <formula>IF(RIGHT(TEXT(AI513,"0.#"),1)=".",TRUE,FALSE)</formula>
    </cfRule>
  </conditionalFormatting>
  <conditionalFormatting sqref="AM519">
    <cfRule type="expression" dxfId="629" priority="643">
      <formula>IF(RIGHT(TEXT(AM519,"0.#"),1)=".",FALSE,TRUE)</formula>
    </cfRule>
    <cfRule type="expression" dxfId="628" priority="644">
      <formula>IF(RIGHT(TEXT(AM519,"0.#"),1)=".",TRUE,FALSE)</formula>
    </cfRule>
  </conditionalFormatting>
  <conditionalFormatting sqref="AM517">
    <cfRule type="expression" dxfId="627" priority="647">
      <formula>IF(RIGHT(TEXT(AM517,"0.#"),1)=".",FALSE,TRUE)</formula>
    </cfRule>
    <cfRule type="expression" dxfId="626" priority="648">
      <formula>IF(RIGHT(TEXT(AM517,"0.#"),1)=".",TRUE,FALSE)</formula>
    </cfRule>
  </conditionalFormatting>
  <conditionalFormatting sqref="AM518">
    <cfRule type="expression" dxfId="625" priority="645">
      <formula>IF(RIGHT(TEXT(AM518,"0.#"),1)=".",FALSE,TRUE)</formula>
    </cfRule>
    <cfRule type="expression" dxfId="624" priority="646">
      <formula>IF(RIGHT(TEXT(AM518,"0.#"),1)=".",TRUE,FALSE)</formula>
    </cfRule>
  </conditionalFormatting>
  <conditionalFormatting sqref="AI519">
    <cfRule type="expression" dxfId="623" priority="637">
      <formula>IF(RIGHT(TEXT(AI519,"0.#"),1)=".",FALSE,TRUE)</formula>
    </cfRule>
    <cfRule type="expression" dxfId="622" priority="638">
      <formula>IF(RIGHT(TEXT(AI519,"0.#"),1)=".",TRUE,FALSE)</formula>
    </cfRule>
  </conditionalFormatting>
  <conditionalFormatting sqref="AI517">
    <cfRule type="expression" dxfId="621" priority="641">
      <formula>IF(RIGHT(TEXT(AI517,"0.#"),1)=".",FALSE,TRUE)</formula>
    </cfRule>
    <cfRule type="expression" dxfId="620" priority="642">
      <formula>IF(RIGHT(TEXT(AI517,"0.#"),1)=".",TRUE,FALSE)</formula>
    </cfRule>
  </conditionalFormatting>
  <conditionalFormatting sqref="AI518">
    <cfRule type="expression" dxfId="619" priority="639">
      <formula>IF(RIGHT(TEXT(AI518,"0.#"),1)=".",FALSE,TRUE)</formula>
    </cfRule>
    <cfRule type="expression" dxfId="618" priority="640">
      <formula>IF(RIGHT(TEXT(AI518,"0.#"),1)=".",TRUE,FALSE)</formula>
    </cfRule>
  </conditionalFormatting>
  <conditionalFormatting sqref="AM524">
    <cfRule type="expression" dxfId="617" priority="631">
      <formula>IF(RIGHT(TEXT(AM524,"0.#"),1)=".",FALSE,TRUE)</formula>
    </cfRule>
    <cfRule type="expression" dxfId="616" priority="632">
      <formula>IF(RIGHT(TEXT(AM524,"0.#"),1)=".",TRUE,FALSE)</formula>
    </cfRule>
  </conditionalFormatting>
  <conditionalFormatting sqref="AM522">
    <cfRule type="expression" dxfId="615" priority="635">
      <formula>IF(RIGHT(TEXT(AM522,"0.#"),1)=".",FALSE,TRUE)</formula>
    </cfRule>
    <cfRule type="expression" dxfId="614" priority="636">
      <formula>IF(RIGHT(TEXT(AM522,"0.#"),1)=".",TRUE,FALSE)</formula>
    </cfRule>
  </conditionalFormatting>
  <conditionalFormatting sqref="AM523">
    <cfRule type="expression" dxfId="613" priority="633">
      <formula>IF(RIGHT(TEXT(AM523,"0.#"),1)=".",FALSE,TRUE)</formula>
    </cfRule>
    <cfRule type="expression" dxfId="612" priority="634">
      <formula>IF(RIGHT(TEXT(AM523,"0.#"),1)=".",TRUE,FALSE)</formula>
    </cfRule>
  </conditionalFormatting>
  <conditionalFormatting sqref="AI524">
    <cfRule type="expression" dxfId="611" priority="625">
      <formula>IF(RIGHT(TEXT(AI524,"0.#"),1)=".",FALSE,TRUE)</formula>
    </cfRule>
    <cfRule type="expression" dxfId="610" priority="626">
      <formula>IF(RIGHT(TEXT(AI524,"0.#"),1)=".",TRUE,FALSE)</formula>
    </cfRule>
  </conditionalFormatting>
  <conditionalFormatting sqref="AI522">
    <cfRule type="expression" dxfId="609" priority="629">
      <formula>IF(RIGHT(TEXT(AI522,"0.#"),1)=".",FALSE,TRUE)</formula>
    </cfRule>
    <cfRule type="expression" dxfId="608" priority="630">
      <formula>IF(RIGHT(TEXT(AI522,"0.#"),1)=".",TRUE,FALSE)</formula>
    </cfRule>
  </conditionalFormatting>
  <conditionalFormatting sqref="AI523">
    <cfRule type="expression" dxfId="607" priority="627">
      <formula>IF(RIGHT(TEXT(AI523,"0.#"),1)=".",FALSE,TRUE)</formula>
    </cfRule>
    <cfRule type="expression" dxfId="606" priority="628">
      <formula>IF(RIGHT(TEXT(AI523,"0.#"),1)=".",TRUE,FALSE)</formula>
    </cfRule>
  </conditionalFormatting>
  <conditionalFormatting sqref="AM529">
    <cfRule type="expression" dxfId="605" priority="619">
      <formula>IF(RIGHT(TEXT(AM529,"0.#"),1)=".",FALSE,TRUE)</formula>
    </cfRule>
    <cfRule type="expression" dxfId="604" priority="620">
      <formula>IF(RIGHT(TEXT(AM529,"0.#"),1)=".",TRUE,FALSE)</formula>
    </cfRule>
  </conditionalFormatting>
  <conditionalFormatting sqref="AM527">
    <cfRule type="expression" dxfId="603" priority="623">
      <formula>IF(RIGHT(TEXT(AM527,"0.#"),1)=".",FALSE,TRUE)</formula>
    </cfRule>
    <cfRule type="expression" dxfId="602" priority="624">
      <formula>IF(RIGHT(TEXT(AM527,"0.#"),1)=".",TRUE,FALSE)</formula>
    </cfRule>
  </conditionalFormatting>
  <conditionalFormatting sqref="AM528">
    <cfRule type="expression" dxfId="601" priority="621">
      <formula>IF(RIGHT(TEXT(AM528,"0.#"),1)=".",FALSE,TRUE)</formula>
    </cfRule>
    <cfRule type="expression" dxfId="600" priority="622">
      <formula>IF(RIGHT(TEXT(AM528,"0.#"),1)=".",TRUE,FALSE)</formula>
    </cfRule>
  </conditionalFormatting>
  <conditionalFormatting sqref="AI529">
    <cfRule type="expression" dxfId="599" priority="613">
      <formula>IF(RIGHT(TEXT(AI529,"0.#"),1)=".",FALSE,TRUE)</formula>
    </cfRule>
    <cfRule type="expression" dxfId="598" priority="614">
      <formula>IF(RIGHT(TEXT(AI529,"0.#"),1)=".",TRUE,FALSE)</formula>
    </cfRule>
  </conditionalFormatting>
  <conditionalFormatting sqref="AI527">
    <cfRule type="expression" dxfId="597" priority="617">
      <formula>IF(RIGHT(TEXT(AI527,"0.#"),1)=".",FALSE,TRUE)</formula>
    </cfRule>
    <cfRule type="expression" dxfId="596" priority="618">
      <formula>IF(RIGHT(TEXT(AI527,"0.#"),1)=".",TRUE,FALSE)</formula>
    </cfRule>
  </conditionalFormatting>
  <conditionalFormatting sqref="AI528">
    <cfRule type="expression" dxfId="595" priority="615">
      <formula>IF(RIGHT(TEXT(AI528,"0.#"),1)=".",FALSE,TRUE)</formula>
    </cfRule>
    <cfRule type="expression" dxfId="594" priority="616">
      <formula>IF(RIGHT(TEXT(AI528,"0.#"),1)=".",TRUE,FALSE)</formula>
    </cfRule>
  </conditionalFormatting>
  <conditionalFormatting sqref="AM494">
    <cfRule type="expression" dxfId="593" priority="691">
      <formula>IF(RIGHT(TEXT(AM494,"0.#"),1)=".",FALSE,TRUE)</formula>
    </cfRule>
    <cfRule type="expression" dxfId="592" priority="692">
      <formula>IF(RIGHT(TEXT(AM494,"0.#"),1)=".",TRUE,FALSE)</formula>
    </cfRule>
  </conditionalFormatting>
  <conditionalFormatting sqref="AM492">
    <cfRule type="expression" dxfId="591" priority="695">
      <formula>IF(RIGHT(TEXT(AM492,"0.#"),1)=".",FALSE,TRUE)</formula>
    </cfRule>
    <cfRule type="expression" dxfId="590" priority="696">
      <formula>IF(RIGHT(TEXT(AM492,"0.#"),1)=".",TRUE,FALSE)</formula>
    </cfRule>
  </conditionalFormatting>
  <conditionalFormatting sqref="AM493">
    <cfRule type="expression" dxfId="589" priority="693">
      <formula>IF(RIGHT(TEXT(AM493,"0.#"),1)=".",FALSE,TRUE)</formula>
    </cfRule>
    <cfRule type="expression" dxfId="588" priority="694">
      <formula>IF(RIGHT(TEXT(AM493,"0.#"),1)=".",TRUE,FALSE)</formula>
    </cfRule>
  </conditionalFormatting>
  <conditionalFormatting sqref="AI494">
    <cfRule type="expression" dxfId="587" priority="685">
      <formula>IF(RIGHT(TEXT(AI494,"0.#"),1)=".",FALSE,TRUE)</formula>
    </cfRule>
    <cfRule type="expression" dxfId="586" priority="686">
      <formula>IF(RIGHT(TEXT(AI494,"0.#"),1)=".",TRUE,FALSE)</formula>
    </cfRule>
  </conditionalFormatting>
  <conditionalFormatting sqref="AI492">
    <cfRule type="expression" dxfId="585" priority="689">
      <formula>IF(RIGHT(TEXT(AI492,"0.#"),1)=".",FALSE,TRUE)</formula>
    </cfRule>
    <cfRule type="expression" dxfId="584" priority="690">
      <formula>IF(RIGHT(TEXT(AI492,"0.#"),1)=".",TRUE,FALSE)</formula>
    </cfRule>
  </conditionalFormatting>
  <conditionalFormatting sqref="AI493">
    <cfRule type="expression" dxfId="583" priority="687">
      <formula>IF(RIGHT(TEXT(AI493,"0.#"),1)=".",FALSE,TRUE)</formula>
    </cfRule>
    <cfRule type="expression" dxfId="582" priority="688">
      <formula>IF(RIGHT(TEXT(AI493,"0.#"),1)=".",TRUE,FALSE)</formula>
    </cfRule>
  </conditionalFormatting>
  <conditionalFormatting sqref="AM499">
    <cfRule type="expression" dxfId="581" priority="679">
      <formula>IF(RIGHT(TEXT(AM499,"0.#"),1)=".",FALSE,TRUE)</formula>
    </cfRule>
    <cfRule type="expression" dxfId="580" priority="680">
      <formula>IF(RIGHT(TEXT(AM499,"0.#"),1)=".",TRUE,FALSE)</formula>
    </cfRule>
  </conditionalFormatting>
  <conditionalFormatting sqref="AM497">
    <cfRule type="expression" dxfId="579" priority="683">
      <formula>IF(RIGHT(TEXT(AM497,"0.#"),1)=".",FALSE,TRUE)</formula>
    </cfRule>
    <cfRule type="expression" dxfId="578" priority="684">
      <formula>IF(RIGHT(TEXT(AM497,"0.#"),1)=".",TRUE,FALSE)</formula>
    </cfRule>
  </conditionalFormatting>
  <conditionalFormatting sqref="AM498">
    <cfRule type="expression" dxfId="577" priority="681">
      <formula>IF(RIGHT(TEXT(AM498,"0.#"),1)=".",FALSE,TRUE)</formula>
    </cfRule>
    <cfRule type="expression" dxfId="576" priority="682">
      <formula>IF(RIGHT(TEXT(AM498,"0.#"),1)=".",TRUE,FALSE)</formula>
    </cfRule>
  </conditionalFormatting>
  <conditionalFormatting sqref="AI499">
    <cfRule type="expression" dxfId="575" priority="673">
      <formula>IF(RIGHT(TEXT(AI499,"0.#"),1)=".",FALSE,TRUE)</formula>
    </cfRule>
    <cfRule type="expression" dxfId="574" priority="674">
      <formula>IF(RIGHT(TEXT(AI499,"0.#"),1)=".",TRUE,FALSE)</formula>
    </cfRule>
  </conditionalFormatting>
  <conditionalFormatting sqref="AI497">
    <cfRule type="expression" dxfId="573" priority="677">
      <formula>IF(RIGHT(TEXT(AI497,"0.#"),1)=".",FALSE,TRUE)</formula>
    </cfRule>
    <cfRule type="expression" dxfId="572" priority="678">
      <formula>IF(RIGHT(TEXT(AI497,"0.#"),1)=".",TRUE,FALSE)</formula>
    </cfRule>
  </conditionalFormatting>
  <conditionalFormatting sqref="AI498">
    <cfRule type="expression" dxfId="571" priority="675">
      <formula>IF(RIGHT(TEXT(AI498,"0.#"),1)=".",FALSE,TRUE)</formula>
    </cfRule>
    <cfRule type="expression" dxfId="570" priority="676">
      <formula>IF(RIGHT(TEXT(AI498,"0.#"),1)=".",TRUE,FALSE)</formula>
    </cfRule>
  </conditionalFormatting>
  <conditionalFormatting sqref="AM504">
    <cfRule type="expression" dxfId="569" priority="667">
      <formula>IF(RIGHT(TEXT(AM504,"0.#"),1)=".",FALSE,TRUE)</formula>
    </cfRule>
    <cfRule type="expression" dxfId="568" priority="668">
      <formula>IF(RIGHT(TEXT(AM504,"0.#"),1)=".",TRUE,FALSE)</formula>
    </cfRule>
  </conditionalFormatting>
  <conditionalFormatting sqref="AM502">
    <cfRule type="expression" dxfId="567" priority="671">
      <formula>IF(RIGHT(TEXT(AM502,"0.#"),1)=".",FALSE,TRUE)</formula>
    </cfRule>
    <cfRule type="expression" dxfId="566" priority="672">
      <formula>IF(RIGHT(TEXT(AM502,"0.#"),1)=".",TRUE,FALSE)</formula>
    </cfRule>
  </conditionalFormatting>
  <conditionalFormatting sqref="AM503">
    <cfRule type="expression" dxfId="565" priority="669">
      <formula>IF(RIGHT(TEXT(AM503,"0.#"),1)=".",FALSE,TRUE)</formula>
    </cfRule>
    <cfRule type="expression" dxfId="564" priority="670">
      <formula>IF(RIGHT(TEXT(AM503,"0.#"),1)=".",TRUE,FALSE)</formula>
    </cfRule>
  </conditionalFormatting>
  <conditionalFormatting sqref="AI504">
    <cfRule type="expression" dxfId="563" priority="661">
      <formula>IF(RIGHT(TEXT(AI504,"0.#"),1)=".",FALSE,TRUE)</formula>
    </cfRule>
    <cfRule type="expression" dxfId="562" priority="662">
      <formula>IF(RIGHT(TEXT(AI504,"0.#"),1)=".",TRUE,FALSE)</formula>
    </cfRule>
  </conditionalFormatting>
  <conditionalFormatting sqref="AI502">
    <cfRule type="expression" dxfId="561" priority="665">
      <formula>IF(RIGHT(TEXT(AI502,"0.#"),1)=".",FALSE,TRUE)</formula>
    </cfRule>
    <cfRule type="expression" dxfId="560" priority="666">
      <formula>IF(RIGHT(TEXT(AI502,"0.#"),1)=".",TRUE,FALSE)</formula>
    </cfRule>
  </conditionalFormatting>
  <conditionalFormatting sqref="AI503">
    <cfRule type="expression" dxfId="559" priority="663">
      <formula>IF(RIGHT(TEXT(AI503,"0.#"),1)=".",FALSE,TRUE)</formula>
    </cfRule>
    <cfRule type="expression" dxfId="558" priority="664">
      <formula>IF(RIGHT(TEXT(AI503,"0.#"),1)=".",TRUE,FALSE)</formula>
    </cfRule>
  </conditionalFormatting>
  <conditionalFormatting sqref="AM509">
    <cfRule type="expression" dxfId="557" priority="655">
      <formula>IF(RIGHT(TEXT(AM509,"0.#"),1)=".",FALSE,TRUE)</formula>
    </cfRule>
    <cfRule type="expression" dxfId="556" priority="656">
      <formula>IF(RIGHT(TEXT(AM509,"0.#"),1)=".",TRUE,FALSE)</formula>
    </cfRule>
  </conditionalFormatting>
  <conditionalFormatting sqref="AM507">
    <cfRule type="expression" dxfId="555" priority="659">
      <formula>IF(RIGHT(TEXT(AM507,"0.#"),1)=".",FALSE,TRUE)</formula>
    </cfRule>
    <cfRule type="expression" dxfId="554" priority="660">
      <formula>IF(RIGHT(TEXT(AM507,"0.#"),1)=".",TRUE,FALSE)</formula>
    </cfRule>
  </conditionalFormatting>
  <conditionalFormatting sqref="AM508">
    <cfRule type="expression" dxfId="553" priority="657">
      <formula>IF(RIGHT(TEXT(AM508,"0.#"),1)=".",FALSE,TRUE)</formula>
    </cfRule>
    <cfRule type="expression" dxfId="552" priority="658">
      <formula>IF(RIGHT(TEXT(AM508,"0.#"),1)=".",TRUE,FALSE)</formula>
    </cfRule>
  </conditionalFormatting>
  <conditionalFormatting sqref="AI509">
    <cfRule type="expression" dxfId="551" priority="649">
      <formula>IF(RIGHT(TEXT(AI509,"0.#"),1)=".",FALSE,TRUE)</formula>
    </cfRule>
    <cfRule type="expression" dxfId="550" priority="650">
      <formula>IF(RIGHT(TEXT(AI509,"0.#"),1)=".",TRUE,FALSE)</formula>
    </cfRule>
  </conditionalFormatting>
  <conditionalFormatting sqref="AI507">
    <cfRule type="expression" dxfId="549" priority="653">
      <formula>IF(RIGHT(TEXT(AI507,"0.#"),1)=".",FALSE,TRUE)</formula>
    </cfRule>
    <cfRule type="expression" dxfId="548" priority="654">
      <formula>IF(RIGHT(TEXT(AI507,"0.#"),1)=".",TRUE,FALSE)</formula>
    </cfRule>
  </conditionalFormatting>
  <conditionalFormatting sqref="AI508">
    <cfRule type="expression" dxfId="547" priority="651">
      <formula>IF(RIGHT(TEXT(AI508,"0.#"),1)=".",FALSE,TRUE)</formula>
    </cfRule>
    <cfRule type="expression" dxfId="546" priority="652">
      <formula>IF(RIGHT(TEXT(AI508,"0.#"),1)=".",TRUE,FALSE)</formula>
    </cfRule>
  </conditionalFormatting>
  <conditionalFormatting sqref="AM543">
    <cfRule type="expression" dxfId="545" priority="607">
      <formula>IF(RIGHT(TEXT(AM543,"0.#"),1)=".",FALSE,TRUE)</formula>
    </cfRule>
    <cfRule type="expression" dxfId="544" priority="608">
      <formula>IF(RIGHT(TEXT(AM543,"0.#"),1)=".",TRUE,FALSE)</formula>
    </cfRule>
  </conditionalFormatting>
  <conditionalFormatting sqref="AM541">
    <cfRule type="expression" dxfId="543" priority="611">
      <formula>IF(RIGHT(TEXT(AM541,"0.#"),1)=".",FALSE,TRUE)</formula>
    </cfRule>
    <cfRule type="expression" dxfId="542" priority="612">
      <formula>IF(RIGHT(TEXT(AM541,"0.#"),1)=".",TRUE,FALSE)</formula>
    </cfRule>
  </conditionalFormatting>
  <conditionalFormatting sqref="AM542">
    <cfRule type="expression" dxfId="541" priority="609">
      <formula>IF(RIGHT(TEXT(AM542,"0.#"),1)=".",FALSE,TRUE)</formula>
    </cfRule>
    <cfRule type="expression" dxfId="540" priority="610">
      <formula>IF(RIGHT(TEXT(AM542,"0.#"),1)=".",TRUE,FALSE)</formula>
    </cfRule>
  </conditionalFormatting>
  <conditionalFormatting sqref="AI543">
    <cfRule type="expression" dxfId="539" priority="601">
      <formula>IF(RIGHT(TEXT(AI543,"0.#"),1)=".",FALSE,TRUE)</formula>
    </cfRule>
    <cfRule type="expression" dxfId="538" priority="602">
      <formula>IF(RIGHT(TEXT(AI543,"0.#"),1)=".",TRUE,FALSE)</formula>
    </cfRule>
  </conditionalFormatting>
  <conditionalFormatting sqref="AI541">
    <cfRule type="expression" dxfId="537" priority="605">
      <formula>IF(RIGHT(TEXT(AI541,"0.#"),1)=".",FALSE,TRUE)</formula>
    </cfRule>
    <cfRule type="expression" dxfId="536" priority="606">
      <formula>IF(RIGHT(TEXT(AI541,"0.#"),1)=".",TRUE,FALSE)</formula>
    </cfRule>
  </conditionalFormatting>
  <conditionalFormatting sqref="AI542">
    <cfRule type="expression" dxfId="535" priority="603">
      <formula>IF(RIGHT(TEXT(AI542,"0.#"),1)=".",FALSE,TRUE)</formula>
    </cfRule>
    <cfRule type="expression" dxfId="534" priority="604">
      <formula>IF(RIGHT(TEXT(AI542,"0.#"),1)=".",TRUE,FALSE)</formula>
    </cfRule>
  </conditionalFormatting>
  <conditionalFormatting sqref="AM568">
    <cfRule type="expression" dxfId="533" priority="595">
      <formula>IF(RIGHT(TEXT(AM568,"0.#"),1)=".",FALSE,TRUE)</formula>
    </cfRule>
    <cfRule type="expression" dxfId="532" priority="596">
      <formula>IF(RIGHT(TEXT(AM568,"0.#"),1)=".",TRUE,FALSE)</formula>
    </cfRule>
  </conditionalFormatting>
  <conditionalFormatting sqref="AM566">
    <cfRule type="expression" dxfId="531" priority="599">
      <formula>IF(RIGHT(TEXT(AM566,"0.#"),1)=".",FALSE,TRUE)</formula>
    </cfRule>
    <cfRule type="expression" dxfId="530" priority="600">
      <formula>IF(RIGHT(TEXT(AM566,"0.#"),1)=".",TRUE,FALSE)</formula>
    </cfRule>
  </conditionalFormatting>
  <conditionalFormatting sqref="AM567">
    <cfRule type="expression" dxfId="529" priority="597">
      <formula>IF(RIGHT(TEXT(AM567,"0.#"),1)=".",FALSE,TRUE)</formula>
    </cfRule>
    <cfRule type="expression" dxfId="528" priority="598">
      <formula>IF(RIGHT(TEXT(AM567,"0.#"),1)=".",TRUE,FALSE)</formula>
    </cfRule>
  </conditionalFormatting>
  <conditionalFormatting sqref="AI568">
    <cfRule type="expression" dxfId="527" priority="589">
      <formula>IF(RIGHT(TEXT(AI568,"0.#"),1)=".",FALSE,TRUE)</formula>
    </cfRule>
    <cfRule type="expression" dxfId="526" priority="590">
      <formula>IF(RIGHT(TEXT(AI568,"0.#"),1)=".",TRUE,FALSE)</formula>
    </cfRule>
  </conditionalFormatting>
  <conditionalFormatting sqref="AI566">
    <cfRule type="expression" dxfId="525" priority="593">
      <formula>IF(RIGHT(TEXT(AI566,"0.#"),1)=".",FALSE,TRUE)</formula>
    </cfRule>
    <cfRule type="expression" dxfId="524" priority="594">
      <formula>IF(RIGHT(TEXT(AI566,"0.#"),1)=".",TRUE,FALSE)</formula>
    </cfRule>
  </conditionalFormatting>
  <conditionalFormatting sqref="AI567">
    <cfRule type="expression" dxfId="523" priority="591">
      <formula>IF(RIGHT(TEXT(AI567,"0.#"),1)=".",FALSE,TRUE)</formula>
    </cfRule>
    <cfRule type="expression" dxfId="522" priority="592">
      <formula>IF(RIGHT(TEXT(AI567,"0.#"),1)=".",TRUE,FALSE)</formula>
    </cfRule>
  </conditionalFormatting>
  <conditionalFormatting sqref="AM573">
    <cfRule type="expression" dxfId="521" priority="535">
      <formula>IF(RIGHT(TEXT(AM573,"0.#"),1)=".",FALSE,TRUE)</formula>
    </cfRule>
    <cfRule type="expression" dxfId="520" priority="536">
      <formula>IF(RIGHT(TEXT(AM573,"0.#"),1)=".",TRUE,FALSE)</formula>
    </cfRule>
  </conditionalFormatting>
  <conditionalFormatting sqref="AM571">
    <cfRule type="expression" dxfId="519" priority="539">
      <formula>IF(RIGHT(TEXT(AM571,"0.#"),1)=".",FALSE,TRUE)</formula>
    </cfRule>
    <cfRule type="expression" dxfId="518" priority="540">
      <formula>IF(RIGHT(TEXT(AM571,"0.#"),1)=".",TRUE,FALSE)</formula>
    </cfRule>
  </conditionalFormatting>
  <conditionalFormatting sqref="AM572">
    <cfRule type="expression" dxfId="517" priority="537">
      <formula>IF(RIGHT(TEXT(AM572,"0.#"),1)=".",FALSE,TRUE)</formula>
    </cfRule>
    <cfRule type="expression" dxfId="516" priority="538">
      <formula>IF(RIGHT(TEXT(AM572,"0.#"),1)=".",TRUE,FALSE)</formula>
    </cfRule>
  </conditionalFormatting>
  <conditionalFormatting sqref="AI573">
    <cfRule type="expression" dxfId="515" priority="529">
      <formula>IF(RIGHT(TEXT(AI573,"0.#"),1)=".",FALSE,TRUE)</formula>
    </cfRule>
    <cfRule type="expression" dxfId="514" priority="530">
      <formula>IF(RIGHT(TEXT(AI573,"0.#"),1)=".",TRUE,FALSE)</formula>
    </cfRule>
  </conditionalFormatting>
  <conditionalFormatting sqref="AI571">
    <cfRule type="expression" dxfId="513" priority="533">
      <formula>IF(RIGHT(TEXT(AI571,"0.#"),1)=".",FALSE,TRUE)</formula>
    </cfRule>
    <cfRule type="expression" dxfId="512" priority="534">
      <formula>IF(RIGHT(TEXT(AI571,"0.#"),1)=".",TRUE,FALSE)</formula>
    </cfRule>
  </conditionalFormatting>
  <conditionalFormatting sqref="AI572">
    <cfRule type="expression" dxfId="511" priority="531">
      <formula>IF(RIGHT(TEXT(AI572,"0.#"),1)=".",FALSE,TRUE)</formula>
    </cfRule>
    <cfRule type="expression" dxfId="510" priority="532">
      <formula>IF(RIGHT(TEXT(AI572,"0.#"),1)=".",TRUE,FALSE)</formula>
    </cfRule>
  </conditionalFormatting>
  <conditionalFormatting sqref="AM578">
    <cfRule type="expression" dxfId="509" priority="523">
      <formula>IF(RIGHT(TEXT(AM578,"0.#"),1)=".",FALSE,TRUE)</formula>
    </cfRule>
    <cfRule type="expression" dxfId="508" priority="524">
      <formula>IF(RIGHT(TEXT(AM578,"0.#"),1)=".",TRUE,FALSE)</formula>
    </cfRule>
  </conditionalFormatting>
  <conditionalFormatting sqref="AM576">
    <cfRule type="expression" dxfId="507" priority="527">
      <formula>IF(RIGHT(TEXT(AM576,"0.#"),1)=".",FALSE,TRUE)</formula>
    </cfRule>
    <cfRule type="expression" dxfId="506" priority="528">
      <formula>IF(RIGHT(TEXT(AM576,"0.#"),1)=".",TRUE,FALSE)</formula>
    </cfRule>
  </conditionalFormatting>
  <conditionalFormatting sqref="AM577">
    <cfRule type="expression" dxfId="505" priority="525">
      <formula>IF(RIGHT(TEXT(AM577,"0.#"),1)=".",FALSE,TRUE)</formula>
    </cfRule>
    <cfRule type="expression" dxfId="504" priority="526">
      <formula>IF(RIGHT(TEXT(AM577,"0.#"),1)=".",TRUE,FALSE)</formula>
    </cfRule>
  </conditionalFormatting>
  <conditionalFormatting sqref="AI578">
    <cfRule type="expression" dxfId="503" priority="517">
      <formula>IF(RIGHT(TEXT(AI578,"0.#"),1)=".",FALSE,TRUE)</formula>
    </cfRule>
    <cfRule type="expression" dxfId="502" priority="518">
      <formula>IF(RIGHT(TEXT(AI578,"0.#"),1)=".",TRUE,FALSE)</formula>
    </cfRule>
  </conditionalFormatting>
  <conditionalFormatting sqref="AI576">
    <cfRule type="expression" dxfId="501" priority="521">
      <formula>IF(RIGHT(TEXT(AI576,"0.#"),1)=".",FALSE,TRUE)</formula>
    </cfRule>
    <cfRule type="expression" dxfId="500" priority="522">
      <formula>IF(RIGHT(TEXT(AI576,"0.#"),1)=".",TRUE,FALSE)</formula>
    </cfRule>
  </conditionalFormatting>
  <conditionalFormatting sqref="AI577">
    <cfRule type="expression" dxfId="499" priority="519">
      <formula>IF(RIGHT(TEXT(AI577,"0.#"),1)=".",FALSE,TRUE)</formula>
    </cfRule>
    <cfRule type="expression" dxfId="498" priority="520">
      <formula>IF(RIGHT(TEXT(AI577,"0.#"),1)=".",TRUE,FALSE)</formula>
    </cfRule>
  </conditionalFormatting>
  <conditionalFormatting sqref="AM583">
    <cfRule type="expression" dxfId="497" priority="511">
      <formula>IF(RIGHT(TEXT(AM583,"0.#"),1)=".",FALSE,TRUE)</formula>
    </cfRule>
    <cfRule type="expression" dxfId="496" priority="512">
      <formula>IF(RIGHT(TEXT(AM583,"0.#"),1)=".",TRUE,FALSE)</formula>
    </cfRule>
  </conditionalFormatting>
  <conditionalFormatting sqref="AM581">
    <cfRule type="expression" dxfId="495" priority="515">
      <formula>IF(RIGHT(TEXT(AM581,"0.#"),1)=".",FALSE,TRUE)</formula>
    </cfRule>
    <cfRule type="expression" dxfId="494" priority="516">
      <formula>IF(RIGHT(TEXT(AM581,"0.#"),1)=".",TRUE,FALSE)</formula>
    </cfRule>
  </conditionalFormatting>
  <conditionalFormatting sqref="AM582">
    <cfRule type="expression" dxfId="493" priority="513">
      <formula>IF(RIGHT(TEXT(AM582,"0.#"),1)=".",FALSE,TRUE)</formula>
    </cfRule>
    <cfRule type="expression" dxfId="492" priority="514">
      <formula>IF(RIGHT(TEXT(AM582,"0.#"),1)=".",TRUE,FALSE)</formula>
    </cfRule>
  </conditionalFormatting>
  <conditionalFormatting sqref="AI583">
    <cfRule type="expression" dxfId="491" priority="505">
      <formula>IF(RIGHT(TEXT(AI583,"0.#"),1)=".",FALSE,TRUE)</formula>
    </cfRule>
    <cfRule type="expression" dxfId="490" priority="506">
      <formula>IF(RIGHT(TEXT(AI583,"0.#"),1)=".",TRUE,FALSE)</formula>
    </cfRule>
  </conditionalFormatting>
  <conditionalFormatting sqref="AI581">
    <cfRule type="expression" dxfId="489" priority="509">
      <formula>IF(RIGHT(TEXT(AI581,"0.#"),1)=".",FALSE,TRUE)</formula>
    </cfRule>
    <cfRule type="expression" dxfId="488" priority="510">
      <formula>IF(RIGHT(TEXT(AI581,"0.#"),1)=".",TRUE,FALSE)</formula>
    </cfRule>
  </conditionalFormatting>
  <conditionalFormatting sqref="AI582">
    <cfRule type="expression" dxfId="487" priority="507">
      <formula>IF(RIGHT(TEXT(AI582,"0.#"),1)=".",FALSE,TRUE)</formula>
    </cfRule>
    <cfRule type="expression" dxfId="486" priority="508">
      <formula>IF(RIGHT(TEXT(AI582,"0.#"),1)=".",TRUE,FALSE)</formula>
    </cfRule>
  </conditionalFormatting>
  <conditionalFormatting sqref="AM548">
    <cfRule type="expression" dxfId="485" priority="583">
      <formula>IF(RIGHT(TEXT(AM548,"0.#"),1)=".",FALSE,TRUE)</formula>
    </cfRule>
    <cfRule type="expression" dxfId="484" priority="584">
      <formula>IF(RIGHT(TEXT(AM548,"0.#"),1)=".",TRUE,FALSE)</formula>
    </cfRule>
  </conditionalFormatting>
  <conditionalFormatting sqref="AM546">
    <cfRule type="expression" dxfId="483" priority="587">
      <formula>IF(RIGHT(TEXT(AM546,"0.#"),1)=".",FALSE,TRUE)</formula>
    </cfRule>
    <cfRule type="expression" dxfId="482" priority="588">
      <formula>IF(RIGHT(TEXT(AM546,"0.#"),1)=".",TRUE,FALSE)</formula>
    </cfRule>
  </conditionalFormatting>
  <conditionalFormatting sqref="AM547">
    <cfRule type="expression" dxfId="481" priority="585">
      <formula>IF(RIGHT(TEXT(AM547,"0.#"),1)=".",FALSE,TRUE)</formula>
    </cfRule>
    <cfRule type="expression" dxfId="480" priority="586">
      <formula>IF(RIGHT(TEXT(AM547,"0.#"),1)=".",TRUE,FALSE)</formula>
    </cfRule>
  </conditionalFormatting>
  <conditionalFormatting sqref="AI548">
    <cfRule type="expression" dxfId="479" priority="577">
      <formula>IF(RIGHT(TEXT(AI548,"0.#"),1)=".",FALSE,TRUE)</formula>
    </cfRule>
    <cfRule type="expression" dxfId="478" priority="578">
      <formula>IF(RIGHT(TEXT(AI548,"0.#"),1)=".",TRUE,FALSE)</formula>
    </cfRule>
  </conditionalFormatting>
  <conditionalFormatting sqref="AI546">
    <cfRule type="expression" dxfId="477" priority="581">
      <formula>IF(RIGHT(TEXT(AI546,"0.#"),1)=".",FALSE,TRUE)</formula>
    </cfRule>
    <cfRule type="expression" dxfId="476" priority="582">
      <formula>IF(RIGHT(TEXT(AI546,"0.#"),1)=".",TRUE,FALSE)</formula>
    </cfRule>
  </conditionalFormatting>
  <conditionalFormatting sqref="AI547">
    <cfRule type="expression" dxfId="475" priority="579">
      <formula>IF(RIGHT(TEXT(AI547,"0.#"),1)=".",FALSE,TRUE)</formula>
    </cfRule>
    <cfRule type="expression" dxfId="474" priority="580">
      <formula>IF(RIGHT(TEXT(AI547,"0.#"),1)=".",TRUE,FALSE)</formula>
    </cfRule>
  </conditionalFormatting>
  <conditionalFormatting sqref="AM553">
    <cfRule type="expression" dxfId="473" priority="571">
      <formula>IF(RIGHT(TEXT(AM553,"0.#"),1)=".",FALSE,TRUE)</formula>
    </cfRule>
    <cfRule type="expression" dxfId="472" priority="572">
      <formula>IF(RIGHT(TEXT(AM553,"0.#"),1)=".",TRUE,FALSE)</formula>
    </cfRule>
  </conditionalFormatting>
  <conditionalFormatting sqref="AM551">
    <cfRule type="expression" dxfId="471" priority="575">
      <formula>IF(RIGHT(TEXT(AM551,"0.#"),1)=".",FALSE,TRUE)</formula>
    </cfRule>
    <cfRule type="expression" dxfId="470" priority="576">
      <formula>IF(RIGHT(TEXT(AM551,"0.#"),1)=".",TRUE,FALSE)</formula>
    </cfRule>
  </conditionalFormatting>
  <conditionalFormatting sqref="AM552">
    <cfRule type="expression" dxfId="469" priority="573">
      <formula>IF(RIGHT(TEXT(AM552,"0.#"),1)=".",FALSE,TRUE)</formula>
    </cfRule>
    <cfRule type="expression" dxfId="468" priority="574">
      <formula>IF(RIGHT(TEXT(AM552,"0.#"),1)=".",TRUE,FALSE)</formula>
    </cfRule>
  </conditionalFormatting>
  <conditionalFormatting sqref="AI553">
    <cfRule type="expression" dxfId="467" priority="565">
      <formula>IF(RIGHT(TEXT(AI553,"0.#"),1)=".",FALSE,TRUE)</formula>
    </cfRule>
    <cfRule type="expression" dxfId="466" priority="566">
      <formula>IF(RIGHT(TEXT(AI553,"0.#"),1)=".",TRUE,FALSE)</formula>
    </cfRule>
  </conditionalFormatting>
  <conditionalFormatting sqref="AI551">
    <cfRule type="expression" dxfId="465" priority="569">
      <formula>IF(RIGHT(TEXT(AI551,"0.#"),1)=".",FALSE,TRUE)</formula>
    </cfRule>
    <cfRule type="expression" dxfId="464" priority="570">
      <formula>IF(RIGHT(TEXT(AI551,"0.#"),1)=".",TRUE,FALSE)</formula>
    </cfRule>
  </conditionalFormatting>
  <conditionalFormatting sqref="AI552">
    <cfRule type="expression" dxfId="463" priority="567">
      <formula>IF(RIGHT(TEXT(AI552,"0.#"),1)=".",FALSE,TRUE)</formula>
    </cfRule>
    <cfRule type="expression" dxfId="462" priority="568">
      <formula>IF(RIGHT(TEXT(AI552,"0.#"),1)=".",TRUE,FALSE)</formula>
    </cfRule>
  </conditionalFormatting>
  <conditionalFormatting sqref="AM558">
    <cfRule type="expression" dxfId="461" priority="559">
      <formula>IF(RIGHT(TEXT(AM558,"0.#"),1)=".",FALSE,TRUE)</formula>
    </cfRule>
    <cfRule type="expression" dxfId="460" priority="560">
      <formula>IF(RIGHT(TEXT(AM558,"0.#"),1)=".",TRUE,FALSE)</formula>
    </cfRule>
  </conditionalFormatting>
  <conditionalFormatting sqref="AM556">
    <cfRule type="expression" dxfId="459" priority="563">
      <formula>IF(RIGHT(TEXT(AM556,"0.#"),1)=".",FALSE,TRUE)</formula>
    </cfRule>
    <cfRule type="expression" dxfId="458" priority="564">
      <formula>IF(RIGHT(TEXT(AM556,"0.#"),1)=".",TRUE,FALSE)</formula>
    </cfRule>
  </conditionalFormatting>
  <conditionalFormatting sqref="AM557">
    <cfRule type="expression" dxfId="457" priority="561">
      <formula>IF(RIGHT(TEXT(AM557,"0.#"),1)=".",FALSE,TRUE)</formula>
    </cfRule>
    <cfRule type="expression" dxfId="456" priority="562">
      <formula>IF(RIGHT(TEXT(AM557,"0.#"),1)=".",TRUE,FALSE)</formula>
    </cfRule>
  </conditionalFormatting>
  <conditionalFormatting sqref="AI558">
    <cfRule type="expression" dxfId="455" priority="553">
      <formula>IF(RIGHT(TEXT(AI558,"0.#"),1)=".",FALSE,TRUE)</formula>
    </cfRule>
    <cfRule type="expression" dxfId="454" priority="554">
      <formula>IF(RIGHT(TEXT(AI558,"0.#"),1)=".",TRUE,FALSE)</formula>
    </cfRule>
  </conditionalFormatting>
  <conditionalFormatting sqref="AI556">
    <cfRule type="expression" dxfId="453" priority="557">
      <formula>IF(RIGHT(TEXT(AI556,"0.#"),1)=".",FALSE,TRUE)</formula>
    </cfRule>
    <cfRule type="expression" dxfId="452" priority="558">
      <formula>IF(RIGHT(TEXT(AI556,"0.#"),1)=".",TRUE,FALSE)</formula>
    </cfRule>
  </conditionalFormatting>
  <conditionalFormatting sqref="AI557">
    <cfRule type="expression" dxfId="451" priority="555">
      <formula>IF(RIGHT(TEXT(AI557,"0.#"),1)=".",FALSE,TRUE)</formula>
    </cfRule>
    <cfRule type="expression" dxfId="450" priority="556">
      <formula>IF(RIGHT(TEXT(AI557,"0.#"),1)=".",TRUE,FALSE)</formula>
    </cfRule>
  </conditionalFormatting>
  <conditionalFormatting sqref="AM563">
    <cfRule type="expression" dxfId="449" priority="547">
      <formula>IF(RIGHT(TEXT(AM563,"0.#"),1)=".",FALSE,TRUE)</formula>
    </cfRule>
    <cfRule type="expression" dxfId="448" priority="548">
      <formula>IF(RIGHT(TEXT(AM563,"0.#"),1)=".",TRUE,FALSE)</formula>
    </cfRule>
  </conditionalFormatting>
  <conditionalFormatting sqref="AM561">
    <cfRule type="expression" dxfId="447" priority="551">
      <formula>IF(RIGHT(TEXT(AM561,"0.#"),1)=".",FALSE,TRUE)</formula>
    </cfRule>
    <cfRule type="expression" dxfId="446" priority="552">
      <formula>IF(RIGHT(TEXT(AM561,"0.#"),1)=".",TRUE,FALSE)</formula>
    </cfRule>
  </conditionalFormatting>
  <conditionalFormatting sqref="AM562">
    <cfRule type="expression" dxfId="445" priority="549">
      <formula>IF(RIGHT(TEXT(AM562,"0.#"),1)=".",FALSE,TRUE)</formula>
    </cfRule>
    <cfRule type="expression" dxfId="444" priority="550">
      <formula>IF(RIGHT(TEXT(AM562,"0.#"),1)=".",TRUE,FALSE)</formula>
    </cfRule>
  </conditionalFormatting>
  <conditionalFormatting sqref="AI563">
    <cfRule type="expression" dxfId="443" priority="541">
      <formula>IF(RIGHT(TEXT(AI563,"0.#"),1)=".",FALSE,TRUE)</formula>
    </cfRule>
    <cfRule type="expression" dxfId="442" priority="542">
      <formula>IF(RIGHT(TEXT(AI563,"0.#"),1)=".",TRUE,FALSE)</formula>
    </cfRule>
  </conditionalFormatting>
  <conditionalFormatting sqref="AI561">
    <cfRule type="expression" dxfId="441" priority="545">
      <formula>IF(RIGHT(TEXT(AI561,"0.#"),1)=".",FALSE,TRUE)</formula>
    </cfRule>
    <cfRule type="expression" dxfId="440" priority="546">
      <formula>IF(RIGHT(TEXT(AI561,"0.#"),1)=".",TRUE,FALSE)</formula>
    </cfRule>
  </conditionalFormatting>
  <conditionalFormatting sqref="AI562">
    <cfRule type="expression" dxfId="439" priority="543">
      <formula>IF(RIGHT(TEXT(AI562,"0.#"),1)=".",FALSE,TRUE)</formula>
    </cfRule>
    <cfRule type="expression" dxfId="438" priority="544">
      <formula>IF(RIGHT(TEXT(AI562,"0.#"),1)=".",TRUE,FALSE)</formula>
    </cfRule>
  </conditionalFormatting>
  <conditionalFormatting sqref="AM597">
    <cfRule type="expression" dxfId="437" priority="499">
      <formula>IF(RIGHT(TEXT(AM597,"0.#"),1)=".",FALSE,TRUE)</formula>
    </cfRule>
    <cfRule type="expression" dxfId="436" priority="500">
      <formula>IF(RIGHT(TEXT(AM597,"0.#"),1)=".",TRUE,FALSE)</formula>
    </cfRule>
  </conditionalFormatting>
  <conditionalFormatting sqref="AM595">
    <cfRule type="expression" dxfId="435" priority="503">
      <formula>IF(RIGHT(TEXT(AM595,"0.#"),1)=".",FALSE,TRUE)</formula>
    </cfRule>
    <cfRule type="expression" dxfId="434" priority="504">
      <formula>IF(RIGHT(TEXT(AM595,"0.#"),1)=".",TRUE,FALSE)</formula>
    </cfRule>
  </conditionalFormatting>
  <conditionalFormatting sqref="AM596">
    <cfRule type="expression" dxfId="433" priority="501">
      <formula>IF(RIGHT(TEXT(AM596,"0.#"),1)=".",FALSE,TRUE)</formula>
    </cfRule>
    <cfRule type="expression" dxfId="432" priority="502">
      <formula>IF(RIGHT(TEXT(AM596,"0.#"),1)=".",TRUE,FALSE)</formula>
    </cfRule>
  </conditionalFormatting>
  <conditionalFormatting sqref="AI597">
    <cfRule type="expression" dxfId="431" priority="493">
      <formula>IF(RIGHT(TEXT(AI597,"0.#"),1)=".",FALSE,TRUE)</formula>
    </cfRule>
    <cfRule type="expression" dxfId="430" priority="494">
      <formula>IF(RIGHT(TEXT(AI597,"0.#"),1)=".",TRUE,FALSE)</formula>
    </cfRule>
  </conditionalFormatting>
  <conditionalFormatting sqref="AI595">
    <cfRule type="expression" dxfId="429" priority="497">
      <formula>IF(RIGHT(TEXT(AI595,"0.#"),1)=".",FALSE,TRUE)</formula>
    </cfRule>
    <cfRule type="expression" dxfId="428" priority="498">
      <formula>IF(RIGHT(TEXT(AI595,"0.#"),1)=".",TRUE,FALSE)</formula>
    </cfRule>
  </conditionalFormatting>
  <conditionalFormatting sqref="AI596">
    <cfRule type="expression" dxfId="427" priority="495">
      <formula>IF(RIGHT(TEXT(AI596,"0.#"),1)=".",FALSE,TRUE)</formula>
    </cfRule>
    <cfRule type="expression" dxfId="426" priority="496">
      <formula>IF(RIGHT(TEXT(AI596,"0.#"),1)=".",TRUE,FALSE)</formula>
    </cfRule>
  </conditionalFormatting>
  <conditionalFormatting sqref="AM622">
    <cfRule type="expression" dxfId="425" priority="487">
      <formula>IF(RIGHT(TEXT(AM622,"0.#"),1)=".",FALSE,TRUE)</formula>
    </cfRule>
    <cfRule type="expression" dxfId="424" priority="488">
      <formula>IF(RIGHT(TEXT(AM622,"0.#"),1)=".",TRUE,FALSE)</formula>
    </cfRule>
  </conditionalFormatting>
  <conditionalFormatting sqref="AM620">
    <cfRule type="expression" dxfId="423" priority="491">
      <formula>IF(RIGHT(TEXT(AM620,"0.#"),1)=".",FALSE,TRUE)</formula>
    </cfRule>
    <cfRule type="expression" dxfId="422" priority="492">
      <formula>IF(RIGHT(TEXT(AM620,"0.#"),1)=".",TRUE,FALSE)</formula>
    </cfRule>
  </conditionalFormatting>
  <conditionalFormatting sqref="AM621">
    <cfRule type="expression" dxfId="421" priority="489">
      <formula>IF(RIGHT(TEXT(AM621,"0.#"),1)=".",FALSE,TRUE)</formula>
    </cfRule>
    <cfRule type="expression" dxfId="420" priority="490">
      <formula>IF(RIGHT(TEXT(AM621,"0.#"),1)=".",TRUE,FALSE)</formula>
    </cfRule>
  </conditionalFormatting>
  <conditionalFormatting sqref="AI622">
    <cfRule type="expression" dxfId="419" priority="481">
      <formula>IF(RIGHT(TEXT(AI622,"0.#"),1)=".",FALSE,TRUE)</formula>
    </cfRule>
    <cfRule type="expression" dxfId="418" priority="482">
      <formula>IF(RIGHT(TEXT(AI622,"0.#"),1)=".",TRUE,FALSE)</formula>
    </cfRule>
  </conditionalFormatting>
  <conditionalFormatting sqref="AI620">
    <cfRule type="expression" dxfId="417" priority="485">
      <formula>IF(RIGHT(TEXT(AI620,"0.#"),1)=".",FALSE,TRUE)</formula>
    </cfRule>
    <cfRule type="expression" dxfId="416" priority="486">
      <formula>IF(RIGHT(TEXT(AI620,"0.#"),1)=".",TRUE,FALSE)</formula>
    </cfRule>
  </conditionalFormatting>
  <conditionalFormatting sqref="AI621">
    <cfRule type="expression" dxfId="415" priority="483">
      <formula>IF(RIGHT(TEXT(AI621,"0.#"),1)=".",FALSE,TRUE)</formula>
    </cfRule>
    <cfRule type="expression" dxfId="414" priority="484">
      <formula>IF(RIGHT(TEXT(AI621,"0.#"),1)=".",TRUE,FALSE)</formula>
    </cfRule>
  </conditionalFormatting>
  <conditionalFormatting sqref="AM627">
    <cfRule type="expression" dxfId="413" priority="427">
      <formula>IF(RIGHT(TEXT(AM627,"0.#"),1)=".",FALSE,TRUE)</formula>
    </cfRule>
    <cfRule type="expression" dxfId="412" priority="428">
      <formula>IF(RIGHT(TEXT(AM627,"0.#"),1)=".",TRUE,FALSE)</formula>
    </cfRule>
  </conditionalFormatting>
  <conditionalFormatting sqref="AM625">
    <cfRule type="expression" dxfId="411" priority="431">
      <formula>IF(RIGHT(TEXT(AM625,"0.#"),1)=".",FALSE,TRUE)</formula>
    </cfRule>
    <cfRule type="expression" dxfId="410" priority="432">
      <formula>IF(RIGHT(TEXT(AM625,"0.#"),1)=".",TRUE,FALSE)</formula>
    </cfRule>
  </conditionalFormatting>
  <conditionalFormatting sqref="AM626">
    <cfRule type="expression" dxfId="409" priority="429">
      <formula>IF(RIGHT(TEXT(AM626,"0.#"),1)=".",FALSE,TRUE)</formula>
    </cfRule>
    <cfRule type="expression" dxfId="408" priority="430">
      <formula>IF(RIGHT(TEXT(AM626,"0.#"),1)=".",TRUE,FALSE)</formula>
    </cfRule>
  </conditionalFormatting>
  <conditionalFormatting sqref="AI627">
    <cfRule type="expression" dxfId="407" priority="421">
      <formula>IF(RIGHT(TEXT(AI627,"0.#"),1)=".",FALSE,TRUE)</formula>
    </cfRule>
    <cfRule type="expression" dxfId="406" priority="422">
      <formula>IF(RIGHT(TEXT(AI627,"0.#"),1)=".",TRUE,FALSE)</formula>
    </cfRule>
  </conditionalFormatting>
  <conditionalFormatting sqref="AI625">
    <cfRule type="expression" dxfId="405" priority="425">
      <formula>IF(RIGHT(TEXT(AI625,"0.#"),1)=".",FALSE,TRUE)</formula>
    </cfRule>
    <cfRule type="expression" dxfId="404" priority="426">
      <formula>IF(RIGHT(TEXT(AI625,"0.#"),1)=".",TRUE,FALSE)</formula>
    </cfRule>
  </conditionalFormatting>
  <conditionalFormatting sqref="AI626">
    <cfRule type="expression" dxfId="403" priority="423">
      <formula>IF(RIGHT(TEXT(AI626,"0.#"),1)=".",FALSE,TRUE)</formula>
    </cfRule>
    <cfRule type="expression" dxfId="402" priority="424">
      <formula>IF(RIGHT(TEXT(AI626,"0.#"),1)=".",TRUE,FALSE)</formula>
    </cfRule>
  </conditionalFormatting>
  <conditionalFormatting sqref="AM632">
    <cfRule type="expression" dxfId="401" priority="415">
      <formula>IF(RIGHT(TEXT(AM632,"0.#"),1)=".",FALSE,TRUE)</formula>
    </cfRule>
    <cfRule type="expression" dxfId="400" priority="416">
      <formula>IF(RIGHT(TEXT(AM632,"0.#"),1)=".",TRUE,FALSE)</formula>
    </cfRule>
  </conditionalFormatting>
  <conditionalFormatting sqref="AM630">
    <cfRule type="expression" dxfId="399" priority="419">
      <formula>IF(RIGHT(TEXT(AM630,"0.#"),1)=".",FALSE,TRUE)</formula>
    </cfRule>
    <cfRule type="expression" dxfId="398" priority="420">
      <formula>IF(RIGHT(TEXT(AM630,"0.#"),1)=".",TRUE,FALSE)</formula>
    </cfRule>
  </conditionalFormatting>
  <conditionalFormatting sqref="AM631">
    <cfRule type="expression" dxfId="397" priority="417">
      <formula>IF(RIGHT(TEXT(AM631,"0.#"),1)=".",FALSE,TRUE)</formula>
    </cfRule>
    <cfRule type="expression" dxfId="396" priority="418">
      <formula>IF(RIGHT(TEXT(AM631,"0.#"),1)=".",TRUE,FALSE)</formula>
    </cfRule>
  </conditionalFormatting>
  <conditionalFormatting sqref="AI632">
    <cfRule type="expression" dxfId="395" priority="409">
      <formula>IF(RIGHT(TEXT(AI632,"0.#"),1)=".",FALSE,TRUE)</formula>
    </cfRule>
    <cfRule type="expression" dxfId="394" priority="410">
      <formula>IF(RIGHT(TEXT(AI632,"0.#"),1)=".",TRUE,FALSE)</formula>
    </cfRule>
  </conditionalFormatting>
  <conditionalFormatting sqref="AI630">
    <cfRule type="expression" dxfId="393" priority="413">
      <formula>IF(RIGHT(TEXT(AI630,"0.#"),1)=".",FALSE,TRUE)</formula>
    </cfRule>
    <cfRule type="expression" dxfId="392" priority="414">
      <formula>IF(RIGHT(TEXT(AI630,"0.#"),1)=".",TRUE,FALSE)</formula>
    </cfRule>
  </conditionalFormatting>
  <conditionalFormatting sqref="AI631">
    <cfRule type="expression" dxfId="391" priority="411">
      <formula>IF(RIGHT(TEXT(AI631,"0.#"),1)=".",FALSE,TRUE)</formula>
    </cfRule>
    <cfRule type="expression" dxfId="390" priority="412">
      <formula>IF(RIGHT(TEXT(AI631,"0.#"),1)=".",TRUE,FALSE)</formula>
    </cfRule>
  </conditionalFormatting>
  <conditionalFormatting sqref="AM637">
    <cfRule type="expression" dxfId="389" priority="403">
      <formula>IF(RIGHT(TEXT(AM637,"0.#"),1)=".",FALSE,TRUE)</formula>
    </cfRule>
    <cfRule type="expression" dxfId="388" priority="404">
      <formula>IF(RIGHT(TEXT(AM637,"0.#"),1)=".",TRUE,FALSE)</formula>
    </cfRule>
  </conditionalFormatting>
  <conditionalFormatting sqref="AM635">
    <cfRule type="expression" dxfId="387" priority="407">
      <formula>IF(RIGHT(TEXT(AM635,"0.#"),1)=".",FALSE,TRUE)</formula>
    </cfRule>
    <cfRule type="expression" dxfId="386" priority="408">
      <formula>IF(RIGHT(TEXT(AM635,"0.#"),1)=".",TRUE,FALSE)</formula>
    </cfRule>
  </conditionalFormatting>
  <conditionalFormatting sqref="AM636">
    <cfRule type="expression" dxfId="385" priority="405">
      <formula>IF(RIGHT(TEXT(AM636,"0.#"),1)=".",FALSE,TRUE)</formula>
    </cfRule>
    <cfRule type="expression" dxfId="384" priority="406">
      <formula>IF(RIGHT(TEXT(AM636,"0.#"),1)=".",TRUE,FALSE)</formula>
    </cfRule>
  </conditionalFormatting>
  <conditionalFormatting sqref="AI637">
    <cfRule type="expression" dxfId="383" priority="397">
      <formula>IF(RIGHT(TEXT(AI637,"0.#"),1)=".",FALSE,TRUE)</formula>
    </cfRule>
    <cfRule type="expression" dxfId="382" priority="398">
      <formula>IF(RIGHT(TEXT(AI637,"0.#"),1)=".",TRUE,FALSE)</formula>
    </cfRule>
  </conditionalFormatting>
  <conditionalFormatting sqref="AI635">
    <cfRule type="expression" dxfId="381" priority="401">
      <formula>IF(RIGHT(TEXT(AI635,"0.#"),1)=".",FALSE,TRUE)</formula>
    </cfRule>
    <cfRule type="expression" dxfId="380" priority="402">
      <formula>IF(RIGHT(TEXT(AI635,"0.#"),1)=".",TRUE,FALSE)</formula>
    </cfRule>
  </conditionalFormatting>
  <conditionalFormatting sqref="AI636">
    <cfRule type="expression" dxfId="379" priority="399">
      <formula>IF(RIGHT(TEXT(AI636,"0.#"),1)=".",FALSE,TRUE)</formula>
    </cfRule>
    <cfRule type="expression" dxfId="378" priority="400">
      <formula>IF(RIGHT(TEXT(AI636,"0.#"),1)=".",TRUE,FALSE)</formula>
    </cfRule>
  </conditionalFormatting>
  <conditionalFormatting sqref="AM602">
    <cfRule type="expression" dxfId="377" priority="475">
      <formula>IF(RIGHT(TEXT(AM602,"0.#"),1)=".",FALSE,TRUE)</formula>
    </cfRule>
    <cfRule type="expression" dxfId="376" priority="476">
      <formula>IF(RIGHT(TEXT(AM602,"0.#"),1)=".",TRUE,FALSE)</formula>
    </cfRule>
  </conditionalFormatting>
  <conditionalFormatting sqref="AM600">
    <cfRule type="expression" dxfId="375" priority="479">
      <formula>IF(RIGHT(TEXT(AM600,"0.#"),1)=".",FALSE,TRUE)</formula>
    </cfRule>
    <cfRule type="expression" dxfId="374" priority="480">
      <formula>IF(RIGHT(TEXT(AM600,"0.#"),1)=".",TRUE,FALSE)</formula>
    </cfRule>
  </conditionalFormatting>
  <conditionalFormatting sqref="AM601">
    <cfRule type="expression" dxfId="373" priority="477">
      <formula>IF(RIGHT(TEXT(AM601,"0.#"),1)=".",FALSE,TRUE)</formula>
    </cfRule>
    <cfRule type="expression" dxfId="372" priority="478">
      <formula>IF(RIGHT(TEXT(AM601,"0.#"),1)=".",TRUE,FALSE)</formula>
    </cfRule>
  </conditionalFormatting>
  <conditionalFormatting sqref="AI602">
    <cfRule type="expression" dxfId="371" priority="469">
      <formula>IF(RIGHT(TEXT(AI602,"0.#"),1)=".",FALSE,TRUE)</formula>
    </cfRule>
    <cfRule type="expression" dxfId="370" priority="470">
      <formula>IF(RIGHT(TEXT(AI602,"0.#"),1)=".",TRUE,FALSE)</formula>
    </cfRule>
  </conditionalFormatting>
  <conditionalFormatting sqref="AI600">
    <cfRule type="expression" dxfId="369" priority="473">
      <formula>IF(RIGHT(TEXT(AI600,"0.#"),1)=".",FALSE,TRUE)</formula>
    </cfRule>
    <cfRule type="expression" dxfId="368" priority="474">
      <formula>IF(RIGHT(TEXT(AI600,"0.#"),1)=".",TRUE,FALSE)</formula>
    </cfRule>
  </conditionalFormatting>
  <conditionalFormatting sqref="AI601">
    <cfRule type="expression" dxfId="367" priority="471">
      <formula>IF(RIGHT(TEXT(AI601,"0.#"),1)=".",FALSE,TRUE)</formula>
    </cfRule>
    <cfRule type="expression" dxfId="366" priority="472">
      <formula>IF(RIGHT(TEXT(AI601,"0.#"),1)=".",TRUE,FALSE)</formula>
    </cfRule>
  </conditionalFormatting>
  <conditionalFormatting sqref="AM607">
    <cfRule type="expression" dxfId="365" priority="463">
      <formula>IF(RIGHT(TEXT(AM607,"0.#"),1)=".",FALSE,TRUE)</formula>
    </cfRule>
    <cfRule type="expression" dxfId="364" priority="464">
      <formula>IF(RIGHT(TEXT(AM607,"0.#"),1)=".",TRUE,FALSE)</formula>
    </cfRule>
  </conditionalFormatting>
  <conditionalFormatting sqref="AM605">
    <cfRule type="expression" dxfId="363" priority="467">
      <formula>IF(RIGHT(TEXT(AM605,"0.#"),1)=".",FALSE,TRUE)</formula>
    </cfRule>
    <cfRule type="expression" dxfId="362" priority="468">
      <formula>IF(RIGHT(TEXT(AM605,"0.#"),1)=".",TRUE,FALSE)</formula>
    </cfRule>
  </conditionalFormatting>
  <conditionalFormatting sqref="AM606">
    <cfRule type="expression" dxfId="361" priority="465">
      <formula>IF(RIGHT(TEXT(AM606,"0.#"),1)=".",FALSE,TRUE)</formula>
    </cfRule>
    <cfRule type="expression" dxfId="360" priority="466">
      <formula>IF(RIGHT(TEXT(AM606,"0.#"),1)=".",TRUE,FALSE)</formula>
    </cfRule>
  </conditionalFormatting>
  <conditionalFormatting sqref="AI607">
    <cfRule type="expression" dxfId="359" priority="457">
      <formula>IF(RIGHT(TEXT(AI607,"0.#"),1)=".",FALSE,TRUE)</formula>
    </cfRule>
    <cfRule type="expression" dxfId="358" priority="458">
      <formula>IF(RIGHT(TEXT(AI607,"0.#"),1)=".",TRUE,FALSE)</formula>
    </cfRule>
  </conditionalFormatting>
  <conditionalFormatting sqref="AI605">
    <cfRule type="expression" dxfId="357" priority="461">
      <formula>IF(RIGHT(TEXT(AI605,"0.#"),1)=".",FALSE,TRUE)</formula>
    </cfRule>
    <cfRule type="expression" dxfId="356" priority="462">
      <formula>IF(RIGHT(TEXT(AI605,"0.#"),1)=".",TRUE,FALSE)</formula>
    </cfRule>
  </conditionalFormatting>
  <conditionalFormatting sqref="AI606">
    <cfRule type="expression" dxfId="355" priority="459">
      <formula>IF(RIGHT(TEXT(AI606,"0.#"),1)=".",FALSE,TRUE)</formula>
    </cfRule>
    <cfRule type="expression" dxfId="354" priority="460">
      <formula>IF(RIGHT(TEXT(AI606,"0.#"),1)=".",TRUE,FALSE)</formula>
    </cfRule>
  </conditionalFormatting>
  <conditionalFormatting sqref="AM612">
    <cfRule type="expression" dxfId="353" priority="451">
      <formula>IF(RIGHT(TEXT(AM612,"0.#"),1)=".",FALSE,TRUE)</formula>
    </cfRule>
    <cfRule type="expression" dxfId="352" priority="452">
      <formula>IF(RIGHT(TEXT(AM612,"0.#"),1)=".",TRUE,FALSE)</formula>
    </cfRule>
  </conditionalFormatting>
  <conditionalFormatting sqref="AM610">
    <cfRule type="expression" dxfId="351" priority="455">
      <formula>IF(RIGHT(TEXT(AM610,"0.#"),1)=".",FALSE,TRUE)</formula>
    </cfRule>
    <cfRule type="expression" dxfId="350" priority="456">
      <formula>IF(RIGHT(TEXT(AM610,"0.#"),1)=".",TRUE,FALSE)</formula>
    </cfRule>
  </conditionalFormatting>
  <conditionalFormatting sqref="AM611">
    <cfRule type="expression" dxfId="349" priority="453">
      <formula>IF(RIGHT(TEXT(AM611,"0.#"),1)=".",FALSE,TRUE)</formula>
    </cfRule>
    <cfRule type="expression" dxfId="348" priority="454">
      <formula>IF(RIGHT(TEXT(AM611,"0.#"),1)=".",TRUE,FALSE)</formula>
    </cfRule>
  </conditionalFormatting>
  <conditionalFormatting sqref="AI612">
    <cfRule type="expression" dxfId="347" priority="445">
      <formula>IF(RIGHT(TEXT(AI612,"0.#"),1)=".",FALSE,TRUE)</formula>
    </cfRule>
    <cfRule type="expression" dxfId="346" priority="446">
      <formula>IF(RIGHT(TEXT(AI612,"0.#"),1)=".",TRUE,FALSE)</formula>
    </cfRule>
  </conditionalFormatting>
  <conditionalFormatting sqref="AI610">
    <cfRule type="expression" dxfId="345" priority="449">
      <formula>IF(RIGHT(TEXT(AI610,"0.#"),1)=".",FALSE,TRUE)</formula>
    </cfRule>
    <cfRule type="expression" dxfId="344" priority="450">
      <formula>IF(RIGHT(TEXT(AI610,"0.#"),1)=".",TRUE,FALSE)</formula>
    </cfRule>
  </conditionalFormatting>
  <conditionalFormatting sqref="AI611">
    <cfRule type="expression" dxfId="343" priority="447">
      <formula>IF(RIGHT(TEXT(AI611,"0.#"),1)=".",FALSE,TRUE)</formula>
    </cfRule>
    <cfRule type="expression" dxfId="342" priority="448">
      <formula>IF(RIGHT(TEXT(AI611,"0.#"),1)=".",TRUE,FALSE)</formula>
    </cfRule>
  </conditionalFormatting>
  <conditionalFormatting sqref="AM617">
    <cfRule type="expression" dxfId="341" priority="439">
      <formula>IF(RIGHT(TEXT(AM617,"0.#"),1)=".",FALSE,TRUE)</formula>
    </cfRule>
    <cfRule type="expression" dxfId="340" priority="440">
      <formula>IF(RIGHT(TEXT(AM617,"0.#"),1)=".",TRUE,FALSE)</formula>
    </cfRule>
  </conditionalFormatting>
  <conditionalFormatting sqref="AM615">
    <cfRule type="expression" dxfId="339" priority="443">
      <formula>IF(RIGHT(TEXT(AM615,"0.#"),1)=".",FALSE,TRUE)</formula>
    </cfRule>
    <cfRule type="expression" dxfId="338" priority="444">
      <formula>IF(RIGHT(TEXT(AM615,"0.#"),1)=".",TRUE,FALSE)</formula>
    </cfRule>
  </conditionalFormatting>
  <conditionalFormatting sqref="AM616">
    <cfRule type="expression" dxfId="337" priority="441">
      <formula>IF(RIGHT(TEXT(AM616,"0.#"),1)=".",FALSE,TRUE)</formula>
    </cfRule>
    <cfRule type="expression" dxfId="336" priority="442">
      <formula>IF(RIGHT(TEXT(AM616,"0.#"),1)=".",TRUE,FALSE)</formula>
    </cfRule>
  </conditionalFormatting>
  <conditionalFormatting sqref="AI617">
    <cfRule type="expression" dxfId="335" priority="433">
      <formula>IF(RIGHT(TEXT(AI617,"0.#"),1)=".",FALSE,TRUE)</formula>
    </cfRule>
    <cfRule type="expression" dxfId="334" priority="434">
      <formula>IF(RIGHT(TEXT(AI617,"0.#"),1)=".",TRUE,FALSE)</formula>
    </cfRule>
  </conditionalFormatting>
  <conditionalFormatting sqref="AI615">
    <cfRule type="expression" dxfId="333" priority="437">
      <formula>IF(RIGHT(TEXT(AI615,"0.#"),1)=".",FALSE,TRUE)</formula>
    </cfRule>
    <cfRule type="expression" dxfId="332" priority="438">
      <formula>IF(RIGHT(TEXT(AI615,"0.#"),1)=".",TRUE,FALSE)</formula>
    </cfRule>
  </conditionalFormatting>
  <conditionalFormatting sqref="AI616">
    <cfRule type="expression" dxfId="331" priority="435">
      <formula>IF(RIGHT(TEXT(AI616,"0.#"),1)=".",FALSE,TRUE)</formula>
    </cfRule>
    <cfRule type="expression" dxfId="330" priority="436">
      <formula>IF(RIGHT(TEXT(AI616,"0.#"),1)=".",TRUE,FALSE)</formula>
    </cfRule>
  </conditionalFormatting>
  <conditionalFormatting sqref="AM651">
    <cfRule type="expression" dxfId="329" priority="391">
      <formula>IF(RIGHT(TEXT(AM651,"0.#"),1)=".",FALSE,TRUE)</formula>
    </cfRule>
    <cfRule type="expression" dxfId="328" priority="392">
      <formula>IF(RIGHT(TEXT(AM651,"0.#"),1)=".",TRUE,FALSE)</formula>
    </cfRule>
  </conditionalFormatting>
  <conditionalFormatting sqref="AM649">
    <cfRule type="expression" dxfId="327" priority="395">
      <formula>IF(RIGHT(TEXT(AM649,"0.#"),1)=".",FALSE,TRUE)</formula>
    </cfRule>
    <cfRule type="expression" dxfId="326" priority="396">
      <formula>IF(RIGHT(TEXT(AM649,"0.#"),1)=".",TRUE,FALSE)</formula>
    </cfRule>
  </conditionalFormatting>
  <conditionalFormatting sqref="AM650">
    <cfRule type="expression" dxfId="325" priority="393">
      <formula>IF(RIGHT(TEXT(AM650,"0.#"),1)=".",FALSE,TRUE)</formula>
    </cfRule>
    <cfRule type="expression" dxfId="324" priority="394">
      <formula>IF(RIGHT(TEXT(AM650,"0.#"),1)=".",TRUE,FALSE)</formula>
    </cfRule>
  </conditionalFormatting>
  <conditionalFormatting sqref="AI651">
    <cfRule type="expression" dxfId="323" priority="385">
      <formula>IF(RIGHT(TEXT(AI651,"0.#"),1)=".",FALSE,TRUE)</formula>
    </cfRule>
    <cfRule type="expression" dxfId="322" priority="386">
      <formula>IF(RIGHT(TEXT(AI651,"0.#"),1)=".",TRUE,FALSE)</formula>
    </cfRule>
  </conditionalFormatting>
  <conditionalFormatting sqref="AI649">
    <cfRule type="expression" dxfId="321" priority="389">
      <formula>IF(RIGHT(TEXT(AI649,"0.#"),1)=".",FALSE,TRUE)</formula>
    </cfRule>
    <cfRule type="expression" dxfId="320" priority="390">
      <formula>IF(RIGHT(TEXT(AI649,"0.#"),1)=".",TRUE,FALSE)</formula>
    </cfRule>
  </conditionalFormatting>
  <conditionalFormatting sqref="AI650">
    <cfRule type="expression" dxfId="319" priority="387">
      <formula>IF(RIGHT(TEXT(AI650,"0.#"),1)=".",FALSE,TRUE)</formula>
    </cfRule>
    <cfRule type="expression" dxfId="318" priority="388">
      <formula>IF(RIGHT(TEXT(AI650,"0.#"),1)=".",TRUE,FALSE)</formula>
    </cfRule>
  </conditionalFormatting>
  <conditionalFormatting sqref="AM676">
    <cfRule type="expression" dxfId="317" priority="379">
      <formula>IF(RIGHT(TEXT(AM676,"0.#"),1)=".",FALSE,TRUE)</formula>
    </cfRule>
    <cfRule type="expression" dxfId="316" priority="380">
      <formula>IF(RIGHT(TEXT(AM676,"0.#"),1)=".",TRUE,FALSE)</formula>
    </cfRule>
  </conditionalFormatting>
  <conditionalFormatting sqref="AM674">
    <cfRule type="expression" dxfId="315" priority="383">
      <formula>IF(RIGHT(TEXT(AM674,"0.#"),1)=".",FALSE,TRUE)</formula>
    </cfRule>
    <cfRule type="expression" dxfId="314" priority="384">
      <formula>IF(RIGHT(TEXT(AM674,"0.#"),1)=".",TRUE,FALSE)</formula>
    </cfRule>
  </conditionalFormatting>
  <conditionalFormatting sqref="AM675">
    <cfRule type="expression" dxfId="313" priority="381">
      <formula>IF(RIGHT(TEXT(AM675,"0.#"),1)=".",FALSE,TRUE)</formula>
    </cfRule>
    <cfRule type="expression" dxfId="312" priority="382">
      <formula>IF(RIGHT(TEXT(AM675,"0.#"),1)=".",TRUE,FALSE)</formula>
    </cfRule>
  </conditionalFormatting>
  <conditionalFormatting sqref="AI676">
    <cfRule type="expression" dxfId="311" priority="373">
      <formula>IF(RIGHT(TEXT(AI676,"0.#"),1)=".",FALSE,TRUE)</formula>
    </cfRule>
    <cfRule type="expression" dxfId="310" priority="374">
      <formula>IF(RIGHT(TEXT(AI676,"0.#"),1)=".",TRUE,FALSE)</formula>
    </cfRule>
  </conditionalFormatting>
  <conditionalFormatting sqref="AI674">
    <cfRule type="expression" dxfId="309" priority="377">
      <formula>IF(RIGHT(TEXT(AI674,"0.#"),1)=".",FALSE,TRUE)</formula>
    </cfRule>
    <cfRule type="expression" dxfId="308" priority="378">
      <formula>IF(RIGHT(TEXT(AI674,"0.#"),1)=".",TRUE,FALSE)</formula>
    </cfRule>
  </conditionalFormatting>
  <conditionalFormatting sqref="AI675">
    <cfRule type="expression" dxfId="307" priority="375">
      <formula>IF(RIGHT(TEXT(AI675,"0.#"),1)=".",FALSE,TRUE)</formula>
    </cfRule>
    <cfRule type="expression" dxfId="306" priority="376">
      <formula>IF(RIGHT(TEXT(AI675,"0.#"),1)=".",TRUE,FALSE)</formula>
    </cfRule>
  </conditionalFormatting>
  <conditionalFormatting sqref="AM681">
    <cfRule type="expression" dxfId="305" priority="319">
      <formula>IF(RIGHT(TEXT(AM681,"0.#"),1)=".",FALSE,TRUE)</formula>
    </cfRule>
    <cfRule type="expression" dxfId="304" priority="320">
      <formula>IF(RIGHT(TEXT(AM681,"0.#"),1)=".",TRUE,FALSE)</formula>
    </cfRule>
  </conditionalFormatting>
  <conditionalFormatting sqref="AM679">
    <cfRule type="expression" dxfId="303" priority="323">
      <formula>IF(RIGHT(TEXT(AM679,"0.#"),1)=".",FALSE,TRUE)</formula>
    </cfRule>
    <cfRule type="expression" dxfId="302" priority="324">
      <formula>IF(RIGHT(TEXT(AM679,"0.#"),1)=".",TRUE,FALSE)</formula>
    </cfRule>
  </conditionalFormatting>
  <conditionalFormatting sqref="AM680">
    <cfRule type="expression" dxfId="301" priority="321">
      <formula>IF(RIGHT(TEXT(AM680,"0.#"),1)=".",FALSE,TRUE)</formula>
    </cfRule>
    <cfRule type="expression" dxfId="300" priority="322">
      <formula>IF(RIGHT(TEXT(AM680,"0.#"),1)=".",TRUE,FALSE)</formula>
    </cfRule>
  </conditionalFormatting>
  <conditionalFormatting sqref="AI681">
    <cfRule type="expression" dxfId="299" priority="313">
      <formula>IF(RIGHT(TEXT(AI681,"0.#"),1)=".",FALSE,TRUE)</formula>
    </cfRule>
    <cfRule type="expression" dxfId="298" priority="314">
      <formula>IF(RIGHT(TEXT(AI681,"0.#"),1)=".",TRUE,FALSE)</formula>
    </cfRule>
  </conditionalFormatting>
  <conditionalFormatting sqref="AI679">
    <cfRule type="expression" dxfId="297" priority="317">
      <formula>IF(RIGHT(TEXT(AI679,"0.#"),1)=".",FALSE,TRUE)</formula>
    </cfRule>
    <cfRule type="expression" dxfId="296" priority="318">
      <formula>IF(RIGHT(TEXT(AI679,"0.#"),1)=".",TRUE,FALSE)</formula>
    </cfRule>
  </conditionalFormatting>
  <conditionalFormatting sqref="AI680">
    <cfRule type="expression" dxfId="295" priority="315">
      <formula>IF(RIGHT(TEXT(AI680,"0.#"),1)=".",FALSE,TRUE)</formula>
    </cfRule>
    <cfRule type="expression" dxfId="294" priority="316">
      <formula>IF(RIGHT(TEXT(AI680,"0.#"),1)=".",TRUE,FALSE)</formula>
    </cfRule>
  </conditionalFormatting>
  <conditionalFormatting sqref="AM686">
    <cfRule type="expression" dxfId="293" priority="307">
      <formula>IF(RIGHT(TEXT(AM686,"0.#"),1)=".",FALSE,TRUE)</formula>
    </cfRule>
    <cfRule type="expression" dxfId="292" priority="308">
      <formula>IF(RIGHT(TEXT(AM686,"0.#"),1)=".",TRUE,FALSE)</formula>
    </cfRule>
  </conditionalFormatting>
  <conditionalFormatting sqref="AM684">
    <cfRule type="expression" dxfId="291" priority="311">
      <formula>IF(RIGHT(TEXT(AM684,"0.#"),1)=".",FALSE,TRUE)</formula>
    </cfRule>
    <cfRule type="expression" dxfId="290" priority="312">
      <formula>IF(RIGHT(TEXT(AM684,"0.#"),1)=".",TRUE,FALSE)</formula>
    </cfRule>
  </conditionalFormatting>
  <conditionalFormatting sqref="AM685">
    <cfRule type="expression" dxfId="289" priority="309">
      <formula>IF(RIGHT(TEXT(AM685,"0.#"),1)=".",FALSE,TRUE)</formula>
    </cfRule>
    <cfRule type="expression" dxfId="288" priority="310">
      <formula>IF(RIGHT(TEXT(AM685,"0.#"),1)=".",TRUE,FALSE)</formula>
    </cfRule>
  </conditionalFormatting>
  <conditionalFormatting sqref="AI686">
    <cfRule type="expression" dxfId="287" priority="301">
      <formula>IF(RIGHT(TEXT(AI686,"0.#"),1)=".",FALSE,TRUE)</formula>
    </cfRule>
    <cfRule type="expression" dxfId="286" priority="302">
      <formula>IF(RIGHT(TEXT(AI686,"0.#"),1)=".",TRUE,FALSE)</formula>
    </cfRule>
  </conditionalFormatting>
  <conditionalFormatting sqref="AI684">
    <cfRule type="expression" dxfId="285" priority="305">
      <formula>IF(RIGHT(TEXT(AI684,"0.#"),1)=".",FALSE,TRUE)</formula>
    </cfRule>
    <cfRule type="expression" dxfId="284" priority="306">
      <formula>IF(RIGHT(TEXT(AI684,"0.#"),1)=".",TRUE,FALSE)</formula>
    </cfRule>
  </conditionalFormatting>
  <conditionalFormatting sqref="AI685">
    <cfRule type="expression" dxfId="283" priority="303">
      <formula>IF(RIGHT(TEXT(AI685,"0.#"),1)=".",FALSE,TRUE)</formula>
    </cfRule>
    <cfRule type="expression" dxfId="282" priority="304">
      <formula>IF(RIGHT(TEXT(AI685,"0.#"),1)=".",TRUE,FALSE)</formula>
    </cfRule>
  </conditionalFormatting>
  <conditionalFormatting sqref="AM691">
    <cfRule type="expression" dxfId="281" priority="295">
      <formula>IF(RIGHT(TEXT(AM691,"0.#"),1)=".",FALSE,TRUE)</formula>
    </cfRule>
    <cfRule type="expression" dxfId="280" priority="296">
      <formula>IF(RIGHT(TEXT(AM691,"0.#"),1)=".",TRUE,FALSE)</formula>
    </cfRule>
  </conditionalFormatting>
  <conditionalFormatting sqref="AM689">
    <cfRule type="expression" dxfId="279" priority="299">
      <formula>IF(RIGHT(TEXT(AM689,"0.#"),1)=".",FALSE,TRUE)</formula>
    </cfRule>
    <cfRule type="expression" dxfId="278" priority="300">
      <formula>IF(RIGHT(TEXT(AM689,"0.#"),1)=".",TRUE,FALSE)</formula>
    </cfRule>
  </conditionalFormatting>
  <conditionalFormatting sqref="AM690">
    <cfRule type="expression" dxfId="277" priority="297">
      <formula>IF(RIGHT(TEXT(AM690,"0.#"),1)=".",FALSE,TRUE)</formula>
    </cfRule>
    <cfRule type="expression" dxfId="276" priority="298">
      <formula>IF(RIGHT(TEXT(AM690,"0.#"),1)=".",TRUE,FALSE)</formula>
    </cfRule>
  </conditionalFormatting>
  <conditionalFormatting sqref="AI691">
    <cfRule type="expression" dxfId="275" priority="289">
      <formula>IF(RIGHT(TEXT(AI691,"0.#"),1)=".",FALSE,TRUE)</formula>
    </cfRule>
    <cfRule type="expression" dxfId="274" priority="290">
      <formula>IF(RIGHT(TEXT(AI691,"0.#"),1)=".",TRUE,FALSE)</formula>
    </cfRule>
  </conditionalFormatting>
  <conditionalFormatting sqref="AI689">
    <cfRule type="expression" dxfId="273" priority="293">
      <formula>IF(RIGHT(TEXT(AI689,"0.#"),1)=".",FALSE,TRUE)</formula>
    </cfRule>
    <cfRule type="expression" dxfId="272" priority="294">
      <formula>IF(RIGHT(TEXT(AI689,"0.#"),1)=".",TRUE,FALSE)</formula>
    </cfRule>
  </conditionalFormatting>
  <conditionalFormatting sqref="AI690">
    <cfRule type="expression" dxfId="271" priority="291">
      <formula>IF(RIGHT(TEXT(AI690,"0.#"),1)=".",FALSE,TRUE)</formula>
    </cfRule>
    <cfRule type="expression" dxfId="270" priority="292">
      <formula>IF(RIGHT(TEXT(AI690,"0.#"),1)=".",TRUE,FALSE)</formula>
    </cfRule>
  </conditionalFormatting>
  <conditionalFormatting sqref="AM656">
    <cfRule type="expression" dxfId="269" priority="367">
      <formula>IF(RIGHT(TEXT(AM656,"0.#"),1)=".",FALSE,TRUE)</formula>
    </cfRule>
    <cfRule type="expression" dxfId="268" priority="368">
      <formula>IF(RIGHT(TEXT(AM656,"0.#"),1)=".",TRUE,FALSE)</formula>
    </cfRule>
  </conditionalFormatting>
  <conditionalFormatting sqref="AM654">
    <cfRule type="expression" dxfId="267" priority="371">
      <formula>IF(RIGHT(TEXT(AM654,"0.#"),1)=".",FALSE,TRUE)</formula>
    </cfRule>
    <cfRule type="expression" dxfId="266" priority="372">
      <formula>IF(RIGHT(TEXT(AM654,"0.#"),1)=".",TRUE,FALSE)</formula>
    </cfRule>
  </conditionalFormatting>
  <conditionalFormatting sqref="AM655">
    <cfRule type="expression" dxfId="265" priority="369">
      <formula>IF(RIGHT(TEXT(AM655,"0.#"),1)=".",FALSE,TRUE)</formula>
    </cfRule>
    <cfRule type="expression" dxfId="264" priority="370">
      <formula>IF(RIGHT(TEXT(AM655,"0.#"),1)=".",TRUE,FALSE)</formula>
    </cfRule>
  </conditionalFormatting>
  <conditionalFormatting sqref="AI656">
    <cfRule type="expression" dxfId="263" priority="361">
      <formula>IF(RIGHT(TEXT(AI656,"0.#"),1)=".",FALSE,TRUE)</formula>
    </cfRule>
    <cfRule type="expression" dxfId="262" priority="362">
      <formula>IF(RIGHT(TEXT(AI656,"0.#"),1)=".",TRUE,FALSE)</formula>
    </cfRule>
  </conditionalFormatting>
  <conditionalFormatting sqref="AI654">
    <cfRule type="expression" dxfId="261" priority="365">
      <formula>IF(RIGHT(TEXT(AI654,"0.#"),1)=".",FALSE,TRUE)</formula>
    </cfRule>
    <cfRule type="expression" dxfId="260" priority="366">
      <formula>IF(RIGHT(TEXT(AI654,"0.#"),1)=".",TRUE,FALSE)</formula>
    </cfRule>
  </conditionalFormatting>
  <conditionalFormatting sqref="AI655">
    <cfRule type="expression" dxfId="259" priority="363">
      <formula>IF(RIGHT(TEXT(AI655,"0.#"),1)=".",FALSE,TRUE)</formula>
    </cfRule>
    <cfRule type="expression" dxfId="258" priority="364">
      <formula>IF(RIGHT(TEXT(AI655,"0.#"),1)=".",TRUE,FALSE)</formula>
    </cfRule>
  </conditionalFormatting>
  <conditionalFormatting sqref="AM661">
    <cfRule type="expression" dxfId="257" priority="355">
      <formula>IF(RIGHT(TEXT(AM661,"0.#"),1)=".",FALSE,TRUE)</formula>
    </cfRule>
    <cfRule type="expression" dxfId="256" priority="356">
      <formula>IF(RIGHT(TEXT(AM661,"0.#"),1)=".",TRUE,FALSE)</formula>
    </cfRule>
  </conditionalFormatting>
  <conditionalFormatting sqref="AM659">
    <cfRule type="expression" dxfId="255" priority="359">
      <formula>IF(RIGHT(TEXT(AM659,"0.#"),1)=".",FALSE,TRUE)</formula>
    </cfRule>
    <cfRule type="expression" dxfId="254" priority="360">
      <formula>IF(RIGHT(TEXT(AM659,"0.#"),1)=".",TRUE,FALSE)</formula>
    </cfRule>
  </conditionalFormatting>
  <conditionalFormatting sqref="AM660">
    <cfRule type="expression" dxfId="253" priority="357">
      <formula>IF(RIGHT(TEXT(AM660,"0.#"),1)=".",FALSE,TRUE)</formula>
    </cfRule>
    <cfRule type="expression" dxfId="252" priority="358">
      <formula>IF(RIGHT(TEXT(AM660,"0.#"),1)=".",TRUE,FALSE)</formula>
    </cfRule>
  </conditionalFormatting>
  <conditionalFormatting sqref="AI661">
    <cfRule type="expression" dxfId="251" priority="349">
      <formula>IF(RIGHT(TEXT(AI661,"0.#"),1)=".",FALSE,TRUE)</formula>
    </cfRule>
    <cfRule type="expression" dxfId="250" priority="350">
      <formula>IF(RIGHT(TEXT(AI661,"0.#"),1)=".",TRUE,FALSE)</formula>
    </cfRule>
  </conditionalFormatting>
  <conditionalFormatting sqref="AI659">
    <cfRule type="expression" dxfId="249" priority="353">
      <formula>IF(RIGHT(TEXT(AI659,"0.#"),1)=".",FALSE,TRUE)</formula>
    </cfRule>
    <cfRule type="expression" dxfId="248" priority="354">
      <formula>IF(RIGHT(TEXT(AI659,"0.#"),1)=".",TRUE,FALSE)</formula>
    </cfRule>
  </conditionalFormatting>
  <conditionalFormatting sqref="AI660">
    <cfRule type="expression" dxfId="247" priority="351">
      <formula>IF(RIGHT(TEXT(AI660,"0.#"),1)=".",FALSE,TRUE)</formula>
    </cfRule>
    <cfRule type="expression" dxfId="246" priority="352">
      <formula>IF(RIGHT(TEXT(AI660,"0.#"),1)=".",TRUE,FALSE)</formula>
    </cfRule>
  </conditionalFormatting>
  <conditionalFormatting sqref="AM666">
    <cfRule type="expression" dxfId="245" priority="343">
      <formula>IF(RIGHT(TEXT(AM666,"0.#"),1)=".",FALSE,TRUE)</formula>
    </cfRule>
    <cfRule type="expression" dxfId="244" priority="344">
      <formula>IF(RIGHT(TEXT(AM666,"0.#"),1)=".",TRUE,FALSE)</formula>
    </cfRule>
  </conditionalFormatting>
  <conditionalFormatting sqref="AM664">
    <cfRule type="expression" dxfId="243" priority="347">
      <formula>IF(RIGHT(TEXT(AM664,"0.#"),1)=".",FALSE,TRUE)</formula>
    </cfRule>
    <cfRule type="expression" dxfId="242" priority="348">
      <formula>IF(RIGHT(TEXT(AM664,"0.#"),1)=".",TRUE,FALSE)</formula>
    </cfRule>
  </conditionalFormatting>
  <conditionalFormatting sqref="AM665">
    <cfRule type="expression" dxfId="241" priority="345">
      <formula>IF(RIGHT(TEXT(AM665,"0.#"),1)=".",FALSE,TRUE)</formula>
    </cfRule>
    <cfRule type="expression" dxfId="240" priority="346">
      <formula>IF(RIGHT(TEXT(AM665,"0.#"),1)=".",TRUE,FALSE)</formula>
    </cfRule>
  </conditionalFormatting>
  <conditionalFormatting sqref="AI666">
    <cfRule type="expression" dxfId="239" priority="337">
      <formula>IF(RIGHT(TEXT(AI666,"0.#"),1)=".",FALSE,TRUE)</formula>
    </cfRule>
    <cfRule type="expression" dxfId="238" priority="338">
      <formula>IF(RIGHT(TEXT(AI666,"0.#"),1)=".",TRUE,FALSE)</formula>
    </cfRule>
  </conditionalFormatting>
  <conditionalFormatting sqref="AI664">
    <cfRule type="expression" dxfId="237" priority="341">
      <formula>IF(RIGHT(TEXT(AI664,"0.#"),1)=".",FALSE,TRUE)</formula>
    </cfRule>
    <cfRule type="expression" dxfId="236" priority="342">
      <formula>IF(RIGHT(TEXT(AI664,"0.#"),1)=".",TRUE,FALSE)</formula>
    </cfRule>
  </conditionalFormatting>
  <conditionalFormatting sqref="AI665">
    <cfRule type="expression" dxfId="235" priority="339">
      <formula>IF(RIGHT(TEXT(AI665,"0.#"),1)=".",FALSE,TRUE)</formula>
    </cfRule>
    <cfRule type="expression" dxfId="234" priority="340">
      <formula>IF(RIGHT(TEXT(AI665,"0.#"),1)=".",TRUE,FALSE)</formula>
    </cfRule>
  </conditionalFormatting>
  <conditionalFormatting sqref="AM671">
    <cfRule type="expression" dxfId="233" priority="331">
      <formula>IF(RIGHT(TEXT(AM671,"0.#"),1)=".",FALSE,TRUE)</formula>
    </cfRule>
    <cfRule type="expression" dxfId="232" priority="332">
      <formula>IF(RIGHT(TEXT(AM671,"0.#"),1)=".",TRUE,FALSE)</formula>
    </cfRule>
  </conditionalFormatting>
  <conditionalFormatting sqref="AM669">
    <cfRule type="expression" dxfId="231" priority="335">
      <formula>IF(RIGHT(TEXT(AM669,"0.#"),1)=".",FALSE,TRUE)</formula>
    </cfRule>
    <cfRule type="expression" dxfId="230" priority="336">
      <formula>IF(RIGHT(TEXT(AM669,"0.#"),1)=".",TRUE,FALSE)</formula>
    </cfRule>
  </conditionalFormatting>
  <conditionalFormatting sqref="AM670">
    <cfRule type="expression" dxfId="229" priority="333">
      <formula>IF(RIGHT(TEXT(AM670,"0.#"),1)=".",FALSE,TRUE)</formula>
    </cfRule>
    <cfRule type="expression" dxfId="228" priority="334">
      <formula>IF(RIGHT(TEXT(AM670,"0.#"),1)=".",TRUE,FALSE)</formula>
    </cfRule>
  </conditionalFormatting>
  <conditionalFormatting sqref="AI671">
    <cfRule type="expression" dxfId="227" priority="325">
      <formula>IF(RIGHT(TEXT(AI671,"0.#"),1)=".",FALSE,TRUE)</formula>
    </cfRule>
    <cfRule type="expression" dxfId="226" priority="326">
      <formula>IF(RIGHT(TEXT(AI671,"0.#"),1)=".",TRUE,FALSE)</formula>
    </cfRule>
  </conditionalFormatting>
  <conditionalFormatting sqref="AI669">
    <cfRule type="expression" dxfId="225" priority="329">
      <formula>IF(RIGHT(TEXT(AI669,"0.#"),1)=".",FALSE,TRUE)</formula>
    </cfRule>
    <cfRule type="expression" dxfId="224" priority="330">
      <formula>IF(RIGHT(TEXT(AI669,"0.#"),1)=".",TRUE,FALSE)</formula>
    </cfRule>
  </conditionalFormatting>
  <conditionalFormatting sqref="AI670">
    <cfRule type="expression" dxfId="223" priority="327">
      <formula>IF(RIGHT(TEXT(AI670,"0.#"),1)=".",FALSE,TRUE)</formula>
    </cfRule>
    <cfRule type="expression" dxfId="222" priority="328">
      <formula>IF(RIGHT(TEXT(AI670,"0.#"),1)=".",TRUE,FALSE)</formula>
    </cfRule>
  </conditionalFormatting>
  <conditionalFormatting sqref="P29:AC29">
    <cfRule type="expression" dxfId="221" priority="287">
      <formula>IF(RIGHT(TEXT(P29,"0.#"),1)=".",FALSE,TRUE)</formula>
    </cfRule>
    <cfRule type="expression" dxfId="220" priority="288">
      <formula>IF(RIGHT(TEXT(P29,"0.#"),1)=".",TRUE,FALSE)</formula>
    </cfRule>
  </conditionalFormatting>
  <conditionalFormatting sqref="Y886">
    <cfRule type="expression" dxfId="219" priority="285">
      <formula>IF(RIGHT(TEXT(Y886,"0.#"),1)=".",FALSE,TRUE)</formula>
    </cfRule>
    <cfRule type="expression" dxfId="218" priority="286">
      <formula>IF(RIGHT(TEXT(Y886,"0.#"),1)=".",TRUE,FALSE)</formula>
    </cfRule>
  </conditionalFormatting>
  <conditionalFormatting sqref="Y848">
    <cfRule type="expression" dxfId="217" priority="283">
      <formula>IF(RIGHT(TEXT(Y848,"0.#"),1)=".",FALSE,TRUE)</formula>
    </cfRule>
    <cfRule type="expression" dxfId="216" priority="284">
      <formula>IF(RIGHT(TEXT(Y848,"0.#"),1)=".",TRUE,FALSE)</formula>
    </cfRule>
  </conditionalFormatting>
  <conditionalFormatting sqref="Y846:Y847">
    <cfRule type="expression" dxfId="215" priority="281">
      <formula>IF(RIGHT(TEXT(Y846,"0.#"),1)=".",FALSE,TRUE)</formula>
    </cfRule>
    <cfRule type="expression" dxfId="214" priority="282">
      <formula>IF(RIGHT(TEXT(Y846,"0.#"),1)=".",TRUE,FALSE)</formula>
    </cfRule>
  </conditionalFormatting>
  <conditionalFormatting sqref="AL848:AO848">
    <cfRule type="expression" dxfId="213" priority="277">
      <formula>IF(AND(AL848&gt;=0, RIGHT(TEXT(AL848,"0.#"),1)&lt;&gt;"."),TRUE,FALSE)</formula>
    </cfRule>
    <cfRule type="expression" dxfId="212" priority="278">
      <formula>IF(AND(AL848&gt;=0, RIGHT(TEXT(AL848,"0.#"),1)="."),TRUE,FALSE)</formula>
    </cfRule>
    <cfRule type="expression" dxfId="211" priority="279">
      <formula>IF(AND(AL848&lt;0, RIGHT(TEXT(AL848,"0.#"),1)&lt;&gt;"."),TRUE,FALSE)</formula>
    </cfRule>
    <cfRule type="expression" dxfId="210" priority="280">
      <formula>IF(AND(AL848&lt;0, RIGHT(TEXT(AL848,"0.#"),1)="."),TRUE,FALSE)</formula>
    </cfRule>
  </conditionalFormatting>
  <conditionalFormatting sqref="AL846:AO847">
    <cfRule type="expression" dxfId="209" priority="273">
      <formula>IF(AND(AL846&gt;=0, RIGHT(TEXT(AL846,"0.#"),1)&lt;&gt;"."),TRUE,FALSE)</formula>
    </cfRule>
    <cfRule type="expression" dxfId="208" priority="274">
      <formula>IF(AND(AL846&gt;=0, RIGHT(TEXT(AL846,"0.#"),1)="."),TRUE,FALSE)</formula>
    </cfRule>
    <cfRule type="expression" dxfId="207" priority="275">
      <formula>IF(AND(AL846&lt;0, RIGHT(TEXT(AL846,"0.#"),1)&lt;&gt;"."),TRUE,FALSE)</formula>
    </cfRule>
    <cfRule type="expression" dxfId="206" priority="276">
      <formula>IF(AND(AL846&lt;0, RIGHT(TEXT(AL846,"0.#"),1)="."),TRUE,FALSE)</formula>
    </cfRule>
  </conditionalFormatting>
  <conditionalFormatting sqref="AL863:AO863">
    <cfRule type="expression" dxfId="205" priority="251">
      <formula>IF(AND(AL863&gt;=0, RIGHT(TEXT(AL863,"0.#"),1)&lt;&gt;"."),TRUE,FALSE)</formula>
    </cfRule>
    <cfRule type="expression" dxfId="204" priority="252">
      <formula>IF(AND(AL863&gt;=0, RIGHT(TEXT(AL863,"0.#"),1)="."),TRUE,FALSE)</formula>
    </cfRule>
    <cfRule type="expression" dxfId="203" priority="253">
      <formula>IF(AND(AL863&lt;0, RIGHT(TEXT(AL863,"0.#"),1)&lt;&gt;"."),TRUE,FALSE)</formula>
    </cfRule>
    <cfRule type="expression" dxfId="202" priority="254">
      <formula>IF(AND(AL863&lt;0, RIGHT(TEXT(AL863,"0.#"),1)="."),TRUE,FALSE)</formula>
    </cfRule>
  </conditionalFormatting>
  <conditionalFormatting sqref="Y863">
    <cfRule type="expression" dxfId="201" priority="249">
      <formula>IF(RIGHT(TEXT(Y863,"0.#"),1)=".",FALSE,TRUE)</formula>
    </cfRule>
    <cfRule type="expression" dxfId="200" priority="250">
      <formula>IF(RIGHT(TEXT(Y863,"0.#"),1)=".",TRUE,FALSE)</formula>
    </cfRule>
  </conditionalFormatting>
  <conditionalFormatting sqref="AL864:AO864">
    <cfRule type="expression" dxfId="199" priority="245">
      <formula>IF(AND(AL864&gt;=0, RIGHT(TEXT(AL864,"0.#"),1)&lt;&gt;"."),TRUE,FALSE)</formula>
    </cfRule>
    <cfRule type="expression" dxfId="198" priority="246">
      <formula>IF(AND(AL864&gt;=0, RIGHT(TEXT(AL864,"0.#"),1)="."),TRUE,FALSE)</formula>
    </cfRule>
    <cfRule type="expression" dxfId="197" priority="247">
      <formula>IF(AND(AL864&lt;0, RIGHT(TEXT(AL864,"0.#"),1)&lt;&gt;"."),TRUE,FALSE)</formula>
    </cfRule>
    <cfRule type="expression" dxfId="196" priority="248">
      <formula>IF(AND(AL864&lt;0, RIGHT(TEXT(AL864,"0.#"),1)="."),TRUE,FALSE)</formula>
    </cfRule>
  </conditionalFormatting>
  <conditionalFormatting sqref="Y864">
    <cfRule type="expression" dxfId="195" priority="243">
      <formula>IF(RIGHT(TEXT(Y864,"0.#"),1)=".",FALSE,TRUE)</formula>
    </cfRule>
    <cfRule type="expression" dxfId="194" priority="244">
      <formula>IF(RIGHT(TEXT(Y864,"0.#"),1)=".",TRUE,FALSE)</formula>
    </cfRule>
  </conditionalFormatting>
  <conditionalFormatting sqref="AL865:AO865">
    <cfRule type="expression" dxfId="193" priority="239">
      <formula>IF(AND(AL865&gt;=0, RIGHT(TEXT(AL865,"0.#"),1)&lt;&gt;"."),TRUE,FALSE)</formula>
    </cfRule>
    <cfRule type="expression" dxfId="192" priority="240">
      <formula>IF(AND(AL865&gt;=0, RIGHT(TEXT(AL865,"0.#"),1)="."),TRUE,FALSE)</formula>
    </cfRule>
    <cfRule type="expression" dxfId="191" priority="241">
      <formula>IF(AND(AL865&lt;0, RIGHT(TEXT(AL865,"0.#"),1)&lt;&gt;"."),TRUE,FALSE)</formula>
    </cfRule>
    <cfRule type="expression" dxfId="190" priority="242">
      <formula>IF(AND(AL865&lt;0, RIGHT(TEXT(AL865,"0.#"),1)="."),TRUE,FALSE)</formula>
    </cfRule>
  </conditionalFormatting>
  <conditionalFormatting sqref="Y865">
    <cfRule type="expression" dxfId="189" priority="237">
      <formula>IF(RIGHT(TEXT(Y865,"0.#"),1)=".",FALSE,TRUE)</formula>
    </cfRule>
    <cfRule type="expression" dxfId="188" priority="238">
      <formula>IF(RIGHT(TEXT(Y865,"0.#"),1)=".",TRUE,FALSE)</formula>
    </cfRule>
  </conditionalFormatting>
  <conditionalFormatting sqref="AL866:AO866">
    <cfRule type="expression" dxfId="187" priority="233">
      <formula>IF(AND(AL866&gt;=0, RIGHT(TEXT(AL866,"0.#"),1)&lt;&gt;"."),TRUE,FALSE)</formula>
    </cfRule>
    <cfRule type="expression" dxfId="186" priority="234">
      <formula>IF(AND(AL866&gt;=0, RIGHT(TEXT(AL866,"0.#"),1)="."),TRUE,FALSE)</formula>
    </cfRule>
    <cfRule type="expression" dxfId="185" priority="235">
      <formula>IF(AND(AL866&lt;0, RIGHT(TEXT(AL866,"0.#"),1)&lt;&gt;"."),TRUE,FALSE)</formula>
    </cfRule>
    <cfRule type="expression" dxfId="184" priority="236">
      <formula>IF(AND(AL866&lt;0, RIGHT(TEXT(AL866,"0.#"),1)="."),TRUE,FALSE)</formula>
    </cfRule>
  </conditionalFormatting>
  <conditionalFormatting sqref="Y866">
    <cfRule type="expression" dxfId="183" priority="231">
      <formula>IF(RIGHT(TEXT(Y866,"0.#"),1)=".",FALSE,TRUE)</formula>
    </cfRule>
    <cfRule type="expression" dxfId="182" priority="232">
      <formula>IF(RIGHT(TEXT(Y866,"0.#"),1)=".",TRUE,FALSE)</formula>
    </cfRule>
  </conditionalFormatting>
  <conditionalFormatting sqref="Y944:Y947">
    <cfRule type="expression" dxfId="181" priority="229">
      <formula>IF(RIGHT(TEXT(Y944,"0.#"),1)=".",FALSE,TRUE)</formula>
    </cfRule>
    <cfRule type="expression" dxfId="180" priority="230">
      <formula>IF(RIGHT(TEXT(Y944,"0.#"),1)=".",TRUE,FALSE)</formula>
    </cfRule>
  </conditionalFormatting>
  <conditionalFormatting sqref="Y961:Y963">
    <cfRule type="expression" dxfId="179" priority="217">
      <formula>IF(RIGHT(TEXT(Y961,"0.#"),1)=".",FALSE,TRUE)</formula>
    </cfRule>
    <cfRule type="expression" dxfId="178" priority="218">
      <formula>IF(RIGHT(TEXT(Y961,"0.#"),1)=".",TRUE,FALSE)</formula>
    </cfRule>
  </conditionalFormatting>
  <conditionalFormatting sqref="Y964:Y967">
    <cfRule type="expression" dxfId="177" priority="215">
      <formula>IF(RIGHT(TEXT(Y964,"0.#"),1)=".",FALSE,TRUE)</formula>
    </cfRule>
    <cfRule type="expression" dxfId="176" priority="216">
      <formula>IF(RIGHT(TEXT(Y964,"0.#"),1)=".",TRUE,FALSE)</formula>
    </cfRule>
  </conditionalFormatting>
  <conditionalFormatting sqref="Y968:Y971">
    <cfRule type="expression" dxfId="175" priority="213">
      <formula>IF(RIGHT(TEXT(Y968,"0.#"),1)=".",FALSE,TRUE)</formula>
    </cfRule>
    <cfRule type="expression" dxfId="174" priority="214">
      <formula>IF(RIGHT(TEXT(Y968,"0.#"),1)=".",TRUE,FALSE)</formula>
    </cfRule>
  </conditionalFormatting>
  <conditionalFormatting sqref="Y972">
    <cfRule type="expression" dxfId="173" priority="211">
      <formula>IF(RIGHT(TEXT(Y972,"0.#"),1)=".",FALSE,TRUE)</formula>
    </cfRule>
    <cfRule type="expression" dxfId="172" priority="212">
      <formula>IF(RIGHT(TEXT(Y972,"0.#"),1)=".",TRUE,FALSE)</formula>
    </cfRule>
  </conditionalFormatting>
  <conditionalFormatting sqref="AL868:AO869">
    <cfRule type="expression" dxfId="171" priority="197">
      <formula>IF(AND(AL868&gt;=0, RIGHT(TEXT(AL868,"0.#"),1)&lt;&gt;"."),TRUE,FALSE)</formula>
    </cfRule>
    <cfRule type="expression" dxfId="170" priority="198">
      <formula>IF(AND(AL868&gt;=0, RIGHT(TEXT(AL868,"0.#"),1)="."),TRUE,FALSE)</formula>
    </cfRule>
    <cfRule type="expression" dxfId="169" priority="199">
      <formula>IF(AND(AL868&lt;0, RIGHT(TEXT(AL868,"0.#"),1)&lt;&gt;"."),TRUE,FALSE)</formula>
    </cfRule>
    <cfRule type="expression" dxfId="168" priority="200">
      <formula>IF(AND(AL868&lt;0, RIGHT(TEXT(AL868,"0.#"),1)="."),TRUE,FALSE)</formula>
    </cfRule>
  </conditionalFormatting>
  <conditionalFormatting sqref="Y868:Y869">
    <cfRule type="expression" dxfId="167" priority="195">
      <formula>IF(RIGHT(TEXT(Y868,"0.#"),1)=".",FALSE,TRUE)</formula>
    </cfRule>
    <cfRule type="expression" dxfId="166" priority="196">
      <formula>IF(RIGHT(TEXT(Y868,"0.#"),1)=".",TRUE,FALSE)</formula>
    </cfRule>
  </conditionalFormatting>
  <conditionalFormatting sqref="AL849:AO850">
    <cfRule type="expression" dxfId="165" priority="191">
      <formula>IF(AND(AL849&gt;=0, RIGHT(TEXT(AL849,"0.#"),1)&lt;&gt;"."),TRUE,FALSE)</formula>
    </cfRule>
    <cfRule type="expression" dxfId="164" priority="192">
      <formula>IF(AND(AL849&gt;=0, RIGHT(TEXT(AL849,"0.#"),1)="."),TRUE,FALSE)</formula>
    </cfRule>
    <cfRule type="expression" dxfId="163" priority="193">
      <formula>IF(AND(AL849&lt;0, RIGHT(TEXT(AL849,"0.#"),1)&lt;&gt;"."),TRUE,FALSE)</formula>
    </cfRule>
    <cfRule type="expression" dxfId="162" priority="194">
      <formula>IF(AND(AL849&lt;0, RIGHT(TEXT(AL849,"0.#"),1)="."),TRUE,FALSE)</formula>
    </cfRule>
  </conditionalFormatting>
  <conditionalFormatting sqref="Y849:Y850">
    <cfRule type="expression" dxfId="161" priority="189">
      <formula>IF(RIGHT(TEXT(Y849,"0.#"),1)=".",FALSE,TRUE)</formula>
    </cfRule>
    <cfRule type="expression" dxfId="160" priority="190">
      <formula>IF(RIGHT(TEXT(Y849,"0.#"),1)=".",TRUE,FALSE)</formula>
    </cfRule>
  </conditionalFormatting>
  <conditionalFormatting sqref="AL851:AO852">
    <cfRule type="expression" dxfId="159" priority="185">
      <formula>IF(AND(AL851&gt;=0, RIGHT(TEXT(AL851,"0.#"),1)&lt;&gt;"."),TRUE,FALSE)</formula>
    </cfRule>
    <cfRule type="expression" dxfId="158" priority="186">
      <formula>IF(AND(AL851&gt;=0, RIGHT(TEXT(AL851,"0.#"),1)="."),TRUE,FALSE)</formula>
    </cfRule>
    <cfRule type="expression" dxfId="157" priority="187">
      <formula>IF(AND(AL851&lt;0, RIGHT(TEXT(AL851,"0.#"),1)&lt;&gt;"."),TRUE,FALSE)</formula>
    </cfRule>
    <cfRule type="expression" dxfId="156" priority="188">
      <formula>IF(AND(AL851&lt;0, RIGHT(TEXT(AL851,"0.#"),1)="."),TRUE,FALSE)</formula>
    </cfRule>
  </conditionalFormatting>
  <conditionalFormatting sqref="Y851:Y852">
    <cfRule type="expression" dxfId="155" priority="183">
      <formula>IF(RIGHT(TEXT(Y851,"0.#"),1)=".",FALSE,TRUE)</formula>
    </cfRule>
    <cfRule type="expression" dxfId="154" priority="184">
      <formula>IF(RIGHT(TEXT(Y851,"0.#"),1)=".",TRUE,FALSE)</formula>
    </cfRule>
  </conditionalFormatting>
  <conditionalFormatting sqref="AL853:AO853">
    <cfRule type="expression" dxfId="153" priority="179">
      <formula>IF(AND(AL853&gt;=0, RIGHT(TEXT(AL853,"0.#"),1)&lt;&gt;"."),TRUE,FALSE)</formula>
    </cfRule>
    <cfRule type="expression" dxfId="152" priority="180">
      <formula>IF(AND(AL853&gt;=0, RIGHT(TEXT(AL853,"0.#"),1)="."),TRUE,FALSE)</formula>
    </cfRule>
    <cfRule type="expression" dxfId="151" priority="181">
      <formula>IF(AND(AL853&lt;0, RIGHT(TEXT(AL853,"0.#"),1)&lt;&gt;"."),TRUE,FALSE)</formula>
    </cfRule>
    <cfRule type="expression" dxfId="150" priority="182">
      <formula>IF(AND(AL853&lt;0, RIGHT(TEXT(AL853,"0.#"),1)="."),TRUE,FALSE)</formula>
    </cfRule>
  </conditionalFormatting>
  <conditionalFormatting sqref="Y853">
    <cfRule type="expression" dxfId="149" priority="177">
      <formula>IF(RIGHT(TEXT(Y853,"0.#"),1)=".",FALSE,TRUE)</formula>
    </cfRule>
    <cfRule type="expression" dxfId="148" priority="178">
      <formula>IF(RIGHT(TEXT(Y853,"0.#"),1)=".",TRUE,FALSE)</formula>
    </cfRule>
  </conditionalFormatting>
  <conditionalFormatting sqref="AL854:AO854">
    <cfRule type="expression" dxfId="147" priority="173">
      <formula>IF(AND(AL854&gt;=0, RIGHT(TEXT(AL854,"0.#"),1)&lt;&gt;"."),TRUE,FALSE)</formula>
    </cfRule>
    <cfRule type="expression" dxfId="146" priority="174">
      <formula>IF(AND(AL854&gt;=0, RIGHT(TEXT(AL854,"0.#"),1)="."),TRUE,FALSE)</formula>
    </cfRule>
    <cfRule type="expression" dxfId="145" priority="175">
      <formula>IF(AND(AL854&lt;0, RIGHT(TEXT(AL854,"0.#"),1)&lt;&gt;"."),TRUE,FALSE)</formula>
    </cfRule>
    <cfRule type="expression" dxfId="144" priority="176">
      <formula>IF(AND(AL854&lt;0, RIGHT(TEXT(AL854,"0.#"),1)="."),TRUE,FALSE)</formula>
    </cfRule>
  </conditionalFormatting>
  <conditionalFormatting sqref="Y854">
    <cfRule type="expression" dxfId="143" priority="171">
      <formula>IF(RIGHT(TEXT(Y854,"0.#"),1)=".",FALSE,TRUE)</formula>
    </cfRule>
    <cfRule type="expression" dxfId="142" priority="172">
      <formula>IF(RIGHT(TEXT(Y854,"0.#"),1)=".",TRUE,FALSE)</formula>
    </cfRule>
  </conditionalFormatting>
  <conditionalFormatting sqref="AL855:AO856">
    <cfRule type="expression" dxfId="141" priority="167">
      <formula>IF(AND(AL855&gt;=0, RIGHT(TEXT(AL855,"0.#"),1)&lt;&gt;"."),TRUE,FALSE)</formula>
    </cfRule>
    <cfRule type="expression" dxfId="140" priority="168">
      <formula>IF(AND(AL855&gt;=0, RIGHT(TEXT(AL855,"0.#"),1)="."),TRUE,FALSE)</formula>
    </cfRule>
    <cfRule type="expression" dxfId="139" priority="169">
      <formula>IF(AND(AL855&lt;0, RIGHT(TEXT(AL855,"0.#"),1)&lt;&gt;"."),TRUE,FALSE)</formula>
    </cfRule>
    <cfRule type="expression" dxfId="138" priority="170">
      <formula>IF(AND(AL855&lt;0, RIGHT(TEXT(AL855,"0.#"),1)="."),TRUE,FALSE)</formula>
    </cfRule>
  </conditionalFormatting>
  <conditionalFormatting sqref="Y855:Y856">
    <cfRule type="expression" dxfId="137" priority="165">
      <formula>IF(RIGHT(TEXT(Y855,"0.#"),1)=".",FALSE,TRUE)</formula>
    </cfRule>
    <cfRule type="expression" dxfId="136" priority="166">
      <formula>IF(RIGHT(TEXT(Y855,"0.#"),1)=".",TRUE,FALSE)</formula>
    </cfRule>
  </conditionalFormatting>
  <conditionalFormatting sqref="AL857:AO858">
    <cfRule type="expression" dxfId="135" priority="161">
      <formula>IF(AND(AL857&gt;=0, RIGHT(TEXT(AL857,"0.#"),1)&lt;&gt;"."),TRUE,FALSE)</formula>
    </cfRule>
    <cfRule type="expression" dxfId="134" priority="162">
      <formula>IF(AND(AL857&gt;=0, RIGHT(TEXT(AL857,"0.#"),1)="."),TRUE,FALSE)</formula>
    </cfRule>
    <cfRule type="expression" dxfId="133" priority="163">
      <formula>IF(AND(AL857&lt;0, RIGHT(TEXT(AL857,"0.#"),1)&lt;&gt;"."),TRUE,FALSE)</formula>
    </cfRule>
    <cfRule type="expression" dxfId="132" priority="164">
      <formula>IF(AND(AL857&lt;0, RIGHT(TEXT(AL857,"0.#"),1)="."),TRUE,FALSE)</formula>
    </cfRule>
  </conditionalFormatting>
  <conditionalFormatting sqref="Y857:Y858">
    <cfRule type="expression" dxfId="131" priority="159">
      <formula>IF(RIGHT(TEXT(Y857,"0.#"),1)=".",FALSE,TRUE)</formula>
    </cfRule>
    <cfRule type="expression" dxfId="130" priority="160">
      <formula>IF(RIGHT(TEXT(Y857,"0.#"),1)=".",TRUE,FALSE)</formula>
    </cfRule>
  </conditionalFormatting>
  <conditionalFormatting sqref="AL859:AO859">
    <cfRule type="expression" dxfId="129" priority="155">
      <formula>IF(AND(AL859&gt;=0, RIGHT(TEXT(AL859,"0.#"),1)&lt;&gt;"."),TRUE,FALSE)</formula>
    </cfRule>
    <cfRule type="expression" dxfId="128" priority="156">
      <formula>IF(AND(AL859&gt;=0, RIGHT(TEXT(AL859,"0.#"),1)="."),TRUE,FALSE)</formula>
    </cfRule>
    <cfRule type="expression" dxfId="127" priority="157">
      <formula>IF(AND(AL859&lt;0, RIGHT(TEXT(AL859,"0.#"),1)&lt;&gt;"."),TRUE,FALSE)</formula>
    </cfRule>
    <cfRule type="expression" dxfId="126" priority="158">
      <formula>IF(AND(AL859&lt;0, RIGHT(TEXT(AL859,"0.#"),1)="."),TRUE,FALSE)</formula>
    </cfRule>
  </conditionalFormatting>
  <conditionalFormatting sqref="Y859">
    <cfRule type="expression" dxfId="125" priority="153">
      <formula>IF(RIGHT(TEXT(Y859,"0.#"),1)=".",FALSE,TRUE)</formula>
    </cfRule>
    <cfRule type="expression" dxfId="124" priority="154">
      <formula>IF(RIGHT(TEXT(Y859,"0.#"),1)=".",TRUE,FALSE)</formula>
    </cfRule>
  </conditionalFormatting>
  <conditionalFormatting sqref="AL860:AO861">
    <cfRule type="expression" dxfId="123" priority="149">
      <formula>IF(AND(AL860&gt;=0, RIGHT(TEXT(AL860,"0.#"),1)&lt;&gt;"."),TRUE,FALSE)</formula>
    </cfRule>
    <cfRule type="expression" dxfId="122" priority="150">
      <formula>IF(AND(AL860&gt;=0, RIGHT(TEXT(AL860,"0.#"),1)="."),TRUE,FALSE)</formula>
    </cfRule>
    <cfRule type="expression" dxfId="121" priority="151">
      <formula>IF(AND(AL860&lt;0, RIGHT(TEXT(AL860,"0.#"),1)&lt;&gt;"."),TRUE,FALSE)</formula>
    </cfRule>
    <cfRule type="expression" dxfId="120" priority="152">
      <formula>IF(AND(AL860&lt;0, RIGHT(TEXT(AL860,"0.#"),1)="."),TRUE,FALSE)</formula>
    </cfRule>
  </conditionalFormatting>
  <conditionalFormatting sqref="Y860:Y861">
    <cfRule type="expression" dxfId="119" priority="147">
      <formula>IF(RIGHT(TEXT(Y860,"0.#"),1)=".",FALSE,TRUE)</formula>
    </cfRule>
    <cfRule type="expression" dxfId="118" priority="148">
      <formula>IF(RIGHT(TEXT(Y860,"0.#"),1)=".",TRUE,FALSE)</formula>
    </cfRule>
  </conditionalFormatting>
  <conditionalFormatting sqref="Y931">
    <cfRule type="expression" dxfId="117" priority="117">
      <formula>IF(RIGHT(TEXT(Y931,"0.#"),1)=".",FALSE,TRUE)</formula>
    </cfRule>
    <cfRule type="expression" dxfId="116" priority="118">
      <formula>IF(RIGHT(TEXT(Y931,"0.#"),1)=".",TRUE,FALSE)</formula>
    </cfRule>
  </conditionalFormatting>
  <conditionalFormatting sqref="AL948:AO948">
    <cfRule type="expression" dxfId="115" priority="113">
      <formula>IF(AND(AL948&gt;=0, RIGHT(TEXT(AL948,"0.#"),1)&lt;&gt;"."),TRUE,FALSE)</formula>
    </cfRule>
    <cfRule type="expression" dxfId="114" priority="114">
      <formula>IF(AND(AL948&gt;=0, RIGHT(TEXT(AL948,"0.#"),1)="."),TRUE,FALSE)</formula>
    </cfRule>
    <cfRule type="expression" dxfId="113" priority="115">
      <formula>IF(AND(AL948&lt;0, RIGHT(TEXT(AL948,"0.#"),1)&lt;&gt;"."),TRUE,FALSE)</formula>
    </cfRule>
    <cfRule type="expression" dxfId="112" priority="116">
      <formula>IF(AND(AL948&lt;0, RIGHT(TEXT(AL948,"0.#"),1)="."),TRUE,FALSE)</formula>
    </cfRule>
  </conditionalFormatting>
  <conditionalFormatting sqref="Y948">
    <cfRule type="expression" dxfId="111" priority="111">
      <formula>IF(RIGHT(TEXT(Y948,"0.#"),1)=".",FALSE,TRUE)</formula>
    </cfRule>
    <cfRule type="expression" dxfId="110" priority="112">
      <formula>IF(RIGHT(TEXT(Y948,"0.#"),1)=".",TRUE,FALSE)</formula>
    </cfRule>
  </conditionalFormatting>
  <conditionalFormatting sqref="AL949:AO949">
    <cfRule type="expression" dxfId="109" priority="107">
      <formula>IF(AND(AL949&gt;=0, RIGHT(TEXT(AL949,"0.#"),1)&lt;&gt;"."),TRUE,FALSE)</formula>
    </cfRule>
    <cfRule type="expression" dxfId="108" priority="108">
      <formula>IF(AND(AL949&gt;=0, RIGHT(TEXT(AL949,"0.#"),1)="."),TRUE,FALSE)</formula>
    </cfRule>
    <cfRule type="expression" dxfId="107" priority="109">
      <formula>IF(AND(AL949&lt;0, RIGHT(TEXT(AL949,"0.#"),1)&lt;&gt;"."),TRUE,FALSE)</formula>
    </cfRule>
    <cfRule type="expression" dxfId="106" priority="110">
      <formula>IF(AND(AL949&lt;0, RIGHT(TEXT(AL949,"0.#"),1)="."),TRUE,FALSE)</formula>
    </cfRule>
  </conditionalFormatting>
  <conditionalFormatting sqref="Y949">
    <cfRule type="expression" dxfId="105" priority="105">
      <formula>IF(RIGHT(TEXT(Y949,"0.#"),1)=".",FALSE,TRUE)</formula>
    </cfRule>
    <cfRule type="expression" dxfId="104" priority="106">
      <formula>IF(RIGHT(TEXT(Y949,"0.#"),1)=".",TRUE,FALSE)</formula>
    </cfRule>
  </conditionalFormatting>
  <conditionalFormatting sqref="AL950:AO950">
    <cfRule type="expression" dxfId="103" priority="101">
      <formula>IF(AND(AL950&gt;=0, RIGHT(TEXT(AL950,"0.#"),1)&lt;&gt;"."),TRUE,FALSE)</formula>
    </cfRule>
    <cfRule type="expression" dxfId="102" priority="102">
      <formula>IF(AND(AL950&gt;=0, RIGHT(TEXT(AL950,"0.#"),1)="."),TRUE,FALSE)</formula>
    </cfRule>
    <cfRule type="expression" dxfId="101" priority="103">
      <formula>IF(AND(AL950&lt;0, RIGHT(TEXT(AL950,"0.#"),1)&lt;&gt;"."),TRUE,FALSE)</formula>
    </cfRule>
    <cfRule type="expression" dxfId="100" priority="104">
      <formula>IF(AND(AL950&lt;0, RIGHT(TEXT(AL950,"0.#"),1)="."),TRUE,FALSE)</formula>
    </cfRule>
  </conditionalFormatting>
  <conditionalFormatting sqref="Y950">
    <cfRule type="expression" dxfId="99" priority="99">
      <formula>IF(RIGHT(TEXT(Y950,"0.#"),1)=".",FALSE,TRUE)</formula>
    </cfRule>
    <cfRule type="expression" dxfId="98" priority="100">
      <formula>IF(RIGHT(TEXT(Y950,"0.#"),1)=".",TRUE,FALSE)</formula>
    </cfRule>
  </conditionalFormatting>
  <conditionalFormatting sqref="AL951:AO951">
    <cfRule type="expression" dxfId="97" priority="95">
      <formula>IF(AND(AL951&gt;=0, RIGHT(TEXT(AL951,"0.#"),1)&lt;&gt;"."),TRUE,FALSE)</formula>
    </cfRule>
    <cfRule type="expression" dxfId="96" priority="96">
      <formula>IF(AND(AL951&gt;=0, RIGHT(TEXT(AL951,"0.#"),1)="."),TRUE,FALSE)</formula>
    </cfRule>
    <cfRule type="expression" dxfId="95" priority="97">
      <formula>IF(AND(AL951&lt;0, RIGHT(TEXT(AL951,"0.#"),1)&lt;&gt;"."),TRUE,FALSE)</formula>
    </cfRule>
    <cfRule type="expression" dxfId="94" priority="98">
      <formula>IF(AND(AL951&lt;0, RIGHT(TEXT(AL951,"0.#"),1)="."),TRUE,FALSE)</formula>
    </cfRule>
  </conditionalFormatting>
  <conditionalFormatting sqref="Y951">
    <cfRule type="expression" dxfId="93" priority="93">
      <formula>IF(RIGHT(TEXT(Y951,"0.#"),1)=".",FALSE,TRUE)</formula>
    </cfRule>
    <cfRule type="expression" dxfId="92" priority="94">
      <formula>IF(RIGHT(TEXT(Y951,"0.#"),1)=".",TRUE,FALSE)</formula>
    </cfRule>
  </conditionalFormatting>
  <conditionalFormatting sqref="AL952:AO952">
    <cfRule type="expression" dxfId="91" priority="89">
      <formula>IF(AND(AL952&gt;=0, RIGHT(TEXT(AL952,"0.#"),1)&lt;&gt;"."),TRUE,FALSE)</formula>
    </cfRule>
    <cfRule type="expression" dxfId="90" priority="90">
      <formula>IF(AND(AL952&gt;=0, RIGHT(TEXT(AL952,"0.#"),1)="."),TRUE,FALSE)</formula>
    </cfRule>
    <cfRule type="expression" dxfId="89" priority="91">
      <formula>IF(AND(AL952&lt;0, RIGHT(TEXT(AL952,"0.#"),1)&lt;&gt;"."),TRUE,FALSE)</formula>
    </cfRule>
    <cfRule type="expression" dxfId="88" priority="92">
      <formula>IF(AND(AL952&lt;0, RIGHT(TEXT(AL952,"0.#"),1)="."),TRUE,FALSE)</formula>
    </cfRule>
  </conditionalFormatting>
  <conditionalFormatting sqref="Y952">
    <cfRule type="expression" dxfId="87" priority="87">
      <formula>IF(RIGHT(TEXT(Y952,"0.#"),1)=".",FALSE,TRUE)</formula>
    </cfRule>
    <cfRule type="expression" dxfId="86" priority="88">
      <formula>IF(RIGHT(TEXT(Y952,"0.#"),1)=".",TRUE,FALSE)</formula>
    </cfRule>
  </conditionalFormatting>
  <conditionalFormatting sqref="AL953:AO953">
    <cfRule type="expression" dxfId="85" priority="83">
      <formula>IF(AND(AL953&gt;=0, RIGHT(TEXT(AL953,"0.#"),1)&lt;&gt;"."),TRUE,FALSE)</formula>
    </cfRule>
    <cfRule type="expression" dxfId="84" priority="84">
      <formula>IF(AND(AL953&gt;=0, RIGHT(TEXT(AL953,"0.#"),1)="."),TRUE,FALSE)</formula>
    </cfRule>
    <cfRule type="expression" dxfId="83" priority="85">
      <formula>IF(AND(AL953&lt;0, RIGHT(TEXT(AL953,"0.#"),1)&lt;&gt;"."),TRUE,FALSE)</formula>
    </cfRule>
    <cfRule type="expression" dxfId="82" priority="86">
      <formula>IF(AND(AL953&lt;0, RIGHT(TEXT(AL953,"0.#"),1)="."),TRUE,FALSE)</formula>
    </cfRule>
  </conditionalFormatting>
  <conditionalFormatting sqref="Y953">
    <cfRule type="expression" dxfId="81" priority="81">
      <formula>IF(RIGHT(TEXT(Y953,"0.#"),1)=".",FALSE,TRUE)</formula>
    </cfRule>
    <cfRule type="expression" dxfId="80" priority="82">
      <formula>IF(RIGHT(TEXT(Y953,"0.#"),1)=".",TRUE,FALSE)</formula>
    </cfRule>
  </conditionalFormatting>
  <conditionalFormatting sqref="AL954:AO954">
    <cfRule type="expression" dxfId="79" priority="77">
      <formula>IF(AND(AL954&gt;=0, RIGHT(TEXT(AL954,"0.#"),1)&lt;&gt;"."),TRUE,FALSE)</formula>
    </cfRule>
    <cfRule type="expression" dxfId="78" priority="78">
      <formula>IF(AND(AL954&gt;=0, RIGHT(TEXT(AL954,"0.#"),1)="."),TRUE,FALSE)</formula>
    </cfRule>
    <cfRule type="expression" dxfId="77" priority="79">
      <formula>IF(AND(AL954&lt;0, RIGHT(TEXT(AL954,"0.#"),1)&lt;&gt;"."),TRUE,FALSE)</formula>
    </cfRule>
    <cfRule type="expression" dxfId="76" priority="80">
      <formula>IF(AND(AL954&lt;0, RIGHT(TEXT(AL954,"0.#"),1)="."),TRUE,FALSE)</formula>
    </cfRule>
  </conditionalFormatting>
  <conditionalFormatting sqref="Y954">
    <cfRule type="expression" dxfId="75" priority="75">
      <formula>IF(RIGHT(TEXT(Y954,"0.#"),1)=".",FALSE,TRUE)</formula>
    </cfRule>
    <cfRule type="expression" dxfId="74" priority="76">
      <formula>IF(RIGHT(TEXT(Y954,"0.#"),1)=".",TRUE,FALSE)</formula>
    </cfRule>
  </conditionalFormatting>
  <conditionalFormatting sqref="AL955:AO955">
    <cfRule type="expression" dxfId="73" priority="71">
      <formula>IF(AND(AL955&gt;=0, RIGHT(TEXT(AL955,"0.#"),1)&lt;&gt;"."),TRUE,FALSE)</formula>
    </cfRule>
    <cfRule type="expression" dxfId="72" priority="72">
      <formula>IF(AND(AL955&gt;=0, RIGHT(TEXT(AL955,"0.#"),1)="."),TRUE,FALSE)</formula>
    </cfRule>
    <cfRule type="expression" dxfId="71" priority="73">
      <formula>IF(AND(AL955&lt;0, RIGHT(TEXT(AL955,"0.#"),1)&lt;&gt;"."),TRUE,FALSE)</formula>
    </cfRule>
    <cfRule type="expression" dxfId="70" priority="74">
      <formula>IF(AND(AL955&lt;0, RIGHT(TEXT(AL955,"0.#"),1)="."),TRUE,FALSE)</formula>
    </cfRule>
  </conditionalFormatting>
  <conditionalFormatting sqref="Y955">
    <cfRule type="expression" dxfId="69" priority="69">
      <formula>IF(RIGHT(TEXT(Y955,"0.#"),1)=".",FALSE,TRUE)</formula>
    </cfRule>
    <cfRule type="expression" dxfId="68" priority="70">
      <formula>IF(RIGHT(TEXT(Y955,"0.#"),1)=".",TRUE,FALSE)</formula>
    </cfRule>
  </conditionalFormatting>
  <conditionalFormatting sqref="AL956:AO956">
    <cfRule type="expression" dxfId="67" priority="65">
      <formula>IF(AND(AL956&gt;=0, RIGHT(TEXT(AL956,"0.#"),1)&lt;&gt;"."),TRUE,FALSE)</formula>
    </cfRule>
    <cfRule type="expression" dxfId="66" priority="66">
      <formula>IF(AND(AL956&gt;=0, RIGHT(TEXT(AL956,"0.#"),1)="."),TRUE,FALSE)</formula>
    </cfRule>
    <cfRule type="expression" dxfId="65" priority="67">
      <formula>IF(AND(AL956&lt;0, RIGHT(TEXT(AL956,"0.#"),1)&lt;&gt;"."),TRUE,FALSE)</formula>
    </cfRule>
    <cfRule type="expression" dxfId="64" priority="68">
      <formula>IF(AND(AL956&lt;0, RIGHT(TEXT(AL956,"0.#"),1)="."),TRUE,FALSE)</formula>
    </cfRule>
  </conditionalFormatting>
  <conditionalFormatting sqref="Y956">
    <cfRule type="expression" dxfId="63" priority="63">
      <formula>IF(RIGHT(TEXT(Y956,"0.#"),1)=".",FALSE,TRUE)</formula>
    </cfRule>
    <cfRule type="expression" dxfId="62" priority="64">
      <formula>IF(RIGHT(TEXT(Y956,"0.#"),1)=".",TRUE,FALSE)</formula>
    </cfRule>
  </conditionalFormatting>
  <conditionalFormatting sqref="AL957:AO957">
    <cfRule type="expression" dxfId="61" priority="59">
      <formula>IF(AND(AL957&gt;=0, RIGHT(TEXT(AL957,"0.#"),1)&lt;&gt;"."),TRUE,FALSE)</formula>
    </cfRule>
    <cfRule type="expression" dxfId="60" priority="60">
      <formula>IF(AND(AL957&gt;=0, RIGHT(TEXT(AL957,"0.#"),1)="."),TRUE,FALSE)</formula>
    </cfRule>
    <cfRule type="expression" dxfId="59" priority="61">
      <formula>IF(AND(AL957&lt;0, RIGHT(TEXT(AL957,"0.#"),1)&lt;&gt;"."),TRUE,FALSE)</formula>
    </cfRule>
    <cfRule type="expression" dxfId="58" priority="62">
      <formula>IF(AND(AL957&lt;0, RIGHT(TEXT(AL957,"0.#"),1)="."),TRUE,FALSE)</formula>
    </cfRule>
  </conditionalFormatting>
  <conditionalFormatting sqref="Y957">
    <cfRule type="expression" dxfId="57" priority="57">
      <formula>IF(RIGHT(TEXT(Y957,"0.#"),1)=".",FALSE,TRUE)</formula>
    </cfRule>
    <cfRule type="expression" dxfId="56" priority="58">
      <formula>IF(RIGHT(TEXT(Y957,"0.#"),1)=".",TRUE,FALSE)</formula>
    </cfRule>
  </conditionalFormatting>
  <conditionalFormatting sqref="AL958:AO958">
    <cfRule type="expression" dxfId="55" priority="53">
      <formula>IF(AND(AL958&gt;=0, RIGHT(TEXT(AL958,"0.#"),1)&lt;&gt;"."),TRUE,FALSE)</formula>
    </cfRule>
    <cfRule type="expression" dxfId="54" priority="54">
      <formula>IF(AND(AL958&gt;=0, RIGHT(TEXT(AL958,"0.#"),1)="."),TRUE,FALSE)</formula>
    </cfRule>
    <cfRule type="expression" dxfId="53" priority="55">
      <formula>IF(AND(AL958&lt;0, RIGHT(TEXT(AL958,"0.#"),1)&lt;&gt;"."),TRUE,FALSE)</formula>
    </cfRule>
    <cfRule type="expression" dxfId="52" priority="56">
      <formula>IF(AND(AL958&lt;0, RIGHT(TEXT(AL958,"0.#"),1)="."),TRUE,FALSE)</formula>
    </cfRule>
  </conditionalFormatting>
  <conditionalFormatting sqref="Y958">
    <cfRule type="expression" dxfId="51" priority="51">
      <formula>IF(RIGHT(TEXT(Y958,"0.#"),1)=".",FALSE,TRUE)</formula>
    </cfRule>
    <cfRule type="expression" dxfId="50" priority="52">
      <formula>IF(RIGHT(TEXT(Y958,"0.#"),1)=".",TRUE,FALSE)</formula>
    </cfRule>
  </conditionalFormatting>
  <conditionalFormatting sqref="AL959:AO959">
    <cfRule type="expression" dxfId="49" priority="47">
      <formula>IF(AND(AL959&gt;=0, RIGHT(TEXT(AL959,"0.#"),1)&lt;&gt;"."),TRUE,FALSE)</formula>
    </cfRule>
    <cfRule type="expression" dxfId="48" priority="48">
      <formula>IF(AND(AL959&gt;=0, RIGHT(TEXT(AL959,"0.#"),1)="."),TRUE,FALSE)</formula>
    </cfRule>
    <cfRule type="expression" dxfId="47" priority="49">
      <formula>IF(AND(AL959&lt;0, RIGHT(TEXT(AL959,"0.#"),1)&lt;&gt;"."),TRUE,FALSE)</formula>
    </cfRule>
    <cfRule type="expression" dxfId="46" priority="50">
      <formula>IF(AND(AL959&lt;0, RIGHT(TEXT(AL959,"0.#"),1)="."),TRUE,FALSE)</formula>
    </cfRule>
  </conditionalFormatting>
  <conditionalFormatting sqref="Y959">
    <cfRule type="expression" dxfId="45" priority="45">
      <formula>IF(RIGHT(TEXT(Y959,"0.#"),1)=".",FALSE,TRUE)</formula>
    </cfRule>
    <cfRule type="expression" dxfId="44" priority="46">
      <formula>IF(RIGHT(TEXT(Y959,"0.#"),1)=".",TRUE,FALSE)</formula>
    </cfRule>
  </conditionalFormatting>
  <conditionalFormatting sqref="AL960:AO960">
    <cfRule type="expression" dxfId="43" priority="41">
      <formula>IF(AND(AL960&gt;=0, RIGHT(TEXT(AL960,"0.#"),1)&lt;&gt;"."),TRUE,FALSE)</formula>
    </cfRule>
    <cfRule type="expression" dxfId="42" priority="42">
      <formula>IF(AND(AL960&gt;=0, RIGHT(TEXT(AL960,"0.#"),1)="."),TRUE,FALSE)</formula>
    </cfRule>
    <cfRule type="expression" dxfId="41" priority="43">
      <formula>IF(AND(AL960&lt;0, RIGHT(TEXT(AL960,"0.#"),1)&lt;&gt;"."),TRUE,FALSE)</formula>
    </cfRule>
    <cfRule type="expression" dxfId="40" priority="44">
      <formula>IF(AND(AL960&lt;0, RIGHT(TEXT(AL960,"0.#"),1)="."),TRUE,FALSE)</formula>
    </cfRule>
  </conditionalFormatting>
  <conditionalFormatting sqref="Y960">
    <cfRule type="expression" dxfId="39" priority="39">
      <formula>IF(RIGHT(TEXT(Y960,"0.#"),1)=".",FALSE,TRUE)</formula>
    </cfRule>
    <cfRule type="expression" dxfId="38" priority="40">
      <formula>IF(RIGHT(TEXT(Y960,"0.#"),1)=".",TRUE,FALSE)</formula>
    </cfRule>
  </conditionalFormatting>
  <conditionalFormatting sqref="Y914">
    <cfRule type="expression" dxfId="37" priority="37">
      <formula>IF(RIGHT(TEXT(Y914,"0.#"),1)=".",FALSE,TRUE)</formula>
    </cfRule>
    <cfRule type="expression" dxfId="36" priority="38">
      <formula>IF(RIGHT(TEXT(Y914,"0.#"),1)=".",TRUE,FALSE)</formula>
    </cfRule>
  </conditionalFormatting>
  <conditionalFormatting sqref="Y915">
    <cfRule type="expression" dxfId="35" priority="35">
      <formula>IF(RIGHT(TEXT(Y915,"0.#"),1)=".",FALSE,TRUE)</formula>
    </cfRule>
    <cfRule type="expression" dxfId="34" priority="36">
      <formula>IF(RIGHT(TEXT(Y915,"0.#"),1)=".",TRUE,FALSE)</formula>
    </cfRule>
  </conditionalFormatting>
  <conditionalFormatting sqref="Y916">
    <cfRule type="expression" dxfId="33" priority="33">
      <formula>IF(RIGHT(TEXT(Y916,"0.#"),1)=".",FALSE,TRUE)</formula>
    </cfRule>
    <cfRule type="expression" dxfId="32" priority="34">
      <formula>IF(RIGHT(TEXT(Y916,"0.#"),1)=".",TRUE,FALSE)</formula>
    </cfRule>
  </conditionalFormatting>
  <conditionalFormatting sqref="Y917">
    <cfRule type="expression" dxfId="31" priority="31">
      <formula>IF(RIGHT(TEXT(Y917,"0.#"),1)=".",FALSE,TRUE)</formula>
    </cfRule>
    <cfRule type="expression" dxfId="30" priority="32">
      <formula>IF(RIGHT(TEXT(Y917,"0.#"),1)=".",TRUE,FALSE)</formula>
    </cfRule>
  </conditionalFormatting>
  <conditionalFormatting sqref="Y918">
    <cfRule type="expression" dxfId="29" priority="29">
      <formula>IF(RIGHT(TEXT(Y918,"0.#"),1)=".",FALSE,TRUE)</formula>
    </cfRule>
    <cfRule type="expression" dxfId="28" priority="30">
      <formula>IF(RIGHT(TEXT(Y918,"0.#"),1)=".",TRUE,FALSE)</formula>
    </cfRule>
  </conditionalFormatting>
  <conditionalFormatting sqref="Y919">
    <cfRule type="expression" dxfId="27" priority="27">
      <formula>IF(RIGHT(TEXT(Y919,"0.#"),1)=".",FALSE,TRUE)</formula>
    </cfRule>
    <cfRule type="expression" dxfId="26" priority="28">
      <formula>IF(RIGHT(TEXT(Y919,"0.#"),1)=".",TRUE,FALSE)</formula>
    </cfRule>
  </conditionalFormatting>
  <conditionalFormatting sqref="Y920">
    <cfRule type="expression" dxfId="25" priority="25">
      <formula>IF(RIGHT(TEXT(Y920,"0.#"),1)=".",FALSE,TRUE)</formula>
    </cfRule>
    <cfRule type="expression" dxfId="24" priority="26">
      <formula>IF(RIGHT(TEXT(Y920,"0.#"),1)=".",TRUE,FALSE)</formula>
    </cfRule>
  </conditionalFormatting>
  <conditionalFormatting sqref="Y921">
    <cfRule type="expression" dxfId="23" priority="23">
      <formula>IF(RIGHT(TEXT(Y921,"0.#"),1)=".",FALSE,TRUE)</formula>
    </cfRule>
    <cfRule type="expression" dxfId="22" priority="24">
      <formula>IF(RIGHT(TEXT(Y921,"0.#"),1)=".",TRUE,FALSE)</formula>
    </cfRule>
  </conditionalFormatting>
  <conditionalFormatting sqref="Y922">
    <cfRule type="expression" dxfId="21" priority="21">
      <formula>IF(RIGHT(TEXT(Y922,"0.#"),1)=".",FALSE,TRUE)</formula>
    </cfRule>
    <cfRule type="expression" dxfId="20" priority="22">
      <formula>IF(RIGHT(TEXT(Y922,"0.#"),1)=".",TRUE,FALSE)</formula>
    </cfRule>
  </conditionalFormatting>
  <conditionalFormatting sqref="Y923">
    <cfRule type="expression" dxfId="19" priority="19">
      <formula>IF(RIGHT(TEXT(Y923,"0.#"),1)=".",FALSE,TRUE)</formula>
    </cfRule>
    <cfRule type="expression" dxfId="18" priority="20">
      <formula>IF(RIGHT(TEXT(Y923,"0.#"),1)=".",TRUE,FALSE)</formula>
    </cfRule>
  </conditionalFormatting>
  <conditionalFormatting sqref="Y924">
    <cfRule type="expression" dxfId="17" priority="17">
      <formula>IF(RIGHT(TEXT(Y924,"0.#"),1)=".",FALSE,TRUE)</formula>
    </cfRule>
    <cfRule type="expression" dxfId="16" priority="18">
      <formula>IF(RIGHT(TEXT(Y924,"0.#"),1)=".",TRUE,FALSE)</formula>
    </cfRule>
  </conditionalFormatting>
  <conditionalFormatting sqref="Y925">
    <cfRule type="expression" dxfId="15" priority="15">
      <formula>IF(RIGHT(TEXT(Y925,"0.#"),1)=".",FALSE,TRUE)</formula>
    </cfRule>
    <cfRule type="expression" dxfId="14" priority="16">
      <formula>IF(RIGHT(TEXT(Y925,"0.#"),1)=".",TRUE,FALSE)</formula>
    </cfRule>
  </conditionalFormatting>
  <conditionalFormatting sqref="Y926">
    <cfRule type="expression" dxfId="13" priority="13">
      <formula>IF(RIGHT(TEXT(Y926,"0.#"),1)=".",FALSE,TRUE)</formula>
    </cfRule>
    <cfRule type="expression" dxfId="12" priority="14">
      <formula>IF(RIGHT(TEXT(Y926,"0.#"),1)=".",TRUE,FALSE)</formula>
    </cfRule>
  </conditionalFormatting>
  <conditionalFormatting sqref="Y927">
    <cfRule type="expression" dxfId="11" priority="11">
      <formula>IF(RIGHT(TEXT(Y927,"0.#"),1)=".",FALSE,TRUE)</formula>
    </cfRule>
    <cfRule type="expression" dxfId="10" priority="12">
      <formula>IF(RIGHT(TEXT(Y927,"0.#"),1)=".",TRUE,FALSE)</formula>
    </cfRule>
  </conditionalFormatting>
  <conditionalFormatting sqref="Y928">
    <cfRule type="expression" dxfId="9" priority="9">
      <formula>IF(RIGHT(TEXT(Y928,"0.#"),1)=".",FALSE,TRUE)</formula>
    </cfRule>
    <cfRule type="expression" dxfId="8" priority="10">
      <formula>IF(RIGHT(TEXT(Y928,"0.#"),1)=".",TRUE,FALSE)</formula>
    </cfRule>
  </conditionalFormatting>
  <conditionalFormatting sqref="Y929">
    <cfRule type="expression" dxfId="7" priority="7">
      <formula>IF(RIGHT(TEXT(Y929,"0.#"),1)=".",FALSE,TRUE)</formula>
    </cfRule>
    <cfRule type="expression" dxfId="6" priority="8">
      <formula>IF(RIGHT(TEXT(Y929,"0.#"),1)=".",TRUE,FALSE)</formula>
    </cfRule>
  </conditionalFormatting>
  <conditionalFormatting sqref="AL930:AO930">
    <cfRule type="expression" dxfId="5" priority="3">
      <formula>IF(AND(AL930&gt;=0, RIGHT(TEXT(AL930,"0.#"),1)&lt;&gt;"."),TRUE,FALSE)</formula>
    </cfRule>
    <cfRule type="expression" dxfId="4" priority="4">
      <formula>IF(AND(AL930&gt;=0, RIGHT(TEXT(AL930,"0.#"),1)="."),TRUE,FALSE)</formula>
    </cfRule>
    <cfRule type="expression" dxfId="3" priority="5">
      <formula>IF(AND(AL930&lt;0, RIGHT(TEXT(AL930,"0.#"),1)&lt;&gt;"."),TRUE,FALSE)</formula>
    </cfRule>
    <cfRule type="expression" dxfId="2" priority="6">
      <formula>IF(AND(AL930&lt;0, RIGHT(TEXT(AL930,"0.#"),1)="."),TRUE,FALSE)</formula>
    </cfRule>
  </conditionalFormatting>
  <conditionalFormatting sqref="Y930">
    <cfRule type="expression" dxfId="1" priority="1">
      <formula>IF(RIGHT(TEXT(Y930,"0.#"),1)=".",FALSE,TRUE)</formula>
    </cfRule>
    <cfRule type="expression" dxfId="0" priority="2">
      <formula>IF(RIGHT(TEXT(Y930,"0.#"),1)=".",TRUE,FALSE)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718" max="49" man="1"/>
    <brk id="747" max="49" man="1"/>
    <brk id="786" max="49" man="1"/>
    <brk id="875"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21" sqref="F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273</v>
      </c>
    </row>
    <row r="2" spans="1:42" ht="13.5" customHeight="1" x14ac:dyDescent="0.15">
      <c r="A2" s="14" t="s">
        <v>84</v>
      </c>
      <c r="B2" s="15"/>
      <c r="C2" s="13" t="str">
        <f>IF(B2="","",A2)</f>
        <v/>
      </c>
      <c r="D2" s="13" t="str">
        <f>IF(C2="","",IF(D1&lt;&gt;"",CONCATENATE(D1,"、",C2),C2))</f>
        <v/>
      </c>
      <c r="F2" s="12" t="s">
        <v>71</v>
      </c>
      <c r="G2" s="17" t="s">
        <v>657</v>
      </c>
      <c r="H2" s="13" t="str">
        <f>IF(G2="","",F2)</f>
        <v>一般会計</v>
      </c>
      <c r="I2" s="13" t="str">
        <f>IF(H2="","",IF(I1&lt;&gt;"",CONCATENATE(I1,"、",H2),H2))</f>
        <v>一般会計</v>
      </c>
      <c r="K2" s="14" t="s">
        <v>102</v>
      </c>
      <c r="L2" s="15"/>
      <c r="M2" s="13" t="str">
        <f>IF(L2="","",K2)</f>
        <v/>
      </c>
      <c r="N2" s="13" t="str">
        <f>IF(M2="","",IF(N1&lt;&gt;"",CONCATENATE(N1,"、",M2),M2))</f>
        <v/>
      </c>
      <c r="O2" s="13"/>
      <c r="P2" s="12" t="s">
        <v>73</v>
      </c>
      <c r="Q2" s="17" t="s">
        <v>657</v>
      </c>
      <c r="R2" s="13" t="str">
        <f>IF(Q2="","",P2)</f>
        <v>直接実施</v>
      </c>
      <c r="S2" s="13" t="str">
        <f>IF(R2="","",IF(S1&lt;&gt;"",CONCATENATE(S1,"、",R2),R2))</f>
        <v>直接実施</v>
      </c>
      <c r="T2" s="13"/>
      <c r="U2" s="86">
        <v>20</v>
      </c>
      <c r="W2" s="32" t="s">
        <v>174</v>
      </c>
      <c r="Y2" s="32" t="s">
        <v>67</v>
      </c>
      <c r="Z2" s="32" t="s">
        <v>67</v>
      </c>
      <c r="AA2" s="79" t="s">
        <v>326</v>
      </c>
      <c r="AB2" s="79" t="s">
        <v>556</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588</v>
      </c>
      <c r="W3" s="32" t="s">
        <v>149</v>
      </c>
      <c r="Y3" s="32" t="s">
        <v>68</v>
      </c>
      <c r="Z3" s="32" t="s">
        <v>463</v>
      </c>
      <c r="AA3" s="79" t="s">
        <v>426</v>
      </c>
      <c r="AB3" s="79" t="s">
        <v>557</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589</v>
      </c>
      <c r="W4" s="32" t="s">
        <v>150</v>
      </c>
      <c r="Y4" s="32" t="s">
        <v>333</v>
      </c>
      <c r="Z4" s="32" t="s">
        <v>464</v>
      </c>
      <c r="AA4" s="79" t="s">
        <v>427</v>
      </c>
      <c r="AB4" s="79" t="s">
        <v>558</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613</v>
      </c>
      <c r="Y5" s="32" t="s">
        <v>334</v>
      </c>
      <c r="Z5" s="32" t="s">
        <v>465</v>
      </c>
      <c r="AA5" s="79" t="s">
        <v>428</v>
      </c>
      <c r="AB5" s="79" t="s">
        <v>559</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302</v>
      </c>
      <c r="W6" s="32" t="s">
        <v>151</v>
      </c>
      <c r="Y6" s="32" t="s">
        <v>335</v>
      </c>
      <c r="Z6" s="32" t="s">
        <v>466</v>
      </c>
      <c r="AA6" s="79" t="s">
        <v>429</v>
      </c>
      <c r="AB6" s="79" t="s">
        <v>560</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336</v>
      </c>
      <c r="Z7" s="32" t="s">
        <v>467</v>
      </c>
      <c r="AA7" s="79" t="s">
        <v>430</v>
      </c>
      <c r="AB7" s="79" t="s">
        <v>561</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328</v>
      </c>
      <c r="W8" s="32" t="s">
        <v>153</v>
      </c>
      <c r="Y8" s="32" t="s">
        <v>337</v>
      </c>
      <c r="Z8" s="32" t="s">
        <v>468</v>
      </c>
      <c r="AA8" s="79" t="s">
        <v>431</v>
      </c>
      <c r="AB8" s="79" t="s">
        <v>562</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329</v>
      </c>
      <c r="W9" s="32" t="s">
        <v>154</v>
      </c>
      <c r="Y9" s="32" t="s">
        <v>338</v>
      </c>
      <c r="Z9" s="32" t="s">
        <v>469</v>
      </c>
      <c r="AA9" s="79" t="s">
        <v>432</v>
      </c>
      <c r="AB9" s="79" t="s">
        <v>563</v>
      </c>
      <c r="AC9" s="31"/>
      <c r="AD9" s="31"/>
      <c r="AE9" s="31"/>
      <c r="AF9" s="30"/>
      <c r="AG9" s="44" t="s">
        <v>294</v>
      </c>
      <c r="AI9" s="67"/>
      <c r="AK9" s="42" t="str">
        <f t="shared" si="7"/>
        <v>H</v>
      </c>
      <c r="AP9" s="44" t="s">
        <v>294</v>
      </c>
    </row>
    <row r="10" spans="1:42" ht="13.5" customHeight="1" x14ac:dyDescent="0.15">
      <c r="A10" s="14" t="s">
        <v>245</v>
      </c>
      <c r="B10" s="15" t="s">
        <v>657</v>
      </c>
      <c r="C10" s="13" t="str">
        <f t="shared" si="0"/>
        <v>国土強靱化施策</v>
      </c>
      <c r="D10" s="13" t="str">
        <f t="shared" si="8"/>
        <v>国土強靱化施策</v>
      </c>
      <c r="F10" s="18" t="s">
        <v>116</v>
      </c>
      <c r="G10" s="17"/>
      <c r="H10" s="13" t="str">
        <f t="shared" si="1"/>
        <v/>
      </c>
      <c r="I10" s="13" t="str">
        <f t="shared" si="5"/>
        <v>一般会計</v>
      </c>
      <c r="K10" s="14" t="s">
        <v>249</v>
      </c>
      <c r="L10" s="15"/>
      <c r="M10" s="13" t="str">
        <f t="shared" si="2"/>
        <v/>
      </c>
      <c r="N10" s="13" t="str">
        <f t="shared" si="6"/>
        <v/>
      </c>
      <c r="O10" s="13"/>
      <c r="P10" s="13" t="str">
        <f>S8</f>
        <v>直接実施</v>
      </c>
      <c r="Q10" s="19"/>
      <c r="T10" s="13"/>
      <c r="W10" s="32" t="s">
        <v>155</v>
      </c>
      <c r="Y10" s="32" t="s">
        <v>339</v>
      </c>
      <c r="Z10" s="32" t="s">
        <v>470</v>
      </c>
      <c r="AA10" s="79" t="s">
        <v>433</v>
      </c>
      <c r="AB10" s="79" t="s">
        <v>564</v>
      </c>
      <c r="AC10" s="31"/>
      <c r="AD10" s="31"/>
      <c r="AE10" s="31"/>
      <c r="AF10" s="30"/>
      <c r="AG10" s="44" t="s">
        <v>279</v>
      </c>
      <c r="AK10" s="42" t="str">
        <f t="shared" si="7"/>
        <v>I</v>
      </c>
      <c r="AP10" s="42" t="s">
        <v>274</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657</v>
      </c>
      <c r="M11" s="13" t="str">
        <f t="shared" si="2"/>
        <v>その他の事項経費</v>
      </c>
      <c r="N11" s="13" t="str">
        <f t="shared" si="6"/>
        <v>その他の事項経費</v>
      </c>
      <c r="O11" s="13"/>
      <c r="P11" s="13"/>
      <c r="Q11" s="19"/>
      <c r="T11" s="13"/>
      <c r="W11" s="32" t="s">
        <v>156</v>
      </c>
      <c r="Y11" s="32" t="s">
        <v>340</v>
      </c>
      <c r="Z11" s="32" t="s">
        <v>471</v>
      </c>
      <c r="AA11" s="79" t="s">
        <v>434</v>
      </c>
      <c r="AB11" s="79" t="s">
        <v>565</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590</v>
      </c>
      <c r="W12" s="32" t="s">
        <v>157</v>
      </c>
      <c r="Y12" s="32" t="s">
        <v>341</v>
      </c>
      <c r="Z12" s="32" t="s">
        <v>472</v>
      </c>
      <c r="AA12" s="79" t="s">
        <v>435</v>
      </c>
      <c r="AB12" s="79" t="s">
        <v>566</v>
      </c>
      <c r="AC12" s="31"/>
      <c r="AD12" s="31"/>
      <c r="AE12" s="31"/>
      <c r="AF12" s="30"/>
      <c r="AG12" s="42" t="s">
        <v>280</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342</v>
      </c>
      <c r="Z13" s="32" t="s">
        <v>473</v>
      </c>
      <c r="AA13" s="79" t="s">
        <v>436</v>
      </c>
      <c r="AB13" s="79" t="s">
        <v>567</v>
      </c>
      <c r="AC13" s="31"/>
      <c r="AD13" s="31"/>
      <c r="AE13" s="31"/>
      <c r="AF13" s="30"/>
      <c r="AG13" s="42" t="s">
        <v>281</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591</v>
      </c>
      <c r="W14" s="32" t="s">
        <v>159</v>
      </c>
      <c r="Y14" s="32" t="s">
        <v>343</v>
      </c>
      <c r="Z14" s="32" t="s">
        <v>474</v>
      </c>
      <c r="AA14" s="79" t="s">
        <v>437</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592</v>
      </c>
      <c r="W15" s="32" t="s">
        <v>160</v>
      </c>
      <c r="Y15" s="32" t="s">
        <v>344</v>
      </c>
      <c r="Z15" s="32" t="s">
        <v>475</v>
      </c>
      <c r="AA15" s="79" t="s">
        <v>438</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593</v>
      </c>
      <c r="W16" s="32" t="s">
        <v>161</v>
      </c>
      <c r="Y16" s="32" t="s">
        <v>345</v>
      </c>
      <c r="Z16" s="32" t="s">
        <v>476</v>
      </c>
      <c r="AA16" s="79" t="s">
        <v>439</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594</v>
      </c>
      <c r="W17" s="32" t="s">
        <v>162</v>
      </c>
      <c r="Y17" s="32" t="s">
        <v>346</v>
      </c>
      <c r="Z17" s="32" t="s">
        <v>477</v>
      </c>
      <c r="AA17" s="79" t="s">
        <v>440</v>
      </c>
      <c r="AB17" s="79" t="s">
        <v>571</v>
      </c>
      <c r="AC17" s="31"/>
      <c r="AD17" s="31"/>
      <c r="AE17" s="31"/>
      <c r="AF17" s="30"/>
      <c r="AG17" s="68"/>
      <c r="AK17" s="42" t="str">
        <f t="shared" si="7"/>
        <v>P</v>
      </c>
    </row>
    <row r="18" spans="1:37" ht="13.5" customHeight="1" x14ac:dyDescent="0.15">
      <c r="A18" s="14" t="s">
        <v>99</v>
      </c>
      <c r="B18" s="15" t="s">
        <v>657</v>
      </c>
      <c r="C18" s="13" t="str">
        <f t="shared" si="9"/>
        <v>ＩＴ戦略</v>
      </c>
      <c r="D18" s="13" t="str">
        <f t="shared" si="8"/>
        <v>国土強靱化施策、ＩＴ戦略</v>
      </c>
      <c r="F18" s="18" t="s">
        <v>124</v>
      </c>
      <c r="G18" s="17"/>
      <c r="H18" s="13" t="str">
        <f t="shared" si="1"/>
        <v/>
      </c>
      <c r="I18" s="13" t="str">
        <f t="shared" si="5"/>
        <v>一般会計</v>
      </c>
      <c r="K18" s="13"/>
      <c r="L18" s="13"/>
      <c r="O18" s="13"/>
      <c r="P18" s="13"/>
      <c r="Q18" s="19"/>
      <c r="T18" s="13"/>
      <c r="U18" s="32" t="s">
        <v>595</v>
      </c>
      <c r="W18" s="32" t="s">
        <v>163</v>
      </c>
      <c r="Y18" s="32" t="s">
        <v>347</v>
      </c>
      <c r="Z18" s="32" t="s">
        <v>478</v>
      </c>
      <c r="AA18" s="79" t="s">
        <v>441</v>
      </c>
      <c r="AB18" s="79" t="s">
        <v>572</v>
      </c>
      <c r="AC18" s="31"/>
      <c r="AD18" s="31"/>
      <c r="AE18" s="31"/>
      <c r="AF18" s="30"/>
      <c r="AK18" s="42" t="str">
        <f t="shared" si="7"/>
        <v>Q</v>
      </c>
    </row>
    <row r="19" spans="1:37" ht="13.5" customHeight="1" x14ac:dyDescent="0.15">
      <c r="A19" s="14" t="s">
        <v>100</v>
      </c>
      <c r="B19" s="15"/>
      <c r="C19" s="13" t="str">
        <f t="shared" si="9"/>
        <v/>
      </c>
      <c r="D19" s="13" t="str">
        <f t="shared" si="8"/>
        <v>国土強靱化施策、ＩＴ戦略</v>
      </c>
      <c r="F19" s="18" t="s">
        <v>125</v>
      </c>
      <c r="G19" s="17"/>
      <c r="H19" s="13" t="str">
        <f t="shared" si="1"/>
        <v/>
      </c>
      <c r="I19" s="13" t="str">
        <f t="shared" si="5"/>
        <v>一般会計</v>
      </c>
      <c r="K19" s="13"/>
      <c r="L19" s="13"/>
      <c r="O19" s="13"/>
      <c r="P19" s="13"/>
      <c r="Q19" s="19"/>
      <c r="T19" s="13"/>
      <c r="U19" s="32" t="s">
        <v>596</v>
      </c>
      <c r="W19" s="32" t="s">
        <v>164</v>
      </c>
      <c r="Y19" s="32" t="s">
        <v>348</v>
      </c>
      <c r="Z19" s="32" t="s">
        <v>479</v>
      </c>
      <c r="AA19" s="79" t="s">
        <v>442</v>
      </c>
      <c r="AB19" s="79" t="s">
        <v>573</v>
      </c>
      <c r="AC19" s="31"/>
      <c r="AD19" s="31"/>
      <c r="AE19" s="31"/>
      <c r="AF19" s="30"/>
      <c r="AK19" s="42" t="str">
        <f t="shared" si="7"/>
        <v>R</v>
      </c>
    </row>
    <row r="20" spans="1:37" ht="13.5" customHeight="1" x14ac:dyDescent="0.15">
      <c r="A20" s="14" t="s">
        <v>235</v>
      </c>
      <c r="B20" s="15"/>
      <c r="C20" s="13" t="str">
        <f t="shared" si="9"/>
        <v/>
      </c>
      <c r="D20" s="13" t="str">
        <f t="shared" si="8"/>
        <v>国土強靱化施策、ＩＴ戦略</v>
      </c>
      <c r="F20" s="18" t="s">
        <v>234</v>
      </c>
      <c r="G20" s="17"/>
      <c r="H20" s="13" t="str">
        <f t="shared" si="1"/>
        <v/>
      </c>
      <c r="I20" s="13" t="str">
        <f t="shared" si="5"/>
        <v>一般会計</v>
      </c>
      <c r="K20" s="13"/>
      <c r="L20" s="13"/>
      <c r="O20" s="13"/>
      <c r="P20" s="13"/>
      <c r="Q20" s="19"/>
      <c r="T20" s="13"/>
      <c r="U20" s="32" t="s">
        <v>597</v>
      </c>
      <c r="W20" s="32" t="s">
        <v>165</v>
      </c>
      <c r="Y20" s="32" t="s">
        <v>349</v>
      </c>
      <c r="Z20" s="32" t="s">
        <v>480</v>
      </c>
      <c r="AA20" s="79" t="s">
        <v>443</v>
      </c>
      <c r="AB20" s="79" t="s">
        <v>574</v>
      </c>
      <c r="AC20" s="31"/>
      <c r="AD20" s="31"/>
      <c r="AE20" s="31"/>
      <c r="AF20" s="30"/>
      <c r="AK20" s="42" t="str">
        <f t="shared" si="7"/>
        <v>S</v>
      </c>
    </row>
    <row r="21" spans="1:37" ht="13.5" customHeight="1" x14ac:dyDescent="0.15">
      <c r="A21" s="14" t="s">
        <v>236</v>
      </c>
      <c r="B21" s="15"/>
      <c r="C21" s="13" t="str">
        <f t="shared" si="9"/>
        <v/>
      </c>
      <c r="D21" s="13" t="str">
        <f t="shared" si="8"/>
        <v>国土強靱化施策、ＩＴ戦略</v>
      </c>
      <c r="F21" s="18" t="s">
        <v>126</v>
      </c>
      <c r="G21" s="17"/>
      <c r="H21" s="13" t="str">
        <f t="shared" si="1"/>
        <v/>
      </c>
      <c r="I21" s="13" t="str">
        <f t="shared" si="5"/>
        <v>一般会計</v>
      </c>
      <c r="K21" s="13"/>
      <c r="L21" s="13"/>
      <c r="O21" s="13"/>
      <c r="P21" s="13"/>
      <c r="Q21" s="19"/>
      <c r="T21" s="13"/>
      <c r="U21" s="32" t="s">
        <v>598</v>
      </c>
      <c r="W21" s="32" t="s">
        <v>166</v>
      </c>
      <c r="Y21" s="32" t="s">
        <v>350</v>
      </c>
      <c r="Z21" s="32" t="s">
        <v>481</v>
      </c>
      <c r="AA21" s="79" t="s">
        <v>444</v>
      </c>
      <c r="AB21" s="79" t="s">
        <v>575</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国土強靱化施策、ＩＴ戦略</v>
      </c>
      <c r="F22" s="18" t="s">
        <v>127</v>
      </c>
      <c r="G22" s="17"/>
      <c r="H22" s="13" t="str">
        <f t="shared" si="1"/>
        <v/>
      </c>
      <c r="I22" s="13" t="str">
        <f t="shared" si="5"/>
        <v>一般会計</v>
      </c>
      <c r="K22" s="13"/>
      <c r="L22" s="13"/>
      <c r="O22" s="13"/>
      <c r="P22" s="13"/>
      <c r="Q22" s="19"/>
      <c r="T22" s="13"/>
      <c r="U22" s="32" t="s">
        <v>599</v>
      </c>
      <c r="W22" s="32" t="s">
        <v>167</v>
      </c>
      <c r="Y22" s="32" t="s">
        <v>351</v>
      </c>
      <c r="Z22" s="32" t="s">
        <v>482</v>
      </c>
      <c r="AA22" s="79" t="s">
        <v>445</v>
      </c>
      <c r="AB22" s="79" t="s">
        <v>576</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国土強靱化施策、ＩＴ戦略</v>
      </c>
      <c r="F23" s="18" t="s">
        <v>128</v>
      </c>
      <c r="G23" s="17"/>
      <c r="H23" s="13" t="str">
        <f t="shared" si="1"/>
        <v/>
      </c>
      <c r="I23" s="13" t="str">
        <f t="shared" si="5"/>
        <v>一般会計</v>
      </c>
      <c r="K23" s="13"/>
      <c r="L23" s="13"/>
      <c r="O23" s="13"/>
      <c r="P23" s="13"/>
      <c r="Q23" s="19"/>
      <c r="T23" s="13"/>
      <c r="U23" s="32" t="s">
        <v>600</v>
      </c>
      <c r="W23" s="32" t="s">
        <v>616</v>
      </c>
      <c r="Y23" s="32" t="s">
        <v>352</v>
      </c>
      <c r="Z23" s="32" t="s">
        <v>483</v>
      </c>
      <c r="AA23" s="79" t="s">
        <v>446</v>
      </c>
      <c r="AB23" s="79" t="s">
        <v>577</v>
      </c>
      <c r="AC23" s="31"/>
      <c r="AD23" s="31"/>
      <c r="AE23" s="31"/>
      <c r="AF23" s="30"/>
      <c r="AK23" s="42" t="str">
        <f t="shared" si="7"/>
        <v>V</v>
      </c>
    </row>
    <row r="24" spans="1:37" ht="13.5" customHeight="1" x14ac:dyDescent="0.15">
      <c r="A24" s="74" t="s">
        <v>319</v>
      </c>
      <c r="B24" s="15"/>
      <c r="C24" s="13" t="str">
        <f t="shared" si="9"/>
        <v/>
      </c>
      <c r="D24" s="13" t="str">
        <f>IF(C24="",D23,IF(D23&lt;&gt;"",CONCATENATE(D23,"、",C24),C24))</f>
        <v>国土強靱化施策、ＩＴ戦略</v>
      </c>
      <c r="F24" s="18" t="s">
        <v>324</v>
      </c>
      <c r="G24" s="17"/>
      <c r="H24" s="13" t="str">
        <f t="shared" si="1"/>
        <v/>
      </c>
      <c r="I24" s="13" t="str">
        <f t="shared" si="5"/>
        <v>一般会計</v>
      </c>
      <c r="K24" s="13"/>
      <c r="L24" s="13"/>
      <c r="O24" s="13"/>
      <c r="P24" s="13"/>
      <c r="Q24" s="19"/>
      <c r="T24" s="13"/>
      <c r="U24" s="32" t="s">
        <v>601</v>
      </c>
      <c r="Y24" s="32" t="s">
        <v>353</v>
      </c>
      <c r="Z24" s="32" t="s">
        <v>484</v>
      </c>
      <c r="AA24" s="79" t="s">
        <v>447</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602</v>
      </c>
      <c r="Y25" s="32" t="s">
        <v>354</v>
      </c>
      <c r="Z25" s="32" t="s">
        <v>485</v>
      </c>
      <c r="AA25" s="79" t="s">
        <v>448</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603</v>
      </c>
      <c r="Y26" s="32" t="s">
        <v>355</v>
      </c>
      <c r="Z26" s="32" t="s">
        <v>486</v>
      </c>
      <c r="AA26" s="79" t="s">
        <v>449</v>
      </c>
      <c r="AB26" s="79" t="s">
        <v>580</v>
      </c>
      <c r="AC26" s="31"/>
      <c r="AD26" s="31"/>
      <c r="AE26" s="31"/>
      <c r="AF26" s="30"/>
      <c r="AK26" s="42" t="str">
        <f t="shared" si="7"/>
        <v>Y</v>
      </c>
    </row>
    <row r="27" spans="1:37" ht="13.5" customHeight="1" x14ac:dyDescent="0.15">
      <c r="A27" s="13" t="str">
        <f>IF(D24="", "-", D24)</f>
        <v>国土強靱化施策、ＩＴ戦略</v>
      </c>
      <c r="B27" s="13"/>
      <c r="F27" s="18" t="s">
        <v>131</v>
      </c>
      <c r="G27" s="17"/>
      <c r="H27" s="13" t="str">
        <f t="shared" si="1"/>
        <v/>
      </c>
      <c r="I27" s="13" t="str">
        <f t="shared" si="5"/>
        <v>一般会計</v>
      </c>
      <c r="K27" s="13"/>
      <c r="L27" s="13"/>
      <c r="O27" s="13"/>
      <c r="P27" s="13"/>
      <c r="Q27" s="19"/>
      <c r="T27" s="13"/>
      <c r="U27" s="32" t="s">
        <v>604</v>
      </c>
      <c r="Y27" s="32" t="s">
        <v>356</v>
      </c>
      <c r="Z27" s="32" t="s">
        <v>487</v>
      </c>
      <c r="AA27" s="79" t="s">
        <v>450</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605</v>
      </c>
      <c r="Y28" s="32" t="s">
        <v>357</v>
      </c>
      <c r="Z28" s="32" t="s">
        <v>488</v>
      </c>
      <c r="AA28" s="79" t="s">
        <v>451</v>
      </c>
      <c r="AB28" s="79" t="s">
        <v>582</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606</v>
      </c>
      <c r="Y29" s="32" t="s">
        <v>358</v>
      </c>
      <c r="Z29" s="32" t="s">
        <v>489</v>
      </c>
      <c r="AA29" s="79" t="s">
        <v>452</v>
      </c>
      <c r="AB29" s="79" t="s">
        <v>583</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607</v>
      </c>
      <c r="Y30" s="32" t="s">
        <v>359</v>
      </c>
      <c r="Z30" s="32" t="s">
        <v>490</v>
      </c>
      <c r="AA30" s="79" t="s">
        <v>453</v>
      </c>
      <c r="AB30" s="79" t="s">
        <v>584</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608</v>
      </c>
      <c r="Y31" s="32" t="s">
        <v>360</v>
      </c>
      <c r="Z31" s="32" t="s">
        <v>491</v>
      </c>
      <c r="AA31" s="79" t="s">
        <v>454</v>
      </c>
      <c r="AB31" s="79" t="s">
        <v>585</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609</v>
      </c>
      <c r="Y32" s="32" t="s">
        <v>361</v>
      </c>
      <c r="Z32" s="32" t="s">
        <v>492</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610</v>
      </c>
      <c r="Y33" s="32" t="s">
        <v>362</v>
      </c>
      <c r="Z33" s="32" t="s">
        <v>493</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611</v>
      </c>
      <c r="Y34" s="32" t="s">
        <v>363</v>
      </c>
      <c r="Z34" s="32" t="s">
        <v>494</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364</v>
      </c>
      <c r="Z35" s="32" t="s">
        <v>495</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612</v>
      </c>
      <c r="Y36" s="32" t="s">
        <v>365</v>
      </c>
      <c r="Z36" s="32" t="s">
        <v>496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366</v>
      </c>
      <c r="Z37" s="32" t="s">
        <v>497</v>
      </c>
      <c r="AF37" s="30"/>
      <c r="AK37" s="42" t="str">
        <f t="shared" si="7"/>
        <v>j</v>
      </c>
    </row>
    <row r="38" spans="1:37" x14ac:dyDescent="0.15">
      <c r="A38" s="13"/>
      <c r="B38" s="13"/>
      <c r="F38" s="13"/>
      <c r="G38" s="19"/>
      <c r="K38" s="13"/>
      <c r="L38" s="13"/>
      <c r="O38" s="13"/>
      <c r="P38" s="13"/>
      <c r="Q38" s="19"/>
      <c r="T38" s="13"/>
      <c r="U38" s="32" t="s">
        <v>303</v>
      </c>
      <c r="Y38" s="32" t="s">
        <v>367</v>
      </c>
      <c r="Z38" s="32" t="s">
        <v>498</v>
      </c>
      <c r="AF38" s="30"/>
      <c r="AK38" s="42" t="str">
        <f t="shared" si="7"/>
        <v>k</v>
      </c>
    </row>
    <row r="39" spans="1:37" x14ac:dyDescent="0.15">
      <c r="A39" s="13"/>
      <c r="B39" s="13"/>
      <c r="F39" s="13" t="str">
        <f>I37</f>
        <v>一般会計</v>
      </c>
      <c r="G39" s="19"/>
      <c r="K39" s="13"/>
      <c r="L39" s="13"/>
      <c r="O39" s="13"/>
      <c r="P39" s="13"/>
      <c r="Q39" s="19"/>
      <c r="T39" s="13"/>
      <c r="U39" s="32" t="s">
        <v>313</v>
      </c>
      <c r="Y39" s="32" t="s">
        <v>368</v>
      </c>
      <c r="Z39" s="32" t="s">
        <v>499</v>
      </c>
      <c r="AF39" s="30"/>
      <c r="AK39" s="42" t="str">
        <f t="shared" si="7"/>
        <v>l</v>
      </c>
    </row>
    <row r="40" spans="1:37" x14ac:dyDescent="0.15">
      <c r="A40" s="13"/>
      <c r="B40" s="13"/>
      <c r="F40" s="13"/>
      <c r="G40" s="19"/>
      <c r="K40" s="13"/>
      <c r="L40" s="13"/>
      <c r="O40" s="13"/>
      <c r="P40" s="13"/>
      <c r="Q40" s="19"/>
      <c r="T40" s="13"/>
      <c r="Y40" s="32" t="s">
        <v>369</v>
      </c>
      <c r="Z40" s="32" t="s">
        <v>500</v>
      </c>
      <c r="AF40" s="30"/>
      <c r="AK40" s="42" t="str">
        <f t="shared" si="7"/>
        <v>m</v>
      </c>
    </row>
    <row r="41" spans="1:37" x14ac:dyDescent="0.15">
      <c r="A41" s="13"/>
      <c r="B41" s="13"/>
      <c r="F41" s="13"/>
      <c r="G41" s="19"/>
      <c r="K41" s="13"/>
      <c r="L41" s="13"/>
      <c r="O41" s="13"/>
      <c r="P41" s="13"/>
      <c r="Q41" s="19"/>
      <c r="T41" s="13"/>
      <c r="Y41" s="32" t="s">
        <v>370</v>
      </c>
      <c r="Z41" s="32" t="s">
        <v>501</v>
      </c>
      <c r="AF41" s="30"/>
      <c r="AK41" s="42" t="str">
        <f t="shared" si="7"/>
        <v>n</v>
      </c>
    </row>
    <row r="42" spans="1:37" x14ac:dyDescent="0.15">
      <c r="A42" s="13"/>
      <c r="B42" s="13"/>
      <c r="F42" s="13"/>
      <c r="G42" s="19"/>
      <c r="K42" s="13"/>
      <c r="L42" s="13"/>
      <c r="O42" s="13"/>
      <c r="P42" s="13"/>
      <c r="Q42" s="19"/>
      <c r="T42" s="13"/>
      <c r="Y42" s="32" t="s">
        <v>371</v>
      </c>
      <c r="Z42" s="32" t="s">
        <v>502</v>
      </c>
      <c r="AF42" s="30"/>
      <c r="AK42" s="42" t="str">
        <f t="shared" si="7"/>
        <v>o</v>
      </c>
    </row>
    <row r="43" spans="1:37" x14ac:dyDescent="0.15">
      <c r="A43" s="13"/>
      <c r="B43" s="13"/>
      <c r="F43" s="13"/>
      <c r="G43" s="19"/>
      <c r="K43" s="13"/>
      <c r="L43" s="13"/>
      <c r="O43" s="13"/>
      <c r="P43" s="13"/>
      <c r="Q43" s="19"/>
      <c r="T43" s="13"/>
      <c r="Y43" s="32" t="s">
        <v>372</v>
      </c>
      <c r="Z43" s="32" t="s">
        <v>503</v>
      </c>
      <c r="AF43" s="30"/>
      <c r="AK43" s="42" t="str">
        <f t="shared" si="7"/>
        <v>p</v>
      </c>
    </row>
    <row r="44" spans="1:37" x14ac:dyDescent="0.15">
      <c r="A44" s="13"/>
      <c r="B44" s="13"/>
      <c r="F44" s="13"/>
      <c r="G44" s="19"/>
      <c r="K44" s="13"/>
      <c r="L44" s="13"/>
      <c r="O44" s="13"/>
      <c r="P44" s="13"/>
      <c r="Q44" s="19"/>
      <c r="T44" s="13"/>
      <c r="Y44" s="32" t="s">
        <v>373</v>
      </c>
      <c r="Z44" s="32" t="s">
        <v>504</v>
      </c>
      <c r="AF44" s="30"/>
      <c r="AK44" s="42" t="str">
        <f t="shared" si="7"/>
        <v>q</v>
      </c>
    </row>
    <row r="45" spans="1:37" x14ac:dyDescent="0.15">
      <c r="A45" s="13"/>
      <c r="B45" s="13"/>
      <c r="F45" s="13"/>
      <c r="G45" s="19"/>
      <c r="K45" s="13"/>
      <c r="L45" s="13"/>
      <c r="O45" s="13"/>
      <c r="P45" s="13"/>
      <c r="Q45" s="19"/>
      <c r="T45" s="13"/>
      <c r="Y45" s="32" t="s">
        <v>374</v>
      </c>
      <c r="Z45" s="32" t="s">
        <v>505</v>
      </c>
      <c r="AF45" s="30"/>
      <c r="AK45" s="42" t="str">
        <f t="shared" si="7"/>
        <v>r</v>
      </c>
    </row>
    <row r="46" spans="1:37" x14ac:dyDescent="0.15">
      <c r="A46" s="13"/>
      <c r="B46" s="13"/>
      <c r="F46" s="13"/>
      <c r="G46" s="19"/>
      <c r="K46" s="13"/>
      <c r="L46" s="13"/>
      <c r="O46" s="13"/>
      <c r="P46" s="13"/>
      <c r="Q46" s="19"/>
      <c r="T46" s="13"/>
      <c r="Y46" s="32" t="s">
        <v>375</v>
      </c>
      <c r="Z46" s="32" t="s">
        <v>506</v>
      </c>
      <c r="AF46" s="30"/>
      <c r="AK46" s="42" t="str">
        <f t="shared" si="7"/>
        <v>s</v>
      </c>
    </row>
    <row r="47" spans="1:37" x14ac:dyDescent="0.15">
      <c r="A47" s="13"/>
      <c r="B47" s="13"/>
      <c r="F47" s="13"/>
      <c r="G47" s="19"/>
      <c r="K47" s="13"/>
      <c r="L47" s="13"/>
      <c r="O47" s="13"/>
      <c r="P47" s="13"/>
      <c r="Q47" s="19"/>
      <c r="T47" s="13"/>
      <c r="Y47" s="32" t="s">
        <v>376</v>
      </c>
      <c r="Z47" s="32" t="s">
        <v>507</v>
      </c>
      <c r="AF47" s="30"/>
      <c r="AK47" s="42" t="str">
        <f t="shared" si="7"/>
        <v>t</v>
      </c>
    </row>
    <row r="48" spans="1:37" x14ac:dyDescent="0.15">
      <c r="A48" s="13"/>
      <c r="B48" s="13"/>
      <c r="F48" s="13"/>
      <c r="G48" s="19"/>
      <c r="K48" s="13"/>
      <c r="L48" s="13"/>
      <c r="O48" s="13"/>
      <c r="P48" s="13"/>
      <c r="Q48" s="19"/>
      <c r="T48" s="13"/>
      <c r="Y48" s="32" t="s">
        <v>377</v>
      </c>
      <c r="Z48" s="32" t="s">
        <v>508</v>
      </c>
      <c r="AF48" s="30"/>
      <c r="AK48" s="42" t="str">
        <f t="shared" si="7"/>
        <v>u</v>
      </c>
    </row>
    <row r="49" spans="1:37" x14ac:dyDescent="0.15">
      <c r="A49" s="13"/>
      <c r="B49" s="13"/>
      <c r="F49" s="13"/>
      <c r="G49" s="19"/>
      <c r="K49" s="13"/>
      <c r="L49" s="13"/>
      <c r="O49" s="13"/>
      <c r="P49" s="13"/>
      <c r="Q49" s="19"/>
      <c r="T49" s="13"/>
      <c r="Y49" s="32" t="s">
        <v>378</v>
      </c>
      <c r="Z49" s="32" t="s">
        <v>509</v>
      </c>
      <c r="AF49" s="30"/>
      <c r="AK49" s="42" t="str">
        <f t="shared" si="7"/>
        <v>v</v>
      </c>
    </row>
    <row r="50" spans="1:37" x14ac:dyDescent="0.15">
      <c r="A50" s="13"/>
      <c r="B50" s="13"/>
      <c r="F50" s="13"/>
      <c r="G50" s="19"/>
      <c r="K50" s="13"/>
      <c r="L50" s="13"/>
      <c r="O50" s="13"/>
      <c r="P50" s="13"/>
      <c r="Q50" s="19"/>
      <c r="T50" s="13"/>
      <c r="Y50" s="32" t="s">
        <v>379</v>
      </c>
      <c r="Z50" s="32" t="s">
        <v>510</v>
      </c>
      <c r="AF50" s="30"/>
    </row>
    <row r="51" spans="1:37" x14ac:dyDescent="0.15">
      <c r="A51" s="13"/>
      <c r="B51" s="13"/>
      <c r="F51" s="13"/>
      <c r="G51" s="19"/>
      <c r="K51" s="13"/>
      <c r="L51" s="13"/>
      <c r="O51" s="13"/>
      <c r="P51" s="13"/>
      <c r="Q51" s="19"/>
      <c r="T51" s="13"/>
      <c r="Y51" s="32" t="s">
        <v>380</v>
      </c>
      <c r="Z51" s="32" t="s">
        <v>511</v>
      </c>
      <c r="AF51" s="30"/>
    </row>
    <row r="52" spans="1:37" x14ac:dyDescent="0.15">
      <c r="A52" s="13"/>
      <c r="B52" s="13"/>
      <c r="F52" s="13"/>
      <c r="G52" s="19"/>
      <c r="K52" s="13"/>
      <c r="L52" s="13"/>
      <c r="O52" s="13"/>
      <c r="P52" s="13"/>
      <c r="Q52" s="19"/>
      <c r="T52" s="13"/>
      <c r="Y52" s="32" t="s">
        <v>381</v>
      </c>
      <c r="Z52" s="32" t="s">
        <v>512</v>
      </c>
      <c r="AF52" s="30"/>
    </row>
    <row r="53" spans="1:37" x14ac:dyDescent="0.15">
      <c r="A53" s="13"/>
      <c r="B53" s="13"/>
      <c r="F53" s="13"/>
      <c r="G53" s="19"/>
      <c r="K53" s="13"/>
      <c r="L53" s="13"/>
      <c r="O53" s="13"/>
      <c r="P53" s="13"/>
      <c r="Q53" s="19"/>
      <c r="T53" s="13"/>
      <c r="Y53" s="32" t="s">
        <v>382</v>
      </c>
      <c r="Z53" s="32" t="s">
        <v>513</v>
      </c>
      <c r="AF53" s="30"/>
    </row>
    <row r="54" spans="1:37" x14ac:dyDescent="0.15">
      <c r="A54" s="13"/>
      <c r="B54" s="13"/>
      <c r="F54" s="13"/>
      <c r="G54" s="19"/>
      <c r="K54" s="13"/>
      <c r="L54" s="13"/>
      <c r="O54" s="13"/>
      <c r="P54" s="20"/>
      <c r="Q54" s="19"/>
      <c r="T54" s="13"/>
      <c r="Y54" s="32" t="s">
        <v>383</v>
      </c>
      <c r="Z54" s="32" t="s">
        <v>514</v>
      </c>
      <c r="AF54" s="30"/>
    </row>
    <row r="55" spans="1:37" x14ac:dyDescent="0.15">
      <c r="A55" s="13"/>
      <c r="B55" s="13"/>
      <c r="F55" s="13"/>
      <c r="G55" s="19"/>
      <c r="K55" s="13"/>
      <c r="L55" s="13"/>
      <c r="O55" s="13"/>
      <c r="P55" s="13"/>
      <c r="Q55" s="19"/>
      <c r="T55" s="13"/>
      <c r="Y55" s="32" t="s">
        <v>384</v>
      </c>
      <c r="Z55" s="32" t="s">
        <v>515</v>
      </c>
      <c r="AF55" s="30"/>
    </row>
    <row r="56" spans="1:37" x14ac:dyDescent="0.15">
      <c r="A56" s="13"/>
      <c r="B56" s="13"/>
      <c r="F56" s="13"/>
      <c r="G56" s="19"/>
      <c r="K56" s="13"/>
      <c r="L56" s="13"/>
      <c r="O56" s="13"/>
      <c r="P56" s="13"/>
      <c r="Q56" s="19"/>
      <c r="T56" s="13"/>
      <c r="Y56" s="32" t="s">
        <v>385</v>
      </c>
      <c r="Z56" s="32" t="s">
        <v>516</v>
      </c>
      <c r="AF56" s="30"/>
    </row>
    <row r="57" spans="1:37" x14ac:dyDescent="0.15">
      <c r="A57" s="13"/>
      <c r="B57" s="13"/>
      <c r="F57" s="13"/>
      <c r="G57" s="19"/>
      <c r="K57" s="13"/>
      <c r="L57" s="13"/>
      <c r="O57" s="13"/>
      <c r="P57" s="13"/>
      <c r="Q57" s="19"/>
      <c r="T57" s="13"/>
      <c r="Y57" s="32" t="s">
        <v>386</v>
      </c>
      <c r="Z57" s="32" t="s">
        <v>517</v>
      </c>
      <c r="AF57" s="30"/>
    </row>
    <row r="58" spans="1:37" x14ac:dyDescent="0.15">
      <c r="A58" s="13"/>
      <c r="B58" s="13"/>
      <c r="F58" s="13"/>
      <c r="G58" s="19"/>
      <c r="K58" s="13"/>
      <c r="L58" s="13"/>
      <c r="O58" s="13"/>
      <c r="P58" s="13"/>
      <c r="Q58" s="19"/>
      <c r="T58" s="13"/>
      <c r="Y58" s="32" t="s">
        <v>387</v>
      </c>
      <c r="Z58" s="32" t="s">
        <v>518</v>
      </c>
      <c r="AF58" s="30"/>
    </row>
    <row r="59" spans="1:37" x14ac:dyDescent="0.15">
      <c r="A59" s="13"/>
      <c r="B59" s="13"/>
      <c r="F59" s="13"/>
      <c r="G59" s="19"/>
      <c r="K59" s="13"/>
      <c r="L59" s="13"/>
      <c r="O59" s="13"/>
      <c r="P59" s="13"/>
      <c r="Q59" s="19"/>
      <c r="T59" s="13"/>
      <c r="Y59" s="32" t="s">
        <v>388</v>
      </c>
      <c r="Z59" s="32" t="s">
        <v>519</v>
      </c>
      <c r="AF59" s="30"/>
    </row>
    <row r="60" spans="1:37" x14ac:dyDescent="0.15">
      <c r="A60" s="13"/>
      <c r="B60" s="13"/>
      <c r="F60" s="13"/>
      <c r="G60" s="19"/>
      <c r="K60" s="13"/>
      <c r="L60" s="13"/>
      <c r="O60" s="13"/>
      <c r="P60" s="13"/>
      <c r="Q60" s="19"/>
      <c r="T60" s="13"/>
      <c r="Y60" s="32" t="s">
        <v>389</v>
      </c>
      <c r="Z60" s="32" t="s">
        <v>520</v>
      </c>
      <c r="AF60" s="30"/>
    </row>
    <row r="61" spans="1:37" x14ac:dyDescent="0.15">
      <c r="A61" s="13"/>
      <c r="B61" s="13"/>
      <c r="F61" s="13"/>
      <c r="G61" s="19"/>
      <c r="K61" s="13"/>
      <c r="L61" s="13"/>
      <c r="O61" s="13"/>
      <c r="P61" s="13"/>
      <c r="Q61" s="19"/>
      <c r="T61" s="13"/>
      <c r="Y61" s="32" t="s">
        <v>390</v>
      </c>
      <c r="Z61" s="32" t="s">
        <v>521</v>
      </c>
      <c r="AF61" s="30"/>
    </row>
    <row r="62" spans="1:37" x14ac:dyDescent="0.15">
      <c r="A62" s="13"/>
      <c r="B62" s="13"/>
      <c r="F62" s="13"/>
      <c r="G62" s="19"/>
      <c r="K62" s="13"/>
      <c r="L62" s="13"/>
      <c r="O62" s="13"/>
      <c r="P62" s="13"/>
      <c r="Q62" s="19"/>
      <c r="T62" s="13"/>
      <c r="Y62" s="32" t="s">
        <v>391</v>
      </c>
      <c r="Z62" s="32" t="s">
        <v>522</v>
      </c>
      <c r="AF62" s="30"/>
    </row>
    <row r="63" spans="1:37" x14ac:dyDescent="0.15">
      <c r="A63" s="13"/>
      <c r="B63" s="13"/>
      <c r="F63" s="13"/>
      <c r="G63" s="19"/>
      <c r="K63" s="13"/>
      <c r="L63" s="13"/>
      <c r="O63" s="13"/>
      <c r="P63" s="13"/>
      <c r="Q63" s="19"/>
      <c r="T63" s="13"/>
      <c r="Y63" s="32" t="s">
        <v>392</v>
      </c>
      <c r="Z63" s="32" t="s">
        <v>523</v>
      </c>
      <c r="AF63" s="30"/>
    </row>
    <row r="64" spans="1:37" x14ac:dyDescent="0.15">
      <c r="A64" s="13"/>
      <c r="B64" s="13"/>
      <c r="F64" s="13"/>
      <c r="G64" s="19"/>
      <c r="K64" s="13"/>
      <c r="L64" s="13"/>
      <c r="O64" s="13"/>
      <c r="P64" s="13"/>
      <c r="Q64" s="19"/>
      <c r="T64" s="13"/>
      <c r="Y64" s="32" t="s">
        <v>393</v>
      </c>
      <c r="Z64" s="32" t="s">
        <v>524</v>
      </c>
      <c r="AF64" s="30"/>
    </row>
    <row r="65" spans="1:32" x14ac:dyDescent="0.15">
      <c r="A65" s="13"/>
      <c r="B65" s="13"/>
      <c r="F65" s="13"/>
      <c r="G65" s="19"/>
      <c r="K65" s="13"/>
      <c r="L65" s="13"/>
      <c r="O65" s="13"/>
      <c r="P65" s="13"/>
      <c r="Q65" s="19"/>
      <c r="T65" s="13"/>
      <c r="Y65" s="32" t="s">
        <v>394</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395</v>
      </c>
      <c r="Z67" s="32" t="s">
        <v>527</v>
      </c>
      <c r="AF67" s="30"/>
    </row>
    <row r="68" spans="1:32" x14ac:dyDescent="0.15">
      <c r="A68" s="13"/>
      <c r="B68" s="13"/>
      <c r="F68" s="13"/>
      <c r="G68" s="19"/>
      <c r="K68" s="13"/>
      <c r="L68" s="13"/>
      <c r="O68" s="13"/>
      <c r="P68" s="13"/>
      <c r="Q68" s="19"/>
      <c r="T68" s="13"/>
      <c r="Y68" s="32" t="s">
        <v>396</v>
      </c>
      <c r="Z68" s="32" t="s">
        <v>528</v>
      </c>
      <c r="AF68" s="30"/>
    </row>
    <row r="69" spans="1:32" x14ac:dyDescent="0.15">
      <c r="A69" s="13"/>
      <c r="B69" s="13"/>
      <c r="F69" s="13"/>
      <c r="G69" s="19"/>
      <c r="K69" s="13"/>
      <c r="L69" s="13"/>
      <c r="O69" s="13"/>
      <c r="P69" s="13"/>
      <c r="Q69" s="19"/>
      <c r="T69" s="13"/>
      <c r="Y69" s="32" t="s">
        <v>397</v>
      </c>
      <c r="Z69" s="32" t="s">
        <v>529</v>
      </c>
      <c r="AF69" s="30"/>
    </row>
    <row r="70" spans="1:32" x14ac:dyDescent="0.15">
      <c r="A70" s="13"/>
      <c r="B70" s="13"/>
      <c r="Y70" s="32" t="s">
        <v>398</v>
      </c>
      <c r="Z70" s="32" t="s">
        <v>530</v>
      </c>
    </row>
    <row r="71" spans="1:32" x14ac:dyDescent="0.15">
      <c r="Y71" s="32" t="s">
        <v>399</v>
      </c>
      <c r="Z71" s="32" t="s">
        <v>531</v>
      </c>
    </row>
    <row r="72" spans="1:32" x14ac:dyDescent="0.15">
      <c r="Y72" s="32" t="s">
        <v>400</v>
      </c>
      <c r="Z72" s="32" t="s">
        <v>532</v>
      </c>
    </row>
    <row r="73" spans="1:32" x14ac:dyDescent="0.15">
      <c r="Y73" s="32" t="s">
        <v>401</v>
      </c>
      <c r="Z73" s="32" t="s">
        <v>533</v>
      </c>
    </row>
    <row r="74" spans="1:32" x14ac:dyDescent="0.15">
      <c r="Y74" s="32" t="s">
        <v>402</v>
      </c>
      <c r="Z74" s="32" t="s">
        <v>534</v>
      </c>
    </row>
    <row r="75" spans="1:32" x14ac:dyDescent="0.15">
      <c r="Y75" s="32" t="s">
        <v>403</v>
      </c>
      <c r="Z75" s="32" t="s">
        <v>535</v>
      </c>
    </row>
    <row r="76" spans="1:32" x14ac:dyDescent="0.15">
      <c r="Y76" s="32" t="s">
        <v>404</v>
      </c>
      <c r="Z76" s="32" t="s">
        <v>536</v>
      </c>
    </row>
    <row r="77" spans="1:32" x14ac:dyDescent="0.15">
      <c r="Y77" s="32" t="s">
        <v>405</v>
      </c>
      <c r="Z77" s="32" t="s">
        <v>537</v>
      </c>
    </row>
    <row r="78" spans="1:32" x14ac:dyDescent="0.15">
      <c r="Y78" s="32" t="s">
        <v>406</v>
      </c>
      <c r="Z78" s="32" t="s">
        <v>538</v>
      </c>
    </row>
    <row r="79" spans="1:32" x14ac:dyDescent="0.15">
      <c r="Y79" s="32" t="s">
        <v>407</v>
      </c>
      <c r="Z79" s="32" t="s">
        <v>539</v>
      </c>
    </row>
    <row r="80" spans="1:32" x14ac:dyDescent="0.15">
      <c r="Y80" s="32" t="s">
        <v>408</v>
      </c>
      <c r="Z80" s="32" t="s">
        <v>540</v>
      </c>
    </row>
    <row r="81" spans="25:26" x14ac:dyDescent="0.15">
      <c r="Y81" s="32" t="s">
        <v>409</v>
      </c>
      <c r="Z81" s="32" t="s">
        <v>541</v>
      </c>
    </row>
    <row r="82" spans="25:26" x14ac:dyDescent="0.15">
      <c r="Y82" s="32" t="s">
        <v>410</v>
      </c>
      <c r="Z82" s="32" t="s">
        <v>542</v>
      </c>
    </row>
    <row r="83" spans="25:26" x14ac:dyDescent="0.15">
      <c r="Y83" s="32" t="s">
        <v>411</v>
      </c>
      <c r="Z83" s="32" t="s">
        <v>543</v>
      </c>
    </row>
    <row r="84" spans="25:26" x14ac:dyDescent="0.15">
      <c r="Y84" s="32" t="s">
        <v>412</v>
      </c>
      <c r="Z84" s="32" t="s">
        <v>544</v>
      </c>
    </row>
    <row r="85" spans="25:26" x14ac:dyDescent="0.15">
      <c r="Y85" s="32" t="s">
        <v>413</v>
      </c>
      <c r="Z85" s="32" t="s">
        <v>545</v>
      </c>
    </row>
    <row r="86" spans="25:26" x14ac:dyDescent="0.15">
      <c r="Y86" s="32" t="s">
        <v>414</v>
      </c>
      <c r="Z86" s="32" t="s">
        <v>546</v>
      </c>
    </row>
    <row r="87" spans="25:26" x14ac:dyDescent="0.15">
      <c r="Y87" s="32" t="s">
        <v>415</v>
      </c>
      <c r="Z87" s="32" t="s">
        <v>547</v>
      </c>
    </row>
    <row r="88" spans="25:26" x14ac:dyDescent="0.15">
      <c r="Y88" s="32" t="s">
        <v>416</v>
      </c>
      <c r="Z88" s="32" t="s">
        <v>548</v>
      </c>
    </row>
    <row r="89" spans="25:26" x14ac:dyDescent="0.15">
      <c r="Y89" s="32" t="s">
        <v>417</v>
      </c>
      <c r="Z89" s="32" t="s">
        <v>549</v>
      </c>
    </row>
    <row r="90" spans="25:26" x14ac:dyDescent="0.15">
      <c r="Y90" s="32" t="s">
        <v>418</v>
      </c>
      <c r="Z90" s="32" t="s">
        <v>550</v>
      </c>
    </row>
    <row r="91" spans="25:26" x14ac:dyDescent="0.15">
      <c r="Y91" s="32" t="s">
        <v>419</v>
      </c>
      <c r="Z91" s="32" t="s">
        <v>551</v>
      </c>
    </row>
    <row r="92" spans="25:26" x14ac:dyDescent="0.15">
      <c r="Y92" s="32" t="s">
        <v>420</v>
      </c>
      <c r="Z92" s="32" t="s">
        <v>552</v>
      </c>
    </row>
    <row r="93" spans="25:26" x14ac:dyDescent="0.15">
      <c r="Y93" s="32" t="s">
        <v>421</v>
      </c>
      <c r="Z93" s="32" t="s">
        <v>553</v>
      </c>
    </row>
    <row r="94" spans="25:26" x14ac:dyDescent="0.15">
      <c r="Y94" s="32" t="s">
        <v>422</v>
      </c>
      <c r="Z94" s="32" t="s">
        <v>554</v>
      </c>
    </row>
    <row r="95" spans="25:26" x14ac:dyDescent="0.15">
      <c r="Y95" s="32" t="s">
        <v>423</v>
      </c>
      <c r="Z95" s="32" t="s">
        <v>555</v>
      </c>
    </row>
    <row r="96" spans="25:26" x14ac:dyDescent="0.15">
      <c r="Y96" s="32" t="s">
        <v>325</v>
      </c>
      <c r="Z96" s="32" t="s">
        <v>556</v>
      </c>
    </row>
    <row r="97" spans="25:26" x14ac:dyDescent="0.15">
      <c r="Y97" s="32" t="s">
        <v>424</v>
      </c>
      <c r="Z97" s="32" t="s">
        <v>557</v>
      </c>
    </row>
    <row r="98" spans="25:26" x14ac:dyDescent="0.15">
      <c r="Y98" s="32" t="s">
        <v>425</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GSI</cp:lastModifiedBy>
  <cp:lastPrinted>2021-08-25T23:51:31Z</cp:lastPrinted>
  <dcterms:created xsi:type="dcterms:W3CDTF">2012-03-13T00:50:25Z</dcterms:created>
  <dcterms:modified xsi:type="dcterms:W3CDTF">2021-08-30T11:31:41Z</dcterms:modified>
</cp:coreProperties>
</file>