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6EC3E15F-D5F1-437F-88EE-75DB66B3263B}"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<sst xmlns="http://schemas.openxmlformats.org/spreadsheetml/2006/main" count="2318" uniqueCount="685">
  <si>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</si>
  <si>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</si>
  <si>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</si>
  <si>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</si>
  <si>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</si>
  <si>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</si>
  <si>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</si>
  <si>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</si>
  <si>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</si>
  <si>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</si>
  <si>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</si>
  <si>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</si>
  <si>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</si>
  <si>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</si>
  <si>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</si>
  <si>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</si>
  <si>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</si>
  <si>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</si>
  <si>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</si>
  <si>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</si>
  <si>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</si>
  <si>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</si>
  <si>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</si>
  <si>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</si>
  <si>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</si>
  <si>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</si>
  <si>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</si>
  <si>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</si>
  <si>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</si>
  <si>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</si>
  <si>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</si>
  <si>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</si>
  <si>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</si>
  <si>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</si>
  <si>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</si>
  <si>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</si>
  <si>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</si>
  <si>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</si>
  <si>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</si>
  <si>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</si>
  <si>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</si>
  <si>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</si>
  <si>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</si>
  <si>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</si>
  <si>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</si>
  <si>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</si>
  <si>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</si>
  <si>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</si>
  <si>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</si>
  <si>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</si>
  <si>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</si>
  <si>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</si>
  <si>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</si>
  <si>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</si>
  <si>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</si>
  <si>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</si>
  <si>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</si>
  <si>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</si>
  <si>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</si>
  <si>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</si>
  <si>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</si>
  <si>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</si>
  <si>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</si>
  <si>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</si>
  <si>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</si>
  <si>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</si>
  <si>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</si>
  <si>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</si>
  <si>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</si>
  <si>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</si>
  <si>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</si>
  <si>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</si>
  <si>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</si>
  <si>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</si>
  <si>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</si>
  <si>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</si>
  <si>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</si>
  <si>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</si>
  <si>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</si>
  <si>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</si>
  <si>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</si>
  <si>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</si>
  <si>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</si>
  <si>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</si>
  <si>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</si>
  <si>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</si>
  <si>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</si>
  <si>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</si>
  <si>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</si>
  <si>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</si>
  <si>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</si>
  <si>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</si>
  <si>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</si>
  <si>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</si>
  <si>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</si>
  <si>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</si>
  <si>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</si>
  <si>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</si>
  <si>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</si>
  <si>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</si>
  <si>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</si>
  <si>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</si>
  <si>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</si>
  <si>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</si>
  <si>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</si>
  <si>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</si>
  <si>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</si>
  <si>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</si>
  <si>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</si>
  <si>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</si>
  <si>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</si>
  <si>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</si>
  <si>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</si>
  <si>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</si>
  <si>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</si>
  <si>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</si>
  <si>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</si>
  <si>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</si>
  <si>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</si>
  <si>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</si>
  <si>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</si>
  <si>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</si>
  <si>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</si>
  <si>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</si>
  <si>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</si>
  <si>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</si>
  <si>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</si>
  <si>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</si>
  <si>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</si>
  <si>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</si>
  <si>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</si>
  <si>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</si>
  <si>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</si>
  <si>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</si>
  <si>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</si>
  <si>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</si>
  <si>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</si>
  <si>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</si>
  <si>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</si>
  <si>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</si>
  <si>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</si>
  <si>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</si>
  <si>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</si>
  <si>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</si>
  <si>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</si>
  <si>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</si>
  <si>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</si>
  <si>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</si>
  <si>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</si>
  <si>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</si>
  <si>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</si>
  <si>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</si>
  <si>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</si>
  <si>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</si>
  <si>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</si>
  <si>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</si>
  <si>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</si>
  <si>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</si>
  <si>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</si>
  <si>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</si>
  <si>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</si>
  <si>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</si>
  <si>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</si>
  <si>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</si>
  <si>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</si>
  <si>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</si>
  <si>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</si>
  <si>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</si>
  <si>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</si>
  <si>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</si>
  <si>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</si>
  <si>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</si>
  <si>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</si>
  <si>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</si>
  <si>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</si>
  <si>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</si>
  <si>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</si>
  <si>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</si>
  <si>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</si>
  <si>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</si>
  <si>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</si>
  <si>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</si>
  <si>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</si>
  <si>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</si>
  <si>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</si>
  <si>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</si>
  <si>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</si>
  <si>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</si>
  <si>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</si>
  <si>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</si>
  <si>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</si>
  <si>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</si>
  <si>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</si>
  <si>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</si>
  <si>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</si>
  <si>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</si>
  <si>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</si>
  <si>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</si>
  <si>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</si>
  <si>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</si>
  <si>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</si>
  <si>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</si>
  <si>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</si>
  <si>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</si>
  <si>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</si>
  <si>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</si>
  <si>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</si>
  <si>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</si>
  <si>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</si>
  <si>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</si>
  <si>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</si>
  <si>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</si>
  <si>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</si>
  <si>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</si>
  <si>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</si>
  <si>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</si>
  <si>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</si>
  <si>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</si>
  <si>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</si>
  <si>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</si>
  <si>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</si>
  <si>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</si>
  <si>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</si>
  <si>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</si>
  <si>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</si>
  <si>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</si>
  <si>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</si>
  <si>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</si>
  <si>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</si>
  <si>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</si>
  <si>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</si>
  <si>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</si>
  <si>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</si>
  <si>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</si>
  <si>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</si>
  <si>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</si>
  <si>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</si>
  <si>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</si>
  <si>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</si>
  <si>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</si>
  <si>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</si>
  <si>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</si>
  <si>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</si>
  <si>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</si>
  <si>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</si>
  <si>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</si>
  <si>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</si>
  <si>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</si>
  <si>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</si>
  <si>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</si>
  <si>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</si>
  <si>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</si>
  <si>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</si>
  <si>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</si>
  <si>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</si>
  <si>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</si>
  <si>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</si>
  <si>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</si>
  <si>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</si>
  <si>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</si>
  <si>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</si>
  <si>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</si>
  <si>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</si>
  <si>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</si>
  <si>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</si>
  <si>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</si>
  <si>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</si>
  <si>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</si>
  <si>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</si>
  <si>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</si>
  <si>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</si>
  <si>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</si>
  <si>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</si>
  <si>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</si>
  <si>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</si>
  <si>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</si>
  <si>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</si>
  <si>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</si>
  <si>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</si>
  <si>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</si>
  <si>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</si>
  <si>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</si>
  <si>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</si>
  <si>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</si>
  <si>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</si>
  <si>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</si>
  <si>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</si>
  <si>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</si>
  <si>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</si>
  <si>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</si>
  <si>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</si>
  <si>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</si>
  <si>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</si>
  <si>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</si>
  <si>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</si>
  <si>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</si>
  <si>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</si>
  <si>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</si>
  <si>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</si>
  <si>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</si>
  <si>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</si>
  <si>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</si>
  <si>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</si>
  <si>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</si>
  <si>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</si>
  <si>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</si>
  <si>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</si>
  <si>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</si>
  <si>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</si>
  <si>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</si>
  <si>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</si>
  <si>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</si>
  <si>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</si>
  <si>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</si>
  <si>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</si>
  <si>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</si>
  <si>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</si>
  <si>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</si>
  <si>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</si>
  <si>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</si>
  <si>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</si>
  <si>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</si>
  <si>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</si>
  <si>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</si>
  <si>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</si>
  <si>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</si>
  <si>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</si>
  <si>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</si>
  <si>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</si>
  <si>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</si>
  <si>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</si>
  <si>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</si>
  <si>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</si>
  <si>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</si>
  <si>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</si>
  <si>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</si>
  <si>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</si>
  <si>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</si>
  <si>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</si>
  <si>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</si>
  <si>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</si>
  <si>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</si>
  <si>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</si>
  <si>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</si>
  <si>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</si>
  <si>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</si>
  <si>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</si>
  <si>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</si>
  <si>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</si>
  <si>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</si>
  <si>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</si>
  <si>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</si>
  <si>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</si>
  <si>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</si>
  <si>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</si>
  <si>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</si>
  <si>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</si>
  <si>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</si>
  <si>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</si>
  <si>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</si>
  <si>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</si>
  <si>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</si>
  <si>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</si>
  <si>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</si>
  <si>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</si>
  <si>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</si>
  <si>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</si>
  <si>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</si>
  <si>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</si>
  <si>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</si>
  <si>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</si>
  <si>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</si>
  <si>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</si>
  <si>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</si>
  <si>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</si>
  <si>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</si>
  <si>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</si>
  <si>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</si>
  <si>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</si>
  <si>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</si>
  <si>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</si>
  <si>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</si>
  <si>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</si>
  <si>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</si>
  <si>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</si>
  <si>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</si>
  <si>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</si>
  <si>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</si>
  <si>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</si>
  <si>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</si>
  <si>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</si>
  <si>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</si>
  <si>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</si>
  <si>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</si>
  <si>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</si>
  <si>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</si>
  <si>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</si>
  <si>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</si>
  <si>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</si>
  <si>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</si>
  <si>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</si>
  <si>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</si>
  <si>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</si>
  <si>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</si>
  <si>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</si>
  <si>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</si>
  <si>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</si>
  <si>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</si>
  <si>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</si>
  <si>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</si>
  <si>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</si>
  <si>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</si>
  <si>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</si>
  <si>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</si>
  <si>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</si>
  <si>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</si>
  <si>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</si>
  <si>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</si>
  <si>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</si>
  <si>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</si>
  <si>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</si>
  <si>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</si>
  <si>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</si>
  <si>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</si>
  <si>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</si>
  <si>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</si>
  <si>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</si>
  <si>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</si>
  <si>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</si>
  <si>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</si>
  <si>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</si>
  <si>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</si>
  <si>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</si>
  <si>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</si>
  <si>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</si>
  <si>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</si>
  <si>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</si>
  <si>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</si>
  <si>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</si>
  <si>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</si>
  <si>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</si>
  <si>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</si>
  <si>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</si>
  <si>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</si>
  <si>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</si>
  <si>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</si>
  <si>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</si>
  <si>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</si>
  <si>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</si>
  <si>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</si>
  <si>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</si>
  <si>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</si>
  <si>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</si>
  <si>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</si>
  <si>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</si>
  <si>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</si>
  <si>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</si>
  <si>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</si>
  <si>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</si>
  <si>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</si>
  <si>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</si>
  <si>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</si>
  <si>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</si>
  <si>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</si>
  <si>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</si>
  <si>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</si>
  <si>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</si>
  <si>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</si>
  <si>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</si>
  <si>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</si>
  <si>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</si>
  <si>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</si>
  <si>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</si>
  <si>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</si>
  <si>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</si>
  <si>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</si>
  <si>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</si>
  <si>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</si>
  <si>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</si>
  <si>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</si>
  <si>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</si>
  <si>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</si>
  <si>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</si>
  <si>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</si>
  <si>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</si>
  <si>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</si>
  <si>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</si>
  <si>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</si>
  <si>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</si>
  <si>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</si>
  <si>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</si>
  <si>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</si>
  <si>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</si>
  <si>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</si>
  <si>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</si>
  <si>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</si>
  <si>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</si>
  <si>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</si>
  <si>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</si>
  <si>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</si>
  <si>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</si>
  <si>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</si>
  <si>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</si>
  <si>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</si>
  <si>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</si>
  <si>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</si>
  <si>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</si>
  <si>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</si>
  <si>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</si>
  <si>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</si>
  <si>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</si>
  <si>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</si>
  <si>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</si>
  <si>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</si>
  <si>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</si>
  <si>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</si>
  <si>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</si>
  <si>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</si>
  <si>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</si>
  <si>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</si>
  <si>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</si>
  <si>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</si>
  <si>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</si>
  <si>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</si>
  <si>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</si>
  <si>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</si>
  <si>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</si>
  <si>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</si>
  <si>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</si>
  <si>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</si>
  <si>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</si>
  <si>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</si>
  <si>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</si>
  <si>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</si>
  <si>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</si>
  <si>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</si>
  <si>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</si>
  <si>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</si>
  <si>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</si>
  <si>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</si>
  <si>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</si>
  <si>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</si>
  <si>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</si>
  <si>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</si>
  <si>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</si>
  <si>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</si>
  <si>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</si>
  <si>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</si>
  <si>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</si>
  <si>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</si>
  <si>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</si>
  <si>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</si>
  <si>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</si>
  <si>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</si>
  <si>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</si>
  <si>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</si>
  <si>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</si>
  <si>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</si>
  <si>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</si>
  <si>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</si>
  <si>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</si>
  <si>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</si>
  <si>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</si>
  <si>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</si>
  <si>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</si>
  <si>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</si>
  <si>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</si>
  <si>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</si>
  <si>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</si>
  <si>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</si>
  <si>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</si>
  <si>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</si>
  <si>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</si>
  <si>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</si>
  <si>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</si>
  <si>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</si>
  <si>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</si>
  <si>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</si>
  <si>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</si>
  <si>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</si>
  <si>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</si>
  <si>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</si>
  <si>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</si>
  <si>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</si>
  <si>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</si>
  <si>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</si>
  <si>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</si>
  <si>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</si>
  <si>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</si>
  <si>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</si>
  <si>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</si>
  <si>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</si>
  <si>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</si>
  <si>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</si>
  <si>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</si>
  <si>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</si>
  <si>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</si>
  <si>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</si>
  <si>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</si>
  <si>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</si>
  <si>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</si>
  <si>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</si>
  <si>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</si>
  <si>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</si>
  <si>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</si>
  <si>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</si>
  <si>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</si>
  <si>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</si>
  <si>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</si>
  <si>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</si>
  <si>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</si>
  <si>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</si>
  <si>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</si>
  <si>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</si>
  <si>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</si>
  <si>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</si>
  <si>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</si>
  <si>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</si>
  <si>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</si>
  <si>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</si>
  <si>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</si>
  <si>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</si>
  <si>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</si>
  <si>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</si>
  <si>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</si>
  <si>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</si>
  <si>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</si>
  <si>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</si>
  <si>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</si>
  <si>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</si>
  <si>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避難・水防に即応可能な情報伝達のための決壊覚知・氾濫実況予測に関する研究</t>
  </si>
  <si>
    <t>国土技術政策総合研究所</t>
  </si>
  <si>
    <t>令和元年度</t>
  </si>
  <si>
    <t>令和2年度</t>
  </si>
  <si>
    <t>河川研究部</t>
  </si>
  <si>
    <t>水防法第32条
水防法施行令第2条</t>
  </si>
  <si>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</si>
  <si>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</si>
  <si>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</si>
  <si>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t>
  </si>
  <si>
    <t>令和2年度までに決壊覚知・氾濫実況予測に関する手引き・仕様等を3本策定する。</t>
  </si>
  <si>
    <t>決壊覚知・氾濫実況予測に関する手引き・仕様等の策定数</t>
  </si>
  <si>
    <t>本</t>
  </si>
  <si>
    <t>国土技術政策総合研究所調べ</t>
  </si>
  <si>
    <t>水防活動に即応できる情報提供の提案に関する研究項目の終了件数</t>
  </si>
  <si>
    <t>執行額（百万円）／水防活動に即応できる情報提供の
提案に関する研究項目　　　　　　</t>
    <phoneticPr fontId="5"/>
  </si>
  <si>
    <t>百万円/件</t>
  </si>
  <si>
    <t>15百万円/１</t>
  </si>
  <si>
    <t>11 ICTの利活用及び技術研究開発の推進</t>
  </si>
  <si>
    <t>41 技術研究開発を推進する</t>
  </si>
  <si>
    <t>目標を達成した技術研究開発の割合</t>
  </si>
  <si>
    <t>%</t>
  </si>
  <si>
    <t>新31-0054</t>
  </si>
  <si>
    <t>新31</t>
  </si>
  <si>
    <t>○</t>
  </si>
  <si>
    <t>粒子フィルタを活用した河川氾濫推算業務</t>
  </si>
  <si>
    <t>A.株式会社建設技術研究所</t>
    <phoneticPr fontId="5"/>
  </si>
  <si>
    <t>役務費</t>
  </si>
  <si>
    <t>株式会社建設技術研究所</t>
    <phoneticPr fontId="5"/>
  </si>
  <si>
    <t>粒子フィルタを活用した河川氾濫推算業務</t>
    <phoneticPr fontId="5"/>
  </si>
  <si>
    <t>国交</t>
    <rPh sb="0" eb="2">
      <t>コッコウ</t>
    </rPh>
    <phoneticPr fontId="5"/>
  </si>
  <si>
    <t>-</t>
    <phoneticPr fontId="5"/>
  </si>
  <si>
    <t>-</t>
    <phoneticPr fontId="5"/>
  </si>
  <si>
    <t>国土交通省が実施している技術研究開発課題を効果的・効率的に推進することに資する。</t>
    <phoneticPr fontId="5"/>
  </si>
  <si>
    <t>15百万円/2</t>
    <phoneticPr fontId="5"/>
  </si>
  <si>
    <t>無</t>
  </si>
  <si>
    <t>当初見込み通りの活動実績をあげている。</t>
  </si>
  <si>
    <t>事業に必要な経費のみに支出している。</t>
    <rPh sb="0" eb="2">
      <t>ジギョウ</t>
    </rPh>
    <rPh sb="3" eb="5">
      <t>ヒツヨウ</t>
    </rPh>
    <rPh sb="6" eb="8">
      <t>ケイヒ</t>
    </rPh>
    <rPh sb="11" eb="13">
      <t>シシュツ</t>
    </rPh>
    <phoneticPr fontId="5"/>
  </si>
  <si>
    <t>昨年度業務等を参考にしてコスト水準の妥当性を確認している。</t>
    <rPh sb="0" eb="3">
      <t>サクネンド</t>
    </rPh>
    <rPh sb="3" eb="5">
      <t>ギョウム</t>
    </rPh>
    <rPh sb="5" eb="6">
      <t>トウ</t>
    </rPh>
    <rPh sb="7" eb="9">
      <t>サンコウ</t>
    </rPh>
    <rPh sb="15" eb="17">
      <t>スイジュン</t>
    </rPh>
    <rPh sb="18" eb="21">
      <t>ダトウセイ</t>
    </rPh>
    <rPh sb="22" eb="24">
      <t>カクニン</t>
    </rPh>
    <phoneticPr fontId="5"/>
  </si>
  <si>
    <t>業務内容が専門的かつ高度であることから、第三者機関である技術提案評価審査会に諮ったうえで、支出先を選定しており、妥当性や競争性を確保している。</t>
    <rPh sb="0" eb="2">
      <t>ギョウム</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</si>
  <si>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</si>
  <si>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</si>
  <si>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昨年度まで6年続けて死者数が2桁に及ぶ洪水災害が生じている。令和元年東日本台風災害では、ある時間帯に氾濫が集中多発したが、こうした状況下においても越水・決壊発生を迅速に把握・提供する重要性が明らかとなった。市町村長等の行う避難勧告・指示や水防活動に即応できる形で決壊・氾濫に関わる情報を提供することは国民・社会のニーズを的確に反映している。</t>
    <rPh sb="0" eb="3">
      <t>サクネンド</t>
    </rPh>
    <rPh sb="6" eb="7">
      <t>ネン</t>
    </rPh>
    <rPh sb="19" eb="21">
      <t>コウズイ</t>
    </rPh>
    <rPh sb="21" eb="23">
      <t>サイガイ</t>
    </rPh>
    <rPh sb="24" eb="25">
      <t>ショウ</t>
    </rPh>
    <rPh sb="30" eb="32">
      <t>レイワ</t>
    </rPh>
    <rPh sb="32" eb="34">
      <t>ガンネン</t>
    </rPh>
    <rPh sb="37" eb="39">
      <t>タイフウ</t>
    </rPh>
    <rPh sb="39" eb="41">
      <t>サイガイ</t>
    </rPh>
    <rPh sb="81" eb="83">
      <t>ジンソク</t>
    </rPh>
    <rPh sb="87" eb="89">
      <t>テイキョウ</t>
    </rPh>
    <rPh sb="91" eb="94">
      <t>ジュウヨウセイ</t>
    </rPh>
    <rPh sb="111" eb="113">
      <t>ヒナン</t>
    </rPh>
    <rPh sb="143" eb="145">
      <t>テイキョウ</t>
    </rPh>
    <rPh sb="150" eb="152">
      <t>コクミン</t>
    </rPh>
    <rPh sb="153" eb="155">
      <t>シャカイ</t>
    </rPh>
    <rPh sb="160" eb="162">
      <t>テキカク</t>
    </rPh>
    <rPh sb="163" eb="165">
      <t>ハンエイ</t>
    </rPh>
    <phoneticPr fontId="5"/>
  </si>
  <si>
    <t>令和2年度で事業終了</t>
    <rPh sb="0" eb="2">
      <t>レイワ</t>
    </rPh>
    <rPh sb="3" eb="5">
      <t>ネンド</t>
    </rPh>
    <rPh sb="6" eb="8">
      <t>ジギョウ</t>
    </rPh>
    <rPh sb="8" eb="10">
      <t>シュウリョウ</t>
    </rPh>
    <phoneticPr fontId="5"/>
  </si>
  <si>
    <t>‐</t>
  </si>
  <si>
    <t>△</t>
  </si>
  <si>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・発注にあたっては、企画競争により競争性の確保に努めた。</t>
    <phoneticPr fontId="5"/>
  </si>
  <si>
    <t>競争性を高めるため、参加資格の拡大などに努めている。</t>
    <phoneticPr fontId="5"/>
  </si>
  <si>
    <t>研究計画に従って進めており、順調に進捗している。</t>
    <phoneticPr fontId="5"/>
  </si>
  <si>
    <t>成果の一部を洪水予測業務に応用する検討を進めている。</t>
    <rPh sb="0" eb="2">
      <t>セイカ</t>
    </rPh>
    <rPh sb="3" eb="5">
      <t>イチブ</t>
    </rPh>
    <rPh sb="6" eb="8">
      <t>コウズイ</t>
    </rPh>
    <rPh sb="8" eb="10">
      <t>ヨソク</t>
    </rPh>
    <rPh sb="10" eb="12">
      <t>ギョウム</t>
    </rPh>
    <rPh sb="13" eb="15">
      <t>オウヨウ</t>
    </rPh>
    <rPh sb="17" eb="19">
      <t>ケントウ</t>
    </rPh>
    <rPh sb="20" eb="21">
      <t>スス</t>
    </rPh>
    <phoneticPr fontId="5"/>
  </si>
  <si>
    <t>随意契約
（企画競争）</t>
    <phoneticPr fontId="5"/>
  </si>
  <si>
    <t>水環境研究官
服部　敦</t>
    <phoneticPr fontId="5"/>
  </si>
  <si>
    <t>本事業は令和２年度で事業完了に伴い終了。事業の成果が有効活用されるよう努められたい。</t>
    <phoneticPr fontId="5"/>
  </si>
  <si>
    <t>終了予定</t>
  </si>
  <si>
    <t>予定通り令和２年度事業終了。本業務の成果を反映した「氾濫発生の早期把握の実用化」について手法の改良等のさらなる検討を行うなど、事業の成果が有効活用されるよう努めていく。</t>
    <rPh sb="44" eb="46">
      <t>シュホウ</t>
    </rPh>
    <rPh sb="47" eb="49">
      <t>カイリョウ</t>
    </rPh>
    <rPh sb="49" eb="50">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</si>
</sst>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173531</xdr:colOff>
      <xdr:row>773</xdr:row>
      <xdr:rowOff>255042</xdr:rowOff>
    </xdr:from>
    <xdr:to>
      <xdr:col>32</xdr:col>
      <xdr:colOff>189747</xdr:colOff>
      <xdr:row>781</xdr:row>
      <xdr:rowOff>23612</xdr:rowOff>
    </xdr:to>
    <xdr:grpSp>
      <xdr:nvGrpSpPr>
        <xdr:cNvPr id="3" name="契約方式４線" hidden="1">
          <a:extLst>
            <a:ext uri="{FF2B5EF4-FFF2-40B4-BE49-F238E27FC236}">
              <a16:creationId xmlns:a16="http://schemas.microsoft.com/office/drawing/2014/main" id="{4154EB58-7C29-46CD-81EA-1598721C963C}"/>
            </a:ext>
          </a:extLst>
        </xdr:cNvPr>
        <xdr:cNvGrpSpPr/>
      </xdr:nvGrpSpPr>
      <xdr:grpSpPr>
        <a:xfrm>
          <a:off x="2884346" y="43957875"/>
          <a:ext cx="3087076" cy="0"/>
          <a:chOff x="3354265" y="240789069"/>
          <a:chExt cx="3413465" cy="2298591"/>
        </a:xfrm>
      </xdr:grpSpPr>
      <xdr:cxnSp macro="">
        <xdr:nvCxnSpPr>
          <xdr:cNvPr id="4" name="直線コネクタ 3" hidden="1">
            <a:extLst>
              <a:ext uri="{FF2B5EF4-FFF2-40B4-BE49-F238E27FC236}">
                <a16:creationId xmlns:a16="http://schemas.microsoft.com/office/drawing/2014/main" id="{6AFD615D-F05E-4CA0-9951-071B5F288953}"/>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5" name="直線矢印コネクタ 4" hidden="1">
            <a:extLst>
              <a:ext uri="{FF2B5EF4-FFF2-40B4-BE49-F238E27FC236}">
                <a16:creationId xmlns:a16="http://schemas.microsoft.com/office/drawing/2014/main" id="{DF1463F2-4A3A-4646-95FA-3CA5E135779A}"/>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782</xdr:row>
      <xdr:rowOff>59754</xdr:rowOff>
    </xdr:from>
    <xdr:ext cx="3013362" cy="1116618"/>
    <xdr:sp macro="" textlink="">
      <xdr:nvSpPr>
        <xdr:cNvPr id="6" name="契約方式４大かっこ" hidden="1">
          <a:extLst>
            <a:ext uri="{FF2B5EF4-FFF2-40B4-BE49-F238E27FC236}">
              <a16:creationId xmlns:a16="http://schemas.microsoft.com/office/drawing/2014/main" id="{FBBB8570-4F75-451F-9536-99238B540A12}"/>
            </a:ext>
          </a:extLst>
        </xdr:cNvPr>
        <xdr:cNvSpPr/>
      </xdr:nvSpPr>
      <xdr:spPr>
        <a:xfrm>
          <a:off x="6541437" y="24726207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85188</xdr:colOff>
      <xdr:row>779</xdr:row>
      <xdr:rowOff>265187</xdr:rowOff>
    </xdr:from>
    <xdr:to>
      <xdr:col>46</xdr:col>
      <xdr:colOff>100298</xdr:colOff>
      <xdr:row>782</xdr:row>
      <xdr:rowOff>72090</xdr:rowOff>
    </xdr:to>
    <xdr:sp macro="" textlink="">
      <xdr:nvSpPr>
        <xdr:cNvPr id="7" name="契約方式４上位" hidden="1">
          <a:extLst>
            <a:ext uri="{FF2B5EF4-FFF2-40B4-BE49-F238E27FC236}">
              <a16:creationId xmlns:a16="http://schemas.microsoft.com/office/drawing/2014/main" id="{E64ED8F8-1FB5-446F-A762-8AD5CA5033D4}"/>
            </a:ext>
          </a:extLst>
        </xdr:cNvPr>
        <xdr:cNvSpPr txBox="1"/>
      </xdr:nvSpPr>
      <xdr:spPr>
        <a:xfrm>
          <a:off x="6686013" y="246524537"/>
          <a:ext cx="2615435" cy="7498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8" name="契約方式４" hidden="1">
          <a:extLst>
            <a:ext uri="{FF2B5EF4-FFF2-40B4-BE49-F238E27FC236}">
              <a16:creationId xmlns:a16="http://schemas.microsoft.com/office/drawing/2014/main" id="{07088B18-81C1-46CB-AE02-15BDFA2B804E}"/>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9" name="契約方式３線" hidden="1">
          <a:extLst>
            <a:ext uri="{FF2B5EF4-FFF2-40B4-BE49-F238E27FC236}">
              <a16:creationId xmlns:a16="http://schemas.microsoft.com/office/drawing/2014/main" id="{92748BF5-5C8F-4915-98D9-32BF414BD8B1}"/>
            </a:ext>
          </a:extLst>
        </xdr:cNvPr>
        <xdr:cNvGrpSpPr/>
      </xdr:nvGrpSpPr>
      <xdr:grpSpPr>
        <a:xfrm>
          <a:off x="2884346" y="43957875"/>
          <a:ext cx="3087076" cy="0"/>
          <a:chOff x="3354265" y="238342610"/>
          <a:chExt cx="3413465" cy="2439268"/>
        </a:xfrm>
      </xdr:grpSpPr>
      <xdr:cxnSp macro="">
        <xdr:nvCxnSpPr>
          <xdr:cNvPr id="10" name="直線コネクタ 9" hidden="1">
            <a:extLst>
              <a:ext uri="{FF2B5EF4-FFF2-40B4-BE49-F238E27FC236}">
                <a16:creationId xmlns:a16="http://schemas.microsoft.com/office/drawing/2014/main" id="{6D83D996-280F-48D1-916B-2FD076875EE4}"/>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1" name="直線矢印コネクタ 10" hidden="1">
            <a:extLst>
              <a:ext uri="{FF2B5EF4-FFF2-40B4-BE49-F238E27FC236}">
                <a16:creationId xmlns:a16="http://schemas.microsoft.com/office/drawing/2014/main" id="{B9E0D569-1FD6-4E64-89D4-51CE36ACCE0E}"/>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2" name="契約方式３大かっこ" hidden="1">
          <a:extLst>
            <a:ext uri="{FF2B5EF4-FFF2-40B4-BE49-F238E27FC236}">
              <a16:creationId xmlns:a16="http://schemas.microsoft.com/office/drawing/2014/main" id="{1907591C-54D1-4465-B07A-3451305F24E1}"/>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3" name="契約方式３上位" hidden="1">
          <a:extLst>
            <a:ext uri="{FF2B5EF4-FFF2-40B4-BE49-F238E27FC236}">
              <a16:creationId xmlns:a16="http://schemas.microsoft.com/office/drawing/2014/main" id="{1273F66D-9992-4FA3-95FA-1E3B8F6C593C}"/>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一般社団法人全国地質調査業協会連合会
　　３２２．３百万円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4" name="契約方式３" hidden="1">
          <a:extLst>
            <a:ext uri="{FF2B5EF4-FFF2-40B4-BE49-F238E27FC236}">
              <a16:creationId xmlns:a16="http://schemas.microsoft.com/office/drawing/2014/main" id="{68362321-BB31-429E-ADB8-90F747A90195}"/>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173531</xdr:colOff>
      <xdr:row>762</xdr:row>
      <xdr:rowOff>223490</xdr:rowOff>
    </xdr:from>
    <xdr:to>
      <xdr:col>32</xdr:col>
      <xdr:colOff>189747</xdr:colOff>
      <xdr:row>766</xdr:row>
      <xdr:rowOff>568827</xdr:rowOff>
    </xdr:to>
    <xdr:grpSp>
      <xdr:nvGrpSpPr>
        <xdr:cNvPr id="15" name="契約方式２線" hidden="1">
          <a:extLst>
            <a:ext uri="{FF2B5EF4-FFF2-40B4-BE49-F238E27FC236}">
              <a16:creationId xmlns:a16="http://schemas.microsoft.com/office/drawing/2014/main" id="{373C3C97-7D3A-4BB4-B0B9-BF9944AEA7E5}"/>
            </a:ext>
          </a:extLst>
        </xdr:cNvPr>
        <xdr:cNvGrpSpPr/>
      </xdr:nvGrpSpPr>
      <xdr:grpSpPr>
        <a:xfrm>
          <a:off x="3173906" y="43276490"/>
          <a:ext cx="3416641" cy="128935"/>
          <a:chOff x="3354265" y="236000925"/>
          <a:chExt cx="3413465" cy="2378455"/>
        </a:xfrm>
      </xdr:grpSpPr>
      <xdr:cxnSp macro="">
        <xdr:nvCxnSpPr>
          <xdr:cNvPr id="16" name="直線コネクタ 15" hidden="1">
            <a:extLst>
              <a:ext uri="{FF2B5EF4-FFF2-40B4-BE49-F238E27FC236}">
                <a16:creationId xmlns:a16="http://schemas.microsoft.com/office/drawing/2014/main" id="{6964C61C-0D64-4792-959B-E081CD78832F}"/>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hidden="1">
            <a:extLst>
              <a:ext uri="{FF2B5EF4-FFF2-40B4-BE49-F238E27FC236}">
                <a16:creationId xmlns:a16="http://schemas.microsoft.com/office/drawing/2014/main" id="{22D8C5F3-F0F9-4D03-AE2F-5255552B5124}"/>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767</xdr:row>
      <xdr:rowOff>269999</xdr:rowOff>
    </xdr:from>
    <xdr:ext cx="3013362" cy="1116618"/>
    <xdr:sp macro="" textlink="">
      <xdr:nvSpPr>
        <xdr:cNvPr id="18" name="契約方式２大かっこ" hidden="1">
          <a:extLst>
            <a:ext uri="{FF2B5EF4-FFF2-40B4-BE49-F238E27FC236}">
              <a16:creationId xmlns:a16="http://schemas.microsoft.com/office/drawing/2014/main" id="{FA1264A5-CADB-4A9E-A832-0D618AFCD063}"/>
            </a:ext>
          </a:extLst>
        </xdr:cNvPr>
        <xdr:cNvSpPr/>
      </xdr:nvSpPr>
      <xdr:spPr>
        <a:xfrm>
          <a:off x="6541437" y="24258599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55943</xdr:colOff>
      <xdr:row>766</xdr:row>
      <xdr:rowOff>192931</xdr:rowOff>
    </xdr:from>
    <xdr:to>
      <xdr:col>46</xdr:col>
      <xdr:colOff>51166</xdr:colOff>
      <xdr:row>767</xdr:row>
      <xdr:rowOff>257227</xdr:rowOff>
    </xdr:to>
    <xdr:sp macro="" textlink="">
      <xdr:nvSpPr>
        <xdr:cNvPr id="19" name="契約方式２上位" hidden="1">
          <a:extLst>
            <a:ext uri="{FF2B5EF4-FFF2-40B4-BE49-F238E27FC236}">
              <a16:creationId xmlns:a16="http://schemas.microsoft.com/office/drawing/2014/main" id="{EBED5C88-69EC-4A46-B2D2-CEB8D2B1852B}"/>
            </a:ext>
          </a:extLst>
        </xdr:cNvPr>
        <xdr:cNvSpPr txBox="1"/>
      </xdr:nvSpPr>
      <xdr:spPr>
        <a:xfrm>
          <a:off x="6656768" y="241842181"/>
          <a:ext cx="2595548"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株式会社長大
　　３４．９０百万円</a:t>
          </a:r>
          <a:endParaRPr kumimoji="1" lang="en-US" altLang="en-US" sz="1100"/>
        </a:p>
      </xdr:txBody>
    </xdr:sp>
    <xdr:clientData/>
  </xdr:twoCellAnchor>
  <xdr:oneCellAnchor>
    <xdr:from>
      <xdr:col>33</xdr:col>
      <xdr:colOff>49015</xdr:colOff>
      <xdr:row>765</xdr:row>
      <xdr:rowOff>508620</xdr:rowOff>
    </xdr:from>
    <xdr:ext cx="2313214" cy="275717"/>
    <xdr:sp macro="" textlink="">
      <xdr:nvSpPr>
        <xdr:cNvPr id="20" name="契約方式２" hidden="1">
          <a:extLst>
            <a:ext uri="{FF2B5EF4-FFF2-40B4-BE49-F238E27FC236}">
              <a16:creationId xmlns:a16="http://schemas.microsoft.com/office/drawing/2014/main" id="{3A59DEFC-3F61-4C5D-9289-853CCEE8395F}"/>
            </a:ext>
          </a:extLst>
        </xdr:cNvPr>
        <xdr:cNvSpPr txBox="1"/>
      </xdr:nvSpPr>
      <xdr:spPr>
        <a:xfrm>
          <a:off x="6649840" y="24149112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60355</xdr:colOff>
      <xdr:row>758</xdr:row>
      <xdr:rowOff>341082</xdr:rowOff>
    </xdr:from>
    <xdr:ext cx="3013362" cy="1116618"/>
    <xdr:sp macro="" textlink="">
      <xdr:nvSpPr>
        <xdr:cNvPr id="21" name="契約方式大かっこ">
          <a:extLst>
            <a:ext uri="{FF2B5EF4-FFF2-40B4-BE49-F238E27FC236}">
              <a16:creationId xmlns:a16="http://schemas.microsoft.com/office/drawing/2014/main" id="{5A686999-4FE8-46AD-8E3F-BA4B14446382}"/>
            </a:ext>
          </a:extLst>
        </xdr:cNvPr>
        <xdr:cNvSpPr/>
      </xdr:nvSpPr>
      <xdr:spPr>
        <a:xfrm>
          <a:off x="5851555" y="4452755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・プログラムの改良</a:t>
          </a:r>
        </a:p>
        <a:p>
          <a:pPr eaLnBrk="1" fontAlgn="auto" latinLnBrk="0" hangingPunct="1"/>
          <a:r>
            <a:rPr kumimoji="1" lang="ja-JP" altLang="en-US" sz="1100" b="0" i="0" baseline="0">
              <a:solidFill>
                <a:schemeClr val="tx1"/>
              </a:solidFill>
              <a:effectLst/>
              <a:latin typeface="+mn-lt"/>
              <a:ea typeface="+mn-ea"/>
              <a:cs typeface="+mn-cs"/>
            </a:rPr>
            <a:t>・改良したプログラムによる河川水位・氾濫流量の試算と観測値等との比較による検証</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・情報提供画像の作成</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42336</xdr:colOff>
      <xdr:row>756</xdr:row>
      <xdr:rowOff>230156</xdr:rowOff>
    </xdr:from>
    <xdr:to>
      <xdr:col>47</xdr:col>
      <xdr:colOff>35653</xdr:colOff>
      <xdr:row>758</xdr:row>
      <xdr:rowOff>300420</xdr:rowOff>
    </xdr:to>
    <xdr:sp macro="" textlink="">
      <xdr:nvSpPr>
        <xdr:cNvPr id="22" name="契約方式上位">
          <a:extLst>
            <a:ext uri="{FF2B5EF4-FFF2-40B4-BE49-F238E27FC236}">
              <a16:creationId xmlns:a16="http://schemas.microsoft.com/office/drawing/2014/main" id="{DB28FF85-1AD3-46AD-9E77-977FE070759E}"/>
            </a:ext>
          </a:extLst>
        </xdr:cNvPr>
        <xdr:cNvSpPr txBox="1"/>
      </xdr:nvSpPr>
      <xdr:spPr>
        <a:xfrm>
          <a:off x="6981979" y="41133227"/>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株式会社建設技術研究所
　　１５百万円</a:t>
          </a:r>
          <a:endParaRPr lang="en-US" altLang="en-US">
            <a:effectLst/>
          </a:endParaRPr>
        </a:p>
      </xdr:txBody>
    </xdr:sp>
    <xdr:clientData/>
  </xdr:twoCellAnchor>
  <xdr:oneCellAnchor>
    <xdr:from>
      <xdr:col>34</xdr:col>
      <xdr:colOff>35408</xdr:colOff>
      <xdr:row>755</xdr:row>
      <xdr:rowOff>226856</xdr:rowOff>
    </xdr:from>
    <xdr:ext cx="2313214" cy="275717"/>
    <xdr:sp macro="" textlink="">
      <xdr:nvSpPr>
        <xdr:cNvPr id="23" name="契約方式">
          <a:extLst>
            <a:ext uri="{FF2B5EF4-FFF2-40B4-BE49-F238E27FC236}">
              <a16:creationId xmlns:a16="http://schemas.microsoft.com/office/drawing/2014/main" id="{94976ACE-E6FF-4DCC-BD82-76F64726E9F2}"/>
            </a:ext>
          </a:extLst>
        </xdr:cNvPr>
        <xdr:cNvSpPr txBox="1"/>
      </xdr:nvSpPr>
      <xdr:spPr>
        <a:xfrm>
          <a:off x="6975051" y="4077614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19050</xdr:colOff>
      <xdr:row>748</xdr:row>
      <xdr:rowOff>325207</xdr:rowOff>
    </xdr:from>
    <xdr:to>
      <xdr:col>25</xdr:col>
      <xdr:colOff>106261</xdr:colOff>
      <xdr:row>751</xdr:row>
      <xdr:rowOff>4407</xdr:rowOff>
    </xdr:to>
    <xdr:sp macro="" textlink="">
      <xdr:nvSpPr>
        <xdr:cNvPr id="27" name="機関名">
          <a:extLst>
            <a:ext uri="{FF2B5EF4-FFF2-40B4-BE49-F238E27FC236}">
              <a16:creationId xmlns:a16="http://schemas.microsoft.com/office/drawing/2014/main" id="{9DAACD3B-D366-4FF3-9276-52C6B5683534}"/>
            </a:ext>
          </a:extLst>
        </xdr:cNvPr>
        <xdr:cNvSpPr txBox="1"/>
      </xdr:nvSpPr>
      <xdr:spPr>
        <a:xfrm>
          <a:off x="1856014" y="38397993"/>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１５百万円</a:t>
          </a:r>
        </a:p>
      </xdr:txBody>
    </xdr:sp>
    <xdr:clientData/>
  </xdr:twoCellAnchor>
  <xdr:twoCellAnchor>
    <xdr:from>
      <xdr:col>16</xdr:col>
      <xdr:colOff>159924</xdr:colOff>
      <xdr:row>757</xdr:row>
      <xdr:rowOff>267686</xdr:rowOff>
    </xdr:from>
    <xdr:to>
      <xdr:col>33</xdr:col>
      <xdr:colOff>172964</xdr:colOff>
      <xdr:row>757</xdr:row>
      <xdr:rowOff>267686</xdr:rowOff>
    </xdr:to>
    <xdr:cxnSp macro="">
      <xdr:nvCxnSpPr>
        <xdr:cNvPr id="28" name="直線矢印コネクタ 27">
          <a:extLst>
            <a:ext uri="{FF2B5EF4-FFF2-40B4-BE49-F238E27FC236}">
              <a16:creationId xmlns:a16="http://schemas.microsoft.com/office/drawing/2014/main" id="{58000AB4-5C21-4CE2-BE61-A63F30FACDEB}"/>
            </a:ext>
          </a:extLst>
        </xdr:cNvPr>
        <xdr:cNvCxnSpPr/>
      </xdr:nvCxnSpPr>
      <xdr:spPr>
        <a:xfrm>
          <a:off x="3425638" y="41524543"/>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161829</xdr:colOff>
      <xdr:row>755</xdr:row>
      <xdr:rowOff>0</xdr:rowOff>
    </xdr:from>
    <xdr:to>
      <xdr:col>16</xdr:col>
      <xdr:colOff>161829</xdr:colOff>
      <xdr:row>757</xdr:row>
      <xdr:rowOff>266192</xdr:rowOff>
    </xdr:to>
    <xdr:cxnSp macro="">
      <xdr:nvCxnSpPr>
        <xdr:cNvPr id="29" name="直線コネクタ 28">
          <a:extLst>
            <a:ext uri="{FF2B5EF4-FFF2-40B4-BE49-F238E27FC236}">
              <a16:creationId xmlns:a16="http://schemas.microsoft.com/office/drawing/2014/main" id="{ACDA0A61-18DD-4279-BD6E-48605AA49690}"/>
            </a:ext>
          </a:extLst>
        </xdr:cNvPr>
        <xdr:cNvCxnSpPr/>
      </xdr:nvCxnSpPr>
      <xdr:spPr>
        <a:xfrm>
          <a:off x="3057429" y="43100625"/>
          <a:ext cx="0" cy="9900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37630</xdr:colOff>
      <xdr:row>751</xdr:row>
      <xdr:rowOff>208272</xdr:rowOff>
    </xdr:from>
    <xdr:ext cx="3013362" cy="1116618"/>
    <xdr:sp macro="" textlink="">
      <xdr:nvSpPr>
        <xdr:cNvPr id="30" name="契約方式大かっこ">
          <a:extLst>
            <a:ext uri="{FF2B5EF4-FFF2-40B4-BE49-F238E27FC236}">
              <a16:creationId xmlns:a16="http://schemas.microsoft.com/office/drawing/2014/main" id="{CDF66574-6063-4E4C-8709-2DEAF43C54B6}"/>
            </a:ext>
          </a:extLst>
        </xdr:cNvPr>
        <xdr:cNvSpPr/>
      </xdr:nvSpPr>
      <xdr:spPr>
        <a:xfrm>
          <a:off x="1666405" y="4188014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・氾濫流量の推算精度向上のための計算手法とパラメータ設定などプログラム改良案を提示</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・観測値等のデータ提供と検証手順の提示</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a:t>
          </a:r>
          <a:r>
            <a:rPr lang="ja-JP" altLang="ja-JP" sz="1100">
              <a:solidFill>
                <a:schemeClr val="tx1"/>
              </a:solidFill>
              <a:effectLst/>
              <a:latin typeface="+mn-lt"/>
              <a:ea typeface="+mn-ea"/>
              <a:cs typeface="+mn-cs"/>
            </a:rPr>
            <a:t>情報提供画像</a:t>
          </a:r>
          <a:r>
            <a:rPr lang="ja-JP" altLang="en-US" sz="1100">
              <a:solidFill>
                <a:schemeClr val="tx1"/>
              </a:solidFill>
              <a:effectLst/>
              <a:latin typeface="+mn-lt"/>
              <a:ea typeface="+mn-ea"/>
              <a:cs typeface="+mn-cs"/>
            </a:rPr>
            <a:t>の仕様設定</a:t>
          </a:r>
          <a:endParaRPr kumimoji="1" lang="ja-JP" altLang="en-US" sz="1100" b="0" i="0" baseline="0">
            <a:solidFill>
              <a:schemeClr val="tx1"/>
            </a:solidFill>
            <a:effectLst/>
            <a:latin typeface="+mn-lt"/>
            <a:ea typeface="+mn-ea"/>
            <a:cs typeface="+mn-cs"/>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87" zoomScaleNormal="75" zoomScaleSheetLayoutView="100"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660</v>
      </c>
      <c r="AK2" s="191"/>
      <c r="AL2" s="191"/>
      <c r="AM2" s="191"/>
      <c r="AN2" s="83" t="s">
        <v>325</v>
      </c>
      <c r="AO2" s="191">
        <v>20</v>
      </c>
      <c r="AP2" s="191"/>
      <c r="AQ2" s="191"/>
      <c r="AR2" s="84" t="s">
        <v>628</v>
      </c>
      <c r="AS2" s="192">
        <v>526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60"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639</v>
      </c>
      <c r="Q13" s="149"/>
      <c r="R13" s="149"/>
      <c r="S13" s="149"/>
      <c r="T13" s="149"/>
      <c r="U13" s="149"/>
      <c r="V13" s="150"/>
      <c r="W13" s="148">
        <v>15</v>
      </c>
      <c r="X13" s="149"/>
      <c r="Y13" s="149"/>
      <c r="Z13" s="149"/>
      <c r="AA13" s="149"/>
      <c r="AB13" s="149"/>
      <c r="AC13" s="150"/>
      <c r="AD13" s="148">
        <v>15</v>
      </c>
      <c r="AE13" s="149"/>
      <c r="AF13" s="149"/>
      <c r="AG13" s="149"/>
      <c r="AH13" s="149"/>
      <c r="AI13" s="149"/>
      <c r="AJ13" s="150"/>
      <c r="AK13" s="148" t="s">
        <v>661</v>
      </c>
      <c r="AL13" s="149"/>
      <c r="AM13" s="149"/>
      <c r="AN13" s="149"/>
      <c r="AO13" s="149"/>
      <c r="AP13" s="149"/>
      <c r="AQ13" s="150"/>
      <c r="AR13" s="145" t="s">
        <v>661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v>0</v>
      </c>
      <c r="AE14" s="149"/>
      <c r="AF14" s="149"/>
      <c r="AG14" s="149"/>
      <c r="AH14" s="149"/>
      <c r="AI14" s="149"/>
      <c r="AJ14" s="150"/>
      <c r="AK14" s="148" t="s">
        <v>661</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661</v>
      </c>
      <c r="AL15" s="149"/>
      <c r="AM15" s="149"/>
      <c r="AN15" s="149"/>
      <c r="AO15" s="149"/>
      <c r="AP15" s="149"/>
      <c r="AQ15" s="150"/>
      <c r="AR15" s="148" t="s">
        <v>661</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v>0</v>
      </c>
      <c r="AE16" s="149"/>
      <c r="AF16" s="149"/>
      <c r="AG16" s="149"/>
      <c r="AH16" s="149"/>
      <c r="AI16" s="149"/>
      <c r="AJ16" s="150"/>
      <c r="AK16" s="148" t="s">
        <v>639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15</v>
      </c>
      <c r="X18" s="155"/>
      <c r="Y18" s="155"/>
      <c r="Z18" s="155"/>
      <c r="AA18" s="155"/>
      <c r="AB18" s="155"/>
      <c r="AC18" s="156"/>
      <c r="AD18" s="154">
        <f>SUM(AD13:AJ17)</f>
        <v>15</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15</v>
      </c>
      <c r="X19" s="149"/>
      <c r="Y19" s="149"/>
      <c r="Z19" s="149"/>
      <c r="AA19" s="149"/>
      <c r="AB19" s="149"/>
      <c r="AC19" s="150"/>
      <c r="AD19" s="148">
        <v>15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661</v>
      </c>
      <c r="H23" s="118"/>
      <c r="I23" s="118"/>
      <c r="J23" s="118"/>
      <c r="K23" s="118"/>
      <c r="L23" s="118"/>
      <c r="M23" s="118"/>
      <c r="N23" s="118"/>
      <c r="O23" s="119"/>
      <c r="P23" s="145" t="s">
        <v>661</v>
      </c>
      <c r="Q23" s="146"/>
      <c r="R23" s="146"/>
      <c r="S23" s="146"/>
      <c r="T23" s="146"/>
      <c r="U23" s="146"/>
      <c r="V23" s="147"/>
      <c r="W23" s="145" t="s">
        <v>661</v>
      </c>
      <c r="X23" s="146"/>
      <c r="Y23" s="146"/>
      <c r="Z23" s="146"/>
      <c r="AA23" s="146"/>
      <c r="AB23" s="146"/>
      <c r="AC23" s="147"/>
      <c r="AD23" s="134" t="s">
        <v>662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661</v>
      </c>
      <c r="H24" s="121"/>
      <c r="I24" s="121"/>
      <c r="J24" s="121"/>
      <c r="K24" s="121"/>
      <c r="L24" s="121"/>
      <c r="M24" s="121"/>
      <c r="N24" s="121"/>
      <c r="O24" s="122"/>
      <c r="P24" s="148" t="s">
        <v>661</v>
      </c>
      <c r="Q24" s="149"/>
      <c r="R24" s="149"/>
      <c r="S24" s="149"/>
      <c r="T24" s="149"/>
      <c r="U24" s="149"/>
      <c r="V24" s="150"/>
      <c r="W24" s="148" t="s">
        <v>661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2</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t="s">
        <v>639</v>
      </c>
      <c r="AF32" s="349"/>
      <c r="AG32" s="349"/>
      <c r="AH32" s="349"/>
      <c r="AI32" s="348">
        <v>0</v>
      </c>
      <c r="AJ32" s="349"/>
      <c r="AK32" s="349"/>
      <c r="AL32" s="349"/>
      <c r="AM32" s="348">
        <v>3</v>
      </c>
      <c r="AN32" s="349"/>
      <c r="AO32" s="349"/>
      <c r="AP32" s="349"/>
      <c r="AQ32" s="151" t="s">
        <v>639</v>
      </c>
      <c r="AR32" s="152"/>
      <c r="AS32" s="152"/>
      <c r="AT32" s="153"/>
      <c r="AU32" s="349">
        <v>3</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t="s">
        <v>639</v>
      </c>
      <c r="AF33" s="349"/>
      <c r="AG33" s="349"/>
      <c r="AH33" s="349"/>
      <c r="AI33" s="348">
        <v>0</v>
      </c>
      <c r="AJ33" s="349"/>
      <c r="AK33" s="349"/>
      <c r="AL33" s="349"/>
      <c r="AM33" s="348">
        <v>3</v>
      </c>
      <c r="AN33" s="349"/>
      <c r="AO33" s="349"/>
      <c r="AP33" s="349"/>
      <c r="AQ33" s="151" t="s">
        <v>639</v>
      </c>
      <c r="AR33" s="152"/>
      <c r="AS33" s="152"/>
      <c r="AT33" s="153"/>
      <c r="AU33" s="349">
        <v>3</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v>0</v>
      </c>
      <c r="AJ34" s="349"/>
      <c r="AK34" s="349"/>
      <c r="AL34" s="349"/>
      <c r="AM34" s="348">
        <v>100</v>
      </c>
      <c r="AN34" s="349"/>
      <c r="AO34" s="349"/>
      <c r="AP34" s="349"/>
      <c r="AQ34" s="151" t="s">
        <v>639</v>
      </c>
      <c r="AR34" s="152"/>
      <c r="AS34" s="152"/>
      <c r="AT34" s="153"/>
      <c r="AU34" s="349">
        <v>100</v>
      </c>
      <c r="AV34" s="349"/>
      <c r="AW34" s="349"/>
      <c r="AX34" s="350"/>
    </row>
    <row r="35" spans="1:51" ht="23.25" customHeight="1" x14ac:dyDescent="0.15">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639</v>
      </c>
      <c r="AC101" s="532"/>
      <c r="AD101" s="532"/>
      <c r="AE101" s="343" t="s">
        <v>639</v>
      </c>
      <c r="AF101" s="343"/>
      <c r="AG101" s="343"/>
      <c r="AH101" s="343"/>
      <c r="AI101" s="343">
        <v>1</v>
      </c>
      <c r="AJ101" s="343"/>
      <c r="AK101" s="343"/>
      <c r="AL101" s="343"/>
      <c r="AM101" s="343">
        <v>2</v>
      </c>
      <c r="AN101" s="343"/>
      <c r="AO101" s="343"/>
      <c r="AP101" s="343"/>
      <c r="AQ101" s="343" t="s">
        <v>661</v>
      </c>
      <c r="AR101" s="343"/>
      <c r="AS101" s="343"/>
      <c r="AT101" s="343"/>
      <c r="AU101" s="348" t="s">
        <v>661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639</v>
      </c>
      <c r="AC102" s="532"/>
      <c r="AD102" s="532"/>
      <c r="AE102" s="343" t="s">
        <v>639</v>
      </c>
      <c r="AF102" s="343"/>
      <c r="AG102" s="343"/>
      <c r="AH102" s="343"/>
      <c r="AI102" s="343">
        <v>0</v>
      </c>
      <c r="AJ102" s="343"/>
      <c r="AK102" s="343"/>
      <c r="AL102" s="343"/>
      <c r="AM102" s="343">
        <v>3</v>
      </c>
      <c r="AN102" s="343"/>
      <c r="AO102" s="343"/>
      <c r="AP102" s="343"/>
      <c r="AQ102" s="343" t="s">
        <v>661</v>
      </c>
      <c r="AR102" s="343"/>
      <c r="AS102" s="343"/>
      <c r="AT102" s="343"/>
      <c r="AU102" s="356" t="s">
        <v>661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639</v>
      </c>
      <c r="AF116" s="343"/>
      <c r="AG116" s="343"/>
      <c r="AH116" s="343"/>
      <c r="AI116" s="343">
        <v>15</v>
      </c>
      <c r="AJ116" s="343"/>
      <c r="AK116" s="343"/>
      <c r="AL116" s="343"/>
      <c r="AM116" s="343">
        <v>7.5</v>
      </c>
      <c r="AN116" s="343"/>
      <c r="AO116" s="343"/>
      <c r="AP116" s="343"/>
      <c r="AQ116" s="348" t="s">
        <v>661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639</v>
      </c>
      <c r="AF117" s="291"/>
      <c r="AG117" s="291"/>
      <c r="AH117" s="291"/>
      <c r="AI117" s="291" t="s">
        <v>647</v>
      </c>
      <c r="AJ117" s="291"/>
      <c r="AK117" s="291"/>
      <c r="AL117" s="291"/>
      <c r="AM117" s="291" t="s">
        <v>664</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t="s">
        <v>639</v>
      </c>
      <c r="AF134" s="152"/>
      <c r="AG134" s="152"/>
      <c r="AH134" s="152"/>
      <c r="AI134" s="251">
        <v>96.2</v>
      </c>
      <c r="AJ134" s="152"/>
      <c r="AK134" s="152"/>
      <c r="AL134" s="152"/>
      <c r="AM134" s="251">
        <v>100</v>
      </c>
      <c r="AN134" s="152"/>
      <c r="AO134" s="152"/>
      <c r="AP134" s="152"/>
      <c r="AQ134" s="251" t="s">
        <v>639</v>
      </c>
      <c r="AR134" s="152"/>
      <c r="AS134" s="152"/>
      <c r="AT134" s="152"/>
      <c r="AU134" s="251">
        <v>100</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651</v>
      </c>
      <c r="AC135" s="160"/>
      <c r="AD135" s="160"/>
      <c r="AE135" s="251" t="s">
        <v>639</v>
      </c>
      <c r="AF135" s="152"/>
      <c r="AG135" s="152"/>
      <c r="AH135" s="152"/>
      <c r="AI135" s="251">
        <v>90</v>
      </c>
      <c r="AJ135" s="152"/>
      <c r="AK135" s="152"/>
      <c r="AL135" s="152"/>
      <c r="AM135" s="251">
        <v>90</v>
      </c>
      <c r="AN135" s="152"/>
      <c r="AO135" s="152"/>
      <c r="AP135" s="152"/>
      <c r="AQ135" s="251" t="s">
        <v>639</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hidden="1"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661</v>
      </c>
      <c r="AN433" s="152"/>
      <c r="AO433" s="152"/>
      <c r="AP433" s="153"/>
      <c r="AQ433" s="151" t="s">
        <v>639</v>
      </c>
      <c r="AR433" s="152"/>
      <c r="AS433" s="152"/>
      <c r="AT433" s="153"/>
      <c r="AU433" s="152" t="s">
        <v>639</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639</v>
      </c>
      <c r="AC434" s="209"/>
      <c r="AD434" s="209"/>
      <c r="AE434" s="151" t="s">
        <v>639</v>
      </c>
      <c r="AF434" s="152"/>
      <c r="AG434" s="152"/>
      <c r="AH434" s="153"/>
      <c r="AI434" s="151" t="s">
        <v>639</v>
      </c>
      <c r="AJ434" s="152"/>
      <c r="AK434" s="152"/>
      <c r="AL434" s="152"/>
      <c r="AM434" s="151" t="s">
        <v>661</v>
      </c>
      <c r="AN434" s="152"/>
      <c r="AO434" s="152"/>
      <c r="AP434" s="153"/>
      <c r="AQ434" s="151" t="s">
        <v>639</v>
      </c>
      <c r="AR434" s="152"/>
      <c r="AS434" s="152"/>
      <c r="AT434" s="153"/>
      <c r="AU434" s="152" t="s">
        <v>639</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639</v>
      </c>
      <c r="AF435" s="152"/>
      <c r="AG435" s="152"/>
      <c r="AH435" s="153"/>
      <c r="AI435" s="151" t="s">
        <v>639</v>
      </c>
      <c r="AJ435" s="152"/>
      <c r="AK435" s="152"/>
      <c r="AL435" s="152"/>
      <c r="AM435" s="151" t="s">
        <v>661</v>
      </c>
      <c r="AN435" s="152"/>
      <c r="AO435" s="152"/>
      <c r="AP435" s="153"/>
      <c r="AQ435" s="151" t="s">
        <v>639</v>
      </c>
      <c r="AR435" s="152"/>
      <c r="AS435" s="152"/>
      <c r="AT435" s="153"/>
      <c r="AU435" s="152" t="s">
        <v>639</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hidden="1"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661</v>
      </c>
      <c r="AN458" s="152"/>
      <c r="AO458" s="152"/>
      <c r="AP458" s="153"/>
      <c r="AQ458" s="151" t="s">
        <v>639</v>
      </c>
      <c r="AR458" s="152"/>
      <c r="AS458" s="152"/>
      <c r="AT458" s="153"/>
      <c r="AU458" s="152" t="s">
        <v>639</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639</v>
      </c>
      <c r="AC459" s="209"/>
      <c r="AD459" s="209"/>
      <c r="AE459" s="151" t="s">
        <v>639</v>
      </c>
      <c r="AF459" s="152"/>
      <c r="AG459" s="152"/>
      <c r="AH459" s="153"/>
      <c r="AI459" s="151" t="s">
        <v>639</v>
      </c>
      <c r="AJ459" s="152"/>
      <c r="AK459" s="152"/>
      <c r="AL459" s="152"/>
      <c r="AM459" s="151" t="s">
        <v>661</v>
      </c>
      <c r="AN459" s="152"/>
      <c r="AO459" s="152"/>
      <c r="AP459" s="153"/>
      <c r="AQ459" s="151" t="s">
        <v>639</v>
      </c>
      <c r="AR459" s="152"/>
      <c r="AS459" s="152"/>
      <c r="AT459" s="153"/>
      <c r="AU459" s="152" t="s">
        <v>639</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639</v>
      </c>
      <c r="AF460" s="152"/>
      <c r="AG460" s="152"/>
      <c r="AH460" s="153"/>
      <c r="AI460" s="151" t="s">
        <v>639</v>
      </c>
      <c r="AJ460" s="152"/>
      <c r="AK460" s="152"/>
      <c r="AL460" s="152"/>
      <c r="AM460" s="151" t="s">
        <v>661</v>
      </c>
      <c r="AN460" s="152"/>
      <c r="AO460" s="152"/>
      <c r="AP460" s="153"/>
      <c r="AQ460" s="151" t="s">
        <v>639</v>
      </c>
      <c r="AR460" s="152"/>
      <c r="AS460" s="152"/>
      <c r="AT460" s="153"/>
      <c r="AU460" s="152" t="s">
        <v>639</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7.9"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654</v>
      </c>
      <c r="AE702" s="875"/>
      <c r="AF702" s="875"/>
      <c r="AG702" s="864" t="s">
        <v>672</v>
      </c>
      <c r="AH702" s="865"/>
      <c r="AI702" s="865"/>
      <c r="AJ702" s="865"/>
      <c r="AK702" s="865"/>
      <c r="AL702" s="865"/>
      <c r="AM702" s="865"/>
      <c r="AN702" s="865"/>
      <c r="AO702" s="865"/>
      <c r="AP702" s="865"/>
      <c r="AQ702" s="865"/>
      <c r="AR702" s="865"/>
      <c r="AS702" s="865"/>
      <c r="AT702" s="865"/>
      <c r="AU702" s="865"/>
      <c r="AV702" s="865"/>
      <c r="AW702" s="865"/>
      <c r="AX702" s="866"/>
    </row>
    <row r="703" spans="1:51" ht="82.1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670</v>
      </c>
      <c r="AH703" s="649"/>
      <c r="AI703" s="649"/>
      <c r="AJ703" s="649"/>
      <c r="AK703" s="649"/>
      <c r="AL703" s="649"/>
      <c r="AM703" s="649"/>
      <c r="AN703" s="649"/>
      <c r="AO703" s="649"/>
      <c r="AP703" s="649"/>
      <c r="AQ703" s="649"/>
      <c r="AR703" s="649"/>
      <c r="AS703" s="649"/>
      <c r="AT703" s="649"/>
      <c r="AU703" s="649"/>
      <c r="AV703" s="649"/>
      <c r="AW703" s="649"/>
      <c r="AX703" s="650"/>
    </row>
    <row r="704" spans="1:51" ht="60.6"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t="s">
        <v>669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t="s">
        <v>668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t="s">
        <v>666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675</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683</v>
      </c>
      <c r="B731" s="600"/>
      <c r="C731" s="600"/>
      <c r="D731" s="600"/>
      <c r="E731" s="601"/>
      <c r="F731" s="664" t="s">
        <v>682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684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653</v>
      </c>
      <c r="J746" s="98"/>
      <c r="K746" s="85" t="str">
        <f>IF(I746="","","-")</f>
        <v>-</v>
      </c>
      <c r="L746" s="89">
        <v>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493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656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657</v>
      </c>
      <c r="H789" s="431"/>
      <c r="I789" s="431"/>
      <c r="J789" s="431"/>
      <c r="K789" s="432"/>
      <c r="L789" s="433" t="s">
        <v>655</v>
      </c>
      <c r="M789" s="434"/>
      <c r="N789" s="434"/>
      <c r="O789" s="434"/>
      <c r="P789" s="434"/>
      <c r="Q789" s="434"/>
      <c r="R789" s="434"/>
      <c r="S789" s="434"/>
      <c r="T789" s="434"/>
      <c r="U789" s="434"/>
      <c r="V789" s="434"/>
      <c r="W789" s="434"/>
      <c r="X789" s="435"/>
      <c r="Y789" s="436">
        <v>15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658</v>
      </c>
      <c r="D845" s="400"/>
      <c r="E845" s="400"/>
      <c r="F845" s="400"/>
      <c r="G845" s="400"/>
      <c r="H845" s="400"/>
      <c r="I845" s="400"/>
      <c r="J845" s="401">
        <v>7010001042703</v>
      </c>
      <c r="K845" s="402"/>
      <c r="L845" s="402"/>
      <c r="M845" s="402"/>
      <c r="N845" s="402"/>
      <c r="O845" s="402"/>
      <c r="P845" s="302" t="s">
        <v>659</v>
      </c>
      <c r="Q845" s="302"/>
      <c r="R845" s="302"/>
      <c r="S845" s="302"/>
      <c r="T845" s="302"/>
      <c r="U845" s="302"/>
      <c r="V845" s="302"/>
      <c r="W845" s="302"/>
      <c r="X845" s="302"/>
      <c r="Y845" s="303">
        <v>15</v>
      </c>
      <c r="Z845" s="304"/>
      <c r="AA845" s="304"/>
      <c r="AB845" s="305"/>
      <c r="AC845" s="307" t="s">
        <v>680</v>
      </c>
      <c r="AD845" s="308"/>
      <c r="AE845" s="308"/>
      <c r="AF845" s="308"/>
      <c r="AG845" s="308"/>
      <c r="AH845" s="403">
        <v>2</v>
      </c>
      <c r="AI845" s="404"/>
      <c r="AJ845" s="404"/>
      <c r="AK845" s="404"/>
      <c r="AL845" s="311">
        <v>99.7</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8" max="16383" man="1"/>
    <brk id="747"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2021-06-29T23:36:34Z</cp:lastPrinted>
  <dcterms:created xsi:type="dcterms:W3CDTF">2012-03-13T00:50:25Z</dcterms:created>
  <dcterms:modified xsi:type="dcterms:W3CDTF">2021-08-27T01:47:52Z</dcterms:modified>
</cp:coreProperties>
</file>