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作業用フォルダ\01_総務班\04経理係\Dにあったもの\50_随意契約公開関係\HP公開用ファイル\"/>
    </mc:Choice>
  </mc:AlternateContent>
  <bookViews>
    <workbookView xWindow="480" yWindow="30" windowWidth="8475" windowHeight="4725" activeTab="1"/>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'物品役務調達（随意契約）'!$A$1:$L$37</definedName>
    <definedName name="_xlnm.Print_Area" localSheetId="0">'物品役務調達（競争入札）'!$A$1:$J$5</definedName>
    <definedName name="_xlnm.Print_Area" localSheetId="1">'物品役務調達（随意契約）'!$A$1:$J$37</definedName>
    <definedName name="一般競争入札・指名競争入札の別">'選択リスト（削除不可）'!$A$2:$A$5</definedName>
  </definedNames>
  <calcPr calcId="162913"/>
</workbook>
</file>

<file path=xl/calcChain.xml><?xml version="1.0" encoding="utf-8"?>
<calcChain xmlns="http://schemas.openxmlformats.org/spreadsheetml/2006/main">
  <c r="I7" i="4" l="1"/>
  <c r="I34" i="4" l="1"/>
  <c r="I33" i="4"/>
  <c r="I32" i="4"/>
  <c r="I31" i="4"/>
  <c r="I30" i="4"/>
  <c r="I37" i="4"/>
  <c r="I36" i="4"/>
  <c r="I35" i="4"/>
  <c r="H2" i="1" l="1"/>
  <c r="I29" i="4" l="1"/>
  <c r="I28" i="4"/>
  <c r="I27" i="4"/>
  <c r="I26" i="4"/>
  <c r="I23" i="4"/>
  <c r="I25" i="4"/>
  <c r="I24" i="4"/>
  <c r="I22" i="4"/>
  <c r="I21" i="4"/>
  <c r="I20" i="4"/>
  <c r="I19" i="4"/>
  <c r="I18" i="4"/>
  <c r="I15" i="4"/>
  <c r="I16" i="4"/>
  <c r="I17" i="4"/>
  <c r="I14" i="4"/>
  <c r="I11" i="4"/>
  <c r="I13" i="4"/>
  <c r="I12" i="4"/>
  <c r="I5" i="4"/>
  <c r="I6" i="4"/>
  <c r="I9" i="4"/>
  <c r="I8" i="4"/>
  <c r="I4" i="4"/>
  <c r="I3" i="4"/>
  <c r="I10" i="4"/>
  <c r="I2" i="4"/>
  <c r="I5" i="1"/>
  <c r="I4" i="1"/>
  <c r="I3" i="1"/>
  <c r="I2" i="1"/>
</calcChain>
</file>

<file path=xl/sharedStrings.xml><?xml version="1.0" encoding="utf-8"?>
<sst xmlns="http://schemas.openxmlformats.org/spreadsheetml/2006/main" count="185" uniqueCount="130">
  <si>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</si>
  <si>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</si>
  <si>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</si>
  <si>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</si>
  <si>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</si>
  <si>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</si>
  <si>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</si>
  <si>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</si>
  <si>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</si>
  <si>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</si>
  <si>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</si>
  <si>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</si>
  <si>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</si>
  <si>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</si>
  <si>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</si>
  <si>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</si>
  <si>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</si>
  <si>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</si>
  <si>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</si>
  <si>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</si>
  <si>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</si>
  <si>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</si>
  <si>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長期優良住宅の制度普及・運用の適正化に関する調査検討業務</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</si>
  <si>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</si>
  <si>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</si>
  <si>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</si>
  <si>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</si>
  <si>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眞鍋純</t>
  </si>
  <si>
    <t>支出負担行為担当官
住宅局長　眞鍋純
国土交通省住宅局
東京都千代田区霞が関２－１－３</t>
    <phoneticPr fontId="1"/>
  </si>
  <si>
    <t>株式会社アズコムデータセキュリティ
埼玉県秩父市みどりが丘３５番地</t>
    <rPh sb="0" eb="4">
      <t>カブシキガイシャ</t>
    </rPh>
    <phoneticPr fontId="3"/>
  </si>
  <si>
    <t>住生活基本計画の見直しに向けた成果指標等検討業務</t>
  </si>
  <si>
    <t>建築物のエネルギー消費性能等に関する実態把握及び課題分析に関する調査</t>
  </si>
  <si>
    <t>公的住宅等に係る一の敷地とみなすこと等の建築基準法の規定合理化検討調査業務</t>
  </si>
  <si>
    <t>新たな農業生産施設及び建築物の部分的な用途変更に係る集団規定の規制・制度の制度見直しに向けた検討・調査等に関する業務</t>
  </si>
  <si>
    <t>株式会社社会空間研究所</t>
    <rPh sb="0" eb="4">
      <t>カブシキガイシャ</t>
    </rPh>
    <rPh sb="4" eb="6">
      <t>シャカイ</t>
    </rPh>
    <rPh sb="6" eb="8">
      <t>クウカン</t>
    </rPh>
    <rPh sb="8" eb="11">
      <t>ケンキュウジョ</t>
    </rPh>
    <phoneticPr fontId="3"/>
  </si>
  <si>
    <t>令和２年度住宅市場動向調査業務</t>
  </si>
  <si>
    <t>令和２年建築基準適合判定資格者検定補助業務</t>
    <rPh sb="0" eb="2">
      <t>レイワ</t>
    </rPh>
    <rPh sb="3" eb="4">
      <t>ネン</t>
    </rPh>
    <rPh sb="4" eb="6">
      <t>ケンチク</t>
    </rPh>
    <rPh sb="6" eb="8">
      <t>キジュン</t>
    </rPh>
    <rPh sb="8" eb="10">
      <t>テキゴウ</t>
    </rPh>
    <rPh sb="10" eb="12">
      <t>ハンテイ</t>
    </rPh>
    <rPh sb="12" eb="15">
      <t>シカクシャ</t>
    </rPh>
    <rPh sb="15" eb="17">
      <t>ケンテイ</t>
    </rPh>
    <rPh sb="17" eb="19">
      <t>ホジョ</t>
    </rPh>
    <rPh sb="19" eb="21">
      <t>ギョウム</t>
    </rPh>
    <phoneticPr fontId="3"/>
  </si>
  <si>
    <t>令和２年度公営住宅、改良住宅等及び特定優良賃貸住宅等管理等の実態調査</t>
    <rPh sb="0" eb="2">
      <t>レイワ</t>
    </rPh>
    <rPh sb="3" eb="5">
      <t>ネンド</t>
    </rPh>
    <rPh sb="5" eb="7">
      <t>コウエイ</t>
    </rPh>
    <rPh sb="7" eb="9">
      <t>ジュウタク</t>
    </rPh>
    <rPh sb="10" eb="12">
      <t>カイリョウ</t>
    </rPh>
    <rPh sb="12" eb="14">
      <t>ジュウタク</t>
    </rPh>
    <rPh sb="14" eb="15">
      <t>トウ</t>
    </rPh>
    <rPh sb="15" eb="16">
      <t>オヨ</t>
    </rPh>
    <rPh sb="17" eb="19">
      <t>トクテイ</t>
    </rPh>
    <rPh sb="19" eb="21">
      <t>ユウリョウ</t>
    </rPh>
    <rPh sb="21" eb="23">
      <t>チンタイ</t>
    </rPh>
    <rPh sb="23" eb="25">
      <t>ジュウタク</t>
    </rPh>
    <rPh sb="25" eb="26">
      <t>トウ</t>
    </rPh>
    <rPh sb="26" eb="29">
      <t>カンリトウ</t>
    </rPh>
    <rPh sb="30" eb="32">
      <t>ジッタイ</t>
    </rPh>
    <rPh sb="32" eb="34">
      <t>チョウサ</t>
    </rPh>
    <phoneticPr fontId="3"/>
  </si>
  <si>
    <t>令和２年度民間住宅ローンの実態に関する調査</t>
    <rPh sb="0" eb="2">
      <t>レイワ</t>
    </rPh>
    <rPh sb="3" eb="5">
      <t>ネンド</t>
    </rPh>
    <rPh sb="5" eb="7">
      <t>ミンカン</t>
    </rPh>
    <rPh sb="7" eb="9">
      <t>ジュウタク</t>
    </rPh>
    <rPh sb="13" eb="15">
      <t>ジッタイ</t>
    </rPh>
    <rPh sb="16" eb="17">
      <t>カン</t>
    </rPh>
    <rPh sb="19" eb="21">
      <t>チョウサ</t>
    </rPh>
    <phoneticPr fontId="3"/>
  </si>
  <si>
    <t>支出負担行為担当官
住宅局長　和田　信貴
国土交通省住宅局
東京都千代田区霞が関２－１－３</t>
    <rPh sb="15" eb="17">
      <t>ワダ</t>
    </rPh>
    <rPh sb="18" eb="20">
      <t>ノブタカ</t>
    </rPh>
    <phoneticPr fontId="1"/>
  </si>
  <si>
    <t>公益財団法人建築技術教育普及センター
東京都千代田区紀尾井町３－６</t>
    <rPh sb="0" eb="2">
      <t>コウエキ</t>
    </rPh>
    <rPh sb="2" eb="4">
      <t>ザイダン</t>
    </rPh>
    <rPh sb="4" eb="6">
      <t>ホウジン</t>
    </rPh>
    <rPh sb="6" eb="8">
      <t>ケンチク</t>
    </rPh>
    <rPh sb="8" eb="10">
      <t>ギジュツ</t>
    </rPh>
    <rPh sb="10" eb="12">
      <t>キョウイク</t>
    </rPh>
    <rPh sb="12" eb="14">
      <t>フキュウ</t>
    </rPh>
    <phoneticPr fontId="3"/>
  </si>
  <si>
    <t>株式会社サーベイリサーチセンター
東京都荒川区西日暮里２－４０－１０</t>
    <rPh sb="0" eb="4">
      <t>カブシキガイシャ</t>
    </rPh>
    <phoneticPr fontId="3"/>
  </si>
  <si>
    <t>株式会社建設物価サービス
東京都中央区日本橋小伝馬町１０番１１号</t>
    <rPh sb="0" eb="4">
      <t>カブシキガイシャ</t>
    </rPh>
    <rPh sb="4" eb="6">
      <t>ケンセツ</t>
    </rPh>
    <rPh sb="6" eb="8">
      <t>ブッカ</t>
    </rPh>
    <phoneticPr fontId="3"/>
  </si>
  <si>
    <t>大臣認定に係る事務処理の効率化・迅速化に資するシステムの運用・保守等</t>
  </si>
  <si>
    <t>住生活基本計画の見直しに向けた調査分析・分科会等運営支援業務</t>
  </si>
  <si>
    <t>建築基準法第12条の対象となる外装パネル等の点検方法に関する検討</t>
  </si>
  <si>
    <t>再開発ビルの経年変化に伴う利用実態に関する調査検討業務</t>
  </si>
  <si>
    <t>住宅のエネルギー消費性能等に関する実態把握及び課題分析に関する調査</t>
  </si>
  <si>
    <t>多様化する居住ニーズを踏まえた民間賃貸住宅の新たな投資判断の調査検討業務</t>
  </si>
  <si>
    <t>民法改正を受けた民間賃貸住宅の契約のあり方の検討調査業務</t>
  </si>
  <si>
    <t>民間賃貸住宅の計画的な維持管理のための修繕資金の確保に資するスキームに関する調査検討業務</t>
  </si>
  <si>
    <t>民間賃貸住宅における多様な投資判断を支援するための調査検討業務</t>
  </si>
  <si>
    <t>戸建て住宅等の流動性向上に向けたリースバックの市場整備調査</t>
  </si>
  <si>
    <t>買取再販事業者と連携した戸建て住宅の流通促進調査及び賃貸等による戸建て住宅の新たな利活用可能性調査事業</t>
  </si>
  <si>
    <t>住宅団地の再生に関する方策の検討調査業務</t>
  </si>
  <si>
    <t>特定住宅瑕疵担保責任の履行の確保等に関する法律等の施行状況に関する調査、整理及び分析等業務</t>
  </si>
  <si>
    <t>住宅瑕疵担保履行法に基づく業務等の電子化に向けた調査・検討業務</t>
    <rPh sb="10" eb="11">
      <t>モト</t>
    </rPh>
    <rPh sb="13" eb="15">
      <t>ギョウム</t>
    </rPh>
    <rPh sb="15" eb="16">
      <t>トウ</t>
    </rPh>
    <rPh sb="17" eb="20">
      <t>デンシカ</t>
    </rPh>
    <rPh sb="21" eb="22">
      <t>ム</t>
    </rPh>
    <rPh sb="24" eb="26">
      <t>チョウサ</t>
    </rPh>
    <rPh sb="27" eb="29">
      <t>ケントウ</t>
    </rPh>
    <rPh sb="29" eb="31">
      <t>ギョウム</t>
    </rPh>
    <phoneticPr fontId="1"/>
  </si>
  <si>
    <t>建築基準法等の施行状況等に関する調査・分析業務</t>
    <rPh sb="0" eb="2">
      <t>ケンチク</t>
    </rPh>
    <rPh sb="2" eb="5">
      <t>キジュンホウ</t>
    </rPh>
    <rPh sb="5" eb="6">
      <t>トウ</t>
    </rPh>
    <rPh sb="7" eb="9">
      <t>セコウ</t>
    </rPh>
    <rPh sb="9" eb="11">
      <t>ジョウキョウ</t>
    </rPh>
    <rPh sb="11" eb="12">
      <t>トウ</t>
    </rPh>
    <rPh sb="13" eb="14">
      <t>カン</t>
    </rPh>
    <rPh sb="16" eb="18">
      <t>チョウサ</t>
    </rPh>
    <rPh sb="19" eb="21">
      <t>ブンセキ</t>
    </rPh>
    <rPh sb="21" eb="23">
      <t>ギョウム</t>
    </rPh>
    <phoneticPr fontId="3"/>
  </si>
  <si>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3"/>
  </si>
  <si>
    <t>既存住宅の質の向上等に関する調査検討業務</t>
    <rPh sb="0" eb="2">
      <t>キゾン</t>
    </rPh>
    <rPh sb="2" eb="4">
      <t>ジュウタク</t>
    </rPh>
    <rPh sb="5" eb="6">
      <t>シツ</t>
    </rPh>
    <rPh sb="7" eb="9">
      <t>コウジョウ</t>
    </rPh>
    <rPh sb="9" eb="10">
      <t>トウ</t>
    </rPh>
    <rPh sb="11" eb="12">
      <t>カン</t>
    </rPh>
    <rPh sb="14" eb="16">
      <t>チョウサ</t>
    </rPh>
    <rPh sb="16" eb="18">
      <t>ケントウ</t>
    </rPh>
    <rPh sb="18" eb="20">
      <t>ギョウム</t>
    </rPh>
    <phoneticPr fontId="3"/>
  </si>
  <si>
    <t>マンションの管理適正化に係る調査検討業務</t>
    <rPh sb="6" eb="8">
      <t>カンリ</t>
    </rPh>
    <rPh sb="8" eb="11">
      <t>テキセイカ</t>
    </rPh>
    <rPh sb="12" eb="13">
      <t>カカ</t>
    </rPh>
    <rPh sb="14" eb="16">
      <t>チョウサ</t>
    </rPh>
    <rPh sb="16" eb="18">
      <t>ケントウ</t>
    </rPh>
    <rPh sb="18" eb="20">
      <t>ギョウム</t>
    </rPh>
    <phoneticPr fontId="3"/>
  </si>
  <si>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3"/>
  </si>
  <si>
    <t>公営住宅のストック有効活用等に係る検討調査</t>
    <rPh sb="0" eb="2">
      <t>コウエイ</t>
    </rPh>
    <rPh sb="2" eb="4">
      <t>ジュウタク</t>
    </rPh>
    <rPh sb="9" eb="11">
      <t>ユウコウ</t>
    </rPh>
    <rPh sb="11" eb="13">
      <t>カツヨウ</t>
    </rPh>
    <rPh sb="13" eb="14">
      <t>トウ</t>
    </rPh>
    <rPh sb="15" eb="16">
      <t>カカ</t>
    </rPh>
    <rPh sb="17" eb="19">
      <t>ケントウ</t>
    </rPh>
    <rPh sb="19" eb="21">
      <t>チョウサ</t>
    </rPh>
    <phoneticPr fontId="3"/>
  </si>
  <si>
    <t>新たな住宅セーフティネット制度の活用等に係る検討調査</t>
    <rPh sb="0" eb="1">
      <t>アラ</t>
    </rPh>
    <rPh sb="3" eb="5">
      <t>ジュウタク</t>
    </rPh>
    <rPh sb="13" eb="15">
      <t>セイド</t>
    </rPh>
    <rPh sb="16" eb="18">
      <t>カツヨウ</t>
    </rPh>
    <rPh sb="18" eb="19">
      <t>トウ</t>
    </rPh>
    <rPh sb="20" eb="21">
      <t>カカ</t>
    </rPh>
    <rPh sb="22" eb="24">
      <t>ケントウ</t>
    </rPh>
    <rPh sb="24" eb="26">
      <t>チョウサ</t>
    </rPh>
    <phoneticPr fontId="3"/>
  </si>
  <si>
    <t>建築分野におけるBIM活用の推進方策の検討に関する業務</t>
    <rPh sb="0" eb="2">
      <t>ケンチク</t>
    </rPh>
    <rPh sb="2" eb="4">
      <t>ブンヤ</t>
    </rPh>
    <rPh sb="11" eb="13">
      <t>カツヨウ</t>
    </rPh>
    <rPh sb="14" eb="16">
      <t>スイシン</t>
    </rPh>
    <rPh sb="16" eb="18">
      <t>ホウサク</t>
    </rPh>
    <rPh sb="19" eb="21">
      <t>ケントウ</t>
    </rPh>
    <rPh sb="22" eb="23">
      <t>カン</t>
    </rPh>
    <rPh sb="25" eb="27">
      <t>ギョウム</t>
    </rPh>
    <phoneticPr fontId="3"/>
  </si>
  <si>
    <t>高齢期を見据えた住宅のリフォーム・住み替え等に関する調査検討業務</t>
    <rPh sb="0" eb="3">
      <t>コウレイキ</t>
    </rPh>
    <rPh sb="4" eb="6">
      <t>ミス</t>
    </rPh>
    <rPh sb="8" eb="10">
      <t>ジュウタク</t>
    </rPh>
    <rPh sb="17" eb="18">
      <t>ス</t>
    </rPh>
    <rPh sb="19" eb="20">
      <t>カ</t>
    </rPh>
    <rPh sb="21" eb="22">
      <t>トウ</t>
    </rPh>
    <rPh sb="23" eb="24">
      <t>カン</t>
    </rPh>
    <rPh sb="26" eb="28">
      <t>チョウサ</t>
    </rPh>
    <rPh sb="28" eb="30">
      <t>ケントウ</t>
    </rPh>
    <rPh sb="30" eb="32">
      <t>ギョウム</t>
    </rPh>
    <phoneticPr fontId="3"/>
  </si>
  <si>
    <t>居住支援活動等の普及・促進に関する調査・検討業務</t>
    <rPh sb="0" eb="2">
      <t>キョジュウ</t>
    </rPh>
    <rPh sb="2" eb="4">
      <t>シエン</t>
    </rPh>
    <rPh sb="4" eb="6">
      <t>カツドウ</t>
    </rPh>
    <rPh sb="6" eb="7">
      <t>トウ</t>
    </rPh>
    <rPh sb="8" eb="10">
      <t>フキュウ</t>
    </rPh>
    <rPh sb="11" eb="13">
      <t>ソクシン</t>
    </rPh>
    <rPh sb="14" eb="15">
      <t>カン</t>
    </rPh>
    <rPh sb="17" eb="19">
      <t>チョウサ</t>
    </rPh>
    <rPh sb="20" eb="22">
      <t>ケントウ</t>
    </rPh>
    <rPh sb="22" eb="24">
      <t>ギョウム</t>
    </rPh>
    <phoneticPr fontId="3"/>
  </si>
  <si>
    <t>建築基準・住宅制度に関する国際分析調査</t>
    <rPh sb="0" eb="2">
      <t>ケンチク</t>
    </rPh>
    <rPh sb="2" eb="4">
      <t>キジュン</t>
    </rPh>
    <rPh sb="5" eb="7">
      <t>ジュウタク</t>
    </rPh>
    <rPh sb="7" eb="9">
      <t>セイド</t>
    </rPh>
    <rPh sb="10" eb="11">
      <t>カン</t>
    </rPh>
    <rPh sb="13" eb="15">
      <t>コクサイ</t>
    </rPh>
    <rPh sb="15" eb="17">
      <t>ブンセキ</t>
    </rPh>
    <rPh sb="17" eb="19">
      <t>チョウサ</t>
    </rPh>
    <phoneticPr fontId="3"/>
  </si>
  <si>
    <t>建築基準に関する国際規格の整合調査</t>
    <rPh sb="0" eb="2">
      <t>ケンチク</t>
    </rPh>
    <rPh sb="2" eb="4">
      <t>キジュン</t>
    </rPh>
    <rPh sb="5" eb="6">
      <t>カン</t>
    </rPh>
    <rPh sb="8" eb="10">
      <t>コクサイ</t>
    </rPh>
    <rPh sb="10" eb="12">
      <t>キカク</t>
    </rPh>
    <rPh sb="13" eb="15">
      <t>セイゴウ</t>
    </rPh>
    <rPh sb="15" eb="17">
      <t>チョウサ</t>
    </rPh>
    <phoneticPr fontId="3"/>
  </si>
  <si>
    <t>住宅団地（団地型マンション）等における再生の実施方策等に係る検討調査</t>
    <rPh sb="0" eb="2">
      <t>ジュウタク</t>
    </rPh>
    <rPh sb="2" eb="4">
      <t>ダンチ</t>
    </rPh>
    <rPh sb="5" eb="7">
      <t>ダンチ</t>
    </rPh>
    <rPh sb="7" eb="8">
      <t>ガタ</t>
    </rPh>
    <rPh sb="14" eb="15">
      <t>トウ</t>
    </rPh>
    <rPh sb="19" eb="21">
      <t>サイセイ</t>
    </rPh>
    <rPh sb="22" eb="24">
      <t>ジッシ</t>
    </rPh>
    <rPh sb="24" eb="26">
      <t>ホウサク</t>
    </rPh>
    <rPh sb="26" eb="27">
      <t>トウ</t>
    </rPh>
    <rPh sb="28" eb="29">
      <t>カカ</t>
    </rPh>
    <rPh sb="30" eb="32">
      <t>ケントウ</t>
    </rPh>
    <rPh sb="32" eb="34">
      <t>チョウサ</t>
    </rPh>
    <phoneticPr fontId="3"/>
  </si>
  <si>
    <t>民間建築物におけるアスベスト実態調査の環境整備に関する調査</t>
    <rPh sb="0" eb="2">
      <t>ミンカン</t>
    </rPh>
    <rPh sb="2" eb="5">
      <t>ケンチクブツ</t>
    </rPh>
    <rPh sb="14" eb="16">
      <t>ジッタイ</t>
    </rPh>
    <rPh sb="16" eb="18">
      <t>チョウサ</t>
    </rPh>
    <rPh sb="19" eb="21">
      <t>カンキョウ</t>
    </rPh>
    <rPh sb="21" eb="23">
      <t>セイビ</t>
    </rPh>
    <rPh sb="24" eb="25">
      <t>カン</t>
    </rPh>
    <rPh sb="27" eb="29">
      <t>チョウサ</t>
    </rPh>
    <phoneticPr fontId="3"/>
  </si>
  <si>
    <t>諸外国における建築物の防火・避難規定等に関する基礎調査</t>
    <rPh sb="0" eb="3">
      <t>ショガイコク</t>
    </rPh>
    <rPh sb="7" eb="10">
      <t>ケンチクブツ</t>
    </rPh>
    <rPh sb="11" eb="13">
      <t>ボウカ</t>
    </rPh>
    <rPh sb="14" eb="16">
      <t>ヒナン</t>
    </rPh>
    <rPh sb="16" eb="18">
      <t>キテイ</t>
    </rPh>
    <rPh sb="18" eb="19">
      <t>トウ</t>
    </rPh>
    <rPh sb="20" eb="21">
      <t>カン</t>
    </rPh>
    <rPh sb="23" eb="25">
      <t>キソ</t>
    </rPh>
    <rPh sb="25" eb="27">
      <t>チョウサ</t>
    </rPh>
    <phoneticPr fontId="3"/>
  </si>
  <si>
    <t>地方公共団体等が実施する空き家対策の推進方策の検討調査</t>
    <rPh sb="0" eb="2">
      <t>チホウ</t>
    </rPh>
    <rPh sb="2" eb="4">
      <t>コウキョウ</t>
    </rPh>
    <rPh sb="4" eb="6">
      <t>ダンタイ</t>
    </rPh>
    <rPh sb="6" eb="7">
      <t>トウ</t>
    </rPh>
    <rPh sb="8" eb="10">
      <t>ジッシ</t>
    </rPh>
    <rPh sb="12" eb="13">
      <t>ア</t>
    </rPh>
    <rPh sb="14" eb="15">
      <t>ヤ</t>
    </rPh>
    <rPh sb="15" eb="17">
      <t>タイサク</t>
    </rPh>
    <rPh sb="18" eb="20">
      <t>スイシン</t>
    </rPh>
    <rPh sb="20" eb="22">
      <t>ホウサク</t>
    </rPh>
    <rPh sb="23" eb="25">
      <t>ケントウ</t>
    </rPh>
    <rPh sb="25" eb="27">
      <t>チョウサ</t>
    </rPh>
    <phoneticPr fontId="3"/>
  </si>
  <si>
    <t>小規模の店舗・飲食店等のバリアフリー化に関する調査・分析業務</t>
    <rPh sb="0" eb="3">
      <t>ショウキボ</t>
    </rPh>
    <rPh sb="4" eb="6">
      <t>テンポ</t>
    </rPh>
    <rPh sb="7" eb="10">
      <t>インショクテン</t>
    </rPh>
    <rPh sb="10" eb="11">
      <t>トウ</t>
    </rPh>
    <rPh sb="18" eb="19">
      <t>カ</t>
    </rPh>
    <rPh sb="20" eb="21">
      <t>カン</t>
    </rPh>
    <rPh sb="23" eb="25">
      <t>チョウサ</t>
    </rPh>
    <rPh sb="26" eb="28">
      <t>ブンセキ</t>
    </rPh>
    <rPh sb="28" eb="30">
      <t>ギョウム</t>
    </rPh>
    <phoneticPr fontId="3"/>
  </si>
  <si>
    <t>和田信貴</t>
  </si>
  <si>
    <t>一般財団法人日本総合研究所</t>
    <rPh sb="0" eb="2">
      <t>イッパン</t>
    </rPh>
    <rPh sb="2" eb="6">
      <t>ザイダンホウジン</t>
    </rPh>
    <rPh sb="6" eb="8">
      <t>ニホン</t>
    </rPh>
    <rPh sb="8" eb="10">
      <t>ソウゴウ</t>
    </rPh>
    <rPh sb="10" eb="13">
      <t>ケンキュウジョ</t>
    </rPh>
    <phoneticPr fontId="3"/>
  </si>
  <si>
    <t>株式会社市浦ハウジング＆プランニング東京支店</t>
    <rPh sb="0" eb="4">
      <t>カブシキガイシャ</t>
    </rPh>
    <rPh sb="4" eb="6">
      <t>イチウラ</t>
    </rPh>
    <rPh sb="18" eb="20">
      <t>トウキョウ</t>
    </rPh>
    <rPh sb="20" eb="22">
      <t>シテン</t>
    </rPh>
    <phoneticPr fontId="3"/>
  </si>
  <si>
    <t>富士ゼロックス株式会社</t>
    <rPh sb="0" eb="2">
      <t>フジ</t>
    </rPh>
    <rPh sb="7" eb="11">
      <t>カブシキガイシャ</t>
    </rPh>
    <phoneticPr fontId="3"/>
  </si>
  <si>
    <t>株式会社イーゼィシステムズ</t>
    <rPh sb="0" eb="4">
      <t>カブシキガイシャ</t>
    </rPh>
    <phoneticPr fontId="3"/>
  </si>
  <si>
    <t>株式会社アルテップ</t>
    <rPh sb="0" eb="4">
      <t>カブシキガイシャ</t>
    </rPh>
    <phoneticPr fontId="3"/>
  </si>
  <si>
    <t>株式会社アール・アイ・エー</t>
    <rPh sb="0" eb="4">
      <t>カブシキガイシャ</t>
    </rPh>
    <phoneticPr fontId="3"/>
  </si>
  <si>
    <t>一般財団法人日本建築防災協会</t>
    <rPh sb="0" eb="2">
      <t>イッパン</t>
    </rPh>
    <rPh sb="2" eb="6">
      <t>ザイダンホウジン</t>
    </rPh>
    <rPh sb="6" eb="8">
      <t>ニホン</t>
    </rPh>
    <rPh sb="8" eb="10">
      <t>ケンチク</t>
    </rPh>
    <rPh sb="10" eb="12">
      <t>ボウサイ</t>
    </rPh>
    <rPh sb="12" eb="14">
      <t>キョウカイ</t>
    </rPh>
    <phoneticPr fontId="3"/>
  </si>
  <si>
    <t>株式会社市浦ハウジング＆プランニング東京支店</t>
    <rPh sb="0" eb="4">
      <t>カブシキガイシャ</t>
    </rPh>
    <phoneticPr fontId="3"/>
  </si>
  <si>
    <t>エム・アール・アイ　リサーチアソシエイツ株式会社</t>
    <rPh sb="20" eb="24">
      <t>カブシキガイシャ</t>
    </rPh>
    <phoneticPr fontId="3"/>
  </si>
  <si>
    <t>株式会社砂川建築研究所</t>
    <rPh sb="0" eb="4">
      <t>カブシキガイシャ</t>
    </rPh>
    <rPh sb="4" eb="6">
      <t>スナガワ</t>
    </rPh>
    <rPh sb="6" eb="8">
      <t>ケンチク</t>
    </rPh>
    <rPh sb="8" eb="11">
      <t>ケンキュウジョ</t>
    </rPh>
    <phoneticPr fontId="3"/>
  </si>
  <si>
    <t>株式会社価値総合研究所</t>
    <rPh sb="0" eb="4">
      <t>カブシキガイシャ</t>
    </rPh>
    <rPh sb="4" eb="6">
      <t>カチ</t>
    </rPh>
    <rPh sb="6" eb="8">
      <t>ソウゴウ</t>
    </rPh>
    <rPh sb="8" eb="11">
      <t>ケンキュウジョ</t>
    </rPh>
    <phoneticPr fontId="3"/>
  </si>
  <si>
    <t>三菱UFJリサーチ＆コンサルティング株式会社</t>
    <rPh sb="0" eb="2">
      <t>ミツビシ</t>
    </rPh>
    <rPh sb="18" eb="22">
      <t>カブシキガイシャ</t>
    </rPh>
    <phoneticPr fontId="3"/>
  </si>
  <si>
    <t>株式会社地域計画建築研究所</t>
    <rPh sb="0" eb="4">
      <t>カブシキガイシャ</t>
    </rPh>
    <rPh sb="4" eb="6">
      <t>チイキ</t>
    </rPh>
    <rPh sb="6" eb="8">
      <t>ケイカク</t>
    </rPh>
    <rPh sb="8" eb="10">
      <t>ケンチク</t>
    </rPh>
    <rPh sb="10" eb="13">
      <t>ケンキュウジョ</t>
    </rPh>
    <phoneticPr fontId="3"/>
  </si>
  <si>
    <t>株式会社価値総合研究所</t>
  </si>
  <si>
    <t>一般社団法人住宅性能評価・表示協会</t>
    <rPh sb="0" eb="2">
      <t>イッパン</t>
    </rPh>
    <rPh sb="2" eb="6">
      <t>シャダンホウジン</t>
    </rPh>
    <rPh sb="6" eb="8">
      <t>ジュウタク</t>
    </rPh>
    <rPh sb="8" eb="10">
      <t>セイノウ</t>
    </rPh>
    <rPh sb="10" eb="12">
      <t>ヒョウカ</t>
    </rPh>
    <rPh sb="13" eb="15">
      <t>ヒョウジ</t>
    </rPh>
    <rPh sb="15" eb="17">
      <t>キョウカイ</t>
    </rPh>
    <phoneticPr fontId="3"/>
  </si>
  <si>
    <t>株式会社ニッセイ基礎研究所</t>
    <rPh sb="0" eb="4">
      <t>カブシキガイシャ</t>
    </rPh>
    <rPh sb="8" eb="10">
      <t>キソ</t>
    </rPh>
    <rPh sb="10" eb="13">
      <t>ケンキュウジョ</t>
    </rPh>
    <phoneticPr fontId="3"/>
  </si>
  <si>
    <t>一般社団法人建築・住宅国際機構</t>
    <rPh sb="0" eb="2">
      <t>イッパン</t>
    </rPh>
    <rPh sb="2" eb="6">
      <t>シャダンホウジン</t>
    </rPh>
    <rPh sb="6" eb="8">
      <t>ケンチク</t>
    </rPh>
    <rPh sb="9" eb="11">
      <t>ジュウタク</t>
    </rPh>
    <rPh sb="11" eb="13">
      <t>コクサイ</t>
    </rPh>
    <rPh sb="13" eb="15">
      <t>キコウ</t>
    </rPh>
    <phoneticPr fontId="3"/>
  </si>
  <si>
    <t>株式会社環境管理センター</t>
    <rPh sb="0" eb="4">
      <t>カブシキガイシャ</t>
    </rPh>
    <rPh sb="4" eb="6">
      <t>カンキョウ</t>
    </rPh>
    <rPh sb="6" eb="8">
      <t>カンリ</t>
    </rPh>
    <phoneticPr fontId="3"/>
  </si>
  <si>
    <t>一般財団法人住宅保証支援機構</t>
    <rPh sb="0" eb="2">
      <t>イッパン</t>
    </rPh>
    <rPh sb="2" eb="4">
      <t>ザイダン</t>
    </rPh>
    <rPh sb="4" eb="6">
      <t>ホウジン</t>
    </rPh>
    <rPh sb="6" eb="8">
      <t>ジュウタク</t>
    </rPh>
    <rPh sb="8" eb="10">
      <t>ホショウ</t>
    </rPh>
    <rPh sb="10" eb="12">
      <t>シエン</t>
    </rPh>
    <rPh sb="12" eb="14">
      <t>キコウ</t>
    </rPh>
    <phoneticPr fontId="3"/>
  </si>
  <si>
    <t xml:space="preserve">令和２年度に「住生活基本計画（全国計画）」の見直しが予定されており、当該見直しに際しては、現行計画の成果指標を用いた分析・評価及び新たな目標と成果指標の設定が求められる。また、当該見直しに伴い、都道府県住生活基本計画の見直しが行われるため、都道府県による公営住宅供給目標量の設定等について、統計情報を用いた技術的支援を行う必要がある。
このため本業務では、
①住生活関連施策の目標達成度の評価・分析
②次期住生活基本計画の成果指標等の検討・提案
③住生活基本計画（都道府県計画）における公営住宅供給目標量の標準的な設定方法の改善の検討
④住生活基本計画（市区町村計画）の策定状況のフォローアップ
⑤報告書の作成
を行うこととしている。
本業務の実施にあたっては、当該分野の業務実績が必要であるため、企画競争手続きを実施し、令和２年２月３日から令和２年３月５日まで、企画提案書の提出を求めたところ、提出期限までに２社から企画提案書の提出があった。提出のあった企画提案書について評価者３名により評価を行ったところ、株式会社市浦ハウジング＆プランニング東京支店の企画提案書が、業務の理解度及びテーマに対する企画提案の的確性等の点において、他社の企画提案書よりも優位であると判断され、メールにて開催された住宅局企画競争有識者委員会の審議を踏まえ、令和２年３月24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
</t>
    <phoneticPr fontId="1"/>
  </si>
  <si>
    <t xml:space="preserve">平成10年の建築基準法改正（平成12年施行）により、建築基準に性能規定（一定の性能を満たせば多様な構造方法や建築材料等を採用できる規制方式）を導入し、多様な建築材料や構造方法等の導入を可能とするため、建築材料や構造方法等について、その性能が建築基準法に適合していることを国土交通大臣が認定する制度として、大臣認定制度を創設したところである。
これまでの大臣認定の申請手続きは、国土交通省本省において直接受付を実施しており、申請者は申請の度に大量の申請書類を持って国土交通省へ足を運ぶ必要があるため、申請者にとって大きな負担となっている。また、国土交通省の担当官の予定が立て込んでいる場合には、申請可能な日時まで待たなければならないこともある。
これに対し、国土交通省では大臣認定の審査を専門に行う職員を複数名置いて、年間4,000件程度の審査にあたっているところであるが、大量の紙媒体の申請書類を管理しながら内容の審査、認定書や帳簿の作成等を行っているところであり、これらの業務の効率化を図ることも課題となっている。
また、平成27年に明らかとなった免震材料の不正事案や、平成30年に明らかとなった免震・制振オイルダンパーの大臣認定不適合などの、大臣認定の不正取得や大臣認定仕様と異なる仕様の製品の製造・販売など、大臣認定に関連する不正事案がこれまでに発生している。建築物の安全性に関わるこうした事案に対しては、事案発覚後、速やかに当該大臣認定の内容の確認、不正を行ったものが取得した他の大臣認定の確認、不正が疑われる他の申請者の大臣認定の把握などが必要となるが、現状では紙媒体又は画像データとして保存された電子媒体を元に検索しており、こうした検索作業についての一層の改善等が求められる。
さらに、建築確認申請手続の効率化・迅速化を図る観点から、建築確認審査において、特定行政庁等が建築材料等に係る大臣認定書の写しをオンラインで参照できるシステムを整備し、確認申請における大臣認定書の写しの添付を不要としているところである。
このような環境の整備に対して、現状は大臣認定に係る紙媒体の書類を審査後にスキャンしてPDF化するとともに、認定番号や件名・申請者などをリスト化すること等で対応しているところであるが、大臣認定に係る手続きの一層の迅速化・効率化を図るため、申請から保管に係る手続きを一貫して電子媒体で行えるようにすることが必要である。
本業務は、平成30年度において構築した電子申請等システムの運用・保守のほか、必要なシステムの改善等を行うことで、申請者の負担軽減・利便性の向上を図るとともに、審査の一層の効率化・迅速化、認定に係る事務の負担軽減を図ることを目的とする。
本業務の内容は高度で専門的な知識と技術が要求されるため、経験豊富で専門的知識を有し、業務を的確に遂行できる体制の整った受託者について、「企画競争の実施について（通知）（国官会第936号平成18年11月16日）」に基づき、企画競争を実施し、令和2年1月31日から令和2年3月2日まで、企画提案書の提出を求めた。
その結果、提出期限までに株式会社イーゼィシステムズほか１者より企画提案書の提出があり、当該企画提案書を評価者3名により評価を行ったところ、株式会社イーゼィシステムズの企画提案書が「業務理解度・的確性・専門性」の点において優位であると判断され、メールにて開催された住宅局企画競争有識者委員会の審議を踏まえ、令和２年３月24日の住宅局企画競争委員会において株式会社イーゼィシステムズの企画提案書が特定されたところである。
よって、会計法第29条の3第4項、予算決算及び会計令第102号の4第3号により、株式会社イーゼィシステムズと随意契約を締結するものである。
</t>
    <phoneticPr fontId="1"/>
  </si>
  <si>
    <t xml:space="preserve">建築基準法等の施行は、全国の地方公共団体及び民間の指定機関が担っているところであり、近年の施行状況等からその傾向を把握することで、法令の適切な運用や基準の見直し、違反建築物対策の統一的な対応等の観点から課題の抽出を行う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２年３月６日から令和２年４月６日まで、企画提案書の提出を求めた。
その結果、提出期限までに２者から企画提案書の提出があり、当該企画提案書について３名の評価者により評価を行ったところ、株式会社市浦ハウジング＆プランニング東京支店の企画提案書が、実施方針・業務フロー・調査工程計画において優れていると判断され、令和２年４月20日の住宅局企画競争有識者委員会による審議を踏まえ、令和２年５月12日の住宅局企画競争委員会において株式会社市浦ハウジング＆プランニング東京支店の企画提案書が特定されたところである。
よって、会計法第29条の3第4項、予算決算及び会計令第102条の4第3号により、随意契約をするものである。
</t>
    <phoneticPr fontId="1"/>
  </si>
  <si>
    <t xml:space="preserve">平成28年3月に閣議決定された今後10年間の住宅政策の方向性を示す「住生活基本計画」については、社会経済情勢の変化及び施策の効果に対する評価を踏まえて、おおむね5年後に見直し、所要の変更を行うこととされているところ。新たな住生活基本計画を策定するにあたっては、次期計画の対象期間となる2020年頃から2030年頃の展望を整理し、新たな住宅政策の展開に向けた幅広い検討を行う必要がある。
このため、本業務では、住宅宅地分科会等における運営等補助を行いつつ、当該分科会において論点となる2030年における住生活・住宅市場の展望や新たな住宅政策等の展開に関する方策を裏付けるための住宅関連データ等の各種情報の収集・分析など、住宅宅地分科会等の議論および住生活基本計画の見直しに資する調査・分析を行うことを目的として、
① 住宅宅地分科会等に関する運営支援
② 住宅宅地分科会等に関する情報収集等側面支援
③ 今後の住生活・住宅市場についての関連調査
○住宅市場の経済効果や生産誘発効果に関する経済的な分析
○住宅立地や住まい方に関する空間的な分析
○本格的な「住生活産業」への転換に向けた現状整理及び取組方針等の検討
○今後の住宅税制のあり方の検討（贈与税非課税措置等の効果検証）
○その他の関連調査
を実施することとしている。
本業務の実施にあたっては、当該分野の業務実績が必要であるため、企画競争手続きを実施し、令和2年2月3日から令和2年3月5日まで、企画提案書の提出を求めたところ、提出期限までに２社から企画提案書の提出があった。提出のあった企画提案書について評価者３名により評価を行ったところ、一般財団法人日本総合研究所の企画提案書が、担当者の実績及び人数が十分であり、テーマに対する企画提案が適当なものと判断され、メールにて開催された住宅局企画競争有識者委員会の審議を踏まえ、令和2年3月24日の住宅局企画競争委員会において一般財団法人日本総合研究所の企画提案書が特定されたところである。
よって、会計法第29条の３第４項（随意契約）、予算決算及び会計令第102条の４第３号（財務大臣への協議不要）により、一般財団法人日本総合研究所と随意契約するものである。
</t>
    <phoneticPr fontId="1"/>
  </si>
  <si>
    <t xml:space="preserve">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平成30年と令和元年の「規制改革実施計画」や社会資本整備審議会からの答申「今後の建築基準制度のあり方について」（第三次答申）（平成３０年２月１６日）（以下、「第三次答申」という。）等において、集団規定に係る規制について幅広く検討することが求められている。
これらの社会ニーズに対応するため、新たな農業生産施設及び建築物の部分的な用途変更に係る集団規定の規制・制度の制度見直しに向けた検討・調査等を行うことを目的とする。本業務の実施にあたっては、建築基準法に基づく形態規制等に係る分野の業務実績を有し、業務を適正に履行できる受託者について、「企画競争の実施について（通知）（国官会第９３６号 平成１８年１１月１６日）」に基づき企画競争手続きを実施し、令和２年１月３１日から令和２年３月２日まで企画提案書の提出を求めた。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優れていると判断され、メールにて開催された住宅局企画競争有識者委員会の審議を踏まえ、令和２年３月１３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1"/>
  </si>
  <si>
    <t xml:space="preserve">公的住宅等の住宅団地の多くにおいては、複数の敷地を一の敷地とみなして一又は二以上の建築物を建築することを認める建築基準法第86条に基づく一団地認定制度等が活用されてきた。しかしながら、住宅団地の建替え等に伴い一団地認定の廃止等を行う場合にあっては、建築基準法第86条の５に基づく申請の際、認定区域内の土地の所有権者又は借地権者の全員の合意が必要とされ、その合意形成が困難であるため、建替えに当たっての支障となっている。
こうした課題に対し、国土交通省では「建築基準法第 86 条第１項等の一団地認定にかかる運用の明確化について」（平成28年10月3日付け国住街第119号。以下「通知」という。）を発出し、また、「建築基準法第 86 条第 1 項等に基づく一団地認定の特定行政庁による職権取消しのためのガイドライン」（平成30年3月公表。以下「ガイドライン」という。）を公表するなど対応を進めてきたところである。
本業務では、一団地認定を受けて建築された住宅団地の建替え等を進めるため、上記通知・ガイドラインに基づく一団地認定の職権取消しを行った事例等から、ガイドラインの改訂等につながる検討を行うことを目的とする。
本業務の実施にあたっては、建築基準法に基づく形態規制等に係る分野の業務実績を有し、業務を適正に履行できる受託者について、「企画競争の実施について（通知）（国官会第９３６号 平成１８年１１月１６日）」に基づき企画競争手続きを実施し、令和２年３月４日から令和２年４月３日まで企画提案書の提出を求めた。
その結果、提出期日までに１者から企画提案書の提出があり、当該企画提案書を評価者３名により評価を行ったところ、株式会社社会空間研究所の企画提案書が、配置予定技術者、業務の理解度、実施手順及び企画提案書で求めるテーマに対する企画提案の的確性、実現性、専門性の各点において優れていると判断され、令和２年４月１６日の住宅局企画競争有識者委員会による審議を踏まえ、令和２年４月２０日の住宅局企画競争委員会において、株式会社社会空間研究所が特定されたところである。
よって、会計法第２９条の３第４項（随意契約）、予算決算及び会計令第１０２条の４第３号（財務大臣への協議不要）により、株式会社社会空間研究所と随意契約を締結するものである。
</t>
    <phoneticPr fontId="1"/>
  </si>
  <si>
    <t xml:space="preserve">近年、建築物の高所に設置された外装パネルの脱落により人身に危害が及ぶ事故が報告されている。平成２０年国土交通省告示第282号（平成二十年三月十日）（以下「告示第282号」という）では、別表の二（十七）等において外装パネル等の点検は「必要に応じて双眼鏡等を使用し目視により確認し又は手の届く範囲をテストハンマーによる打診等により確認する」と規定しているものの、設置箇所が高所であったり設置箇所の支持部にカバーがかかっているため、点検の実施が困難である等の課題がある。
そのため、本業務によって現行の規定以外の有効な方法による点検を可能とし、適切な維持管理を通じた事故防止を図ることを目的とする。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２年３月３日から令和２年４月３日まで、企画提案書の提出を求めた。
その結果、提出期限までに１者から企画提案書の提出があり、当該企画提案書について３名の評価者により評価を行ったところ、一般財団法人日本建築防災協会の企画提案書が、実施方針・業務フロー・調査工程計画において優れていると判断され、令和２年４月20日の住宅局企画競争有識者委員会による審議を踏まえ、令和２年５月15日の住宅局企画競争委員会において一般財団法人日本建築防災協会の企画提案書が特定されたところである。
よって、会計法第29条の3第4項、予算決算及び会計令第102号の4第3号により、随意契約をするものである。
</t>
    <phoneticPr fontId="1"/>
  </si>
  <si>
    <t xml:space="preserve">ストック重視の住宅政策への転換を受け、住宅を長期にわたり使用することにより、住宅の解体や除却に伴う廃棄物の排出を抑制し、環境への負荷を低減するとともに、建替えに係る費用の削減によって国民の住宅に対する負担を軽減し、より豊かでより優しい暮らしへの転換を図ることを目的として、平成21年に「長期優良住宅の普及の促進に関する法律（以下「本法」という。）」が施行された。本法では、長期にわたり良好な状態で使用するための措置がその構造及び設備について講じられた優良な住宅を長期優良住宅とし、所管行政庁による長期優良住宅の建築及び維持保全に関する計画の認定制度の創設等により、その普及の促進を図っている。平成21年６月より新築に係る認定制度が、平成28年４月より増改築に係る認定制度が開始されている。
2019年６月に長期優良住宅の普及の促進に関する法律の施行から10年が経過することを見据え、長期優良住宅制度に対する評価や課題を整理し、長期優良住宅のさらなる普及促進に向けた取組の方向性について、検討会において検討を行っている。
本業務では、当該検討会で提示された課題等についての対応の方向性や具体的な方策等について調査・検討を行うことを目的とする。
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平成１８年１１月１６日）」に基づき企画競争手続きを実施し、令和２年３月３日から令和２年４月２日まで企画提案書の提出を求めた。
その結果、提出期日までに２者から企画提案書の提出があり、当該企画提案書を評価者３名により評価を行ったところ、（株）市浦ハウジング＆プランニング東京支店の企画提案書が、実施方針・実施フロー・調査工程計画における業務理解度並びに実施手順、企画提案書で求めるテーマに対する企画提案の的確性、実現性、専門性の各点において、他者の企画提案書よりも優位と判断され、令和２年４月20日の住宅局企画競争有識者委員会による審議を踏まえ、令和２年４月30日の住宅局企画競争委員会において（株）市浦ハウジング＆プランニング東京支店の企画提案書が特定されたところである。
よって、会計法第２９条の３第４項（随意契約）、予算決算及び会計令第１０２条の４第３号（財務大臣への協議不要）により、（株）市浦ハウジング＆プランニング東京支店と随意契約を締結するものである。
</t>
    <phoneticPr fontId="1"/>
  </si>
  <si>
    <t xml:space="preserve">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等の措置を総合的に講じることを内容とした改正建築物省エネ法が2019年５月１７日に公布されており、今後は、これらの措置を的確に施行・運用していくことが必要である。
本業務は、改正建築物省エネ法に盛り込まれた措置の的確な運用に向け、建築物の省エネ性能や、届出義務制度及び適合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平成18年11月16日）」に基づき、企画競争を実施し、令和2年4月13日から令和2年5月13日まで、企画提案書の提出を求めた。
その結果、提出期日までに2者から企画提案書の提出があり、当該企画提案書について評価者3名により評価を行ったところ、エム・アール・アイ　リサーチアソシエイツ株式会社の企画提案書が、実施方針・業務フロー・調査工程計画、各テーマにおける実現性、ワーク・ライフ・バランス等の推進において他者よりも優位と判断され、令和2年5月28日の住宅局企画競争有識者委員会による審議を踏まえ、令和2年5月28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
</t>
    <phoneticPr fontId="1"/>
  </si>
  <si>
    <t xml:space="preserve">パリ協定（平成28年11月発効）を踏まえた地球温暖化対策計画に基づき、住宅・建築物分野においては、2030年度のエネルギー消費量を2013年度と比較して約２割削減することが求められており、住宅・建築物の省エネ性能の向上を図ることは喫緊の課題となっている。
こうした背景や住宅・建築物の省エネ性能等に係る実態を踏まえて、
１）中規模の建築物の適合義務制度の対象への追加
２）大規模・中規模の住宅に係る届出義務制度の監督体制の強化
３）注文戸建住宅及び賃貸アパートの住宅トップランナー制度の対象への追加
４）小規模の住宅・建築物における建築士から建築主への説明義務制度の創設
等の措置を総合的に講じることを内容とした改正建築物省エネ法が2019年５月１７日に公布されており、今後は、これらの措置を的確に施行・運用していくことが必要である。
本業務は、改正建築物省エネ法に盛り込まれた措置の的確な運用に向け、住宅の省エネ性能や、届出義務制度の施行状況を把握・分析し、課題を整理することで今後のフォローアップ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平成18年11月16日）」に基づき、企画競争を実施し、令和2年4月13日から令和2年5月13日まで、企画提案書の提出を求めた。
その結果、提出期日までに2者から企画提案書の提出があり、当該企画提案書について評価者3名により評価を行ったところ、株式会社砂川建築環境研究所の企画提案書が、担当技術者の人数、実施方針・実施フロー・調査工程計画、各テーマにおける的確性及び専門性において他者よりも優位と判断され、令和2年5月28日の住宅局企画競争有識者委員会による審議を踏まえ、令和2年5月28日の住宅局企画競争委員会において株式会社砂川建築環境研究所の企画提案書が特定されたところである。
よって、会計法第29条の3第4項（随意契約）、予算決算及び会計令第102条の4第3号（財務大臣への協議不要）により、株式会社砂川建築環境研究所と随意契約を締結するものである。
</t>
    <phoneticPr fontId="1"/>
  </si>
  <si>
    <t xml:space="preserve">令和２年４月の改正民法施行を受け、民間賃貸住宅の現場における混乱も予想されるため、課題検証とより丁寧な情報提供が必要である。
特に、改正民法でルールの見直しが行われた「極度額」（保証人が保証する限度額）や賃借物の一部滅失等による賃料減額等については、明確な基準や参考となる事例、判例の蓄積がないため、改正民法を踏まえて、民間賃貸住宅の現場においてどのように契約がなされ、また、どのようなトラブルがあるかなどの実態把握及び検証等を行い、その結果を広く周知することにより、契約当事者間の紛争の未然防止を図る必要がある。
具体的には、極度額の設定及び賃料減額等に関して、明確な基準や考え方は示されておらず、かつ事例や判例の蓄積もないことから、本業務においては、実際に極度額の設定や賃料減額等を行っている事例及び考え方を全国の不動産事業者等へのヒアリングやアンケート調査により収集、検証し、課題整理を行った上で、不動産事業者等が極度額や賃料減額の基準を設定する際の参考となる事例集を作成する。
本業務の実施にあたっては、民間賃貸住宅等に関する事例調査、事例研究、活用促進検討業務に関する業務実績が必要であるため、企画競争手続きを実施し、令和２年４月１５日から令和２年５月１５日まで企画提案書の提出を求めたところ、提出期日までに３者から企画提案書の提出があった。提出のあった企画提案書について評価者３名により評価を行ったところ、株式会社価値総合研究所の企画提案書が、企画提案書で求めるテーマに対する企画提案の的確性、ワーク・ライフ・バランス等の推進に関する評価の点において、他者の企画提案書よりも優位であると判断され、令和２年６月１２日の住宅局企画競争有識者委員会において株式会社価値総合研究所の企画提案書が特定されたところである。
よって、会計法第２９条の３第４項（随意契約）、予算決算及び会計令第１０２条の４第３号（財務大臣への協議不要）により、株式会社価値総合研究所と随意契約を締結するものである。
</t>
    <phoneticPr fontId="1"/>
  </si>
  <si>
    <t xml:space="preserve">住生活基本計画（平成２８年３月閣議決定）においては、民間賃貸住宅の計画的な維持管理を促進するため、必要な修繕資金が確保されるための手段を幅広く検討することとされている。
一方、平成２８年度に行ったアンケート調査によれば、計画的・定期的に修繕を実施しているオーナーは２割程度で、実施しない理由として特に多くのオーナーが挙げているのは「資金的余裕がない」となっており、その他、「必要性が理解できない」、「実施方法がわからない」等が続いており、特に個人や零細企業のオーナーのようなケースでは、賃貸住宅の経営者としての知識やノウハウ、将来的に必要となる経費の見通しなどが十分ではないために、必要な資金確保がされず、建物の状態や経営環境を踏まえた適切な投資判断がされない場合もあるところ。
このためこれまでに、オーナー向けの計画修繕に関する普及啓発資料（民間賃貸住宅の計画修繕ガイドブック）の作成や、賃貸住宅経営の側面から、計画修繕が賃貸住宅経営に与える影響を試算するための分析ツールの作成、計画修繕のあり方（長期修繕計画の策定、点検や診断の実施方法、発注方法等）に係るガイドラインの提案、民間賃貸住宅における計画修繕のための事例集の作成など、計画修繕の必要性や投資効果についてオーナー等の理解を深めるための取組みを行ってきたところである。
一方、建物の経年により、オーナーが取り得る投資判断の選択肢は、修繕、リノベーション・リフォーム、解体、滅失、建替え、売却など多様となるが、オーナーが建物の状態や経営環境を踏まえた適切な投資判断を行うにあたっては、計画修繕の実態やその実施効果のみならず、性能向上のためのリノベーションやリフォームなどの修繕工事の実態（修繕部位、部材単価等）や、修繕工事の実施が家賃や入居率に与える影響などの情報が不可欠であり、民間賃貸住宅についてはこれらについて一般的に入手可能な情報が不足している。
また、新たな住宅セーフティネット制度の一層の推進のため、住宅確保要配慮者の入居を拒まない住宅として登録された住宅（以下、「セーフティネット住宅」という。）においては、住宅確保要配慮者が安心して暮らすことができる良好な住環境を確保するために、セーフティネット住宅の計画的な維持管理が求められるところ。
以上を踏まえ、本調査検討業務においては、民間賃貸住宅における計画的な維持管理を促進するため、多様な投資判断及びその効果の実態を調査・分析するとともに、賃貸住宅オーナーが管理会社等の専門家から維持管理及び経営環境を踏まえた投資判断の助言が得られるよう、必要な支援策等の検討を行う。
本業務の実施にあたっては、民間賃貸住宅の適正な管理、修繕、改修、経営等に関する業務実績が必要であるため、企画競争手続きを実施し、令和２年４月１５日から令和２年５月１５日まで企画提案書の提出を求めたところ、提出期日までに２者から企画提案書の提出があった。提出のあった企画提案書について評価者３名により評価を行ったところ、三菱ＵＦＪリサーチ＆コンサルティング株式会社の企画提案書が、担当技術者の専任性、企画提案の的確性が優れていると判断され、令和２年６月９日の住宅局企画競争有識者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1"/>
  </si>
  <si>
    <t xml:space="preserve">住生活基本計画（平成２８年３月閣議決定）においては、民間賃貸住宅の計画的な維持管理を促進するため、必要な修繕資金が確保されるための手段を幅広く検討することとされている。
一方、平成２８年度に行ったアンケート調査によれば、計画的・定期的に修繕を実施しているオーナーは２割程度で、実施しない理由として特に多くのオーナーが挙げているのは「資金的余裕がない」となっており、その他、「必要性が理解できない」、「実施方法がわからない」等が続いており、特に個人や零細企業のオーナーのようなケースでは、賃貸住宅の経営者としての知識やノウハウ、将来的に必要となる経費の見通しなどが十分ではないために、必要な資金確保がされず、建物の状態や経営環境を踏まえた適切な投資判断がされない場合もあるところ。
このためこれまでに、オーナー向けの計画修繕に関する普及啓発資料（民間賃貸住宅の計画修繕ガイドブック）の作成や、賃貸住宅経営の側面から、計画修繕が賃貸住宅経営に与える影響を試算するための分析ツールの作成、計画修繕のあり方（長期修繕計画の策定、点検や診断の実施方法、発注方法等）に係るガイドラインの提案、民間賃貸住宅における計画修繕のための事例集の作成など、計画修繕の必要性や投資効果についてオーナー等の理解を深めるための取組みを行ってきたところである。
一方、建物の経年により、オーナーが取り得る投資判断の選択肢は、修繕、リノベーション・リフォーム、解体、滅失、建替え、売却など多様となるが、ライフスタイルの変化に伴い、サブスクリプション型居住サービス（多拠点居住）やシェアハウス等、多様化する居住ニーズに対応した新たな賃貸住宅の活用方法をオーナーの投資判断の一つとして把握、検討する必要がある。また、オーナーが現状とは異なる利用形態・契約形態の取組を実施しようとする場合は、オーナー及び事業者が当該取組に対して十分な理解と準備のもとでそれぞれに求められる役割を適切に果たす必要がある。
以上を踏まえ、本調査検討業務においては、賃貸住宅オーナーによる多様化する居住ニーズを踏まえた適切な投資判断を支援するため、新たな賃貸住宅の活用方法について調査し、新たな取組を適切に運営するために必要となる事業者等の役割と、新たな取組の普及に向けて必要となる課題とその解決方策の検討を行う。
本業務の実施にあたっては、民間賃貸住宅の適正な管理、修繕、改修、経営等に関する業務実績が必要であるため、企画競争手続きを実施し、令和２年４月１５日から令和２年５月１５日まで企画提案書の提出を求めたところ、提出期日までに３者から企画提案書の提出があった。提出のあった企画提案書について評価者３名により評価を行ったところ、株式会社市浦ハウジング＆プランニング東京支店の企画提案書が、提案内容、ワーク・ライフ・バランス等の推進に関する評価が優れていると判断され、令和２年６月９日の住宅局企画競争有識者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</si>
  <si>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住生活基本計画（平成２８年３月閣議決定）においては、民間賃貸住宅の計画的な維持管理を促進するため、必要な修繕資金が確保されるための手段を幅広く検討することとされている。
また、平成２８年度に行ったアンケート調査によれば、計画的・定期的に修繕を実施しているオーナーは２割程度で、実施しない理由として特に多くのオーナーが挙げているのは「資金的余裕がない」となっており、その他、「必要性が理解できない」、「実施方法がわからない」等が続いており、特に個人や零細企業のオーナーのようなケースでは、賃貸住宅の経営者としての知識やノウハウ、将来的に必要となる経費の見通しなどが十分ではないために、必要な資金確保がされず、建物の状態や経営環境を踏まえた適切な投資判断がされない場合もあるところ。
このためこれまでに、オーナー向けの計画修繕に関する普及啓発資料（民間賃貸住宅の計画修繕ガイドブック）の作成や、賃貸住宅経営の側面から、計画修繕が賃貸住宅経営に与える影響を試算するための分析ツールの作成、計画修繕のあり方（長期修繕計画の策定、点検や診断の実施方法、発注方法等）に係るガイドラインの提案、民間賃貸住宅における計画修繕のための事例集の作成など、計画修繕の必要性や投資効果についてオーナー等の理解を深めるための取組みを行ってきたところである。
一方、これまでの調査により、オーナーが毎月定額の費用を支払うことで、突発的な修繕費の負担を軽減するスキームが確認された。例えば、大規模修繕施工会社に毎月定額の委託料を支払うことで、大規模修繕工事を実施することができる事例、不動産コンサルタント会社に毎月定額の委託料を支払うことで、居室内の設備の修繕・交換費用や退去に伴う原状回復工事を行うことができる事例、共済事業を活用した退去時修繕保証サービスを提供する賃貸住宅管理業者に毎月定額の委託料を支払うことで、退去に伴う原状回復工事を行うことができる事例などが確認されている。
以上を踏まえ、本調査検討業務においては、民間賃貸住宅における計画的な維持管理のための修繕資金の確保に資するスキームについて実態を調査・分析し、大規模修繕のための修繕資金の確保促進に向けた課題やその解決策について検討を行い、実施促進のための修繕スキームの構築を行う。
本業務の実施にあたっては、民間賃貸住宅の適正な管理、修繕、改修、経営等に関する業務実績が必要であるため、企画競争手続きを実施し、令和２年４月１５日から令和２年５月１５日まで企画提案書の提出を求めたところ、提出期日までに１者から企画提案書の提出があった。提出のあった企画提案書について評価者３名により評価を行ったところ、三菱ＵＦＪリサーチ＆コンサルティング株式会社の企画提案書が、全ての項目において適切であると判断され、令和２年６月１２日の住宅局企画競争有識者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1"/>
  </si>
  <si>
    <t xml:space="preserve">今後の増加が見込まれる空き家の利活用を図り、その発生を抑制するため、既存住宅流通市場の活性化は喫緊の課題である。また、若年・子育て世帯や高齢者世帯などが各々にふさわしい住まいを適切な負担で確保できるようにするためにも重要な課題である。
このため、本業務では、空き家数が最も多く、既存住宅流通量も伸び悩んでいる「戸建て住宅」に着目し、空き家ストックの分析や先行事例の収集などの各種調査を実施することにより、戸建て住宅が住宅資産として利活用される市場の整備を図ることを目的として
① 買取再販事業者と連携した戸建て住宅の流通促進調査事業
② 賃貸等による戸建て住宅の新たな利活用可能性調査事業
③ 報告書の作成等
を実施することとしている。
本業務の実施にあたっては、当該分野の業務実績が必要であるため、企画競争手続きを実施し、令和２年４月16日から令和２年５月15日まで、企画提案書の提出を求めたところ、提出期限までに４社から企画提案書の提出があった。提出のあった企画提案書について評価者３名により評価を行ったところ、株式会社地域計画建築研究所の企画提案書が、担当者の実績及び人数が十分であり、テーマに対する企画提案が適当なものと判断され、メールにて開催された住宅局企画競争有識者委員会の審議を踏まえ、令和２年６月９日の住宅局企画競争委員会において株式会社地域計画建築研究所の企画提案書が特定されたところである。
よって、会計法第29条の３第４項（随意契約）、予算決算及び会計令第102条の４第３号（財務大臣への協議不要）により、株式会社地域計画建築研究所と随意契約するものである。
</t>
    <phoneticPr fontId="1"/>
  </si>
  <si>
    <t xml:space="preserve">戸建て住宅については、空き家の７割以上を占めており、既存住宅流通も伸び悩みが見られるところ。戸建て住宅の資産としての利活用や、空き家の更なる発生の予防につなげるため、近年市場で急速に拡大しつつある“リースバック”について、実態の把握や関係者との意見交換、今後のあり方等について検討を行う
このため、本業務では、市場の全体像の把握・整理を行いつつ、有識者・事業者等とのリースバックの現状やあり方についての意見交換会の開催やリースバック活用に向けた今後の方向性を検討し、リースバックの市場整備に資する調査を行うことを目的として
① リースバック市場の全体像の把握・整理
② リースバックの現状やあり方についての意見交換会の開催
③ 意見交換会に向けた運営支援
④ 既存住宅の利活用に資するリースバックの活用スキーム及び留意点等の検討
⑤ 報告書の作成等
を実施することとしている。
本業務の実施にあたっては、当該分野の業務実績が必要であるため、企画競争手続きを実施し、令和２年４月16日から令和２年５月15日まで、企画提案書の提出を求めたところ、提出期限までに３社から企画提案書の提出があった。提出のあった企画提案書について評価者３名により評価を行ったところ、株式会社価値総合研究所の企画提案書が、担当者の実績及び人数が十分であり、テーマに対する企画提案が適当なものと判断され、メールにて開催された住宅局企画競争有識者委員会の審議を踏まえ、令和２年６月９日の住宅局企画競争委員会において株式会社価値総合研究所の企画提案書が特定されたところである。
よって、会計法第29条の３第４項（随意契約）、予算決算及び会計令第102条の４第３号（財務大臣への協議不要）により、株式会社価値総合研究所と随意契約するものである。
</t>
    <phoneticPr fontId="1"/>
  </si>
  <si>
    <t xml:space="preserve">住宅性能表示制度については、制度開始から20年が経過しており、住宅業界において十分に定着したものではあるが、新しい制度ではないが故に、当該制度を利用する者と利用しない者の２極化が生じている状況にある。
また、関係法令の改正や住宅に係る技術水準の変化等に伴い、当該制度の評価方法基準等については、継続して検討を行う必要がある。
このような背景のなか、「住生活基本計画（平成28年３月18日閣議決定）」においては、「住宅性能表示、住宅履歴情報等を活用した消費者への情報提供の充実」が位置づけられており、更なる制度の利用促進に向けた対応が求められているところである。
以上より、本業務では、住宅性能表示制度の利用実態に関する調査の他、関係法令の改正や技術の発展等を踏まえた評価方法基準等の検討や、制度利用の阻害要因について調査・分析を行い、政策目標の達成に向けた企画立案のための基礎情報の整備を行うことを目的とする。
本業務の実施にあたっては、高度で専門的な知識等が要求されるため、当該分野の業務実績を有し、業務を適正に履行できる受託者について、「企画競争の実施について（通知）（国官会第936号 平成18年11月16日）」に基づき企画競争手続きを実施し、令和２年３月３日から令和２年４月２日まで企画提案書の提出を求めた。
その結果、提出期日までに２者から企画提案書の提出があり、当該企画提案書を評価者３名により評価を行ったところ、一般社団法人住宅性能評価・表示協会の企画提案書が、担当技術者における技術執行技術力及び専任性、実施方針・実施フロー・調査工程計画における業務理解度及び実施手順、企画提案書で求めるテーマに対する企画提案の的確性、実現性及び専門性の各点において、他者の企画提案書よりも優位と判断され、令和２年５月28日の住宅局企画競争有識者委員会による審議を踏まえ、令和２年６月９日の住宅局企画競争委員会において一般社団法人住宅性能評価・表示協会の企画提案書が特定されたところである。
よって、会計法第29条の３第４項（随意契約）、予算決算及び会計令第102条の４第３号（財務大臣への協議不要）により、一般社団法人住宅性能評価・表示協会と随意契約を締結するものである。
</t>
    <phoneticPr fontId="1"/>
  </si>
  <si>
    <t xml:space="preserve">本業務は、インスペクションの実施や「安心Ｒ住宅」制度、維持保全計画の作成や住宅履歴情報の活用等の実態を把握した上で現状の制度の課題の抽出・分析を行うとともに、これらの制度を効果的に組み合わせて実施するなど新たなビジネスモデルを構築している事例を収集・分析することにより、良質な既存住宅流通・リフォーム市場の形成を促進するための方策の検討を行う業務である。
本業務の実施にあたっては、既存住宅流通・リフォーム市場に係る施策について幅広い知見が求められるため、当該分野の業務実績を有し、業務を適正に履行できる受託者について、「企画競争の実施について（通知）（国官会第９３６号 平成１８年１１月１６日）」に基づき企画競争手続きを実施し、令和２年４月17日から令和２年５月18日まで企画提案書の提出を求めたところ、提出期限までにニッセイ基礎研究所から企画提案書の提出があった。提出のあった企画提案書について評価者３名により評価を行ったところ、ニッセイ基礎研究所が十分な知見を有し、業務の理解度が高く、業務の作業方針が適切かつ明確であると判断され、メールにて開催された住宅局企画競争有識者委員会の審議を踏まえ、令和２年６月12日の住宅局企画競争委員会においてニッセイ基礎研究所の企画提案書が特定されたところである。
よって、会計法第２９条の３第４項（随意契約）、予算決算及び会計令第１０２条の４第３号（財務大臣への協議不要）により、ニッセイ基礎研究所と随意契約を締結するものである。
</t>
    <phoneticPr fontId="1"/>
  </si>
  <si>
    <t xml:space="preserve">本業務では、マンションの管理の適正化の推進に関する法律及びマンションの建替え等の円滑化に関する法律の一部を改正する法律（令和２年法律第62号）における、マンションの管理の適正化の推進に関する法律（以下「マンション管理適正化法」）の一部改正において新たに規定される「基本方針」の策定及び「管理適正化指針」の改定に向けた素案の作成、これに係る検討のための会議等の運営補助や各種ガイドライン等の策定及び見直しの検討等を行う。
マンション管理適正化法の改正に係る調査、検討については、「基本方針」の策定及び「管理適正化指針」の改定に関する素案、管理計画の認定に関する管理計画認定ガイドライン（仮称）等の素案、改定素案を作成し、それらに係る会議、検討会等の運営補助業務を行う。更に、策定した「基本方針」に基づき地方公共団体が策定する管理適正化推進計画、都道府県等マンション管理適正化指針のモデル素案の作成、改定した「管理適正化指針」に基づき地方公共団体がマンション管理適正化法に基づき行う助言、指導、勧告のガイドラインの素案の作成を行う。併せて、マンション管理適正化法等の改正に係る地方公共団体、業界団体等への周知活動の補助を行う。
マンションの管理適正化に係る調査、検討では、管理組合による修繕工事の内容や発注等の適切性を確保するため、様々な工事発注方法に関する調査、検討を行う。その検討を基に、以下の関連するマニュアル等の素案の作成を行う。また、標準管理規約に関する論点及び課題点に関する調査、検討を行う。
本業務の実施にあたっては、当該分野の業務実績を有し、業務を適正に履行できる受託者について、「企画競争の実施について（通知）（国官会第９３６号平成１８年１１月１６日）」に基づき企画競争手続きを実施し、令和２年４月１７日から令和２年５月１８日まで、企画提案書の提出を求めた。
その結果、提出期日までに３者から企画提案書の提出があり、当該企画提案書を評価者３名により評価を行ったところ、三菱ＵＦＪリサーチ＆コンサルティング株式会社の企画提案書が、配置予定技術者、業務の理解度、実施手順及び企画提案書で求める各テーマに対する企画提案の的確性、実現性、専門性、ワーク・ライフ・バランス等の推進に関する指標等の各点において、他者の企画提案書よりも優位であると判断され、令和２年６月１２日の住宅局企画競争有識者委員会による審議を踏まえ、同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phoneticPr fontId="1"/>
  </si>
  <si>
    <t xml:space="preserve">現在、住生活基本法に基づく「住生活基本計画（全国計画）」（平成２８年３月閣議決定）において、令和２年度までに、全国に存在する「地震時等に著しく危険な密集市街地」約4,450ha で最低限の安全性を確保する目標が定められており、目標達成に向けて、除却・建替・共同化等による不燃化や避難地・避難路等の確保などの施策を着実に実施する必要がある。また、令和３年３月には住生活基本計画の改定が見込まれることから、現在、密集市街地の評価のあり方について検討を行っているところである。
今後、その評価のあり方を踏まえ、各地区の進捗状況を的確に見定めながら、各地方公共団体の意向を確認の上、令和３年度以降の新たな政策目標を検討するにあたり、その対象となり得る地区の情報を整理・分析することが求められる。
さらに、密集市街地の安全性向上においては、道路や公園整備などのハード面に加え、地域住民等によるソフト面も含めた防災性向上の取組みも重要であることから、密集市街地におけるソフト的な取組事例を収集し、整理しておくことが必要となる。
本業務は、密集市街地における新たな政策目標を検討するにあたり、その対象となり得る地区の情報を収集し、整理・分析するとともに、ハード整備と一体となり市街地の安全性を向上させるソフト対策の事例収集及び整理・分析を行い、密集市街地の整備改善に取り組む地方公共団体の参考となる事例集の作成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平成１８年１１月１６日）」に基づき企画競争手続きを実施し、令和２年４月１３日から令和２年５月１４日まで企画提案書の提出を求めた。
その結果、提出期日までに３者から企画提案書の提出があり、当該企画提案書を評価者３名により評価を行ったところ、株式会社アルテップが、業務の理解度、企画提案書で求めるテーマに対する企画提案の的確性の各点において、他者の企画提案書よりも優位であると判断され、住宅局企画競争有識者委員会による審議を踏まえ、令和２年６月１２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1"/>
  </si>
  <si>
    <t xml:space="preserve">全国の公営住宅ストック（216万戸、平成29年度末現在）は、築後30年以上経過したものが約64％（138万戸）を占めており、老朽化が進行している状況にある。
また、入居状況をみると、大都市圏を中心に公営住宅の応募倍率が高い水準である一方、地方部では、立地や老朽化等の状況により空き住戸となっているものも存在している。
こうしたなか、事業主体においては、更新期を迎えつつある老朽化した大量の公営住宅に係る対応が課題となっており、厳しい財政事情の下で、建替えによる更新のみならず、既存ストックの長寿命化や空き住戸の他用途での活用なども検討されているところ。
さらに、公営住宅の管理面についても、入居者の急速な高齢化により、福祉機能の充実や管理活動の担い手不足などが課題となっている。
以上を踏まえ、本調査では、近年の先進事例や技術開発等を踏まえた①公営住宅のストック有効活用に係る検討、②公営住宅の入居者の高齢化に伴う管理上の課題に係る検討を行うものとする。
本業務の実施にあたっては、公営住宅のストック有効活用に関する分野の業務実績が必要であるため、企画競争手続きを実施し、令和２年３月６日から令和２年４月６日まで企画提案書の提出を求めたところ、提出期限までに３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において、他社の企画提案書よりも優位であると判断され、令和２年４月２０日の住宅局企画競争有識者委員会による審議を踏まえ、令和２年５月１１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</si>
  <si>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民間賃貸住宅や空き家等を活用した住宅確保要配慮者の入居を拒まない賃貸住宅（以下、セーフティネット住宅）の登録制度等を内容とする「住宅確保要配慮者に対する賃貸住宅の供給の促進に関する法律の一部を改正する法律」が平成29年10月25日に施行され、２年を経過し、制度のより一層の活用が求められている。
このため、本調査は、新たな住宅セーフティネット制度の活用を促進するため、①新たな住宅セーフティネット制度の活用等に係る実態・効果等について、地方公共団体や不動産関係団体等に対し調査・検証を行うとともに、②公的賃貸住宅等の供給方針や住宅確保要配慮者の実態等の地域の実情・課題を踏まえた制度の普及策及び制度活用方策の検討を行い、地方公共団体等へ周知することを目的として実施するものである。
本業務の実施にあたっては、公的賃貸住宅による住宅セーフティネットの構築に関する分野の業務実績が必要であるため、企画競争手続きを実施し、令和２年３月４日から令和２年４月３日まで企画提案書の提出を求めたところ、提出期限までに３者から企画競争提案書の提出があった。
提出のあった企画提案書について評価者３名により評価を行ったところ、株式会社市浦ハウジング＆プランニング東京支店の企画提案書が、業務理解度、実施手順及び企画提案書で求めるテーマに対する企画提案の的確性、実現性、専門性の点において、他社の企画提案書よりも優位であると判断され、令和２年４月２０日の住宅局企画競争有識者委員会による審議を踏まえ、令和２年５月１１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</si>
  <si>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BIMとは、コンピュータ上に作成した主に３次元の形状情報に加え、室等の名称・面積、材料・部材の仕様・性能、仕上げ等、建築物の属性情報を併せ持つ建築物情報モデルを構築するものであるが、我が国では、人口減少時代を迎える中、労働者の減少を上回る生産性を向上させることで経済成長を実現する「生産性革命」を建設現場でも目指すため、「i-Construction」の下、BIMの活用が推進されている。特に建築分野でBIMを様々な場面で活用することで、高品質・高精度な建築生産・維持管理等の実現や高効率なライフサイクルの実現等を通じた生産性の向上や、ビッグデータ化、インフラプラットフォームとの連携等、BIM活用の幅広い展開による社会資産としての建築物の価値の拡大等が期待されている。
　　　　　　　　　　　成長戦略フォローアップ（令和元年6月21日閣議決定）において、BIM導入を戦略的に進めるため、地方公共団体、建設業者、設計者、建物所有者などの広範な関係者による協議の場を設置し、直面する課題とその対策や官民の役割分担、工程表等を2019年度中に取りまとめることを挙げている。
これを受け、企画・基本計画から始まる建築物の生産プロセスや維持管理・運用等を含めた建築物のライフサイクルにおいて、BIMを通じデジタル情報が一貫して活用される仕組みの構築を図り、建築分野での生産性向上を図るため、官民が一体となってBIMの活用の推進を図る「建築BIM推進会議」（事務局：国土交通省）が設置（令和元年６月）され、各分野で進んでいる検討状況の共有や、BIMを活用した建築物の生産・維持管理等のプロセスや、BIMのもたらす周辺環境の将来像に関する議論が行われるとともに、将来像に向けた官民の役割分担・工程表（ロードマップ）を令和元年９月に取りまとめた。また、BIMでデジタル情報の一貫性を確保し生産性の向上等につながるかたちでの活用を進める上で、関係者間で標準的に想定されるワークフロー（役割・責任分担）等をあらかじめ共有することが有効と考えられることから、標準的なワークフロー及びその活用の方策について整理した「建築分野におけるBIMの標準ワークフローとその活用方策に関するガイドライン（第１版）」（以下「ガイドライン」という。）が令和２年３月に取りまとめられた。
今後、これらを踏まえ、実際に市場の様々なプロジェクトでBIMが活用され、建築物の設計・施工・維持管理のそれぞれの分野において更なる知見や課題、具体的な活用メリット等が得られることとなることとなる。本事業では、更なるBIM普及に向け、事例収集を行うことでこれらを適正に把握し、課題抽出を行ったうえで、課題解決方策を検討することで、更に市場でのBIMの活用を促進し、もって建築分野における生産性向上を図ることを目的とする。
　　　　　　　　　　　本業務の実施にあたっては、ＢＩＭ関連の業務実績が必要であるため、企画競争手続きを実施し、令和2年4月14日から5月15日まで企画提案書の提出を求めたところ、提出期限までに２者から企画提案書の提出があった。提出のあった企画提案書について評価者３名により評価を行ったところ、株式会社市浦ハウジング＆プランニングが、配置予定技術者、業務理解度、実施手順、企画提案書で求めるテーマに対する企画提案の的確性、実現性、専門性の各点において、他者の企画提案書よりも優位であると判断され、令和2年5月28日からの住宅局企画競争有識者委員会による審議を踏まえ、令和2年6月12日の住宅局企画競争委員会において株式会社市浦ハウジング＆プランニングの企画提案書が特定されたところである。
　　　　　　　　　　　よって、会計法第29条の3第4項（随意契約）、予算決算及び会計令第102条の4第3号（財務大臣への協議不要）により、株式会社市浦ハウジング＆プランニングと随意契約を締結するものである。
</t>
    <phoneticPr fontId="1"/>
  </si>
  <si>
    <t xml:space="preserve">我が国においては、高齢化が急速に進展し、高齢単身・夫婦の世帯や後期高齢者数が増加し続けている。今後、2025年には団塊の世代が後期高齢者となり、2060年には国民の４人に１人が後期高齢者となるなど、超高齢社会とも言える時代の到来が見込まれている。
このような状況の下、高齢者が安心して暮らすことができる住まいの選択・確保がますます重要な
政策課題となっている。高齢期の住まいについては、自宅のリフォームやサービス付き高齢者向け住
宅（以下「サ高住」という。）への住み替え等の選択肢が考えられるが、どのような住まいを選択す
るとしても、高齢化に伴う心身の機能の低下や認知症の発症に対応した、安全な住環境を確保するこ
とが重要である。特に認知症対策については、従来、認知症施策推進総合戦略（新オレンジプラン）
により進められていた施策も含めて、今後の認知症に関する政府の取組が関係閣僚会議等の検討を経
て「認知症施策推進大綱」（令和元年６月18日）としてとりまとめられ、サ高住やセーフティネッ
ト住宅等に係る施策が盛り込まれたことで、住宅分野においても対策を進める機運が高まっているこ
とを踏まえる必要がある。
また、住宅の住み替えについては、子供世帯が自身の居住する地域に親世帯を呼び寄せることで近
居や同居（三世代同居となる家族構成も考えられる）を図るケースがあり、高齢期に安心できる生活
を実現する住まい方の一つとして注目すべき現象である。
本業務は上記の視点を踏まえ、高齢期を見据えた住宅のリフォーム・住み替え等に関する調査検討
を行うものである。
本業務の実施に当たっては、上記調査分析や実態把握に係る調査・分析の専門的知識や手法を必要
とするため、当該分野の業務実績を有し、業務を適正に履行できる受託者について、「企画競争の実施
について（通知）（国官会第９３６号平成１８年１１月１６日）」に基づき企画競争手続きを実施し、
令和２年４月１４日から令和２年５月１３日まで企画提案書の提出を求めた。
その結果、提出期日までに２者から企画提案書の提出があり、当該企画提案書を評価者３名により
評価を行ったところ、株式会社アルテップの企画提案書が、特に企画提案書で求めるテーマに対する企画提案の的確性、実現性、専門性の各点において、他者の企画提案書よりも優位であると判断され、令和２年５月２８日の住宅局企画競争有識者委員会による審議を踏まえ、令和２年６月１５日の住宅局企画競争委員会において株式会社アルテップの企画提案書が特定されたところである。
よって、会計法第２９条の３第４項（随意契約）、予算決算及び会計令第１０２条の４第３号（財
務大臣への協議不要）により、株式会社アルテップと随意契約を締結するものである。
</t>
    <phoneticPr fontId="1"/>
  </si>
  <si>
    <t xml:space="preserve">本格的な人口減少・少子高齢化社会を迎える中、高齢者・子育て世帯・障害者等の多様な世帯が
安心・安全で豊かな生活を営むことが可能となるための住まいの確保は重要な課題である。
特に、住宅確保要配慮者に対する賃貸住宅の供給の促進に関する法律（平成19年法律第112号）
で定める住宅確保要配慮者（以下「要配慮者」という。）の居住の安定確保を図るため、居住支援の
一層の充実が求められている。
そのような中、平成29年、同法の一部改正（平成29年4月26日法律第24号）が行われ、要配慮
者の入居を拒まない賃貸住宅の登録制度や、登録住宅の改修費や入居者への経済的支援の創設、さら
には要配慮者への住宅情報や見守りサービス、家賃債務保証業者登録制度等といった居住支援サービ
スの提供等、さらなる住宅セーフティネット機能強化のための措置が講じられ、要配慮者の居住の安
定に向けて様々な取り組みが行われている。
本業務では、居住支援活動のさらなる普及・促進のため、都道府県知事の指定を受けた居住支援法
人の支援体制や活動内容及び実績等の調査･分析や、各都道府県における指定数水準の検討、家賃債
務保証業に関する実態調査等により、要配慮者が地域で円滑に住まいを確保し、安心して暮らしてい
くための方策等を検証することを目的とする。
本業務の実施に当たっては、上記実態把握や方策の検証に係る調査・分析の専門的知識や手法
を必要とするため、当該分野の業務実績を有し、業務を適正に履行できる受託者について、「企画
競争の実施について（通知）（国官会第９３６号平成１８年１１月１６日）」に基づき企画競争手
続きを実施し、令和２年４月１４日から令和２年５月１３日まで企画提案書の提出を求めた。
その結果、提出期日までに１者から企画提案書の提出があり、当該企画提案書を評価者３名により評価を行ったところ、当該提案書は主に各テーマの着眼点及び作業方針の内容が優れており、業務の的確な実施が期待できること、予定技術者の経験・実績が十分であり高い成果が期待できると判断され、令和２年５月２８日の住宅局企画競争有識者委員会による審議を踏まえ、令和２年６月１５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
務大臣への協議不要）により、株式会社市浦ハウジング＆プランニング東京支店と随意契約を締
結するものである。
</t>
    <phoneticPr fontId="1"/>
  </si>
  <si>
    <t xml:space="preserve">我が国企業の海外展開等に際しては、展開先の建築基準・住宅制度が基本的情報として必須となる。そこで、欧米諸国、新興国等の建築基準・住宅制度の情報収集・分析を行い、我が国企業が海外展開する上で参考になる知見を整理し、当該情報・知見の普及を行うことを本業務の目的とする。
本業務の実施にあたっては、諸外国の建築基準・住宅制度に関する調査及び検討等当該分野の業務実績を有し、業務を適正に履行できる受託者について、企画競争手続きを実施し、令和2年4月17日から令和2年6月12日まで企画提案書の提出を求めた。
その結果、提出期限までに1者から企画提案書の提出があり、当該企画提案書について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2年6月23日からの住宅局企画競争有識者委員会による審議を踏まえ、令和2年7月1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
</t>
    <phoneticPr fontId="1"/>
  </si>
  <si>
    <t xml:space="preserve">本業務は、建築・住宅分野において国際規格（ISO規格）の検討が進められる中で、我が国の対処方針決定及び規格案作成のための調査・検討を行うことにより、国際規格と我が国基準との整合を図ることを目的とする。
本業務の実施にあたっては、建築基準における国際規格に関する調査及び検討等当該分野の業務実績を有し、業務を適正に履行できる受託者について、企画競争手続きを実施し、令和2年4月17日から令和2年6月12日まで企画提案書の提出を求めた。
その結果、提出期日までに1者から企画提案書の提出があり、当該企画提案書を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2年6月23日からの住宅局企画競争有識者委員会による審議を踏まえ、令和2年7月1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
</t>
    <phoneticPr fontId="1"/>
  </si>
  <si>
    <t xml:space="preserve">本業務では、マンションの建替え等の円滑化に関する法律（以下「マンション建替え法」）の一部改正にあたり、その実務運用面にかかる検討のため、マンション建替え法に基づくマンション敷地売却制度等の運用状況、活用事例等の調査・分析や、団地における共有敷地の分割等と一体的な建替え、売却等の実施方策の検討等を行う。
本業務の実施にあたっては、当該分野の業務実績を有し、業務を適正に履行できる受託者について、「企画競争の実施について（通知）（国官会第９３６号平成１８年１１月１６日）」に基づき企画競争手続きを実施し、令和２年５月８日から令和２年６月８日まで、企画提案書の提出を求めた。
その結果、提出期日までに４者から企画提案書の提出があり、当該企画提案書を評価者３名により評価を行ったところ、株式会社社会空間研究所の企画提案書が、配置予定技術者、企画提案書で求める各テーマに対する企画提案の的確性、実現性、専門性に関する指標等の各点において、他者の企画提案書よりも優位であると判断され、令和２年６月２９日の住宅局企画競争有識者委員会による審議を踏まえ、同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
</t>
    <phoneticPr fontId="1"/>
  </si>
  <si>
    <t xml:space="preserve">平成26年度に、地方公共団体において建築物のアスベスト対策に関する相談に対応する職員等向けの「建築物石綿含有建材調査マニュアル」を作成し、当該マニュアルを用いた講習会を実施した。また、平成29年５月の社会資本整備審議会建築分科会アスベスト対策部会（第８回）においては、「小規模建築物を含めた民間建築物の実態把握及び対策の推進」と、「関係業界団体との連携を通じた建築物所有者・管理者への周知徹底」について提言されたところである。さらに、平成25年７月に「建築物石綿含有建材調査者講習登録規程」を定め、アスベスト調査に係る専門家の育成する制度を開始し、平成30年度より当該制度を厚生労働省、国土交通省及び環境省の３省共管の制度として位置づけ、より広範にアスベスト調査に係る総合的な知識や経験を有する者の育成を進めることとしている。以上より、本業務は、民間建築物のアスベスト対策の促進及びアスベスト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2年6月4日から令和2年7月10日まで、企画提案書の提出を求めた。
その結果、提出期限までに１者から企画提案書の提出があり、当該企画提案書について３名の評価者により評価を行ったところ、株式会社環境管理センターの企画提案書が、実施方針・業務フロー・調査工程計画において優れていると判断され、令和2年7月27日の住宅局企画競争有識者委員会による審議を踏まえ、令和2年7月27日の住宅局企画競争委員会において株式会社環境管理センターの企画提案書が特定されたところである。
よって、会計法第29条の3第4項、予算決算及び会計令第102号の4第3号により、随意契約をするものである。
</t>
    <phoneticPr fontId="1"/>
  </si>
  <si>
    <t xml:space="preserve">近年の海外における火災事故（ロンドン共同住宅火災・韓国商業施設火災など）を背景に、我が国においても同種の火災が起こる可能性があるのかどうか、国民に対する適切な説明責任を果たすことの必要性が高まっており、広く諸外国における規制の実態を把握しておく必要がある。
また、耐火建築物にカーテンウォールを用いる場合の「層間ふさぎ」の仕様について、最近の技術開発の状況や諸外国の状況を踏まえ、追加すべき仕様等について検討する必要がある。
そのため、本業務は諸外国における建築物の防火・避難規定について情報収集し、我が国の規制の現状も含めて整理を行うためのものである。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2年6月4日から令和2年7月10日まで、企画提案書の提出を求めた。
その結果、提出期限までに1者から企画提案書の提出があり、当該企画提案書について３名の評価者により評価を行ったところ、株式会社アルテップの企画提案書が、実施方針・業務フロー・調査工程計画において優れていると判断され、令和2年7月27日の住宅局企画競争有識者委員会による審議を踏まえ、令和2年7月27日の住宅局企画競争委員会において株式会社アルテップの企画提案書が特定されたところである。
よって、会計法第29条の3第4項、予算決算及び会計令第102号の4第3号により、随意契約をするものである。
</t>
    <phoneticPr fontId="1"/>
  </si>
  <si>
    <t xml:space="preserve">本業務は、今後の住宅瑕疵担保履行法の制度検討に当たって必要となる、住宅瑕疵担保履行法の施行状況、当該法令に関係する住宅の品質確保の促進等に関する法律及び長期優良住宅の普及の促進に関する法律の制度検討の際の記録等及び当該法令に関係する国が行ってきた事業等その他取り組みの情報の整理及び分析を行う業務である。
本業務の実施にあたっては、住宅瑕疵担保履行制度及び関連制度について幅広い知見が求められるため、当該分野の業務実績を有し、業務を適正に履行できる受託者について、「企画競争の実施について（通知）（国官会第９３６号 平成１８年１１月１６日）」に基づき企画競争手続きを実施し、令和２年５月８日から令和２年６月19日まで企画提案書の提出を求めたところ、提出期限までに一般財団法人住宅保証支援機構から企画提案書の提出があった。提出のあった企画提案書について評価者３名により評価を行ったところ、一般財団法人住宅保証支援機構が十分な知見を有し、業務の理解度が高く、業務の作業方針が適切かつ明確であると令和２年７月27日に開催された住宅局企画競争有識者委員会の審議を踏まえ、同委員会において一般財団法人住宅保証支援機構の企画提案書が特定されたところである。
よって、会計法第２９条の３第４項（随意契約）、予算決算及び会計令第１０２条の４第３号（財務大臣への協議不要）により、一般財団法人住宅保証支援機構と随意契約を締結するものである。
</t>
    <phoneticPr fontId="1"/>
  </si>
  <si>
    <t xml:space="preserve">全国の住宅ストックの状況は、平成30年住宅・土地統計調査によれば、総住宅数約6,241万戸であり、そのうち空き家は約849万戸に上り、空き家率は13.6％と過去最高であった。また、空き家のうち、賃貸・売却等の用にも供していない、いわゆる「その他の住宅」は約349万戸となり、20年前と比較して約2倍に増加している。こうした住宅は、管理が疎かになり老朽化し、周辺に悪影響をもたらす空き家になりやすいと言われている。
このような状況の中で、平成27年５月に空家対策特措法（※）が施行され、現在、全国の市町村等（特別区含む。）において、地域の実情を踏まえた空き家対策が進められているところであるが、令和２年度中に空家対策特措法施行後５年を迎え、これまでの取組みを踏まえた様々な課題等が生じていると考えられる。
本調査は、こうした状況を踏まえ、地方公共団体等が取組む空き家対策や空家対策特措法に係る事務手続等、これらの効果・成果及び課題について事例収集や分析等を行うことにより、空き家対策等をより一層推進するための方策を検討することを目的とするものである。
本業務の実施にあたっては、空き家住宅の適正管理に関する調査等の業務実績が必要であるため、企画競争手続きを実施し、令和２年５月１日から令和２年６月３日まで企画提案書の提出を求めたところ、提出期限までに３者から企画提案書の提出があった。提出のあった企画提案書について評価者３名により評価を行ったところ、三菱UFJ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他社の企画提案書よりも優位であると判断され、令和２年６月23日の住宅局企画競争有識者委員会による審議を踏まえ、令和２年７月１日の住宅局企画競争委員会において三菱UFJリサーチ＆コンサルティング株式会社の企画提案書が特定されたところである。
よって、会計法第29条の３第４項（随意契約）、予算決算及び会計令第102条の４第３号（財務大臣への協議不要）により、三菱UFJリサーチ＆コンサルティング株式会社と随意契約を締結するものである。
</t>
    <phoneticPr fontId="1"/>
  </si>
  <si>
    <t xml:space="preserve">高齢者、障害者等の移動等の円滑化の促進に関する法律において、一定規模（条例により引き下げが可能）の特別特定建築物は建築物移動等円滑化基準に適合させなければならないが、一定規模未満の小規模店舗等については、建築物移動等円滑化基準への適合義務はない。一方で、令和２年バリアフリー法改正時の附帯決議において、「小規模店舗のバリアフリー整備を進めること」「条例によるバリアフリー基準適合義務の対象規模の引下げを要請すること」とされており、小規模店舗等のバリアフリー化の促進が求められている。小規模店舗等のバリアフリー適合状況に関する調査・分析を行うことで、小規模店舗等のバリアフリー化に向けた課題等を把握する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２年９月１０日から令和２年９月３０日まで、企画提案書の提出を求めた。
その結果、提出期限までに１者から企画提案書の提出があり、当該企画提案書について３名の評価者により評価を行ったところ、株式会社市浦ハウジング＆プランニング東京支店の企画提案書が、業務の理解度、実施手順、企画提案の的確性が非常に優れており、また、企画提案の実現性・専門性についても優れていると判断され、令和２年10月12日の住宅局企画競争有識者委員会による審議を踏まえ、令和２年10月13日の住宅局企画競争委員会において株式会社市浦ハウジング＆プランニング東京支店の企画提案書が特定されたところである。
よって、会計法第29条の3第4項、予算決算及び会計令第102条の4第3号により、随意契約をするものである。
</t>
    <phoneticPr fontId="1"/>
  </si>
  <si>
    <t xml:space="preserve">高度経済成長期を中心に都市への人口流入の受け皿として、大都市の郊外部等に開発された多数の大規模な戸建て住宅団地では、同一時期に大量かつ画一的な住宅供給、インフラ整備が行われ、同一世代が一斉入居したことにより、施設の老朽化や急激な高齢化、人口減少による生活を支える施設・店舗等の衰退など、様々な課題に直面しており、住宅地としての価値の維持・向上が課題となっている。
良好な居住環境を有するものの急激な高齢化や空き家の発生等が見込まれる住宅団地において、将来にわたり持続可能なまちを形成するためには、地域のまちづくり活動、既存ストックを活用した高齢者・子育て世帯の生活支援施設等の整備が必要となる。
本業務は、住宅団地及び各住宅団地が抱える主な課題について整理・類型化するとともに、住宅団地の再生に向けて導入した高齢者支援施設や子育て支援施設の他、住替支援施設・生活サービス拠点施設などの生活支援施設等の事例を収集・整理・分析し、地方公共団体の参考となる各類型に対応した住宅団地の再生に係る検討フローの作成を行い、それらの結果を踏まえ、地方公共団体の参考となる住宅団地再生に向けた手引きの作成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平成１８年１１月１６日）」に基づき企画競争手続きを実施し、令和２年４月１３日から令和２年５月１４日まで企画提案書の提出を求めた。
その結果、提出期日までに４者から企画提案書の提出があり、当該企画提案書を評価者３名により評価を行ったところ、株式会社市浦ハウジング＆プランニング東京支店が、業務の理解度、実施手順、企画提案書で求めるテーマに対する企画提案の的確性、専門性の各点において、他者の企画提案書よりも優位であると判断され、住宅局企画競争有識者委員会による審議を踏まえ、令和２年６月１２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1"/>
  </si>
  <si>
    <t xml:space="preserve">都市再開発法が昭和44年に制定されてから50年を経過し、全国で市街地再開発事業は1,000を超える地区で行われており、さらに今後10年以内に築30年以上を経過する地区は400を超える見込みとなっている。
本業務はこれまで市街地再開発事業で整備されてきた建築物（以下、再開発ビル）が経年化し、多くの地区でリニューアルや機能更新、用途変更等が必要となるなか、事業後の社会・経済情勢等の変化を踏まえ、再開発ビルの現在の利用実態や事業後の用途変更などを調査・分析を行うことにより、再開発ビルに新たに求められる機能やニーズを明らかにし、都市機能の更新や高い性能に対応する再開発ビルのストック形成に向けた方策の検討を行う業務であり、業務遂行に当たって豊富な知見や経験を有すると考えられることから、業務を適正に履行できる受託者について、「企画競争の実施について（通知）（国官会第９３６号平成１８年１１月１６日）」に基づき、企画競争手続きを実施し、令和２年３月２日から４月１０日まで企画提案書の提出を求めた。
その結果、提出期限までに２社から企画提案書の提出があった。提出のあった企画提案書について評価基準に基づき評価者３名により評価を行ったところ、配置予定技術者、業務の理解度、実施手順、テーマに対する企画提案の的確性、実現性、専門性等の各点において、他社の企画提案書よりも優位であると判断され、令和２年４月２０日の住宅局企画競争有識者委員会による審議を踏まえ、令和２年５月１９日の住宅局企画競争委員会において、株式会社アール・アイ・エーの企画提案書が特定されたところである。
よって、会計法２９条の３第４項（随意契約）、予算決算及び会計令第１０２条の４第３号（財務大臣への協議不用）により、株式会社アール・アイ・エーと随意契約を締結するものである。
</t>
    <phoneticPr fontId="1"/>
  </si>
  <si>
    <t>本業務は、特定住宅瑕疵担保責任の履行の確保等に関する法律（平成19年法律第66号。以下「法」という。）に基づく年2回の基準日毎の新築住宅の資力確保措置に係る届出（以下「基準日届出」という。）が、建設業者及び宅地建物取引業者（以下「事業者」という。）側と手続受付側の許可・免許行政庁の双方の負担となっているため、基準日届出に係る業務の負担軽減に資する観点から、法に基づく業務の電子化に向けた調査・検討を行う業務である。
本業務の実施にあたっては、行政手続の電子化に関する幅広い知見が求められるため、当該分野の業務実績を有し、業務を適正に履行できる受託者について、「企画競争の実施について（通知）（国官会第９３６号 平成１８年１１月１６日）」に基づき企画競争手続きを実施し、令和２年２月７日から令和２年３月９日まで企画提案書の提出を求めたところ、提出期限までに２者から企画提案書の提出があった。提出のあった企画提案書について評価者３名により評価を行ったところ、富士ゼロックス株式会社の企画提案書が、配置予定技術者、実施手順及び企画提案書で求めるテーマに対する企画提案の的確性、実現性、専門性、ワーク・ライフ・バランス等の推進に関する指標の各点において、他者の企画提案書よりも優位であると判断され、メールにて開催された住宅局企画競争有識者委員会の審議を踏まえ、令和２年３月２６日の住宅局企画競争委員会において富士ゼロックス株式会社の企画提案書が特定されたところである。
よって、会計法第２９条の３第４項（随意契約）、予算決算及び会計令第１０２条の４第３号（財務大臣への協議不要）により、富士ゼロックス株式会社と随意契約を締結するものである。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</si>
</sst>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Red]0.00"/>
    <numFmt numFmtId="178" formatCode="0_);[Red]\(0\)"/>
    <numFmt numFmtId="179" formatCode="yyyy/mm/dd"/>
  </numFmts>
  <fonts count="5"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38" fontId="3" fillId="0" borderId="0" applyFont="0" applyFill="0" applyBorder="0" applyAlignment="0" applyProtection="0"/>
  </cellStyleXfs>
  <cellXfs count="45">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179" fontId="2" fillId="0" borderId="2"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3" borderId="2"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179" fontId="2" fillId="0" borderId="2" xfId="0" applyNumberFormat="1" applyFont="1" applyFill="1" applyBorder="1" applyAlignment="1" applyProtection="1">
      <alignment vertical="center" wrapText="1"/>
      <protection locked="0"/>
    </xf>
    <xf numFmtId="178" fontId="2" fillId="0" borderId="2"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top" wrapText="1"/>
      <protection locked="0"/>
    </xf>
    <xf numFmtId="0" fontId="4" fillId="0" borderId="2" xfId="0" applyFont="1" applyFill="1" applyBorder="1" applyAlignment="1">
      <alignment horizontal="left" vertical="top" wrapText="1"/>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3" fontId="2" fillId="0" borderId="2" xfId="0" applyNumberFormat="1" applyFont="1" applyFill="1" applyBorder="1" applyAlignment="1" applyProtection="1">
      <alignment vertical="center"/>
      <protection locked="0"/>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5"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0" fontId="4" fillId="0" borderId="3" xfId="0" applyFont="1" applyFill="1" applyBorder="1" applyAlignment="1" applyProtection="1">
      <alignment vertical="top" wrapText="1"/>
      <protection locked="0"/>
    </xf>
    <xf numFmtId="38" fontId="2" fillId="0" borderId="3" xfId="1" applyFont="1" applyFill="1" applyBorder="1" applyAlignment="1" applyProtection="1">
      <alignment vertical="center"/>
      <protection locked="0"/>
    </xf>
    <xf numFmtId="179" fontId="2" fillId="0" borderId="3" xfId="0" applyNumberFormat="1" applyFont="1" applyFill="1" applyBorder="1" applyAlignment="1" applyProtection="1">
      <alignment vertical="center" wrapText="1"/>
      <protection locked="0"/>
    </xf>
    <xf numFmtId="178" fontId="2" fillId="0" borderId="3"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center"/>
      <protection hidden="1"/>
    </xf>
    <xf numFmtId="38" fontId="2" fillId="0" borderId="3" xfId="1" applyFont="1" applyFill="1" applyBorder="1" applyAlignment="1">
      <alignment vertical="center" wrapText="1"/>
    </xf>
    <xf numFmtId="0" fontId="4" fillId="0" borderId="3" xfId="0" applyFont="1" applyFill="1" applyBorder="1" applyAlignment="1">
      <alignment horizontal="justify" vertical="top" wrapText="1"/>
    </xf>
    <xf numFmtId="38" fontId="2" fillId="0" borderId="3" xfId="1" applyFont="1" applyFill="1" applyBorder="1" applyAlignment="1">
      <alignment vertical="center" shrinkToFit="1"/>
    </xf>
    <xf numFmtId="0" fontId="2" fillId="0" borderId="3" xfId="0" applyFont="1" applyFill="1" applyBorder="1" applyAlignment="1" applyProtection="1">
      <alignment vertical="top" wrapText="1"/>
      <protection locked="0"/>
    </xf>
    <xf numFmtId="0" fontId="4" fillId="0" borderId="3"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85" zoomScaleSheetLayoutView="85" workbookViewId="0">
      <pane ySplit="1" topLeftCell="A2" activePane="bottomLeft" state="frozen"/>
      <selection pane="bottomLeft" activeCell="E15" sqref="E15"/>
    </sheetView>
  </sheetViews>
  <sheetFormatPr defaultRowHeight="12" x14ac:dyDescent="0.15"/>
  <cols>
    <col min="1" max="1" width="35.625" style="1" customWidth="1"/>
    <col min="2" max="2" width="29.75" style="1" customWidth="1"/>
    <col min="3" max="3" width="14.625" style="2" customWidth="1"/>
    <col min="4" max="4" width="35.625" style="3" customWidth="1"/>
    <col min="5" max="5" width="21.625" style="3" customWidth="1"/>
    <col min="6" max="6" width="24.7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36" x14ac:dyDescent="0.15">
      <c r="A1" s="5" t="s">
        <v>2</v>
      </c>
      <c r="B1" s="8" t="s">
        <v>9</v>
      </c>
      <c r="C1" s="9" t="s">
        <v>5</v>
      </c>
      <c r="D1" s="11" t="s">
        <v>7</v>
      </c>
      <c r="E1" s="11" t="s">
        <v>25</v>
      </c>
      <c r="F1" s="13" t="s">
        <v>10</v>
      </c>
      <c r="G1" s="11" t="s">
        <v>1</v>
      </c>
      <c r="H1" s="11" t="s">
        <v>0</v>
      </c>
      <c r="I1" s="15" t="s">
        <v>16</v>
      </c>
      <c r="J1" s="11" t="s">
        <v>8</v>
      </c>
    </row>
    <row r="2" spans="1:10" ht="54.75" customHeight="1" x14ac:dyDescent="0.15">
      <c r="A2" s="6" t="s">
        <v>36</v>
      </c>
      <c r="B2" s="6" t="s">
        <v>28</v>
      </c>
      <c r="C2" s="10">
        <v>43934</v>
      </c>
      <c r="D2" s="6" t="s">
        <v>40</v>
      </c>
      <c r="E2" s="12">
        <v>7010005005648</v>
      </c>
      <c r="F2" s="7" t="s">
        <v>24</v>
      </c>
      <c r="G2" s="14">
        <v>16848000</v>
      </c>
      <c r="H2" s="14">
        <f>15500000*1.08</f>
        <v>16740000.000000002</v>
      </c>
      <c r="I2" s="16">
        <f t="shared" ref="I2:I5" si="0">H2/G2*100</f>
        <v>99.358974358974379</v>
      </c>
      <c r="J2" s="6"/>
    </row>
    <row r="3" spans="1:10" ht="54.75" customHeight="1" x14ac:dyDescent="0.15">
      <c r="A3" s="6" t="s">
        <v>35</v>
      </c>
      <c r="B3" s="6" t="s">
        <v>28</v>
      </c>
      <c r="C3" s="10">
        <v>43962</v>
      </c>
      <c r="D3" s="6" t="s">
        <v>41</v>
      </c>
      <c r="E3" s="12">
        <v>6011501006529</v>
      </c>
      <c r="F3" s="7" t="s">
        <v>24</v>
      </c>
      <c r="G3" s="14">
        <v>25311000</v>
      </c>
      <c r="H3" s="14">
        <v>22220000</v>
      </c>
      <c r="I3" s="16">
        <f t="shared" si="0"/>
        <v>87.787918296392874</v>
      </c>
      <c r="J3" s="6"/>
    </row>
    <row r="4" spans="1:10" ht="54.75" customHeight="1" x14ac:dyDescent="0.15">
      <c r="A4" s="6" t="s">
        <v>37</v>
      </c>
      <c r="B4" s="6" t="s">
        <v>39</v>
      </c>
      <c r="C4" s="10">
        <v>44082</v>
      </c>
      <c r="D4" s="6" t="s">
        <v>29</v>
      </c>
      <c r="E4" s="12">
        <v>6030001066131</v>
      </c>
      <c r="F4" s="7" t="s">
        <v>24</v>
      </c>
      <c r="G4" s="14">
        <v>8146000</v>
      </c>
      <c r="H4" s="14">
        <v>5445000</v>
      </c>
      <c r="I4" s="16">
        <f t="shared" si="0"/>
        <v>66.842622145838448</v>
      </c>
      <c r="J4" s="6"/>
    </row>
    <row r="5" spans="1:10" ht="54.75" customHeight="1" x14ac:dyDescent="0.15">
      <c r="A5" s="6" t="s">
        <v>38</v>
      </c>
      <c r="B5" s="6" t="s">
        <v>39</v>
      </c>
      <c r="C5" s="10">
        <v>44084</v>
      </c>
      <c r="D5" s="6" t="s">
        <v>42</v>
      </c>
      <c r="E5" s="12">
        <v>5010001015446</v>
      </c>
      <c r="F5" s="7" t="s">
        <v>24</v>
      </c>
      <c r="G5" s="14">
        <v>1837000</v>
      </c>
      <c r="H5" s="14">
        <v>1012000</v>
      </c>
      <c r="I5" s="16">
        <f t="shared" si="0"/>
        <v>55.08982035928144</v>
      </c>
      <c r="J5" s="6"/>
    </row>
  </sheetData>
  <sortState ref="A2:J7">
    <sortCondition ref="C2:C7"/>
  </sortState>
  <phoneticPr fontId="1"/>
  <dataValidations count="8">
    <dataValidation type="textLength" operator="lessThanOrEqual" allowBlank="1" showInputMessage="1" showErrorMessage="1" errorTitle="契約の相手方の称号又は名称及び住所" error="256文字以内で入力してください。" sqref="D6:D65440 E6:E65533">
      <formula1>256</formula1>
    </dataValidation>
    <dataValidation type="date" operator="greaterThanOrEqual" allowBlank="1" showInputMessage="1" showErrorMessage="1" errorTitle="契約を締結した日" error="正しい日付を入力してください。" sqref="C6:C65440 C1">
      <formula1>38718</formula1>
    </dataValidation>
    <dataValidation type="textLength" operator="lessThanOrEqual" allowBlank="1" showInputMessage="1" showErrorMessage="1" errorTitle="物品役務等の名称及び数量" error="256文字以内で入力してください。" sqref="A6:A6544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6:B65440">
      <formula1>256</formula1>
    </dataValidation>
    <dataValidation type="textLength" operator="lessThanOrEqual" allowBlank="1" showInputMessage="1" showErrorMessage="1" errorTitle="備考" error="256文字以内で入力してください。" sqref="J6:J65440">
      <formula1>256</formula1>
    </dataValidation>
    <dataValidation type="whole" operator="lessThanOrEqual" allowBlank="1" showInputMessage="1" showErrorMessage="1" errorTitle="予定価格" error="正しい数値を入力してください。" sqref="G6:G65440">
      <formula1>999999999999</formula1>
    </dataValidation>
    <dataValidation type="whole" operator="lessThanOrEqual" allowBlank="1" showInputMessage="1" showErrorMessage="1" errorTitle="契約金額" error="正しい数値を入力してください。" sqref="H6:H65440">
      <formula1>999999999999</formula1>
    </dataValidation>
    <dataValidation type="list" operator="lessThanOrEqual" showInputMessage="1" showErrorMessage="1" errorTitle="一般競争入札・指名競争入札の別" error="リストから選択してください。" sqref="F6:F6544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view="pageBreakPreview" zoomScale="85" zoomScaleNormal="75" zoomScaleSheetLayoutView="85" workbookViewId="0">
      <pane xSplit="1" ySplit="1" topLeftCell="B2" activePane="bottomRight" state="frozen"/>
      <selection pane="topRight"/>
      <selection pane="bottomLeft"/>
      <selection pane="bottomRight"/>
    </sheetView>
  </sheetViews>
  <sheetFormatPr defaultRowHeight="12" x14ac:dyDescent="0.15"/>
  <cols>
    <col min="1" max="1" width="26.5" style="1" customWidth="1"/>
    <col min="2" max="2" width="29.75" style="1" customWidth="1"/>
    <col min="3" max="3" width="16.125" style="2" bestFit="1" customWidth="1"/>
    <col min="4" max="4" width="29.375" style="3" customWidth="1"/>
    <col min="5" max="5" width="17.25" style="3" customWidth="1"/>
    <col min="6" max="6" width="80.25" style="3" customWidth="1"/>
    <col min="7" max="7" width="11.625" style="3" customWidth="1"/>
    <col min="8" max="8" width="11.625" style="3" bestFit="1" customWidth="1"/>
    <col min="9" max="9" width="14.75" style="4" bestFit="1" customWidth="1"/>
    <col min="10" max="10" width="9.5" style="3" customWidth="1"/>
    <col min="11" max="11" width="16.5" style="3" customWidth="1"/>
    <col min="12" max="12" width="9" style="3" customWidth="1"/>
    <col min="13" max="16384" width="9" style="3"/>
  </cols>
  <sheetData>
    <row r="1" spans="1:12" ht="36.75" thickBot="1" x14ac:dyDescent="0.2">
      <c r="A1" s="5" t="s">
        <v>17</v>
      </c>
      <c r="B1" s="8" t="s">
        <v>18</v>
      </c>
      <c r="C1" s="9" t="s">
        <v>11</v>
      </c>
      <c r="D1" s="11" t="s">
        <v>19</v>
      </c>
      <c r="E1" s="11" t="s">
        <v>14</v>
      </c>
      <c r="F1" s="23" t="s">
        <v>23</v>
      </c>
      <c r="G1" s="11" t="s">
        <v>20</v>
      </c>
      <c r="H1" s="11" t="s">
        <v>21</v>
      </c>
      <c r="I1" s="15" t="s">
        <v>26</v>
      </c>
      <c r="J1" s="23" t="s">
        <v>13</v>
      </c>
    </row>
    <row r="2" spans="1:12" ht="282" thickTop="1" x14ac:dyDescent="0.15">
      <c r="A2" s="18" t="s">
        <v>44</v>
      </c>
      <c r="B2" s="18" t="s">
        <v>27</v>
      </c>
      <c r="C2" s="21">
        <v>43922</v>
      </c>
      <c r="D2" s="18" t="s">
        <v>75</v>
      </c>
      <c r="E2" s="22">
        <v>2010405010335</v>
      </c>
      <c r="F2" s="24" t="s">
        <v>97</v>
      </c>
      <c r="G2" s="26">
        <v>29996879</v>
      </c>
      <c r="H2" s="26">
        <v>29986000</v>
      </c>
      <c r="I2" s="29">
        <f t="shared" ref="I2:I32" si="0">H2/G2*100</f>
        <v>99.963732893678696</v>
      </c>
      <c r="J2" s="30"/>
    </row>
    <row r="3" spans="1:12" ht="213.75" x14ac:dyDescent="0.15">
      <c r="A3" s="18" t="s">
        <v>30</v>
      </c>
      <c r="B3" s="18" t="s">
        <v>27</v>
      </c>
      <c r="C3" s="21">
        <v>43922</v>
      </c>
      <c r="D3" s="18" t="s">
        <v>76</v>
      </c>
      <c r="E3" s="22">
        <v>4010001000696</v>
      </c>
      <c r="F3" s="24" t="s">
        <v>94</v>
      </c>
      <c r="G3" s="26">
        <v>14949000</v>
      </c>
      <c r="H3" s="26">
        <v>14949000</v>
      </c>
      <c r="I3" s="29">
        <f t="shared" si="0"/>
        <v>100</v>
      </c>
      <c r="J3" s="30"/>
    </row>
    <row r="4" spans="1:12" ht="157.5" x14ac:dyDescent="0.15">
      <c r="A4" s="18" t="s">
        <v>56</v>
      </c>
      <c r="B4" s="18" t="s">
        <v>27</v>
      </c>
      <c r="C4" s="21">
        <v>43922</v>
      </c>
      <c r="D4" s="18" t="s">
        <v>77</v>
      </c>
      <c r="E4" s="22">
        <v>3010401026805</v>
      </c>
      <c r="F4" s="24" t="s">
        <v>129</v>
      </c>
      <c r="G4" s="26">
        <v>24992730</v>
      </c>
      <c r="H4" s="26">
        <v>24989800</v>
      </c>
      <c r="I4" s="29">
        <f t="shared" si="0"/>
        <v>99.988276590832612</v>
      </c>
      <c r="J4" s="30"/>
    </row>
    <row r="5" spans="1:12" ht="382.5" x14ac:dyDescent="0.15">
      <c r="A5" s="18" t="s">
        <v>43</v>
      </c>
      <c r="B5" s="18" t="s">
        <v>27</v>
      </c>
      <c r="C5" s="21">
        <v>43922</v>
      </c>
      <c r="D5" s="18" t="s">
        <v>78</v>
      </c>
      <c r="E5" s="22">
        <v>4040001009859</v>
      </c>
      <c r="F5" s="24" t="s">
        <v>95</v>
      </c>
      <c r="G5" s="26">
        <v>11792000</v>
      </c>
      <c r="H5" s="26">
        <v>11000000</v>
      </c>
      <c r="I5" s="29">
        <f t="shared" si="0"/>
        <v>93.28358208955224</v>
      </c>
      <c r="J5" s="30"/>
    </row>
    <row r="6" spans="1:12" ht="191.25" x14ac:dyDescent="0.15">
      <c r="A6" s="18" t="s">
        <v>33</v>
      </c>
      <c r="B6" s="18" t="s">
        <v>27</v>
      </c>
      <c r="C6" s="21">
        <v>43922</v>
      </c>
      <c r="D6" s="18" t="s">
        <v>79</v>
      </c>
      <c r="E6" s="22">
        <v>5011001027530</v>
      </c>
      <c r="F6" s="24" t="s">
        <v>98</v>
      </c>
      <c r="G6" s="26">
        <v>30481000</v>
      </c>
      <c r="H6" s="26">
        <v>30470000</v>
      </c>
      <c r="I6" s="29">
        <f t="shared" si="0"/>
        <v>99.963911945146151</v>
      </c>
      <c r="J6" s="30"/>
    </row>
    <row r="7" spans="1:12" ht="236.25" x14ac:dyDescent="0.15">
      <c r="A7" s="18" t="s">
        <v>32</v>
      </c>
      <c r="B7" s="18" t="s">
        <v>27</v>
      </c>
      <c r="C7" s="21">
        <v>43984</v>
      </c>
      <c r="D7" s="18" t="s">
        <v>34</v>
      </c>
      <c r="E7" s="22">
        <v>3011001011016</v>
      </c>
      <c r="F7" s="24" t="s">
        <v>99</v>
      </c>
      <c r="G7" s="26">
        <v>9988000</v>
      </c>
      <c r="H7" s="26">
        <v>9988000</v>
      </c>
      <c r="I7" s="29">
        <f t="shared" si="0"/>
        <v>100</v>
      </c>
      <c r="J7" s="30"/>
    </row>
    <row r="8" spans="1:12" ht="135" x14ac:dyDescent="0.15">
      <c r="A8" s="18" t="s">
        <v>57</v>
      </c>
      <c r="B8" s="18" t="s">
        <v>27</v>
      </c>
      <c r="C8" s="21">
        <v>43984</v>
      </c>
      <c r="D8" s="18" t="s">
        <v>76</v>
      </c>
      <c r="E8" s="22">
        <v>4010001000696</v>
      </c>
      <c r="F8" s="24" t="s">
        <v>96</v>
      </c>
      <c r="G8" s="26">
        <v>9944000</v>
      </c>
      <c r="H8" s="26">
        <v>9944000</v>
      </c>
      <c r="I8" s="29">
        <f t="shared" si="0"/>
        <v>100</v>
      </c>
      <c r="J8" s="30"/>
    </row>
    <row r="9" spans="1:12" ht="180" x14ac:dyDescent="0.15">
      <c r="A9" s="18" t="s">
        <v>46</v>
      </c>
      <c r="B9" s="18" t="s">
        <v>27</v>
      </c>
      <c r="C9" s="21">
        <v>43984</v>
      </c>
      <c r="D9" s="18" t="s">
        <v>80</v>
      </c>
      <c r="E9" s="22">
        <v>6010401000963</v>
      </c>
      <c r="F9" s="24" t="s">
        <v>128</v>
      </c>
      <c r="G9" s="26">
        <v>19932000</v>
      </c>
      <c r="H9" s="26">
        <v>19932000</v>
      </c>
      <c r="I9" s="29">
        <f t="shared" si="0"/>
        <v>100</v>
      </c>
      <c r="J9" s="30"/>
      <c r="K9" s="17"/>
      <c r="L9" s="17"/>
    </row>
    <row r="10" spans="1:12" ht="168.75" x14ac:dyDescent="0.15">
      <c r="A10" s="18" t="s">
        <v>45</v>
      </c>
      <c r="B10" s="18" t="s">
        <v>27</v>
      </c>
      <c r="C10" s="21">
        <v>43984</v>
      </c>
      <c r="D10" s="18" t="s">
        <v>81</v>
      </c>
      <c r="E10" s="22">
        <v>5010405010349</v>
      </c>
      <c r="F10" s="24" t="s">
        <v>100</v>
      </c>
      <c r="G10" s="26">
        <v>5500000</v>
      </c>
      <c r="H10" s="26">
        <v>5500000</v>
      </c>
      <c r="I10" s="29">
        <f t="shared" si="0"/>
        <v>100</v>
      </c>
      <c r="J10" s="30"/>
      <c r="K10" s="17"/>
      <c r="L10" s="17"/>
    </row>
    <row r="11" spans="1:12" ht="236.25" x14ac:dyDescent="0.15">
      <c r="A11" s="18" t="s">
        <v>22</v>
      </c>
      <c r="B11" s="18" t="s">
        <v>27</v>
      </c>
      <c r="C11" s="21">
        <v>43964</v>
      </c>
      <c r="D11" s="18" t="s">
        <v>82</v>
      </c>
      <c r="E11" s="22">
        <v>4010001000696</v>
      </c>
      <c r="F11" s="24" t="s">
        <v>101</v>
      </c>
      <c r="G11" s="26">
        <v>11440000</v>
      </c>
      <c r="H11" s="26">
        <v>11440000</v>
      </c>
      <c r="I11" s="29">
        <f t="shared" si="0"/>
        <v>100</v>
      </c>
      <c r="J11" s="30"/>
    </row>
    <row r="12" spans="1:12" ht="258.75" x14ac:dyDescent="0.15">
      <c r="A12" s="18" t="s">
        <v>31</v>
      </c>
      <c r="B12" s="18" t="s">
        <v>27</v>
      </c>
      <c r="C12" s="21">
        <v>44000</v>
      </c>
      <c r="D12" s="18" t="s">
        <v>83</v>
      </c>
      <c r="E12" s="22">
        <v>7010001012532</v>
      </c>
      <c r="F12" s="24" t="s">
        <v>102</v>
      </c>
      <c r="G12" s="26">
        <v>15895000</v>
      </c>
      <c r="H12" s="26">
        <v>15895000</v>
      </c>
      <c r="I12" s="29">
        <f t="shared" si="0"/>
        <v>100</v>
      </c>
      <c r="J12" s="30"/>
    </row>
    <row r="13" spans="1:12" ht="258.75" x14ac:dyDescent="0.15">
      <c r="A13" s="18" t="s">
        <v>47</v>
      </c>
      <c r="B13" s="18" t="s">
        <v>27</v>
      </c>
      <c r="C13" s="21">
        <v>44000</v>
      </c>
      <c r="D13" s="18" t="s">
        <v>84</v>
      </c>
      <c r="E13" s="22">
        <v>8011001056122</v>
      </c>
      <c r="F13" s="24" t="s">
        <v>103</v>
      </c>
      <c r="G13" s="26">
        <v>15851000</v>
      </c>
      <c r="H13" s="26">
        <v>15799999</v>
      </c>
      <c r="I13" s="29">
        <f t="shared" si="0"/>
        <v>99.678247429184268</v>
      </c>
      <c r="J13" s="30"/>
    </row>
    <row r="14" spans="1:12" ht="213.75" x14ac:dyDescent="0.15">
      <c r="A14" s="18" t="s">
        <v>49</v>
      </c>
      <c r="B14" s="18" t="s">
        <v>27</v>
      </c>
      <c r="C14" s="21">
        <v>44004</v>
      </c>
      <c r="D14" s="18" t="s">
        <v>85</v>
      </c>
      <c r="E14" s="22">
        <v>3010401037091</v>
      </c>
      <c r="F14" s="24" t="s">
        <v>104</v>
      </c>
      <c r="G14" s="26">
        <v>9993336</v>
      </c>
      <c r="H14" s="26">
        <v>9977000</v>
      </c>
      <c r="I14" s="29">
        <f t="shared" si="0"/>
        <v>99.836531064301255</v>
      </c>
      <c r="J14" s="30"/>
    </row>
    <row r="15" spans="1:12" ht="360" x14ac:dyDescent="0.15">
      <c r="A15" s="19" t="s">
        <v>51</v>
      </c>
      <c r="B15" s="18" t="s">
        <v>27</v>
      </c>
      <c r="C15" s="21">
        <v>44004</v>
      </c>
      <c r="D15" s="18" t="s">
        <v>86</v>
      </c>
      <c r="E15" s="22">
        <v>3010401011971</v>
      </c>
      <c r="F15" s="24" t="s">
        <v>105</v>
      </c>
      <c r="G15" s="27">
        <v>15020196</v>
      </c>
      <c r="H15" s="27">
        <v>14998523</v>
      </c>
      <c r="I15" s="29">
        <f t="shared" si="0"/>
        <v>99.855707608609094</v>
      </c>
      <c r="J15" s="30"/>
    </row>
    <row r="16" spans="1:12" ht="326.25" x14ac:dyDescent="0.15">
      <c r="A16" s="19" t="s">
        <v>48</v>
      </c>
      <c r="B16" s="18" t="s">
        <v>27</v>
      </c>
      <c r="C16" s="21">
        <v>44004</v>
      </c>
      <c r="D16" s="18" t="s">
        <v>82</v>
      </c>
      <c r="E16" s="22">
        <v>4010001000696</v>
      </c>
      <c r="F16" s="25" t="s">
        <v>106</v>
      </c>
      <c r="G16" s="27">
        <v>5019699</v>
      </c>
      <c r="H16" s="27">
        <v>5000000</v>
      </c>
      <c r="I16" s="29">
        <f t="shared" si="0"/>
        <v>99.607566111035737</v>
      </c>
      <c r="J16" s="30"/>
    </row>
    <row r="17" spans="1:12" ht="315" x14ac:dyDescent="0.15">
      <c r="A17" s="18" t="s">
        <v>50</v>
      </c>
      <c r="B17" s="18" t="s">
        <v>27</v>
      </c>
      <c r="C17" s="21">
        <v>44004</v>
      </c>
      <c r="D17" s="18" t="s">
        <v>86</v>
      </c>
      <c r="E17" s="22">
        <v>3010401011971</v>
      </c>
      <c r="F17" s="24" t="s">
        <v>107</v>
      </c>
      <c r="G17" s="26">
        <v>10011051</v>
      </c>
      <c r="H17" s="26">
        <v>9994436</v>
      </c>
      <c r="I17" s="29">
        <f t="shared" si="0"/>
        <v>99.834033409678966</v>
      </c>
      <c r="J17" s="30"/>
    </row>
    <row r="18" spans="1:12" ht="213.75" x14ac:dyDescent="0.15">
      <c r="A18" s="19" t="s">
        <v>53</v>
      </c>
      <c r="B18" s="18" t="s">
        <v>27</v>
      </c>
      <c r="C18" s="21">
        <v>44005</v>
      </c>
      <c r="D18" s="18" t="s">
        <v>87</v>
      </c>
      <c r="E18" s="22">
        <v>2130001018043</v>
      </c>
      <c r="F18" s="24" t="s">
        <v>108</v>
      </c>
      <c r="G18" s="27">
        <v>18985125</v>
      </c>
      <c r="H18" s="27">
        <v>18524000</v>
      </c>
      <c r="I18" s="29">
        <f t="shared" si="0"/>
        <v>97.571124762149324</v>
      </c>
      <c r="J18" s="30"/>
      <c r="K18" s="17"/>
      <c r="L18" s="17"/>
    </row>
    <row r="19" spans="1:12" ht="236.25" x14ac:dyDescent="0.15">
      <c r="A19" s="18" t="s">
        <v>52</v>
      </c>
      <c r="B19" s="18" t="s">
        <v>27</v>
      </c>
      <c r="C19" s="21">
        <v>44005</v>
      </c>
      <c r="D19" s="18" t="s">
        <v>88</v>
      </c>
      <c r="E19" s="22">
        <v>3010401037091</v>
      </c>
      <c r="F19" s="24" t="s">
        <v>109</v>
      </c>
      <c r="G19" s="26">
        <v>10997478</v>
      </c>
      <c r="H19" s="26">
        <v>10989000</v>
      </c>
      <c r="I19" s="29">
        <f t="shared" si="0"/>
        <v>99.922909598000558</v>
      </c>
      <c r="J19" s="30"/>
    </row>
    <row r="20" spans="1:12" ht="247.5" x14ac:dyDescent="0.15">
      <c r="A20" s="19" t="s">
        <v>54</v>
      </c>
      <c r="B20" s="18" t="s">
        <v>27</v>
      </c>
      <c r="C20" s="21">
        <v>44006</v>
      </c>
      <c r="D20" s="18" t="s">
        <v>82</v>
      </c>
      <c r="E20" s="22">
        <v>4010001000696</v>
      </c>
      <c r="F20" s="24" t="s">
        <v>127</v>
      </c>
      <c r="G20" s="27">
        <v>14971000</v>
      </c>
      <c r="H20" s="27">
        <v>14971000</v>
      </c>
      <c r="I20" s="29">
        <f t="shared" si="0"/>
        <v>100</v>
      </c>
      <c r="J20" s="30"/>
    </row>
    <row r="21" spans="1:12" ht="236.25" x14ac:dyDescent="0.15">
      <c r="A21" s="18" t="s">
        <v>58</v>
      </c>
      <c r="B21" s="18" t="s">
        <v>27</v>
      </c>
      <c r="C21" s="21">
        <v>43998</v>
      </c>
      <c r="D21" s="18" t="s">
        <v>89</v>
      </c>
      <c r="E21" s="22">
        <v>5011105004467</v>
      </c>
      <c r="F21" s="24" t="s">
        <v>110</v>
      </c>
      <c r="G21" s="26">
        <v>3900000</v>
      </c>
      <c r="H21" s="26">
        <v>3887166</v>
      </c>
      <c r="I21" s="29">
        <f t="shared" si="0"/>
        <v>99.670923076923074</v>
      </c>
      <c r="J21" s="30"/>
    </row>
    <row r="22" spans="1:12" ht="157.5" x14ac:dyDescent="0.15">
      <c r="A22" s="18" t="s">
        <v>59</v>
      </c>
      <c r="B22" s="18" t="s">
        <v>27</v>
      </c>
      <c r="C22" s="21">
        <v>44005</v>
      </c>
      <c r="D22" s="18" t="s">
        <v>90</v>
      </c>
      <c r="E22" s="22">
        <v>3010001025942</v>
      </c>
      <c r="F22" s="24" t="s">
        <v>111</v>
      </c>
      <c r="G22" s="26">
        <v>20000000</v>
      </c>
      <c r="H22" s="26">
        <v>19998000</v>
      </c>
      <c r="I22" s="29">
        <f t="shared" si="0"/>
        <v>99.99</v>
      </c>
      <c r="J22" s="30"/>
    </row>
    <row r="23" spans="1:12" ht="270" x14ac:dyDescent="0.15">
      <c r="A23" s="18" t="s">
        <v>60</v>
      </c>
      <c r="B23" s="18" t="s">
        <v>27</v>
      </c>
      <c r="C23" s="21">
        <v>44000</v>
      </c>
      <c r="D23" s="18" t="s">
        <v>86</v>
      </c>
      <c r="E23" s="22">
        <v>3010401011971</v>
      </c>
      <c r="F23" s="44" t="s">
        <v>112</v>
      </c>
      <c r="G23" s="26">
        <v>21670000</v>
      </c>
      <c r="H23" s="26">
        <v>21670000</v>
      </c>
      <c r="I23" s="29">
        <f t="shared" si="0"/>
        <v>100</v>
      </c>
      <c r="J23" s="30"/>
    </row>
    <row r="24" spans="1:12" ht="247.5" x14ac:dyDescent="0.15">
      <c r="A24" s="18" t="s">
        <v>61</v>
      </c>
      <c r="B24" s="18" t="s">
        <v>27</v>
      </c>
      <c r="C24" s="21">
        <v>44006</v>
      </c>
      <c r="D24" s="18" t="s">
        <v>79</v>
      </c>
      <c r="E24" s="22">
        <v>5011001027530</v>
      </c>
      <c r="F24" s="24" t="s">
        <v>113</v>
      </c>
      <c r="G24" s="26">
        <v>19976000</v>
      </c>
      <c r="H24" s="26">
        <v>19965000</v>
      </c>
      <c r="I24" s="29">
        <f t="shared" si="0"/>
        <v>99.944933920704841</v>
      </c>
      <c r="J24" s="30"/>
    </row>
    <row r="25" spans="1:12" ht="247.5" x14ac:dyDescent="0.15">
      <c r="A25" s="19" t="s">
        <v>62</v>
      </c>
      <c r="B25" s="18" t="s">
        <v>27</v>
      </c>
      <c r="C25" s="21">
        <v>43963</v>
      </c>
      <c r="D25" s="18" t="s">
        <v>76</v>
      </c>
      <c r="E25" s="22">
        <v>4010001000696</v>
      </c>
      <c r="F25" s="24" t="s">
        <v>114</v>
      </c>
      <c r="G25" s="27">
        <v>44442200</v>
      </c>
      <c r="H25" s="27">
        <v>44440000</v>
      </c>
      <c r="I25" s="29">
        <f t="shared" si="0"/>
        <v>99.99504975001237</v>
      </c>
      <c r="J25" s="30"/>
    </row>
    <row r="26" spans="1:12" ht="202.5" x14ac:dyDescent="0.15">
      <c r="A26" s="18" t="s">
        <v>63</v>
      </c>
      <c r="B26" s="18" t="s">
        <v>27</v>
      </c>
      <c r="C26" s="21">
        <v>43963</v>
      </c>
      <c r="D26" s="18" t="s">
        <v>76</v>
      </c>
      <c r="E26" s="22">
        <v>4010001000696</v>
      </c>
      <c r="F26" s="24" t="s">
        <v>115</v>
      </c>
      <c r="G26" s="26">
        <v>29989300</v>
      </c>
      <c r="H26" s="26">
        <v>29975000</v>
      </c>
      <c r="I26" s="29">
        <f t="shared" si="0"/>
        <v>99.952316326156335</v>
      </c>
      <c r="J26" s="30"/>
    </row>
    <row r="27" spans="1:12" ht="348.75" x14ac:dyDescent="0.15">
      <c r="A27" s="34" t="s">
        <v>64</v>
      </c>
      <c r="B27" s="18" t="s">
        <v>27</v>
      </c>
      <c r="C27" s="37">
        <v>43999</v>
      </c>
      <c r="D27" s="34" t="s">
        <v>76</v>
      </c>
      <c r="E27" s="22">
        <v>4010001000696</v>
      </c>
      <c r="F27" s="35" t="s">
        <v>116</v>
      </c>
      <c r="G27" s="36">
        <v>10989000</v>
      </c>
      <c r="H27" s="36">
        <v>10890000</v>
      </c>
      <c r="I27" s="39">
        <f t="shared" si="0"/>
        <v>99.099099099099092</v>
      </c>
      <c r="J27" s="43"/>
    </row>
    <row r="28" spans="1:12" ht="326.25" x14ac:dyDescent="0.15">
      <c r="A28" s="34" t="s">
        <v>65</v>
      </c>
      <c r="B28" s="18" t="s">
        <v>27</v>
      </c>
      <c r="C28" s="37">
        <v>44007</v>
      </c>
      <c r="D28" s="34" t="s">
        <v>79</v>
      </c>
      <c r="E28" s="22">
        <v>5011001027530</v>
      </c>
      <c r="F28" s="35" t="s">
        <v>117</v>
      </c>
      <c r="G28" s="36">
        <v>24987737</v>
      </c>
      <c r="H28" s="36">
        <v>24970000</v>
      </c>
      <c r="I28" s="39">
        <f t="shared" si="0"/>
        <v>99.929017181507874</v>
      </c>
      <c r="J28" s="43"/>
    </row>
    <row r="29" spans="1:12" ht="303.75" x14ac:dyDescent="0.15">
      <c r="A29" s="18" t="s">
        <v>66</v>
      </c>
      <c r="B29" s="18" t="s">
        <v>27</v>
      </c>
      <c r="C29" s="21">
        <v>44007</v>
      </c>
      <c r="D29" s="6" t="s">
        <v>76</v>
      </c>
      <c r="E29" s="22">
        <v>4010001000696</v>
      </c>
      <c r="F29" s="24" t="s">
        <v>118</v>
      </c>
      <c r="G29" s="26">
        <v>30000000</v>
      </c>
      <c r="H29" s="26">
        <v>29975000</v>
      </c>
      <c r="I29" s="29">
        <f t="shared" si="0"/>
        <v>99.916666666666671</v>
      </c>
      <c r="J29" s="30"/>
    </row>
    <row r="30" spans="1:12" ht="157.5" x14ac:dyDescent="0.15">
      <c r="A30" s="40" t="s">
        <v>67</v>
      </c>
      <c r="B30" s="18" t="s">
        <v>27</v>
      </c>
      <c r="C30" s="21">
        <v>44014</v>
      </c>
      <c r="D30" s="18" t="s">
        <v>91</v>
      </c>
      <c r="E30" s="22">
        <v>6010405013689</v>
      </c>
      <c r="F30" s="41" t="s">
        <v>119</v>
      </c>
      <c r="G30" s="28">
        <v>9961000</v>
      </c>
      <c r="H30" s="42">
        <v>9940000</v>
      </c>
      <c r="I30" s="29">
        <f t="shared" si="0"/>
        <v>99.789177793394231</v>
      </c>
      <c r="J30" s="30"/>
      <c r="K30" s="17"/>
      <c r="L30" s="17"/>
    </row>
    <row r="31" spans="1:12" ht="135" x14ac:dyDescent="0.15">
      <c r="A31" s="34" t="s">
        <v>68</v>
      </c>
      <c r="B31" s="18" t="s">
        <v>27</v>
      </c>
      <c r="C31" s="37">
        <v>44014</v>
      </c>
      <c r="D31" s="34" t="s">
        <v>91</v>
      </c>
      <c r="E31" s="38">
        <v>6010405013689</v>
      </c>
      <c r="F31" s="35" t="s">
        <v>120</v>
      </c>
      <c r="G31" s="36">
        <v>8000000</v>
      </c>
      <c r="H31" s="36">
        <v>7960000</v>
      </c>
      <c r="I31" s="39">
        <f t="shared" si="0"/>
        <v>99.5</v>
      </c>
      <c r="J31" s="31"/>
      <c r="K31" s="17"/>
      <c r="L31" s="17"/>
    </row>
    <row r="32" spans="1:12" s="17" customFormat="1" ht="157.5" x14ac:dyDescent="0.15">
      <c r="A32" s="34" t="s">
        <v>69</v>
      </c>
      <c r="B32" s="18" t="s">
        <v>27</v>
      </c>
      <c r="C32" s="37">
        <v>44018</v>
      </c>
      <c r="D32" s="34" t="s">
        <v>34</v>
      </c>
      <c r="E32" s="22">
        <v>3011001011016</v>
      </c>
      <c r="F32" s="35" t="s">
        <v>121</v>
      </c>
      <c r="G32" s="36">
        <v>20086000</v>
      </c>
      <c r="H32" s="36">
        <v>19987000</v>
      </c>
      <c r="I32" s="39">
        <f t="shared" si="0"/>
        <v>99.507119386637456</v>
      </c>
      <c r="J32" s="43"/>
    </row>
    <row r="33" spans="1:12" ht="191.25" x14ac:dyDescent="0.15">
      <c r="A33" s="40" t="s">
        <v>70</v>
      </c>
      <c r="B33" s="18" t="s">
        <v>74</v>
      </c>
      <c r="C33" s="21">
        <v>44046</v>
      </c>
      <c r="D33" s="18" t="s">
        <v>92</v>
      </c>
      <c r="E33" s="22">
        <v>7013401000164</v>
      </c>
      <c r="F33" s="41" t="s">
        <v>122</v>
      </c>
      <c r="G33" s="28">
        <v>13499000</v>
      </c>
      <c r="H33" s="42">
        <v>13482788</v>
      </c>
      <c r="I33" s="29">
        <f t="shared" ref="I33:I34" si="1">H33/G33*100</f>
        <v>99.879902214978884</v>
      </c>
      <c r="J33" s="30"/>
      <c r="K33" s="17"/>
      <c r="L33" s="17"/>
    </row>
    <row r="34" spans="1:12" ht="180" x14ac:dyDescent="0.15">
      <c r="A34" s="34" t="s">
        <v>71</v>
      </c>
      <c r="B34" s="34" t="s">
        <v>74</v>
      </c>
      <c r="C34" s="37">
        <v>44046</v>
      </c>
      <c r="D34" s="34" t="s">
        <v>79</v>
      </c>
      <c r="E34" s="22">
        <v>5011001027530</v>
      </c>
      <c r="F34" s="35" t="s">
        <v>123</v>
      </c>
      <c r="G34" s="36">
        <v>5000000</v>
      </c>
      <c r="H34" s="36">
        <v>4950000</v>
      </c>
      <c r="I34" s="39">
        <f t="shared" si="1"/>
        <v>99</v>
      </c>
      <c r="J34" s="43"/>
      <c r="K34" s="17"/>
      <c r="L34" s="17"/>
    </row>
    <row r="35" spans="1:12" ht="146.25" x14ac:dyDescent="0.15">
      <c r="A35" s="40" t="s">
        <v>55</v>
      </c>
      <c r="B35" s="34" t="s">
        <v>74</v>
      </c>
      <c r="C35" s="21">
        <v>44047</v>
      </c>
      <c r="D35" s="18" t="s">
        <v>93</v>
      </c>
      <c r="E35" s="22">
        <v>9010405000305</v>
      </c>
      <c r="F35" s="41" t="s">
        <v>124</v>
      </c>
      <c r="G35" s="28">
        <v>5000000</v>
      </c>
      <c r="H35" s="42">
        <v>5000000</v>
      </c>
      <c r="I35" s="29">
        <f t="shared" ref="I35:I37" si="2">H35/G35*100</f>
        <v>100</v>
      </c>
      <c r="J35" s="30"/>
      <c r="K35" s="17"/>
      <c r="L35" s="17"/>
    </row>
    <row r="36" spans="1:12" ht="236.25" x14ac:dyDescent="0.15">
      <c r="A36" s="34" t="s">
        <v>72</v>
      </c>
      <c r="B36" s="34" t="s">
        <v>27</v>
      </c>
      <c r="C36" s="37">
        <v>44020</v>
      </c>
      <c r="D36" s="34" t="s">
        <v>86</v>
      </c>
      <c r="E36" s="38">
        <v>4010001000696</v>
      </c>
      <c r="F36" s="35" t="s">
        <v>125</v>
      </c>
      <c r="G36" s="36">
        <v>12000000</v>
      </c>
      <c r="H36" s="36">
        <v>11999999</v>
      </c>
      <c r="I36" s="39">
        <f t="shared" si="2"/>
        <v>99.999991666666659</v>
      </c>
      <c r="J36" s="43"/>
      <c r="K36" s="17"/>
      <c r="L36" s="17"/>
    </row>
    <row r="37" spans="1:12" s="17" customFormat="1" ht="180" x14ac:dyDescent="0.15">
      <c r="A37" s="34" t="s">
        <v>73</v>
      </c>
      <c r="B37" s="34" t="s">
        <v>74</v>
      </c>
      <c r="C37" s="37">
        <v>44118</v>
      </c>
      <c r="D37" s="34" t="s">
        <v>76</v>
      </c>
      <c r="E37" s="22">
        <v>4010001000696</v>
      </c>
      <c r="F37" s="35" t="s">
        <v>126</v>
      </c>
      <c r="G37" s="36">
        <v>5478000</v>
      </c>
      <c r="H37" s="36">
        <v>5478000</v>
      </c>
      <c r="I37" s="39">
        <f t="shared" si="2"/>
        <v>100</v>
      </c>
      <c r="J37" s="31"/>
    </row>
    <row r="38" spans="1:12" s="17" customFormat="1" ht="12" customHeight="1" x14ac:dyDescent="0.15">
      <c r="C38" s="20"/>
      <c r="D38" s="20"/>
      <c r="E38" s="20"/>
      <c r="F38" s="20"/>
      <c r="G38" s="20"/>
      <c r="H38" s="20"/>
      <c r="I38" s="20"/>
      <c r="J38" s="20"/>
    </row>
    <row r="39" spans="1:12" s="17" customFormat="1" ht="12" customHeight="1" x14ac:dyDescent="0.15"/>
    <row r="40" spans="1:12" s="17" customFormat="1" ht="12" customHeight="1" x14ac:dyDescent="0.15"/>
    <row r="41" spans="1:12" x14ac:dyDescent="0.15">
      <c r="A41" s="17"/>
      <c r="B41" s="17"/>
      <c r="C41" s="17"/>
      <c r="D41" s="17"/>
      <c r="E41" s="17"/>
      <c r="F41" s="17"/>
      <c r="G41" s="17"/>
      <c r="H41" s="17"/>
      <c r="I41" s="17"/>
      <c r="J41" s="17"/>
      <c r="K41" s="17"/>
    </row>
  </sheetData>
  <autoFilter ref="A1:L37"/>
  <sortState ref="A2:L31">
    <sortCondition ref="C2:C31"/>
    <sortCondition descending="1" ref="H2:H31"/>
  </sortState>
  <phoneticPr fontId="1"/>
  <dataValidations count="8">
    <dataValidation type="date" operator="greaterThanOrEqual" allowBlank="1" showInputMessage="1" showErrorMessage="1" errorTitle="契約を締結した日" error="正しい日付を入力してください。" sqref="C1 C42:C65476">
      <formula1>38718</formula1>
    </dataValidation>
    <dataValidation type="list" operator="lessThanOrEqual" showInputMessage="1" showErrorMessage="1" errorTitle="一般競争入札・指名競争入札の別" error="リストから選択してください。" sqref="F42:F65476">
      <formula1>一般競争入札・指名競争入札の別</formula1>
    </dataValidation>
    <dataValidation type="whole" operator="lessThanOrEqual" allowBlank="1" showInputMessage="1" showErrorMessage="1" errorTitle="契約金額" error="正しい数値を入力してください。" sqref="H42:H65476">
      <formula1>999999999999</formula1>
    </dataValidation>
    <dataValidation type="whole" operator="lessThanOrEqual" allowBlank="1" showInputMessage="1" showErrorMessage="1" errorTitle="予定価格" error="正しい数値を入力してください。" sqref="G42:G65476">
      <formula1>999999999999</formula1>
    </dataValidation>
    <dataValidation type="textLength" operator="lessThanOrEqual" allowBlank="1" showInputMessage="1" showErrorMessage="1" errorTitle="備考" error="256文字以内で入力してください。" sqref="J42:J65476">
      <formula1>256</formula1>
    </dataValidation>
    <dataValidation type="textLength" operator="lessThanOrEqual" allowBlank="1" showInputMessage="1" showErrorMessage="1" errorTitle="契約の相手方の称号又は名称及び住所" error="256文字以内で入力してください。" sqref="D42:E6547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42:B65476">
      <formula1>256</formula1>
    </dataValidation>
    <dataValidation type="textLength" operator="lessThanOrEqual" allowBlank="1" showInputMessage="1" showErrorMessage="1" errorTitle="物品役務等の名称及び数量" error="256文字以内で入力してください。" sqref="A42:A65476 A2:A37">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32" customWidth="1"/>
    <col min="2" max="16384" width="9" style="32"/>
  </cols>
  <sheetData>
    <row r="1" spans="1:1" x14ac:dyDescent="0.15">
      <c r="A1" s="32" t="s">
        <v>3</v>
      </c>
    </row>
    <row r="2" spans="1:1" x14ac:dyDescent="0.15">
      <c r="A2" s="33" t="s">
        <v>6</v>
      </c>
    </row>
    <row r="3" spans="1:1" x14ac:dyDescent="0.15">
      <c r="A3" s="33" t="s">
        <v>4</v>
      </c>
    </row>
    <row r="4" spans="1:1" x14ac:dyDescent="0.15">
      <c r="A4" s="33" t="s">
        <v>12</v>
      </c>
    </row>
    <row r="5" spans="1:1" x14ac:dyDescent="0.15">
      <c r="A5" s="32"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2018-07-04T00:55:58Z</cp:lastPrinted>
  <dcterms:created xsi:type="dcterms:W3CDTF">1997-01-08T22:48:59Z</dcterms:created>
  <dcterms:modified xsi:type="dcterms:W3CDTF">2021-08-31T01:52:45Z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