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B29CE43A-B395-4B19-87DE-E25325A6CCEA}" xr6:coauthVersionLast="47" xr6:coauthVersionMax="47" xr10:uidLastSave="{00000000-0000-0000-0000-000000000000}"/>
  <bookViews>
    <workbookView xWindow="760" yWindow="760" windowWidth="14400" windowHeight="735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愛知県Aichi!$A$1:$CU$223</definedName>
    <definedName name="_xlnm.Print_Area" localSheetId="3">関東地方Kanto!$A$1:$CU$223</definedName>
    <definedName name="_xlnm.Print_Area" localSheetId="12">'京阪神圏Osaka including suburbs'!$A$1:$CU$223</definedName>
    <definedName name="_xlnm.Print_Area" localSheetId="6">近畿地方Kinki!$A$1:$CU$223</definedName>
    <definedName name="_xlnm.Print_Area" localSheetId="9">'九州・沖縄地方Kyushu-Okinawa'!$A$1:$CU$223</definedName>
    <definedName name="_xlnm.Print_Area" localSheetId="8">四国地方Shikoku!$A$1:$CU$223</definedName>
    <definedName name="_xlnm.Print_Area" localSheetId="0">全国Japan!$A$1:$CU$223</definedName>
    <definedName name="_xlnm.Print_Area" localSheetId="15">大阪府Osaka!$A$1:$CU$223</definedName>
    <definedName name="_xlnm.Print_Area" localSheetId="7">中国地方Chugoku!$A$1:$CU$223</definedName>
    <definedName name="_xlnm.Print_Area" localSheetId="5">中部地方Chubu!$A$1:$CU$223</definedName>
    <definedName name="_xlnm.Print_Area" localSheetId="13">東京都Tokyo!$A$1:$CU$223</definedName>
    <definedName name="_xlnm.Print_Area" localSheetId="2">東北地方Tohoku!$A$1:$CU$223</definedName>
    <definedName name="_xlnm.Print_Area" localSheetId="10">'南関東圏Tokyo including suburbs'!$A$1:$CU$223</definedName>
    <definedName name="_xlnm.Print_Area" localSheetId="1">北海道地方Hokkaido!$A$1:$CU$223</definedName>
    <definedName name="_xlnm.Print_Area" localSheetId="4">北陸地方Hokuriku!$A$1:$CU$223</definedName>
    <definedName name="_xlnm.Print_Area" localSheetId="11">'名古屋圏Nagoya including suburbs'!$A$1:$CU$223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21" i="17" l="1"/>
  <c r="CI221" i="17"/>
  <c r="CB221" i="17"/>
  <c r="BU221" i="17"/>
  <c r="BN221" i="17"/>
  <c r="BG221" i="17"/>
  <c r="AZ221" i="17"/>
  <c r="AS221" i="17"/>
  <c r="AL221" i="17"/>
  <c r="AE221" i="17"/>
  <c r="X221" i="17"/>
  <c r="Q221" i="17"/>
  <c r="J221" i="17"/>
  <c r="C221" i="17"/>
  <c r="CP220" i="17"/>
  <c r="CI220" i="17"/>
  <c r="CB220" i="17"/>
  <c r="BU220" i="17"/>
  <c r="BN220" i="17"/>
  <c r="BG220" i="17"/>
  <c r="AZ220" i="17"/>
  <c r="AS220" i="17"/>
  <c r="AL220" i="17"/>
  <c r="AE220" i="17"/>
  <c r="X220" i="17"/>
  <c r="Q220" i="17"/>
  <c r="J220" i="17"/>
  <c r="C220" i="17"/>
  <c r="CP219" i="17"/>
  <c r="CI219" i="17"/>
  <c r="CB219" i="17"/>
  <c r="BU219" i="17"/>
  <c r="BN219" i="17"/>
  <c r="BG219" i="17"/>
  <c r="AZ219" i="17"/>
  <c r="AS219" i="17"/>
  <c r="AL219" i="17"/>
  <c r="AE219" i="17"/>
  <c r="X219" i="17"/>
  <c r="Q219" i="17"/>
  <c r="J219" i="17"/>
  <c r="C219" i="17"/>
  <c r="CP218" i="17"/>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21" i="16"/>
  <c r="CI221" i="16"/>
  <c r="CB221" i="16"/>
  <c r="BU221" i="16"/>
  <c r="BN221" i="16"/>
  <c r="BG221" i="16"/>
  <c r="AZ221" i="16"/>
  <c r="AS221" i="16"/>
  <c r="AL221" i="16"/>
  <c r="AE221" i="16"/>
  <c r="X221" i="16"/>
  <c r="Q221" i="16"/>
  <c r="J221" i="16"/>
  <c r="C221" i="16"/>
  <c r="CP220" i="16"/>
  <c r="CI220" i="16"/>
  <c r="CB220" i="16"/>
  <c r="BU220" i="16"/>
  <c r="BN220" i="16"/>
  <c r="BG220" i="16"/>
  <c r="AZ220" i="16"/>
  <c r="AS220" i="16"/>
  <c r="AL220" i="16"/>
  <c r="AE220" i="16"/>
  <c r="X220" i="16"/>
  <c r="Q220" i="16"/>
  <c r="J220" i="16"/>
  <c r="C220" i="16"/>
  <c r="CP219" i="16"/>
  <c r="CI219" i="16"/>
  <c r="CB219" i="16"/>
  <c r="BU219" i="16"/>
  <c r="BN219" i="16"/>
  <c r="BG219" i="16"/>
  <c r="AZ219" i="16"/>
  <c r="AS219" i="16"/>
  <c r="AL219" i="16"/>
  <c r="AE219" i="16"/>
  <c r="X219" i="16"/>
  <c r="Q219" i="16"/>
  <c r="J219" i="16"/>
  <c r="C219" i="16"/>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21" i="15"/>
  <c r="CI221" i="15"/>
  <c r="CB221" i="15"/>
  <c r="BU221" i="15"/>
  <c r="BN221" i="15"/>
  <c r="BG221" i="15"/>
  <c r="AZ221" i="15"/>
  <c r="AS221" i="15"/>
  <c r="AL221" i="15"/>
  <c r="AE221" i="15"/>
  <c r="X221" i="15"/>
  <c r="Q221" i="15"/>
  <c r="J221" i="15"/>
  <c r="C221" i="15"/>
  <c r="CP220" i="15"/>
  <c r="CI220" i="15"/>
  <c r="CB220" i="15"/>
  <c r="BU220" i="15"/>
  <c r="BN220" i="15"/>
  <c r="BG220" i="15"/>
  <c r="AZ220" i="15"/>
  <c r="AS220" i="15"/>
  <c r="AL220" i="15"/>
  <c r="AE220" i="15"/>
  <c r="X220" i="15"/>
  <c r="Q220" i="15"/>
  <c r="J220" i="15"/>
  <c r="C220" i="15"/>
  <c r="CP219" i="15"/>
  <c r="CI219" i="15"/>
  <c r="CB219" i="15"/>
  <c r="BU219" i="15"/>
  <c r="BN219" i="15"/>
  <c r="BG219" i="15"/>
  <c r="AZ219" i="15"/>
  <c r="AS219" i="15"/>
  <c r="AL219" i="15"/>
  <c r="AE219" i="15"/>
  <c r="X219" i="15"/>
  <c r="Q219" i="15"/>
  <c r="J219" i="15"/>
  <c r="C219" i="15"/>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21" i="14"/>
  <c r="CI221" i="14"/>
  <c r="CB221" i="14"/>
  <c r="BU221" i="14"/>
  <c r="BN221" i="14"/>
  <c r="BG221" i="14"/>
  <c r="AZ221" i="14"/>
  <c r="AS221" i="14"/>
  <c r="AL221" i="14"/>
  <c r="AE221" i="14"/>
  <c r="X221" i="14"/>
  <c r="Q221" i="14"/>
  <c r="J221" i="14"/>
  <c r="C221" i="14"/>
  <c r="CP220" i="14"/>
  <c r="CI220" i="14"/>
  <c r="CB220" i="14"/>
  <c r="BU220" i="14"/>
  <c r="BN220" i="14"/>
  <c r="BG220" i="14"/>
  <c r="AZ220" i="14"/>
  <c r="AS220" i="14"/>
  <c r="AL220" i="14"/>
  <c r="AE220" i="14"/>
  <c r="X220" i="14"/>
  <c r="Q220" i="14"/>
  <c r="J220" i="14"/>
  <c r="C220" i="14"/>
  <c r="CP219" i="14"/>
  <c r="CI219" i="14"/>
  <c r="CB219" i="14"/>
  <c r="BU219" i="14"/>
  <c r="BN219" i="14"/>
  <c r="BG219" i="14"/>
  <c r="AZ219" i="14"/>
  <c r="AS219" i="14"/>
  <c r="AL219" i="14"/>
  <c r="AE219" i="14"/>
  <c r="X219" i="14"/>
  <c r="Q219" i="14"/>
  <c r="J219" i="14"/>
  <c r="C219" i="14"/>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21" i="13"/>
  <c r="CI221" i="13"/>
  <c r="CB221" i="13"/>
  <c r="BU221" i="13"/>
  <c r="BN221" i="13"/>
  <c r="BG221" i="13"/>
  <c r="AZ221" i="13"/>
  <c r="AS221" i="13"/>
  <c r="AL221" i="13"/>
  <c r="AE221" i="13"/>
  <c r="X221" i="13"/>
  <c r="Q221" i="13"/>
  <c r="J221" i="13"/>
  <c r="C221" i="13"/>
  <c r="CP220" i="13"/>
  <c r="CI220" i="13"/>
  <c r="CB220" i="13"/>
  <c r="BU220" i="13"/>
  <c r="BN220" i="13"/>
  <c r="BG220" i="13"/>
  <c r="AZ220" i="13"/>
  <c r="AS220" i="13"/>
  <c r="AL220" i="13"/>
  <c r="AE220" i="13"/>
  <c r="X220" i="13"/>
  <c r="Q220" i="13"/>
  <c r="J220" i="13"/>
  <c r="C220" i="13"/>
  <c r="CP219" i="13"/>
  <c r="CI219" i="13"/>
  <c r="CB219" i="13"/>
  <c r="BU219" i="13"/>
  <c r="BN219" i="13"/>
  <c r="BG219" i="13"/>
  <c r="AZ219" i="13"/>
  <c r="AS219" i="13"/>
  <c r="AL219" i="13"/>
  <c r="AE219" i="13"/>
  <c r="X219" i="13"/>
  <c r="Q219" i="13"/>
  <c r="J219" i="13"/>
  <c r="C219" i="13"/>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21" i="12"/>
  <c r="CI221" i="12"/>
  <c r="CB221" i="12"/>
  <c r="BU221" i="12"/>
  <c r="BN221" i="12"/>
  <c r="BG221" i="12"/>
  <c r="AZ221" i="12"/>
  <c r="AS221" i="12"/>
  <c r="AL221" i="12"/>
  <c r="AE221" i="12"/>
  <c r="X221" i="12"/>
  <c r="Q221" i="12"/>
  <c r="J221" i="12"/>
  <c r="C221" i="12"/>
  <c r="CP220" i="12"/>
  <c r="CI220" i="12"/>
  <c r="CB220" i="12"/>
  <c r="BU220" i="12"/>
  <c r="BN220" i="12"/>
  <c r="BG220" i="12"/>
  <c r="AZ220" i="12"/>
  <c r="AS220" i="12"/>
  <c r="AL220" i="12"/>
  <c r="AE220" i="12"/>
  <c r="X220" i="12"/>
  <c r="Q220" i="12"/>
  <c r="J220" i="12"/>
  <c r="C220" i="12"/>
  <c r="CP219" i="12"/>
  <c r="CI219" i="12"/>
  <c r="CB219" i="12"/>
  <c r="BU219" i="12"/>
  <c r="BN219" i="12"/>
  <c r="BG219" i="12"/>
  <c r="AZ219" i="12"/>
  <c r="AS219" i="12"/>
  <c r="AL219" i="12"/>
  <c r="AE219" i="12"/>
  <c r="X219" i="12"/>
  <c r="Q219" i="12"/>
  <c r="J219" i="12"/>
  <c r="C219" i="12"/>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21" i="11"/>
  <c r="CI221" i="11"/>
  <c r="CB221" i="11"/>
  <c r="BU221" i="11"/>
  <c r="BN221" i="11"/>
  <c r="BG221" i="11"/>
  <c r="AZ221" i="11"/>
  <c r="AS221" i="11"/>
  <c r="AL221" i="11"/>
  <c r="AE221" i="11"/>
  <c r="X221" i="11"/>
  <c r="Q221" i="11"/>
  <c r="J221" i="11"/>
  <c r="C221" i="11"/>
  <c r="CP220" i="11"/>
  <c r="CI220" i="11"/>
  <c r="CB220" i="11"/>
  <c r="BU220" i="11"/>
  <c r="BN220" i="11"/>
  <c r="BG220" i="11"/>
  <c r="AZ220" i="11"/>
  <c r="AS220" i="11"/>
  <c r="AL220" i="11"/>
  <c r="AE220" i="11"/>
  <c r="X220" i="11"/>
  <c r="Q220" i="11"/>
  <c r="J220" i="11"/>
  <c r="C220" i="11"/>
  <c r="CP219" i="11"/>
  <c r="CI219" i="11"/>
  <c r="CB219" i="11"/>
  <c r="BU219" i="11"/>
  <c r="BN219" i="11"/>
  <c r="BG219" i="11"/>
  <c r="AZ219" i="11"/>
  <c r="AS219" i="11"/>
  <c r="AL219" i="11"/>
  <c r="AE219" i="11"/>
  <c r="X219" i="11"/>
  <c r="Q219" i="11"/>
  <c r="J219" i="11"/>
  <c r="C219" i="11"/>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21" i="10"/>
  <c r="CI221" i="10"/>
  <c r="CB221" i="10"/>
  <c r="BU221" i="10"/>
  <c r="BN221" i="10"/>
  <c r="BG221" i="10"/>
  <c r="AZ221" i="10"/>
  <c r="AS221" i="10"/>
  <c r="AL221" i="10"/>
  <c r="AE221" i="10"/>
  <c r="X221" i="10"/>
  <c r="Q221" i="10"/>
  <c r="J221" i="10"/>
  <c r="C221" i="10"/>
  <c r="CP220" i="10"/>
  <c r="CI220" i="10"/>
  <c r="CB220" i="10"/>
  <c r="BU220" i="10"/>
  <c r="BN220" i="10"/>
  <c r="BG220" i="10"/>
  <c r="AZ220" i="10"/>
  <c r="AS220" i="10"/>
  <c r="AL220" i="10"/>
  <c r="AE220" i="10"/>
  <c r="X220" i="10"/>
  <c r="Q220" i="10"/>
  <c r="J220" i="10"/>
  <c r="C220" i="10"/>
  <c r="CP219" i="10"/>
  <c r="CI219" i="10"/>
  <c r="CB219" i="10"/>
  <c r="BU219" i="10"/>
  <c r="BN219" i="10"/>
  <c r="BG219" i="10"/>
  <c r="AZ219" i="10"/>
  <c r="AS219" i="10"/>
  <c r="AL219" i="10"/>
  <c r="AE219" i="10"/>
  <c r="X219" i="10"/>
  <c r="Q219" i="10"/>
  <c r="J219" i="10"/>
  <c r="C219" i="10"/>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21" i="9"/>
  <c r="CI221" i="9"/>
  <c r="CB221" i="9"/>
  <c r="BU221" i="9"/>
  <c r="BN221" i="9"/>
  <c r="BG221" i="9"/>
  <c r="AZ221" i="9"/>
  <c r="AS221" i="9"/>
  <c r="AL221" i="9"/>
  <c r="AE221" i="9"/>
  <c r="X221" i="9"/>
  <c r="Q221" i="9"/>
  <c r="J221" i="9"/>
  <c r="C221" i="9"/>
  <c r="CP220" i="9"/>
  <c r="CI220" i="9"/>
  <c r="CB220" i="9"/>
  <c r="BU220" i="9"/>
  <c r="BN220" i="9"/>
  <c r="BG220" i="9"/>
  <c r="AZ220" i="9"/>
  <c r="AS220" i="9"/>
  <c r="AL220" i="9"/>
  <c r="AE220" i="9"/>
  <c r="X220" i="9"/>
  <c r="Q220" i="9"/>
  <c r="J220" i="9"/>
  <c r="C220" i="9"/>
  <c r="CP219" i="9"/>
  <c r="CI219" i="9"/>
  <c r="CB219" i="9"/>
  <c r="BU219" i="9"/>
  <c r="BN219" i="9"/>
  <c r="BG219" i="9"/>
  <c r="AZ219" i="9"/>
  <c r="AS219" i="9"/>
  <c r="AL219" i="9"/>
  <c r="AE219" i="9"/>
  <c r="X219" i="9"/>
  <c r="Q219" i="9"/>
  <c r="J219" i="9"/>
  <c r="C219" i="9"/>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21" i="8"/>
  <c r="CI221" i="8"/>
  <c r="CB221" i="8"/>
  <c r="BU221" i="8"/>
  <c r="BN221" i="8"/>
  <c r="BG221" i="8"/>
  <c r="AZ221" i="8"/>
  <c r="AS221" i="8"/>
  <c r="AL221" i="8"/>
  <c r="AE221" i="8"/>
  <c r="X221" i="8"/>
  <c r="Q221" i="8"/>
  <c r="J221" i="8"/>
  <c r="C221" i="8"/>
  <c r="CP220" i="8"/>
  <c r="CI220" i="8"/>
  <c r="CB220" i="8"/>
  <c r="BU220" i="8"/>
  <c r="BN220" i="8"/>
  <c r="BG220" i="8"/>
  <c r="AZ220" i="8"/>
  <c r="AS220" i="8"/>
  <c r="AL220" i="8"/>
  <c r="AE220" i="8"/>
  <c r="X220" i="8"/>
  <c r="Q220" i="8"/>
  <c r="J220" i="8"/>
  <c r="C220" i="8"/>
  <c r="CP219" i="8"/>
  <c r="CI219" i="8"/>
  <c r="CB219" i="8"/>
  <c r="BU219" i="8"/>
  <c r="BN219" i="8"/>
  <c r="BG219" i="8"/>
  <c r="AZ219" i="8"/>
  <c r="AS219" i="8"/>
  <c r="AL219" i="8"/>
  <c r="AE219" i="8"/>
  <c r="X219" i="8"/>
  <c r="Q219" i="8"/>
  <c r="J219" i="8"/>
  <c r="C219" i="8"/>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21" i="7"/>
  <c r="CI221" i="7"/>
  <c r="CB221" i="7"/>
  <c r="BU221" i="7"/>
  <c r="BN221" i="7"/>
  <c r="BG221" i="7"/>
  <c r="AZ221" i="7"/>
  <c r="AS221" i="7"/>
  <c r="AL221" i="7"/>
  <c r="AE221" i="7"/>
  <c r="X221" i="7"/>
  <c r="Q221" i="7"/>
  <c r="J221" i="7"/>
  <c r="C221" i="7"/>
  <c r="CP220" i="7"/>
  <c r="CI220" i="7"/>
  <c r="CB220" i="7"/>
  <c r="BU220" i="7"/>
  <c r="BN220" i="7"/>
  <c r="BG220" i="7"/>
  <c r="AZ220" i="7"/>
  <c r="AS220" i="7"/>
  <c r="AL220" i="7"/>
  <c r="AE220" i="7"/>
  <c r="X220" i="7"/>
  <c r="Q220" i="7"/>
  <c r="J220" i="7"/>
  <c r="C220" i="7"/>
  <c r="CP219" i="7"/>
  <c r="CI219" i="7"/>
  <c r="CB219" i="7"/>
  <c r="BU219" i="7"/>
  <c r="BN219" i="7"/>
  <c r="BG219" i="7"/>
  <c r="AZ219" i="7"/>
  <c r="AS219" i="7"/>
  <c r="AL219" i="7"/>
  <c r="AE219" i="7"/>
  <c r="X219" i="7"/>
  <c r="Q219" i="7"/>
  <c r="J219" i="7"/>
  <c r="C219" i="7"/>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21" i="6"/>
  <c r="CI221" i="6"/>
  <c r="CB221" i="6"/>
  <c r="BU221" i="6"/>
  <c r="BN221" i="6"/>
  <c r="BG221" i="6"/>
  <c r="AZ221" i="6"/>
  <c r="AS221" i="6"/>
  <c r="AL221" i="6"/>
  <c r="AE221" i="6"/>
  <c r="X221" i="6"/>
  <c r="Q221" i="6"/>
  <c r="J221" i="6"/>
  <c r="C221" i="6"/>
  <c r="CP220" i="6"/>
  <c r="CI220" i="6"/>
  <c r="CB220" i="6"/>
  <c r="BU220" i="6"/>
  <c r="BN220" i="6"/>
  <c r="BG220" i="6"/>
  <c r="AZ220" i="6"/>
  <c r="AS220" i="6"/>
  <c r="AL220" i="6"/>
  <c r="AE220" i="6"/>
  <c r="X220" i="6"/>
  <c r="Q220" i="6"/>
  <c r="J220" i="6"/>
  <c r="C220" i="6"/>
  <c r="CP219" i="6"/>
  <c r="CI219" i="6"/>
  <c r="CB219" i="6"/>
  <c r="BU219" i="6"/>
  <c r="BN219" i="6"/>
  <c r="BG219" i="6"/>
  <c r="AZ219" i="6"/>
  <c r="AS219" i="6"/>
  <c r="AL219" i="6"/>
  <c r="AE219" i="6"/>
  <c r="X219" i="6"/>
  <c r="Q219" i="6"/>
  <c r="J219" i="6"/>
  <c r="C219" i="6"/>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21" i="5"/>
  <c r="CI221" i="5"/>
  <c r="CB221" i="5"/>
  <c r="BU221" i="5"/>
  <c r="BN221" i="5"/>
  <c r="BG221" i="5"/>
  <c r="AZ221" i="5"/>
  <c r="AS221" i="5"/>
  <c r="AL221" i="5"/>
  <c r="AE221" i="5"/>
  <c r="X221" i="5"/>
  <c r="Q221" i="5"/>
  <c r="J221" i="5"/>
  <c r="C221" i="5"/>
  <c r="CP220" i="5"/>
  <c r="CI220" i="5"/>
  <c r="CB220" i="5"/>
  <c r="BU220" i="5"/>
  <c r="BN220" i="5"/>
  <c r="BG220" i="5"/>
  <c r="AZ220" i="5"/>
  <c r="AS220" i="5"/>
  <c r="AL220" i="5"/>
  <c r="AE220" i="5"/>
  <c r="X220" i="5"/>
  <c r="Q220" i="5"/>
  <c r="J220" i="5"/>
  <c r="C220" i="5"/>
  <c r="CP219" i="5"/>
  <c r="CI219" i="5"/>
  <c r="CB219" i="5"/>
  <c r="BU219" i="5"/>
  <c r="BN219" i="5"/>
  <c r="BG219" i="5"/>
  <c r="AZ219" i="5"/>
  <c r="AS219" i="5"/>
  <c r="AL219" i="5"/>
  <c r="AE219" i="5"/>
  <c r="X219" i="5"/>
  <c r="Q219" i="5"/>
  <c r="J219" i="5"/>
  <c r="C219" i="5"/>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21" i="4"/>
  <c r="CI221" i="4"/>
  <c r="CB221" i="4"/>
  <c r="BU221" i="4"/>
  <c r="BN221" i="4"/>
  <c r="BG221" i="4"/>
  <c r="AZ221" i="4"/>
  <c r="AS221" i="4"/>
  <c r="AL221" i="4"/>
  <c r="AE221" i="4"/>
  <c r="X221" i="4"/>
  <c r="Q221" i="4"/>
  <c r="J221" i="4"/>
  <c r="C221" i="4"/>
  <c r="CP220" i="4"/>
  <c r="CI220" i="4"/>
  <c r="CB220" i="4"/>
  <c r="BU220" i="4"/>
  <c r="BN220" i="4"/>
  <c r="BG220" i="4"/>
  <c r="AZ220" i="4"/>
  <c r="AS220" i="4"/>
  <c r="AL220" i="4"/>
  <c r="AE220" i="4"/>
  <c r="X220" i="4"/>
  <c r="Q220" i="4"/>
  <c r="J220" i="4"/>
  <c r="C220" i="4"/>
  <c r="CP219" i="4"/>
  <c r="CI219" i="4"/>
  <c r="CB219" i="4"/>
  <c r="BU219" i="4"/>
  <c r="BN219" i="4"/>
  <c r="BG219" i="4"/>
  <c r="AZ219" i="4"/>
  <c r="AS219" i="4"/>
  <c r="AL219" i="4"/>
  <c r="AE219" i="4"/>
  <c r="X219" i="4"/>
  <c r="Q219" i="4"/>
  <c r="J219" i="4"/>
  <c r="C219" i="4"/>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21" i="3"/>
  <c r="CI221" i="3"/>
  <c r="CB221" i="3"/>
  <c r="BU221" i="3"/>
  <c r="BN221" i="3"/>
  <c r="BG221" i="3"/>
  <c r="AZ221" i="3"/>
  <c r="AS221" i="3"/>
  <c r="AL221" i="3"/>
  <c r="AE221" i="3"/>
  <c r="X221" i="3"/>
  <c r="Q221" i="3"/>
  <c r="J221" i="3"/>
  <c r="C221" i="3"/>
  <c r="CP220" i="3"/>
  <c r="CI220" i="3"/>
  <c r="CB220" i="3"/>
  <c r="BU220" i="3"/>
  <c r="BN220" i="3"/>
  <c r="BG220" i="3"/>
  <c r="AZ220" i="3"/>
  <c r="AS220" i="3"/>
  <c r="AL220" i="3"/>
  <c r="AE220" i="3"/>
  <c r="X220" i="3"/>
  <c r="Q220" i="3"/>
  <c r="J220" i="3"/>
  <c r="C220" i="3"/>
  <c r="CP219" i="3"/>
  <c r="CI219" i="3"/>
  <c r="CB219" i="3"/>
  <c r="BU219" i="3"/>
  <c r="BN219" i="3"/>
  <c r="BG219" i="3"/>
  <c r="AZ219" i="3"/>
  <c r="AS219" i="3"/>
  <c r="AL219" i="3"/>
  <c r="AE219" i="3"/>
  <c r="X219" i="3"/>
  <c r="Q219" i="3"/>
  <c r="J219" i="3"/>
  <c r="C219" i="3"/>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21" i="2"/>
  <c r="CI221" i="2"/>
  <c r="CB221" i="2"/>
  <c r="BU221" i="2"/>
  <c r="BN221" i="2"/>
  <c r="BG221" i="2"/>
  <c r="AZ221" i="2"/>
  <c r="AS221" i="2"/>
  <c r="AL221" i="2"/>
  <c r="AE221" i="2"/>
  <c r="X221" i="2"/>
  <c r="Q221" i="2"/>
  <c r="J221" i="2"/>
  <c r="C221" i="2"/>
  <c r="CP220" i="2"/>
  <c r="CI220" i="2"/>
  <c r="CB220" i="2"/>
  <c r="BU220" i="2"/>
  <c r="BN220" i="2"/>
  <c r="BG220" i="2"/>
  <c r="AZ220" i="2"/>
  <c r="AS220" i="2"/>
  <c r="AL220" i="2"/>
  <c r="AE220" i="2"/>
  <c r="X220" i="2"/>
  <c r="Q220" i="2"/>
  <c r="J220" i="2"/>
  <c r="C220" i="2"/>
  <c r="CP219" i="2"/>
  <c r="CI219" i="2"/>
  <c r="CB219" i="2"/>
  <c r="BU219" i="2"/>
  <c r="BN219" i="2"/>
  <c r="BG219" i="2"/>
  <c r="AZ219" i="2"/>
  <c r="AS219" i="2"/>
  <c r="AL219" i="2"/>
  <c r="AE219" i="2"/>
  <c r="X219" i="2"/>
  <c r="Q219" i="2"/>
  <c r="J219" i="2"/>
  <c r="C219" i="2"/>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<sst xmlns="http://schemas.openxmlformats.org/spreadsheetml/2006/main" count="3871" uniqueCount="83">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</sst>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3"/>
  <sheetViews>
    <sheetView showGridLines="0" tabSelected="1"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21" si="42">IFERROR(ROUND((I215-I203)/I203*100,2),"")</f>
        <v>0.97</v>
      </c>
      <c r="K215" s="8">
        <v>2240007.0699999998</v>
      </c>
      <c r="L215" s="7">
        <v>1356913.71</v>
      </c>
      <c r="M215" s="7">
        <v>730085.53</v>
      </c>
      <c r="N215" s="6">
        <v>192607.31</v>
      </c>
      <c r="O215" s="5">
        <v>628410.59</v>
      </c>
      <c r="P215" s="10">
        <v>19384</v>
      </c>
      <c r="Q215" s="9">
        <f t="shared" ref="Q215:Q221" si="43">IFERROR(ROUND((P215-P203)/P203*100,2),"")</f>
        <v>-1.1399999999999999</v>
      </c>
      <c r="R215" s="8">
        <v>8694</v>
      </c>
      <c r="S215" s="7">
        <v>4910</v>
      </c>
      <c r="T215" s="7">
        <v>4910</v>
      </c>
      <c r="U215" s="6">
        <v>870</v>
      </c>
      <c r="V215" s="11">
        <v>0</v>
      </c>
      <c r="W215" s="10">
        <v>1000205.13</v>
      </c>
      <c r="X215" s="9">
        <f t="shared" ref="X215:X221" si="44">IFERROR(ROUND((W215-W203)/W203*100,2),"")</f>
        <v>-1.25</v>
      </c>
      <c r="Y215" s="8">
        <v>428674.94</v>
      </c>
      <c r="Z215" s="7">
        <v>271987.21000000002</v>
      </c>
      <c r="AA215" s="7">
        <v>252669.18</v>
      </c>
      <c r="AB215" s="6">
        <v>46873.8</v>
      </c>
      <c r="AC215" s="5">
        <v>19318.03</v>
      </c>
      <c r="AD215" s="10">
        <v>630</v>
      </c>
      <c r="AE215" s="9">
        <f t="shared" ref="AE215:AE221" si="45">IFERROR(ROUND((AD215-AD203)/AD203*100,2),"")</f>
        <v>-6.8</v>
      </c>
      <c r="AF215" s="8">
        <v>105</v>
      </c>
      <c r="AG215" s="7">
        <v>249</v>
      </c>
      <c r="AH215" s="7">
        <v>63</v>
      </c>
      <c r="AI215" s="6">
        <v>212</v>
      </c>
      <c r="AJ215" s="11">
        <v>187</v>
      </c>
      <c r="AK215" s="10">
        <v>295500.53999999998</v>
      </c>
      <c r="AL215" s="9">
        <f t="shared" ref="AL215:AL221" si="46">IFERROR(ROUND((AK215-AK203)/AK203*100,2),"")</f>
        <v>-69.45</v>
      </c>
      <c r="AM215" s="8">
        <v>29827.09</v>
      </c>
      <c r="AN215" s="7">
        <v>96018.12</v>
      </c>
      <c r="AO215" s="7">
        <v>23399.57</v>
      </c>
      <c r="AP215" s="6">
        <v>134939.16</v>
      </c>
      <c r="AQ215" s="5">
        <v>83935.15</v>
      </c>
      <c r="AR215" s="10">
        <v>548</v>
      </c>
      <c r="AS215" s="9">
        <f t="shared" ref="AS215:AS221" si="47">IFERROR(ROUND((AR215-AR203)/AR203*100,2),"")</f>
        <v>3.98</v>
      </c>
      <c r="AT215" s="8">
        <v>56</v>
      </c>
      <c r="AU215" s="7">
        <v>136</v>
      </c>
      <c r="AV215" s="7">
        <v>49</v>
      </c>
      <c r="AW215" s="6">
        <v>302</v>
      </c>
      <c r="AX215" s="11">
        <v>92</v>
      </c>
      <c r="AY215" s="10">
        <v>836550.86</v>
      </c>
      <c r="AZ215" s="9">
        <f t="shared" ref="AZ215:AZ221" si="48">IFERROR(ROUND((AY215-AY203)/AY203*100,2),"")</f>
        <v>61.06</v>
      </c>
      <c r="BA215" s="8">
        <v>34270.629999999997</v>
      </c>
      <c r="BB215" s="7">
        <v>128963.81</v>
      </c>
      <c r="BC215" s="7">
        <v>24249.21</v>
      </c>
      <c r="BD215" s="6">
        <v>416806.49</v>
      </c>
      <c r="BE215" s="5">
        <v>336975.32</v>
      </c>
      <c r="BF215" s="10">
        <v>289</v>
      </c>
      <c r="BG215" s="9">
        <f t="shared" ref="BG215:BG221" si="49">IFERROR(ROUND((BF215-BF203)/BF203*100,2),"")</f>
        <v>9.06</v>
      </c>
      <c r="BH215" s="8">
        <v>73</v>
      </c>
      <c r="BI215" s="7">
        <v>110</v>
      </c>
      <c r="BJ215" s="7">
        <v>27</v>
      </c>
      <c r="BK215" s="6">
        <v>76</v>
      </c>
      <c r="BL215" s="11">
        <v>84</v>
      </c>
      <c r="BM215" s="10">
        <v>375176.13</v>
      </c>
      <c r="BN215" s="9">
        <f t="shared" ref="BN215:BN221" si="50">IFERROR(ROUND((BM215-BM203)/BM203*100,2),"")</f>
        <v>-13.07</v>
      </c>
      <c r="BO215" s="8">
        <v>36966.019999999997</v>
      </c>
      <c r="BP215" s="7">
        <v>120584.76</v>
      </c>
      <c r="BQ215" s="7">
        <v>12742.59</v>
      </c>
      <c r="BR215" s="6">
        <v>161396.31</v>
      </c>
      <c r="BS215" s="5">
        <v>138983.12</v>
      </c>
      <c r="BT215" s="10">
        <v>204</v>
      </c>
      <c r="BU215" s="9">
        <f t="shared" ref="BU215:BU221" si="51">IFERROR(ROUND((BT215-BT203)/BT203*100,2),"")</f>
        <v>7.37</v>
      </c>
      <c r="BV215" s="8">
        <v>34</v>
      </c>
      <c r="BW215" s="7">
        <v>73</v>
      </c>
      <c r="BX215" s="7">
        <v>14</v>
      </c>
      <c r="BY215" s="6">
        <v>82</v>
      </c>
      <c r="BZ215" s="11">
        <v>59</v>
      </c>
      <c r="CA215" s="10">
        <v>409517.2</v>
      </c>
      <c r="CB215" s="9">
        <f t="shared" ref="CB215:CB221" si="52">IFERROR(ROUND((CA215-CA203)/CA203*100,2),"")</f>
        <v>16.440000000000001</v>
      </c>
      <c r="CC215" s="8">
        <v>27049.56</v>
      </c>
      <c r="CD215" s="7">
        <v>70814.73</v>
      </c>
      <c r="CE215" s="7">
        <v>14770.77</v>
      </c>
      <c r="CF215" s="6">
        <v>293940.15000000002</v>
      </c>
      <c r="CG215" s="5">
        <v>56043.96</v>
      </c>
      <c r="CH215" s="10">
        <v>2947</v>
      </c>
      <c r="CI215" s="9">
        <f t="shared" ref="CI215:CI221" si="53">IFERROR(ROUND((CH215-CH203)/CH203*100,2),"")</f>
        <v>3.91</v>
      </c>
      <c r="CJ215" s="8">
        <v>426</v>
      </c>
      <c r="CK215" s="7">
        <v>1194</v>
      </c>
      <c r="CL215" s="7">
        <v>334</v>
      </c>
      <c r="CM215" s="6">
        <v>987</v>
      </c>
      <c r="CN215" s="11">
        <v>864</v>
      </c>
      <c r="CO215" s="10">
        <v>1312942.57</v>
      </c>
      <c r="CP215" s="9">
        <f t="shared" ref="CP215:CP221" si="54">IFERROR(ROUND((CO215-CO203)/CO203*100,2),"")</f>
        <v>3.12</v>
      </c>
      <c r="CQ215" s="8">
        <v>161965.39000000001</v>
      </c>
      <c r="CR215" s="7">
        <v>560972.01</v>
      </c>
      <c r="CS215" s="7">
        <v>122251.75</v>
      </c>
      <c r="CT215" s="6">
        <v>461418.54</v>
      </c>
      <c r="CU215" s="5">
        <v>443285.14</v>
      </c>
    </row>
    <row r="216" spans="1:99" ht="25.5" customHeight="1" x14ac:dyDescent="0.2">
      <c r="A216" s="137">
        <v>45778</v>
      </c>
      <c r="B216" s="10">
        <v>18607</v>
      </c>
      <c r="C216" s="9">
        <f t="shared" ref="C216:C221" si="55">IFERROR(ROUND((B216-B204)/B204*100,2),"")</f>
        <v>4.3899999999999997</v>
      </c>
      <c r="D216" s="8">
        <v>8805</v>
      </c>
      <c r="E216" s="7">
        <v>5907</v>
      </c>
      <c r="F216" s="7">
        <v>3138</v>
      </c>
      <c r="G216" s="6">
        <v>746</v>
      </c>
      <c r="H216" s="11">
        <v>2772</v>
      </c>
      <c r="I216" s="10">
        <v>4735443.09</v>
      </c>
      <c r="J216" s="9">
        <f t="shared" si="42"/>
        <v>6.27</v>
      </c>
      <c r="K216" s="8">
        <v>2378182.75</v>
      </c>
      <c r="L216" s="7">
        <v>1413237.69</v>
      </c>
      <c r="M216" s="7">
        <v>714903.24</v>
      </c>
      <c r="N216" s="6">
        <v>226456.93</v>
      </c>
      <c r="O216" s="5">
        <v>698775.24</v>
      </c>
      <c r="P216" s="10">
        <v>18792</v>
      </c>
      <c r="Q216" s="9">
        <f t="shared" si="43"/>
        <v>2.2200000000000002</v>
      </c>
      <c r="R216" s="8">
        <v>7772</v>
      </c>
      <c r="S216" s="7">
        <v>5140</v>
      </c>
      <c r="T216" s="7">
        <v>5007</v>
      </c>
      <c r="U216" s="6">
        <v>873</v>
      </c>
      <c r="V216" s="11">
        <v>133</v>
      </c>
      <c r="W216" s="10">
        <v>991482.78</v>
      </c>
      <c r="X216" s="9">
        <f t="shared" si="44"/>
        <v>2.2999999999999998</v>
      </c>
      <c r="Y216" s="8">
        <v>401537.06</v>
      </c>
      <c r="Z216" s="7">
        <v>286663.05</v>
      </c>
      <c r="AA216" s="7">
        <v>256658.8</v>
      </c>
      <c r="AB216" s="6">
        <v>46623.87</v>
      </c>
      <c r="AC216" s="5">
        <v>30004.25</v>
      </c>
      <c r="AD216" s="10">
        <v>631</v>
      </c>
      <c r="AE216" s="9">
        <f t="shared" si="45"/>
        <v>-3.96</v>
      </c>
      <c r="AF216" s="8">
        <v>126</v>
      </c>
      <c r="AG216" s="7">
        <v>238</v>
      </c>
      <c r="AH216" s="7">
        <v>62</v>
      </c>
      <c r="AI216" s="6">
        <v>205</v>
      </c>
      <c r="AJ216" s="11">
        <v>176</v>
      </c>
      <c r="AK216" s="10">
        <v>391525.48</v>
      </c>
      <c r="AL216" s="9">
        <f t="shared" si="46"/>
        <v>7.2</v>
      </c>
      <c r="AM216" s="8">
        <v>54318.720000000001</v>
      </c>
      <c r="AN216" s="7">
        <v>93158.07</v>
      </c>
      <c r="AO216" s="7">
        <v>25936.959999999999</v>
      </c>
      <c r="AP216" s="6">
        <v>218111.73</v>
      </c>
      <c r="AQ216" s="5">
        <v>67221.11</v>
      </c>
      <c r="AR216" s="10">
        <v>567</v>
      </c>
      <c r="AS216" s="9">
        <f t="shared" si="47"/>
        <v>-1.05</v>
      </c>
      <c r="AT216" s="8">
        <v>57</v>
      </c>
      <c r="AU216" s="7">
        <v>155</v>
      </c>
      <c r="AV216" s="7">
        <v>45</v>
      </c>
      <c r="AW216" s="6">
        <v>307</v>
      </c>
      <c r="AX216" s="11">
        <v>109</v>
      </c>
      <c r="AY216" s="10">
        <v>716919.16</v>
      </c>
      <c r="AZ216" s="9">
        <f t="shared" si="48"/>
        <v>-33.520000000000003</v>
      </c>
      <c r="BA216" s="8">
        <v>21463.48</v>
      </c>
      <c r="BB216" s="7">
        <v>113428.54</v>
      </c>
      <c r="BC216" s="7">
        <v>29740.44</v>
      </c>
      <c r="BD216" s="6">
        <v>549700.81999999995</v>
      </c>
      <c r="BE216" s="5">
        <v>84455.679999999993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3021</v>
      </c>
      <c r="CI216" s="9">
        <f t="shared" si="53"/>
        <v>0.37</v>
      </c>
      <c r="CJ216" s="8">
        <v>468</v>
      </c>
      <c r="CK216" s="7">
        <v>1273</v>
      </c>
      <c r="CL216" s="7">
        <v>376</v>
      </c>
      <c r="CM216" s="6">
        <v>899</v>
      </c>
      <c r="CN216" s="11">
        <v>902</v>
      </c>
      <c r="CO216" s="10">
        <v>1354288.6</v>
      </c>
      <c r="CP216" s="9">
        <f t="shared" si="54"/>
        <v>-0.27</v>
      </c>
      <c r="CQ216" s="8">
        <v>171115.61</v>
      </c>
      <c r="CR216" s="7">
        <v>584779.97</v>
      </c>
      <c r="CS216" s="7">
        <v>151868.1</v>
      </c>
      <c r="CT216" s="6">
        <v>437654.15</v>
      </c>
      <c r="CU216" s="5">
        <v>441782.64</v>
      </c>
    </row>
    <row r="217" spans="1:99" ht="25.5" customHeight="1" x14ac:dyDescent="0.2">
      <c r="A217" s="137">
        <v>45809</v>
      </c>
      <c r="B217" s="10">
        <v>20814</v>
      </c>
      <c r="C217" s="9">
        <f t="shared" si="55"/>
        <v>10.31</v>
      </c>
      <c r="D217" s="8">
        <v>9626</v>
      </c>
      <c r="E217" s="7">
        <v>6637</v>
      </c>
      <c r="F217" s="7">
        <v>3638</v>
      </c>
      <c r="G217" s="6">
        <v>899</v>
      </c>
      <c r="H217" s="11">
        <v>3003</v>
      </c>
      <c r="I217" s="10">
        <v>5304233.68</v>
      </c>
      <c r="J217" s="9">
        <f t="shared" si="42"/>
        <v>10.119999999999999</v>
      </c>
      <c r="K217" s="8">
        <v>2545191.86</v>
      </c>
      <c r="L217" s="7">
        <v>1683436.78</v>
      </c>
      <c r="M217" s="7">
        <v>826067.23</v>
      </c>
      <c r="N217" s="6">
        <v>245192.89</v>
      </c>
      <c r="O217" s="5">
        <v>858739.71</v>
      </c>
      <c r="P217" s="10">
        <v>19788</v>
      </c>
      <c r="Q217" s="9">
        <f t="shared" si="43"/>
        <v>6.65</v>
      </c>
      <c r="R217" s="8">
        <v>8052</v>
      </c>
      <c r="S217" s="7">
        <v>5371</v>
      </c>
      <c r="T217" s="7">
        <v>5450</v>
      </c>
      <c r="U217" s="6">
        <v>915</v>
      </c>
      <c r="V217" s="11">
        <v>-79</v>
      </c>
      <c r="W217" s="10">
        <v>1033323.18</v>
      </c>
      <c r="X217" s="9">
        <f t="shared" si="44"/>
        <v>7.1</v>
      </c>
      <c r="Y217" s="8">
        <v>408358.3</v>
      </c>
      <c r="Z217" s="7">
        <v>294621.15000000002</v>
      </c>
      <c r="AA217" s="7">
        <v>279805.09000000003</v>
      </c>
      <c r="AB217" s="6">
        <v>50538.64</v>
      </c>
      <c r="AC217" s="5">
        <v>14816.06</v>
      </c>
      <c r="AD217" s="10">
        <v>742</v>
      </c>
      <c r="AE217" s="9">
        <f t="shared" si="45"/>
        <v>9.6</v>
      </c>
      <c r="AF217" s="8">
        <v>135</v>
      </c>
      <c r="AG217" s="7">
        <v>287</v>
      </c>
      <c r="AH217" s="7">
        <v>50</v>
      </c>
      <c r="AI217" s="6">
        <v>268</v>
      </c>
      <c r="AJ217" s="11">
        <v>238</v>
      </c>
      <c r="AK217" s="10">
        <v>437485.21</v>
      </c>
      <c r="AL217" s="9">
        <f t="shared" si="46"/>
        <v>-50.66</v>
      </c>
      <c r="AM217" s="8">
        <v>48196.88</v>
      </c>
      <c r="AN217" s="7">
        <v>127894.03</v>
      </c>
      <c r="AO217" s="7">
        <v>17290.849999999999</v>
      </c>
      <c r="AP217" s="6">
        <v>238696.56</v>
      </c>
      <c r="AQ217" s="5">
        <v>115198.07</v>
      </c>
      <c r="AR217" s="10">
        <v>625</v>
      </c>
      <c r="AS217" s="9">
        <f t="shared" si="47"/>
        <v>11.61</v>
      </c>
      <c r="AT217" s="8">
        <v>69</v>
      </c>
      <c r="AU217" s="7">
        <v>175</v>
      </c>
      <c r="AV217" s="7">
        <v>64</v>
      </c>
      <c r="AW217" s="6">
        <v>314</v>
      </c>
      <c r="AX217" s="11">
        <v>112</v>
      </c>
      <c r="AY217" s="10">
        <v>618124.06999999995</v>
      </c>
      <c r="AZ217" s="9">
        <f t="shared" si="48"/>
        <v>-3.07</v>
      </c>
      <c r="BA217" s="8">
        <v>26479.14</v>
      </c>
      <c r="BB217" s="7">
        <v>111390.11</v>
      </c>
      <c r="BC217" s="7">
        <v>50484.52</v>
      </c>
      <c r="BD217" s="6">
        <v>408100.28</v>
      </c>
      <c r="BE217" s="5">
        <v>45536.27</v>
      </c>
      <c r="BF217" s="10">
        <v>324</v>
      </c>
      <c r="BG217" s="9">
        <f t="shared" si="49"/>
        <v>31.17</v>
      </c>
      <c r="BH217" s="8">
        <v>70</v>
      </c>
      <c r="BI217" s="7">
        <v>134</v>
      </c>
      <c r="BJ217" s="7">
        <v>30</v>
      </c>
      <c r="BK217" s="6">
        <v>88</v>
      </c>
      <c r="BL217" s="11">
        <v>106</v>
      </c>
      <c r="BM217" s="10">
        <v>420523.29</v>
      </c>
      <c r="BN217" s="9">
        <f t="shared" si="50"/>
        <v>74.099999999999994</v>
      </c>
      <c r="BO217" s="8">
        <v>34285.1</v>
      </c>
      <c r="BP217" s="7">
        <v>101707.51</v>
      </c>
      <c r="BQ217" s="7">
        <v>53810.98</v>
      </c>
      <c r="BR217" s="6">
        <v>229292.95</v>
      </c>
      <c r="BS217" s="5">
        <v>49323.28</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3437</v>
      </c>
      <c r="CI217" s="9">
        <f t="shared" si="53"/>
        <v>10.41</v>
      </c>
      <c r="CJ217" s="8">
        <v>521</v>
      </c>
      <c r="CK217" s="7">
        <v>1362</v>
      </c>
      <c r="CL217" s="7">
        <v>441</v>
      </c>
      <c r="CM217" s="6">
        <v>1107</v>
      </c>
      <c r="CN217" s="11">
        <v>923</v>
      </c>
      <c r="CO217" s="10">
        <v>1596658.14</v>
      </c>
      <c r="CP217" s="9">
        <f t="shared" si="54"/>
        <v>19.07</v>
      </c>
      <c r="CQ217" s="8">
        <v>204384.21</v>
      </c>
      <c r="CR217" s="7">
        <v>699629.99</v>
      </c>
      <c r="CS217" s="7">
        <v>169796.92</v>
      </c>
      <c r="CT217" s="6">
        <v>518256.16</v>
      </c>
      <c r="CU217" s="5">
        <v>532965.81000000006</v>
      </c>
    </row>
    <row r="218" spans="1:99" ht="25.5" customHeight="1" x14ac:dyDescent="0.2">
      <c r="A218" s="137">
        <v>45839</v>
      </c>
      <c r="B218" s="10">
        <v>20246</v>
      </c>
      <c r="C218" s="9">
        <f t="shared" si="55"/>
        <v>5.63</v>
      </c>
      <c r="D218" s="8">
        <v>9420</v>
      </c>
      <c r="E218" s="7">
        <v>6475</v>
      </c>
      <c r="F218" s="7">
        <v>3420</v>
      </c>
      <c r="G218" s="6">
        <v>914</v>
      </c>
      <c r="H218" s="11">
        <v>3060</v>
      </c>
      <c r="I218" s="10">
        <v>5254239.0599999996</v>
      </c>
      <c r="J218" s="9">
        <f t="shared" si="42"/>
        <v>7.79</v>
      </c>
      <c r="K218" s="8">
        <v>2514969.1</v>
      </c>
      <c r="L218" s="7">
        <v>1693461.84</v>
      </c>
      <c r="M218" s="7">
        <v>789850.1</v>
      </c>
      <c r="N218" s="6">
        <v>251267.12</v>
      </c>
      <c r="O218" s="5">
        <v>904953.72</v>
      </c>
      <c r="P218" s="10">
        <v>20093</v>
      </c>
      <c r="Q218" s="9">
        <f t="shared" si="43"/>
        <v>1.54</v>
      </c>
      <c r="R218" s="8">
        <v>8305</v>
      </c>
      <c r="S218" s="7">
        <v>5286</v>
      </c>
      <c r="T218" s="7">
        <v>5429</v>
      </c>
      <c r="U218" s="6">
        <v>1072</v>
      </c>
      <c r="V218" s="11">
        <v>-143</v>
      </c>
      <c r="W218" s="10">
        <v>1033799.76</v>
      </c>
      <c r="X218" s="9">
        <f t="shared" si="44"/>
        <v>0.17</v>
      </c>
      <c r="Y218" s="8">
        <v>404580.79</v>
      </c>
      <c r="Z218" s="7">
        <v>289960.14</v>
      </c>
      <c r="AA218" s="7">
        <v>279789.8</v>
      </c>
      <c r="AB218" s="6">
        <v>59394.06</v>
      </c>
      <c r="AC218" s="5">
        <v>10170.34</v>
      </c>
      <c r="AD218" s="10">
        <v>702</v>
      </c>
      <c r="AE218" s="9">
        <f t="shared" si="45"/>
        <v>1.01</v>
      </c>
      <c r="AF218" s="8">
        <v>134</v>
      </c>
      <c r="AG218" s="7">
        <v>291</v>
      </c>
      <c r="AH218" s="7">
        <v>68</v>
      </c>
      <c r="AI218" s="6">
        <v>208</v>
      </c>
      <c r="AJ218" s="11">
        <v>224</v>
      </c>
      <c r="AK218" s="10">
        <v>936605.65</v>
      </c>
      <c r="AL218" s="9">
        <f t="shared" si="46"/>
        <v>99.82</v>
      </c>
      <c r="AM218" s="8">
        <v>47309.41</v>
      </c>
      <c r="AN218" s="7">
        <v>117363.35</v>
      </c>
      <c r="AO218" s="7">
        <v>34062.32</v>
      </c>
      <c r="AP218" s="6">
        <v>737772.51</v>
      </c>
      <c r="AQ218" s="5">
        <v>83399.09</v>
      </c>
      <c r="AR218" s="10">
        <v>629</v>
      </c>
      <c r="AS218" s="9">
        <f t="shared" si="47"/>
        <v>3.62</v>
      </c>
      <c r="AT218" s="8">
        <v>59</v>
      </c>
      <c r="AU218" s="7">
        <v>178</v>
      </c>
      <c r="AV218" s="7">
        <v>54</v>
      </c>
      <c r="AW218" s="6">
        <v>336</v>
      </c>
      <c r="AX218" s="11">
        <v>126</v>
      </c>
      <c r="AY218" s="10">
        <v>772747.32</v>
      </c>
      <c r="AZ218" s="9">
        <f t="shared" si="48"/>
        <v>45.16</v>
      </c>
      <c r="BA218" s="8">
        <v>29589.62</v>
      </c>
      <c r="BB218" s="7">
        <v>178012.43</v>
      </c>
      <c r="BC218" s="7">
        <v>46273.77</v>
      </c>
      <c r="BD218" s="6">
        <v>471037.46</v>
      </c>
      <c r="BE218" s="5">
        <v>179572.7</v>
      </c>
      <c r="BF218" s="10">
        <v>301</v>
      </c>
      <c r="BG218" s="9">
        <f t="shared" si="49"/>
        <v>-5.05</v>
      </c>
      <c r="BH218" s="8">
        <v>73</v>
      </c>
      <c r="BI218" s="7">
        <v>102</v>
      </c>
      <c r="BJ218" s="7">
        <v>33</v>
      </c>
      <c r="BK218" s="6">
        <v>93</v>
      </c>
      <c r="BL218" s="11">
        <v>69</v>
      </c>
      <c r="BM218" s="10">
        <v>301008.83</v>
      </c>
      <c r="BN218" s="9">
        <f t="shared" si="50"/>
        <v>-7.1</v>
      </c>
      <c r="BO218" s="8">
        <v>38689.86</v>
      </c>
      <c r="BP218" s="7">
        <v>97111.18</v>
      </c>
      <c r="BQ218" s="7">
        <v>28620.639999999999</v>
      </c>
      <c r="BR218" s="6">
        <v>136587.15</v>
      </c>
      <c r="BS218" s="5">
        <v>68490.539999999994</v>
      </c>
      <c r="BT218" s="10">
        <v>261</v>
      </c>
      <c r="BU218" s="9">
        <f t="shared" si="51"/>
        <v>31.16</v>
      </c>
      <c r="BV218" s="8">
        <v>31</v>
      </c>
      <c r="BW218" s="7">
        <v>99</v>
      </c>
      <c r="BX218" s="7">
        <v>22</v>
      </c>
      <c r="BY218" s="6">
        <v>109</v>
      </c>
      <c r="BZ218" s="11">
        <v>77</v>
      </c>
      <c r="CA218" s="10">
        <v>609575.14</v>
      </c>
      <c r="CB218" s="9">
        <f t="shared" si="52"/>
        <v>4.9000000000000004</v>
      </c>
      <c r="CC218" s="8">
        <v>29070.44</v>
      </c>
      <c r="CD218" s="7">
        <v>119722.09</v>
      </c>
      <c r="CE218" s="7">
        <v>23232.19</v>
      </c>
      <c r="CF218" s="6">
        <v>437550.42</v>
      </c>
      <c r="CG218" s="5">
        <v>96489.9</v>
      </c>
      <c r="CH218" s="10">
        <v>3311</v>
      </c>
      <c r="CI218" s="9">
        <f t="shared" si="53"/>
        <v>-1.43</v>
      </c>
      <c r="CJ218" s="8">
        <v>505</v>
      </c>
      <c r="CK218" s="7">
        <v>1402</v>
      </c>
      <c r="CL218" s="7">
        <v>398</v>
      </c>
      <c r="CM218" s="6">
        <v>1001</v>
      </c>
      <c r="CN218" s="11">
        <v>1009</v>
      </c>
      <c r="CO218" s="10">
        <v>1507022.79</v>
      </c>
      <c r="CP218" s="9">
        <f t="shared" si="54"/>
        <v>-0.55000000000000004</v>
      </c>
      <c r="CQ218" s="8">
        <v>195212.74</v>
      </c>
      <c r="CR218" s="7">
        <v>665522.65</v>
      </c>
      <c r="CS218" s="7">
        <v>156213.76000000001</v>
      </c>
      <c r="CT218" s="6">
        <v>485751.8</v>
      </c>
      <c r="CU218" s="5">
        <v>513630.73</v>
      </c>
    </row>
    <row r="219" spans="1:99" ht="25.5" customHeight="1" x14ac:dyDescent="0.2">
      <c r="A219" s="137">
        <v>45870</v>
      </c>
      <c r="B219" s="10">
        <v>17989</v>
      </c>
      <c r="C219" s="9">
        <f t="shared" si="55"/>
        <v>1.34</v>
      </c>
      <c r="D219" s="8">
        <v>8395</v>
      </c>
      <c r="E219" s="7">
        <v>5772</v>
      </c>
      <c r="F219" s="7">
        <v>3068</v>
      </c>
      <c r="G219" s="6">
        <v>743</v>
      </c>
      <c r="H219" s="11">
        <v>2709</v>
      </c>
      <c r="I219" s="10">
        <v>4505897.8899999997</v>
      </c>
      <c r="J219" s="9">
        <f t="shared" si="42"/>
        <v>0.89</v>
      </c>
      <c r="K219" s="8">
        <v>2196627.52</v>
      </c>
      <c r="L219" s="7">
        <v>1400045.38</v>
      </c>
      <c r="M219" s="7">
        <v>698682.91</v>
      </c>
      <c r="N219" s="6">
        <v>204164.05</v>
      </c>
      <c r="O219" s="5">
        <v>706253.11</v>
      </c>
      <c r="P219" s="10">
        <v>17364</v>
      </c>
      <c r="Q219" s="9">
        <f t="shared" si="43"/>
        <v>-3.36</v>
      </c>
      <c r="R219" s="8">
        <v>6995</v>
      </c>
      <c r="S219" s="7">
        <v>4773</v>
      </c>
      <c r="T219" s="7">
        <v>4692</v>
      </c>
      <c r="U219" s="6">
        <v>904</v>
      </c>
      <c r="V219" s="11">
        <v>81</v>
      </c>
      <c r="W219" s="10">
        <v>901434.4</v>
      </c>
      <c r="X219" s="9">
        <f t="shared" si="44"/>
        <v>-3.68</v>
      </c>
      <c r="Y219" s="8">
        <v>348401.32</v>
      </c>
      <c r="Z219" s="7">
        <v>262632.71000000002</v>
      </c>
      <c r="AA219" s="7">
        <v>241427.86</v>
      </c>
      <c r="AB219" s="6">
        <v>48972.51</v>
      </c>
      <c r="AC219" s="5">
        <v>21204.85</v>
      </c>
      <c r="AD219" s="10">
        <v>649</v>
      </c>
      <c r="AE219" s="9">
        <f t="shared" si="45"/>
        <v>2.37</v>
      </c>
      <c r="AF219" s="8">
        <v>124</v>
      </c>
      <c r="AG219" s="7">
        <v>244</v>
      </c>
      <c r="AH219" s="7">
        <v>55</v>
      </c>
      <c r="AI219" s="6">
        <v>226</v>
      </c>
      <c r="AJ219" s="11">
        <v>189</v>
      </c>
      <c r="AK219" s="10">
        <v>327904.42</v>
      </c>
      <c r="AL219" s="9">
        <f t="shared" si="46"/>
        <v>-23.18</v>
      </c>
      <c r="AM219" s="8">
        <v>43038.84</v>
      </c>
      <c r="AN219" s="7">
        <v>118128.76</v>
      </c>
      <c r="AO219" s="7">
        <v>20747.11</v>
      </c>
      <c r="AP219" s="6">
        <v>145989.71</v>
      </c>
      <c r="AQ219" s="5">
        <v>97381.65</v>
      </c>
      <c r="AR219" s="10">
        <v>545</v>
      </c>
      <c r="AS219" s="9">
        <f t="shared" si="47"/>
        <v>2.06</v>
      </c>
      <c r="AT219" s="8">
        <v>52</v>
      </c>
      <c r="AU219" s="7">
        <v>152</v>
      </c>
      <c r="AV219" s="7">
        <v>50</v>
      </c>
      <c r="AW219" s="6">
        <v>288</v>
      </c>
      <c r="AX219" s="11">
        <v>103</v>
      </c>
      <c r="AY219" s="10">
        <v>479482.64</v>
      </c>
      <c r="AZ219" s="9">
        <f t="shared" si="48"/>
        <v>18.579999999999998</v>
      </c>
      <c r="BA219" s="8">
        <v>25490.17</v>
      </c>
      <c r="BB219" s="7">
        <v>93216</v>
      </c>
      <c r="BC219" s="7">
        <v>29026.59</v>
      </c>
      <c r="BD219" s="6">
        <v>297836.48</v>
      </c>
      <c r="BE219" s="5">
        <v>95524.81</v>
      </c>
      <c r="BF219" s="10">
        <v>297</v>
      </c>
      <c r="BG219" s="9">
        <f t="shared" si="49"/>
        <v>19.760000000000002</v>
      </c>
      <c r="BH219" s="8">
        <v>63</v>
      </c>
      <c r="BI219" s="7">
        <v>112</v>
      </c>
      <c r="BJ219" s="7">
        <v>31</v>
      </c>
      <c r="BK219" s="6">
        <v>90</v>
      </c>
      <c r="BL219" s="11">
        <v>82</v>
      </c>
      <c r="BM219" s="10">
        <v>3228634.72</v>
      </c>
      <c r="BN219" s="9">
        <f t="shared" si="50"/>
        <v>1411.27</v>
      </c>
      <c r="BO219" s="8">
        <v>34515.08</v>
      </c>
      <c r="BP219" s="7">
        <v>77952.789999999994</v>
      </c>
      <c r="BQ219" s="7">
        <v>2967916.2</v>
      </c>
      <c r="BR219" s="6">
        <v>147057.31</v>
      </c>
      <c r="BS219" s="5">
        <v>-2888770.07</v>
      </c>
      <c r="BT219" s="10">
        <v>198</v>
      </c>
      <c r="BU219" s="9">
        <f t="shared" si="51"/>
        <v>22.22</v>
      </c>
      <c r="BV219" s="8">
        <v>25</v>
      </c>
      <c r="BW219" s="7">
        <v>91</v>
      </c>
      <c r="BX219" s="7">
        <v>14</v>
      </c>
      <c r="BY219" s="6">
        <v>68</v>
      </c>
      <c r="BZ219" s="11">
        <v>77</v>
      </c>
      <c r="CA219" s="10">
        <v>326143.7</v>
      </c>
      <c r="CB219" s="9">
        <f t="shared" si="52"/>
        <v>-7.61</v>
      </c>
      <c r="CC219" s="8">
        <v>22401.84</v>
      </c>
      <c r="CD219" s="7">
        <v>74997.55</v>
      </c>
      <c r="CE219" s="7">
        <v>33308.19</v>
      </c>
      <c r="CF219" s="6">
        <v>195436.12</v>
      </c>
      <c r="CG219" s="5">
        <v>41689.360000000001</v>
      </c>
      <c r="CH219" s="10">
        <v>3084</v>
      </c>
      <c r="CI219" s="9">
        <f t="shared" si="53"/>
        <v>-0.74</v>
      </c>
      <c r="CJ219" s="8">
        <v>463</v>
      </c>
      <c r="CK219" s="7">
        <v>1219</v>
      </c>
      <c r="CL219" s="7">
        <v>415</v>
      </c>
      <c r="CM219" s="6">
        <v>984</v>
      </c>
      <c r="CN219" s="11">
        <v>806</v>
      </c>
      <c r="CO219" s="10">
        <v>1428647.52</v>
      </c>
      <c r="CP219" s="9">
        <f t="shared" si="54"/>
        <v>2.56</v>
      </c>
      <c r="CQ219" s="8">
        <v>168327.64</v>
      </c>
      <c r="CR219" s="7">
        <v>585181.47</v>
      </c>
      <c r="CS219" s="7">
        <v>152730.06</v>
      </c>
      <c r="CT219" s="6">
        <v>478117.12</v>
      </c>
      <c r="CU219" s="5">
        <v>476349.1</v>
      </c>
    </row>
    <row r="220" spans="1:99" ht="25.5" customHeight="1" x14ac:dyDescent="0.2">
      <c r="A220" s="137">
        <v>45901</v>
      </c>
      <c r="B220" s="10">
        <v>20207</v>
      </c>
      <c r="C220" s="9">
        <f t="shared" si="55"/>
        <v>4.76</v>
      </c>
      <c r="D220" s="8">
        <v>9084</v>
      </c>
      <c r="E220" s="7">
        <v>6553</v>
      </c>
      <c r="F220" s="7">
        <v>3605</v>
      </c>
      <c r="G220" s="6">
        <v>951</v>
      </c>
      <c r="H220" s="11">
        <v>2954</v>
      </c>
      <c r="I220" s="10">
        <v>5162066.8</v>
      </c>
      <c r="J220" s="9">
        <f t="shared" si="42"/>
        <v>2.3199999999999998</v>
      </c>
      <c r="K220" s="8">
        <v>2419111.1800000002</v>
      </c>
      <c r="L220" s="7">
        <v>1642355.93</v>
      </c>
      <c r="M220" s="7">
        <v>809017.1</v>
      </c>
      <c r="N220" s="6">
        <v>265129.95</v>
      </c>
      <c r="O220" s="5">
        <v>856544.02</v>
      </c>
      <c r="P220" s="10">
        <v>19950</v>
      </c>
      <c r="Q220" s="9">
        <f t="shared" si="43"/>
        <v>6.24</v>
      </c>
      <c r="R220" s="8">
        <v>7944</v>
      </c>
      <c r="S220" s="7">
        <v>5273</v>
      </c>
      <c r="T220" s="7">
        <v>5637</v>
      </c>
      <c r="U220" s="6">
        <v>1096</v>
      </c>
      <c r="V220" s="11">
        <v>-364</v>
      </c>
      <c r="W220" s="10">
        <v>1032640.38</v>
      </c>
      <c r="X220" s="9">
        <f t="shared" si="44"/>
        <v>4.67</v>
      </c>
      <c r="Y220" s="8">
        <v>393646.26</v>
      </c>
      <c r="Z220" s="7">
        <v>285357.81</v>
      </c>
      <c r="AA220" s="7">
        <v>294828.45</v>
      </c>
      <c r="AB220" s="6">
        <v>58807.86</v>
      </c>
      <c r="AC220" s="5">
        <v>-9470.64</v>
      </c>
      <c r="AD220" s="10">
        <v>801</v>
      </c>
      <c r="AE220" s="9">
        <f t="shared" si="45"/>
        <v>10.64</v>
      </c>
      <c r="AF220" s="8">
        <v>120</v>
      </c>
      <c r="AG220" s="7">
        <v>323</v>
      </c>
      <c r="AH220" s="7">
        <v>62</v>
      </c>
      <c r="AI220" s="6">
        <v>294</v>
      </c>
      <c r="AJ220" s="11">
        <v>261</v>
      </c>
      <c r="AK220" s="10">
        <v>431701.92</v>
      </c>
      <c r="AL220" s="9">
        <f t="shared" si="46"/>
        <v>5.18</v>
      </c>
      <c r="AM220" s="8">
        <v>66177.960000000006</v>
      </c>
      <c r="AN220" s="7">
        <v>135740.06</v>
      </c>
      <c r="AO220" s="7">
        <v>26484.95</v>
      </c>
      <c r="AP220" s="6">
        <v>198534.27</v>
      </c>
      <c r="AQ220" s="5">
        <v>109462.59</v>
      </c>
      <c r="AR220" s="10">
        <v>678</v>
      </c>
      <c r="AS220" s="9">
        <f t="shared" si="47"/>
        <v>8.48</v>
      </c>
      <c r="AT220" s="8">
        <v>68</v>
      </c>
      <c r="AU220" s="7">
        <v>197</v>
      </c>
      <c r="AV220" s="7">
        <v>61</v>
      </c>
      <c r="AW220" s="6">
        <v>351</v>
      </c>
      <c r="AX220" s="11">
        <v>135</v>
      </c>
      <c r="AY220" s="10">
        <v>696406.88</v>
      </c>
      <c r="AZ220" s="9">
        <f t="shared" si="48"/>
        <v>8.42</v>
      </c>
      <c r="BA220" s="8">
        <v>41095.279999999999</v>
      </c>
      <c r="BB220" s="7">
        <v>104276.08</v>
      </c>
      <c r="BC220" s="7">
        <v>43218.080000000002</v>
      </c>
      <c r="BD220" s="6">
        <v>505797.96</v>
      </c>
      <c r="BE220" s="5">
        <v>59038.52</v>
      </c>
      <c r="BF220" s="10">
        <v>356</v>
      </c>
      <c r="BG220" s="9">
        <f t="shared" si="49"/>
        <v>11.95</v>
      </c>
      <c r="BH220" s="8">
        <v>65</v>
      </c>
      <c r="BI220" s="7">
        <v>144</v>
      </c>
      <c r="BJ220" s="7">
        <v>27</v>
      </c>
      <c r="BK220" s="6">
        <v>118</v>
      </c>
      <c r="BL220" s="11">
        <v>119</v>
      </c>
      <c r="BM220" s="10">
        <v>389114.89</v>
      </c>
      <c r="BN220" s="9">
        <f t="shared" si="50"/>
        <v>19.04</v>
      </c>
      <c r="BO220" s="8">
        <v>31080</v>
      </c>
      <c r="BP220" s="7">
        <v>115901.08</v>
      </c>
      <c r="BQ220" s="7">
        <v>21347.68</v>
      </c>
      <c r="BR220" s="6">
        <v>218511.2</v>
      </c>
      <c r="BS220" s="5">
        <v>96828.33</v>
      </c>
      <c r="BT220" s="10">
        <v>207</v>
      </c>
      <c r="BU220" s="9">
        <f t="shared" si="51"/>
        <v>-1.43</v>
      </c>
      <c r="BV220" s="8">
        <v>26</v>
      </c>
      <c r="BW220" s="7">
        <v>72</v>
      </c>
      <c r="BX220" s="7">
        <v>16</v>
      </c>
      <c r="BY220" s="6">
        <v>93</v>
      </c>
      <c r="BZ220" s="11">
        <v>56</v>
      </c>
      <c r="CA220" s="10">
        <v>396674.46</v>
      </c>
      <c r="CB220" s="9">
        <f t="shared" si="52"/>
        <v>-6.96</v>
      </c>
      <c r="CC220" s="8">
        <v>24416.15</v>
      </c>
      <c r="CD220" s="7">
        <v>68510.039999999994</v>
      </c>
      <c r="CE220" s="7">
        <v>14280.88</v>
      </c>
      <c r="CF220" s="6">
        <v>289467.39</v>
      </c>
      <c r="CG220" s="5">
        <v>54229.16</v>
      </c>
      <c r="CH220" s="10">
        <v>3862</v>
      </c>
      <c r="CI220" s="9">
        <f t="shared" si="53"/>
        <v>7.37</v>
      </c>
      <c r="CJ220" s="8">
        <v>534</v>
      </c>
      <c r="CK220" s="7">
        <v>1579</v>
      </c>
      <c r="CL220" s="7">
        <v>463</v>
      </c>
      <c r="CM220" s="6">
        <v>1284</v>
      </c>
      <c r="CN220" s="11">
        <v>1118</v>
      </c>
      <c r="CO220" s="10">
        <v>1842320.19</v>
      </c>
      <c r="CP220" s="9">
        <f t="shared" si="54"/>
        <v>9.3000000000000007</v>
      </c>
      <c r="CQ220" s="8">
        <v>201093.69</v>
      </c>
      <c r="CR220" s="7">
        <v>809463.38</v>
      </c>
      <c r="CS220" s="7">
        <v>172187.87</v>
      </c>
      <c r="CT220" s="6">
        <v>657023.11</v>
      </c>
      <c r="CU220" s="5">
        <v>639827.65</v>
      </c>
    </row>
    <row r="221" spans="1:99" ht="25.5" customHeight="1" thickBot="1" x14ac:dyDescent="0.25">
      <c r="A221" s="137">
        <v>45931</v>
      </c>
      <c r="B221" s="10">
        <v>20547</v>
      </c>
      <c r="C221" s="9">
        <f t="shared" si="55"/>
        <v>12.06</v>
      </c>
      <c r="D221" s="8">
        <v>9418</v>
      </c>
      <c r="E221" s="7">
        <v>6620</v>
      </c>
      <c r="F221" s="7">
        <v>3546</v>
      </c>
      <c r="G221" s="6">
        <v>950</v>
      </c>
      <c r="H221" s="11">
        <v>3077</v>
      </c>
      <c r="I221" s="10">
        <v>5378136.3899999997</v>
      </c>
      <c r="J221" s="9">
        <f t="shared" si="42"/>
        <v>13.99</v>
      </c>
      <c r="K221" s="8">
        <v>2600518.4300000002</v>
      </c>
      <c r="L221" s="7">
        <v>1681116.02</v>
      </c>
      <c r="M221" s="7">
        <v>797286.88</v>
      </c>
      <c r="N221" s="6">
        <v>294438.03000000003</v>
      </c>
      <c r="O221" s="5">
        <v>884152.27</v>
      </c>
      <c r="P221" s="10">
        <v>20093</v>
      </c>
      <c r="Q221" s="9">
        <f t="shared" si="43"/>
        <v>8.94</v>
      </c>
      <c r="R221" s="8">
        <v>8458</v>
      </c>
      <c r="S221" s="7">
        <v>5151</v>
      </c>
      <c r="T221" s="7">
        <v>5544</v>
      </c>
      <c r="U221" s="6">
        <v>940</v>
      </c>
      <c r="V221" s="11">
        <v>-393</v>
      </c>
      <c r="W221" s="10">
        <v>1021856.36</v>
      </c>
      <c r="X221" s="9">
        <f t="shared" si="44"/>
        <v>9.3800000000000008</v>
      </c>
      <c r="Y221" s="8">
        <v>405251.33</v>
      </c>
      <c r="Z221" s="7">
        <v>280359.12</v>
      </c>
      <c r="AA221" s="7">
        <v>286300.67</v>
      </c>
      <c r="AB221" s="6">
        <v>49945.24</v>
      </c>
      <c r="AC221" s="5">
        <v>-5941.55</v>
      </c>
      <c r="AD221" s="10">
        <v>744</v>
      </c>
      <c r="AE221" s="9">
        <f t="shared" si="45"/>
        <v>12.9</v>
      </c>
      <c r="AF221" s="8">
        <v>135</v>
      </c>
      <c r="AG221" s="7">
        <v>284</v>
      </c>
      <c r="AH221" s="7">
        <v>62</v>
      </c>
      <c r="AI221" s="6">
        <v>262</v>
      </c>
      <c r="AJ221" s="11">
        <v>222</v>
      </c>
      <c r="AK221" s="10">
        <v>348559.38</v>
      </c>
      <c r="AL221" s="9">
        <f t="shared" si="46"/>
        <v>1.17</v>
      </c>
      <c r="AM221" s="8">
        <v>42665.43</v>
      </c>
      <c r="AN221" s="7">
        <v>111586.79</v>
      </c>
      <c r="AO221" s="7">
        <v>23170.3</v>
      </c>
      <c r="AP221" s="6">
        <v>170076.76</v>
      </c>
      <c r="AQ221" s="5">
        <v>88416.49</v>
      </c>
      <c r="AR221" s="10">
        <v>625</v>
      </c>
      <c r="AS221" s="9">
        <f t="shared" si="47"/>
        <v>17.7</v>
      </c>
      <c r="AT221" s="8">
        <v>70</v>
      </c>
      <c r="AU221" s="7">
        <v>172</v>
      </c>
      <c r="AV221" s="7">
        <v>60</v>
      </c>
      <c r="AW221" s="6">
        <v>319</v>
      </c>
      <c r="AX221" s="11">
        <v>113</v>
      </c>
      <c r="AY221" s="10">
        <v>718040.89</v>
      </c>
      <c r="AZ221" s="9">
        <f t="shared" si="48"/>
        <v>29.16</v>
      </c>
      <c r="BA221" s="8">
        <v>33660.699999999997</v>
      </c>
      <c r="BB221" s="7">
        <v>167498.82</v>
      </c>
      <c r="BC221" s="7">
        <v>44580.85</v>
      </c>
      <c r="BD221" s="6">
        <v>464761.15</v>
      </c>
      <c r="BE221" s="5">
        <v>129559.73</v>
      </c>
      <c r="BF221" s="10">
        <v>323</v>
      </c>
      <c r="BG221" s="9">
        <f t="shared" si="49"/>
        <v>13.33</v>
      </c>
      <c r="BH221" s="8">
        <v>66</v>
      </c>
      <c r="BI221" s="7">
        <v>121</v>
      </c>
      <c r="BJ221" s="7">
        <v>36</v>
      </c>
      <c r="BK221" s="6">
        <v>99</v>
      </c>
      <c r="BL221" s="11">
        <v>86</v>
      </c>
      <c r="BM221" s="10">
        <v>401466.87</v>
      </c>
      <c r="BN221" s="9">
        <f t="shared" si="50"/>
        <v>8.26</v>
      </c>
      <c r="BO221" s="8">
        <v>46813.19</v>
      </c>
      <c r="BP221" s="7">
        <v>112076.43</v>
      </c>
      <c r="BQ221" s="7">
        <v>28538.36</v>
      </c>
      <c r="BR221" s="6">
        <v>211249.22</v>
      </c>
      <c r="BS221" s="5">
        <v>86327.74</v>
      </c>
      <c r="BT221" s="10">
        <v>201</v>
      </c>
      <c r="BU221" s="9">
        <f t="shared" si="51"/>
        <v>-0.99</v>
      </c>
      <c r="BV221" s="8">
        <v>25</v>
      </c>
      <c r="BW221" s="7">
        <v>72</v>
      </c>
      <c r="BX221" s="7">
        <v>18</v>
      </c>
      <c r="BY221" s="6">
        <v>84</v>
      </c>
      <c r="BZ221" s="11">
        <v>56</v>
      </c>
      <c r="CA221" s="10">
        <v>586060.96</v>
      </c>
      <c r="CB221" s="9">
        <f t="shared" si="52"/>
        <v>6.28</v>
      </c>
      <c r="CC221" s="8">
        <v>19122.27</v>
      </c>
      <c r="CD221" s="7">
        <v>85373.38</v>
      </c>
      <c r="CE221" s="7">
        <v>23880.26</v>
      </c>
      <c r="CF221" s="6">
        <v>454305.97</v>
      </c>
      <c r="CG221" s="5">
        <v>64872.2</v>
      </c>
      <c r="CH221" s="10">
        <v>3364</v>
      </c>
      <c r="CI221" s="9">
        <f t="shared" si="53"/>
        <v>21.84</v>
      </c>
      <c r="CJ221" s="8">
        <v>510</v>
      </c>
      <c r="CK221" s="7">
        <v>1391</v>
      </c>
      <c r="CL221" s="7">
        <v>424</v>
      </c>
      <c r="CM221" s="6">
        <v>1031</v>
      </c>
      <c r="CN221" s="11">
        <v>974</v>
      </c>
      <c r="CO221" s="10">
        <v>1625507.38</v>
      </c>
      <c r="CP221" s="9">
        <f t="shared" si="54"/>
        <v>32.799999999999997</v>
      </c>
      <c r="CQ221" s="8">
        <v>204058.21</v>
      </c>
      <c r="CR221" s="7">
        <v>722996.46</v>
      </c>
      <c r="CS221" s="7">
        <v>150128.31</v>
      </c>
      <c r="CT221" s="6">
        <v>514330.49</v>
      </c>
      <c r="CU221" s="5">
        <v>606564.92000000004</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U221 A223 A224:CU1048576">
    <cfRule type="expression" dxfId="65" priority="1">
      <formula>MATCH(MAX(A:A)+1,A:A, 1)-2&lt;=ROW($A1)=TRUE</formula>
    </cfRule>
  </conditionalFormatting>
  <conditionalFormatting sqref="B222:CU222">
    <cfRule type="expression" dxfId="64" priority="6">
      <formula>MATCH(MAX(B:B)+1,B:B, 1)-2&lt;=ROW($A223)=TRUE</formula>
    </cfRule>
  </conditionalFormatting>
  <conditionalFormatting sqref="B223:CU223">
    <cfRule type="expression" dxfId="63" priority="7">
      <formula>MATCH(MAX(B:B)+1,B:B, 1)-2&lt;=ROW(#REF!)=TRUE</formula>
    </cfRule>
  </conditionalFormatting>
  <conditionalFormatting sqref="C23:C222">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21" si="42">IFERROR(ROUND((I215-I203)/I203*100,2),"")</f>
        <v>7.97</v>
      </c>
      <c r="K215" s="8">
        <v>367914.32</v>
      </c>
      <c r="L215" s="7">
        <v>168204.2</v>
      </c>
      <c r="M215" s="7">
        <v>93216.95</v>
      </c>
      <c r="N215" s="6">
        <v>21720.65</v>
      </c>
      <c r="O215" s="5">
        <v>74987.25</v>
      </c>
      <c r="P215" s="10">
        <v>1353</v>
      </c>
      <c r="Q215" s="9">
        <f t="shared" ref="Q215:Q221" si="43">IFERROR(ROUND((P215-P203)/P203*100,2),"")</f>
        <v>0.59</v>
      </c>
      <c r="R215" s="8">
        <v>721</v>
      </c>
      <c r="S215" s="7">
        <v>300</v>
      </c>
      <c r="T215" s="7">
        <v>279</v>
      </c>
      <c r="U215" s="6">
        <v>53</v>
      </c>
      <c r="V215" s="11">
        <v>21</v>
      </c>
      <c r="W215" s="10">
        <v>73421</v>
      </c>
      <c r="X215" s="9">
        <f t="shared" ref="X215:X221" si="44">IFERROR(ROUND((W215-W203)/W203*100,2),"")</f>
        <v>-0.05</v>
      </c>
      <c r="Y215" s="8">
        <v>37766.870000000003</v>
      </c>
      <c r="Z215" s="7">
        <v>16561.16</v>
      </c>
      <c r="AA215" s="7">
        <v>15832.97</v>
      </c>
      <c r="AB215" s="6">
        <v>3260</v>
      </c>
      <c r="AC215" s="5">
        <v>728.19</v>
      </c>
      <c r="AD215" s="10">
        <v>54</v>
      </c>
      <c r="AE215" s="9">
        <f t="shared" ref="AE215:AE221" si="45">IFERROR(ROUND((AD215-AD203)/AD203*100,2),"")</f>
        <v>-5.26</v>
      </c>
      <c r="AF215" s="8">
        <v>10</v>
      </c>
      <c r="AG215" s="7">
        <v>24</v>
      </c>
      <c r="AH215" s="7">
        <v>3</v>
      </c>
      <c r="AI215" s="6">
        <v>17</v>
      </c>
      <c r="AJ215" s="11">
        <v>21</v>
      </c>
      <c r="AK215" s="10">
        <v>28903.439999999999</v>
      </c>
      <c r="AL215" s="9">
        <f t="shared" ref="AL215:AL221" si="46">IFERROR(ROUND((AK215-AK203)/AK203*100,2),"")</f>
        <v>-15.75</v>
      </c>
      <c r="AM215" s="8">
        <v>2750.28</v>
      </c>
      <c r="AN215" s="7">
        <v>11246.2</v>
      </c>
      <c r="AO215" s="7">
        <v>1082.95</v>
      </c>
      <c r="AP215" s="6">
        <v>13824.01</v>
      </c>
      <c r="AQ215" s="5">
        <v>10163.25</v>
      </c>
      <c r="AR215" s="10">
        <v>71</v>
      </c>
      <c r="AS215" s="9">
        <f t="shared" ref="AS215:AS221" si="47">IFERROR(ROUND((AR215-AR203)/AR203*100,2),"")</f>
        <v>12.7</v>
      </c>
      <c r="AT215" s="8">
        <v>10</v>
      </c>
      <c r="AU215" s="7">
        <v>18</v>
      </c>
      <c r="AV215" s="7">
        <v>4</v>
      </c>
      <c r="AW215" s="6">
        <v>38</v>
      </c>
      <c r="AX215" s="11">
        <v>15</v>
      </c>
      <c r="AY215" s="10">
        <v>83100.5</v>
      </c>
      <c r="AZ215" s="9">
        <f t="shared" ref="AZ215:AZ221" si="48">IFERROR(ROUND((AY215-AY203)/AY203*100,2),"")</f>
        <v>65.09</v>
      </c>
      <c r="BA215" s="8">
        <v>4646.16</v>
      </c>
      <c r="BB215" s="7">
        <v>11619.18</v>
      </c>
      <c r="BC215" s="7">
        <v>3260.74</v>
      </c>
      <c r="BD215" s="6">
        <v>58693.42</v>
      </c>
      <c r="BE215" s="5">
        <v>13239.44</v>
      </c>
      <c r="BF215" s="10">
        <v>33</v>
      </c>
      <c r="BG215" s="9">
        <f t="shared" ref="BG215:BG221" si="49">IFERROR(ROUND((BF215-BF203)/BF203*100,2),"")</f>
        <v>32</v>
      </c>
      <c r="BH215" s="8">
        <v>10</v>
      </c>
      <c r="BI215" s="7">
        <v>13</v>
      </c>
      <c r="BJ215" s="7">
        <v>1</v>
      </c>
      <c r="BK215" s="6">
        <v>9</v>
      </c>
      <c r="BL215" s="11">
        <v>12</v>
      </c>
      <c r="BM215" s="10">
        <v>79359.97</v>
      </c>
      <c r="BN215" s="9">
        <f t="shared" ref="BN215:BN221" si="50">IFERROR(ROUND((BM215-BM203)/BM203*100,2),"")</f>
        <v>150.51</v>
      </c>
      <c r="BO215" s="8">
        <v>4717.1499999999996</v>
      </c>
      <c r="BP215" s="7">
        <v>20947.14</v>
      </c>
      <c r="BQ215" s="7">
        <v>234.17</v>
      </c>
      <c r="BR215" s="6">
        <v>53461.51</v>
      </c>
      <c r="BS215" s="5">
        <v>20712.97</v>
      </c>
      <c r="BT215" s="10">
        <v>15</v>
      </c>
      <c r="BU215" s="9">
        <f t="shared" ref="BU215:BU221" si="51">IFERROR(ROUND((BT215-BT203)/BT203*100,2),"")</f>
        <v>25</v>
      </c>
      <c r="BV215" s="8">
        <v>1</v>
      </c>
      <c r="BW215" s="7">
        <v>5</v>
      </c>
      <c r="BX215" s="7">
        <v>1</v>
      </c>
      <c r="BY215" s="6">
        <v>8</v>
      </c>
      <c r="BZ215" s="11">
        <v>4</v>
      </c>
      <c r="CA215" s="10">
        <v>52966.42</v>
      </c>
      <c r="CB215" s="9">
        <f t="shared" ref="CB215:CB221" si="52">IFERROR(ROUND((CA215-CA203)/CA203*100,2),"")</f>
        <v>114.38</v>
      </c>
      <c r="CC215" s="8">
        <v>1633</v>
      </c>
      <c r="CD215" s="7">
        <v>5738.58</v>
      </c>
      <c r="CE215" s="7">
        <v>2302</v>
      </c>
      <c r="CF215" s="6">
        <v>43292.84</v>
      </c>
      <c r="CG215" s="5">
        <v>3436.58</v>
      </c>
      <c r="CH215" s="10">
        <v>347</v>
      </c>
      <c r="CI215" s="9">
        <f t="shared" ref="CI215:CI221" si="53">IFERROR(ROUND((CH215-CH203)/CH203*100,2),"")</f>
        <v>-1.1399999999999999</v>
      </c>
      <c r="CJ215" s="8">
        <v>71</v>
      </c>
      <c r="CK215" s="7">
        <v>137</v>
      </c>
      <c r="CL215" s="7">
        <v>39</v>
      </c>
      <c r="CM215" s="6">
        <v>99</v>
      </c>
      <c r="CN215" s="11">
        <v>97</v>
      </c>
      <c r="CO215" s="10">
        <v>188276.95</v>
      </c>
      <c r="CP215" s="9">
        <f t="shared" ref="CP215:CP221"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1966</v>
      </c>
      <c r="C216" s="9">
        <f t="shared" ref="C216:C221" si="55">IFERROR(ROUND((B216-B204)/B204*100,2),"")</f>
        <v>7.02</v>
      </c>
      <c r="D216" s="8">
        <v>1055</v>
      </c>
      <c r="E216" s="7">
        <v>553</v>
      </c>
      <c r="F216" s="7">
        <v>298</v>
      </c>
      <c r="G216" s="6">
        <v>60</v>
      </c>
      <c r="H216" s="11">
        <v>255</v>
      </c>
      <c r="I216" s="10">
        <v>664997.21</v>
      </c>
      <c r="J216" s="9">
        <f t="shared" si="42"/>
        <v>6.01</v>
      </c>
      <c r="K216" s="8">
        <v>359611.47</v>
      </c>
      <c r="L216" s="7">
        <v>190738.32</v>
      </c>
      <c r="M216" s="7">
        <v>88950.81</v>
      </c>
      <c r="N216" s="6">
        <v>25696.61</v>
      </c>
      <c r="O216" s="5">
        <v>101787.51</v>
      </c>
      <c r="P216" s="10">
        <v>1249</v>
      </c>
      <c r="Q216" s="9">
        <f t="shared" si="43"/>
        <v>-4.1399999999999997</v>
      </c>
      <c r="R216" s="8">
        <v>601</v>
      </c>
      <c r="S216" s="7">
        <v>302</v>
      </c>
      <c r="T216" s="7">
        <v>283</v>
      </c>
      <c r="U216" s="6">
        <v>63</v>
      </c>
      <c r="V216" s="11">
        <v>19</v>
      </c>
      <c r="W216" s="10">
        <v>67536.960000000006</v>
      </c>
      <c r="X216" s="9">
        <f t="shared" si="44"/>
        <v>-6.12</v>
      </c>
      <c r="Y216" s="8">
        <v>32507.759999999998</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346</v>
      </c>
      <c r="CI216" s="9">
        <f t="shared" si="53"/>
        <v>-5.98</v>
      </c>
      <c r="CJ216" s="8">
        <v>69</v>
      </c>
      <c r="CK216" s="7">
        <v>160</v>
      </c>
      <c r="CL216" s="7">
        <v>34</v>
      </c>
      <c r="CM216" s="6">
        <v>83</v>
      </c>
      <c r="CN216" s="11">
        <v>126</v>
      </c>
      <c r="CO216" s="10">
        <v>188852.38</v>
      </c>
      <c r="CP216" s="9">
        <f t="shared" si="54"/>
        <v>-11.64</v>
      </c>
      <c r="CQ216" s="8">
        <v>29085.97</v>
      </c>
      <c r="CR216" s="7">
        <v>87372.52</v>
      </c>
      <c r="CS216" s="7">
        <v>20875.28</v>
      </c>
      <c r="CT216" s="6">
        <v>51518.61</v>
      </c>
      <c r="CU216" s="5">
        <v>66497.240000000005</v>
      </c>
    </row>
    <row r="217" spans="1:99" s="1" customFormat="1" ht="25.5" customHeight="1" x14ac:dyDescent="0.2">
      <c r="A217" s="137">
        <v>45809</v>
      </c>
      <c r="B217" s="10">
        <v>2139</v>
      </c>
      <c r="C217" s="9">
        <f t="shared" si="55"/>
        <v>13.96</v>
      </c>
      <c r="D217" s="8">
        <v>1125</v>
      </c>
      <c r="E217" s="7">
        <v>635</v>
      </c>
      <c r="F217" s="7">
        <v>330</v>
      </c>
      <c r="G217" s="6">
        <v>48</v>
      </c>
      <c r="H217" s="11">
        <v>305</v>
      </c>
      <c r="I217" s="10">
        <v>711111.7</v>
      </c>
      <c r="J217" s="9">
        <f t="shared" si="42"/>
        <v>14.05</v>
      </c>
      <c r="K217" s="8">
        <v>386664.14</v>
      </c>
      <c r="L217" s="7">
        <v>206887.4</v>
      </c>
      <c r="M217" s="7">
        <v>97253.74</v>
      </c>
      <c r="N217" s="6">
        <v>19978.75</v>
      </c>
      <c r="O217" s="5">
        <v>109633.66</v>
      </c>
      <c r="P217" s="10">
        <v>1410</v>
      </c>
      <c r="Q217" s="9">
        <f t="shared" si="43"/>
        <v>4.99</v>
      </c>
      <c r="R217" s="8">
        <v>649</v>
      </c>
      <c r="S217" s="7">
        <v>337</v>
      </c>
      <c r="T217" s="7">
        <v>355</v>
      </c>
      <c r="U217" s="6">
        <v>69</v>
      </c>
      <c r="V217" s="11">
        <v>-18</v>
      </c>
      <c r="W217" s="10">
        <v>76345.13</v>
      </c>
      <c r="X217" s="9">
        <f t="shared" si="44"/>
        <v>5.7</v>
      </c>
      <c r="Y217" s="8">
        <v>35345.61</v>
      </c>
      <c r="Z217" s="7">
        <v>19110.55</v>
      </c>
      <c r="AA217" s="7">
        <v>18023.310000000001</v>
      </c>
      <c r="AB217" s="6">
        <v>3865.66</v>
      </c>
      <c r="AC217" s="5">
        <v>1087.24</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x14ac:dyDescent="0.2">
      <c r="A218" s="137">
        <v>45839</v>
      </c>
      <c r="B218" s="10">
        <v>2076</v>
      </c>
      <c r="C218" s="9">
        <f t="shared" si="55"/>
        <v>3.33</v>
      </c>
      <c r="D218" s="8">
        <v>1114</v>
      </c>
      <c r="E218" s="7">
        <v>556</v>
      </c>
      <c r="F218" s="7">
        <v>339</v>
      </c>
      <c r="G218" s="6">
        <v>64</v>
      </c>
      <c r="H218" s="11">
        <v>218</v>
      </c>
      <c r="I218" s="10">
        <v>666776.93000000005</v>
      </c>
      <c r="J218" s="9">
        <f t="shared" si="42"/>
        <v>-1.3</v>
      </c>
      <c r="K218" s="8">
        <v>366715.82</v>
      </c>
      <c r="L218" s="7">
        <v>184113.19</v>
      </c>
      <c r="M218" s="7">
        <v>90344.06</v>
      </c>
      <c r="N218" s="6">
        <v>24557.55</v>
      </c>
      <c r="O218" s="5">
        <v>94176.07</v>
      </c>
      <c r="P218" s="10">
        <v>1412</v>
      </c>
      <c r="Q218" s="9">
        <f t="shared" si="43"/>
        <v>1.44</v>
      </c>
      <c r="R218" s="8">
        <v>662</v>
      </c>
      <c r="S218" s="7">
        <v>342</v>
      </c>
      <c r="T218" s="7">
        <v>318</v>
      </c>
      <c r="U218" s="6">
        <v>90</v>
      </c>
      <c r="V218" s="11">
        <v>24</v>
      </c>
      <c r="W218" s="10">
        <v>75563.64</v>
      </c>
      <c r="X218" s="9">
        <f t="shared" si="44"/>
        <v>1.44</v>
      </c>
      <c r="Y218" s="8">
        <v>34647.730000000003</v>
      </c>
      <c r="Z218" s="7">
        <v>18799.95</v>
      </c>
      <c r="AA218" s="7">
        <v>17127.82</v>
      </c>
      <c r="AB218" s="6">
        <v>4988.1400000000003</v>
      </c>
      <c r="AC218" s="5">
        <v>1672.13</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80</v>
      </c>
      <c r="AS218" s="9">
        <f t="shared" si="47"/>
        <v>8.11</v>
      </c>
      <c r="AT218" s="8">
        <v>3</v>
      </c>
      <c r="AU218" s="7">
        <v>26</v>
      </c>
      <c r="AV218" s="7">
        <v>7</v>
      </c>
      <c r="AW218" s="6">
        <v>42</v>
      </c>
      <c r="AX218" s="11">
        <v>21</v>
      </c>
      <c r="AY218" s="10">
        <v>157706.54</v>
      </c>
      <c r="AZ218" s="9">
        <f t="shared" si="48"/>
        <v>148.96</v>
      </c>
      <c r="BA218" s="8">
        <v>2968.34</v>
      </c>
      <c r="BB218" s="7">
        <v>13541</v>
      </c>
      <c r="BC218" s="7">
        <v>7933.33</v>
      </c>
      <c r="BD218" s="6">
        <v>85429.83</v>
      </c>
      <c r="BE218" s="5">
        <v>53441.71</v>
      </c>
      <c r="BF218" s="10">
        <v>26</v>
      </c>
      <c r="BG218" s="9">
        <f t="shared" si="49"/>
        <v>-31.58</v>
      </c>
      <c r="BH218" s="8">
        <v>5</v>
      </c>
      <c r="BI218" s="7">
        <v>8</v>
      </c>
      <c r="BJ218" s="7">
        <v>6</v>
      </c>
      <c r="BK218" s="6">
        <v>7</v>
      </c>
      <c r="BL218" s="11">
        <v>2</v>
      </c>
      <c r="BM218" s="10">
        <v>35622.44</v>
      </c>
      <c r="BN218" s="9">
        <f t="shared" si="50"/>
        <v>-14.02</v>
      </c>
      <c r="BO218" s="8">
        <v>3196.09</v>
      </c>
      <c r="BP218" s="7">
        <v>7562.31</v>
      </c>
      <c r="BQ218" s="7">
        <v>8938.25</v>
      </c>
      <c r="BR218" s="6">
        <v>15925.79</v>
      </c>
      <c r="BS218" s="5">
        <v>-1375.94</v>
      </c>
      <c r="BT218" s="10">
        <v>21</v>
      </c>
      <c r="BU218" s="9">
        <f t="shared" si="51"/>
        <v>10.53</v>
      </c>
      <c r="BV218" s="8">
        <v>4</v>
      </c>
      <c r="BW218" s="7">
        <v>8</v>
      </c>
      <c r="BX218" s="7">
        <v>0</v>
      </c>
      <c r="BY218" s="6">
        <v>9</v>
      </c>
      <c r="BZ218" s="11">
        <v>8</v>
      </c>
      <c r="CA218" s="10">
        <v>36891.730000000003</v>
      </c>
      <c r="CB218" s="9">
        <f t="shared" si="52"/>
        <v>-48.03</v>
      </c>
      <c r="CC218" s="8">
        <v>3394.89</v>
      </c>
      <c r="CD218" s="7">
        <v>16284.46</v>
      </c>
      <c r="CE218" s="7">
        <v>0</v>
      </c>
      <c r="CF218" s="6">
        <v>17212.38</v>
      </c>
      <c r="CG218" s="5">
        <v>16284.46</v>
      </c>
      <c r="CH218" s="10">
        <v>458</v>
      </c>
      <c r="CI218" s="9">
        <f t="shared" si="53"/>
        <v>19.579999999999998</v>
      </c>
      <c r="CJ218" s="8">
        <v>87</v>
      </c>
      <c r="CK218" s="7">
        <v>183</v>
      </c>
      <c r="CL218" s="7">
        <v>56</v>
      </c>
      <c r="CM218" s="6">
        <v>132</v>
      </c>
      <c r="CN218" s="11">
        <v>127</v>
      </c>
      <c r="CO218" s="10">
        <v>259385.96</v>
      </c>
      <c r="CP218" s="9">
        <f t="shared" si="54"/>
        <v>21.95</v>
      </c>
      <c r="CQ218" s="8">
        <v>41317.67</v>
      </c>
      <c r="CR218" s="7">
        <v>107013.87</v>
      </c>
      <c r="CS218" s="7">
        <v>25064.59</v>
      </c>
      <c r="CT218" s="6">
        <v>85989.83</v>
      </c>
      <c r="CU218" s="5">
        <v>81949.279999999999</v>
      </c>
    </row>
    <row r="219" spans="1:99" s="1" customFormat="1" ht="25.5" customHeight="1" x14ac:dyDescent="0.2">
      <c r="A219" s="137">
        <v>45870</v>
      </c>
      <c r="B219" s="10">
        <v>1938</v>
      </c>
      <c r="C219" s="9">
        <f t="shared" si="55"/>
        <v>7.37</v>
      </c>
      <c r="D219" s="8">
        <v>984</v>
      </c>
      <c r="E219" s="7">
        <v>565</v>
      </c>
      <c r="F219" s="7">
        <v>335</v>
      </c>
      <c r="G219" s="6">
        <v>54</v>
      </c>
      <c r="H219" s="11">
        <v>230</v>
      </c>
      <c r="I219" s="10">
        <v>635231.13</v>
      </c>
      <c r="J219" s="9">
        <f t="shared" si="42"/>
        <v>8.23</v>
      </c>
      <c r="K219" s="8">
        <v>330149.95</v>
      </c>
      <c r="L219" s="7">
        <v>190643.43</v>
      </c>
      <c r="M219" s="7">
        <v>98329.52</v>
      </c>
      <c r="N219" s="6">
        <v>16108.23</v>
      </c>
      <c r="O219" s="5">
        <v>92313.91</v>
      </c>
      <c r="P219" s="10">
        <v>1202</v>
      </c>
      <c r="Q219" s="9">
        <f t="shared" si="43"/>
        <v>-6.46</v>
      </c>
      <c r="R219" s="8">
        <v>545</v>
      </c>
      <c r="S219" s="7">
        <v>305</v>
      </c>
      <c r="T219" s="7">
        <v>291</v>
      </c>
      <c r="U219" s="6">
        <v>61</v>
      </c>
      <c r="V219" s="11">
        <v>14</v>
      </c>
      <c r="W219" s="10">
        <v>65714.570000000007</v>
      </c>
      <c r="X219" s="9">
        <f t="shared" si="44"/>
        <v>-5.3</v>
      </c>
      <c r="Y219" s="8">
        <v>29802.07</v>
      </c>
      <c r="Z219" s="7">
        <v>17417.099999999999</v>
      </c>
      <c r="AA219" s="7">
        <v>15206.05</v>
      </c>
      <c r="AB219" s="6">
        <v>3289.35</v>
      </c>
      <c r="AC219" s="5">
        <v>2211.0500000000002</v>
      </c>
      <c r="AD219" s="10">
        <v>64</v>
      </c>
      <c r="AE219" s="9">
        <f t="shared" si="45"/>
        <v>20.75</v>
      </c>
      <c r="AF219" s="8">
        <v>10</v>
      </c>
      <c r="AG219" s="7">
        <v>28</v>
      </c>
      <c r="AH219" s="7">
        <v>10</v>
      </c>
      <c r="AI219" s="6">
        <v>16</v>
      </c>
      <c r="AJ219" s="11">
        <v>18</v>
      </c>
      <c r="AK219" s="10">
        <v>32527.9</v>
      </c>
      <c r="AL219" s="9">
        <f t="shared" si="46"/>
        <v>2.73</v>
      </c>
      <c r="AM219" s="8">
        <v>4127.2299999999996</v>
      </c>
      <c r="AN219" s="7">
        <v>13295.92</v>
      </c>
      <c r="AO219" s="7">
        <v>6044.61</v>
      </c>
      <c r="AP219" s="6">
        <v>9060.14</v>
      </c>
      <c r="AQ219" s="5">
        <v>7251.31</v>
      </c>
      <c r="AR219" s="10">
        <v>57</v>
      </c>
      <c r="AS219" s="9">
        <f t="shared" si="47"/>
        <v>-17.39</v>
      </c>
      <c r="AT219" s="8">
        <v>4</v>
      </c>
      <c r="AU219" s="7">
        <v>24</v>
      </c>
      <c r="AV219" s="7">
        <v>5</v>
      </c>
      <c r="AW219" s="6">
        <v>24</v>
      </c>
      <c r="AX219" s="11">
        <v>19</v>
      </c>
      <c r="AY219" s="10">
        <v>52611.24</v>
      </c>
      <c r="AZ219" s="9">
        <f t="shared" si="48"/>
        <v>33.85</v>
      </c>
      <c r="BA219" s="8">
        <v>1962.13</v>
      </c>
      <c r="BB219" s="7">
        <v>22090.13</v>
      </c>
      <c r="BC219" s="7">
        <v>4338.28</v>
      </c>
      <c r="BD219" s="6">
        <v>24220.7</v>
      </c>
      <c r="BE219" s="5">
        <v>17751.849999999999</v>
      </c>
      <c r="BF219" s="10">
        <v>30</v>
      </c>
      <c r="BG219" s="9">
        <f t="shared" si="49"/>
        <v>-14.29</v>
      </c>
      <c r="BH219" s="8">
        <v>11</v>
      </c>
      <c r="BI219" s="7">
        <v>7</v>
      </c>
      <c r="BJ219" s="7">
        <v>4</v>
      </c>
      <c r="BK219" s="6">
        <v>8</v>
      </c>
      <c r="BL219" s="11">
        <v>3</v>
      </c>
      <c r="BM219" s="10">
        <v>36723.49</v>
      </c>
      <c r="BN219" s="9">
        <f t="shared" si="50"/>
        <v>-7.74</v>
      </c>
      <c r="BO219" s="8">
        <v>7243.1</v>
      </c>
      <c r="BP219" s="7">
        <v>7840.67</v>
      </c>
      <c r="BQ219" s="7">
        <v>4301.3599999999997</v>
      </c>
      <c r="BR219" s="6">
        <v>17338.36</v>
      </c>
      <c r="BS219" s="5">
        <v>3539.31</v>
      </c>
      <c r="BT219" s="10">
        <v>15</v>
      </c>
      <c r="BU219" s="9">
        <f t="shared" si="51"/>
        <v>50</v>
      </c>
      <c r="BV219" s="8">
        <v>1</v>
      </c>
      <c r="BW219" s="7">
        <v>7</v>
      </c>
      <c r="BX219" s="7">
        <v>0</v>
      </c>
      <c r="BY219" s="6">
        <v>7</v>
      </c>
      <c r="BZ219" s="11">
        <v>7</v>
      </c>
      <c r="CA219" s="10">
        <v>58148.76</v>
      </c>
      <c r="CB219" s="9">
        <f t="shared" si="52"/>
        <v>218.48</v>
      </c>
      <c r="CC219" s="8">
        <v>769</v>
      </c>
      <c r="CD219" s="7">
        <v>10638.66</v>
      </c>
      <c r="CE219" s="7">
        <v>0</v>
      </c>
      <c r="CF219" s="6">
        <v>46741.1</v>
      </c>
      <c r="CG219" s="5">
        <v>10638.66</v>
      </c>
      <c r="CH219" s="10">
        <v>373</v>
      </c>
      <c r="CI219" s="9">
        <f t="shared" si="53"/>
        <v>5.97</v>
      </c>
      <c r="CJ219" s="8">
        <v>79</v>
      </c>
      <c r="CK219" s="7">
        <v>159</v>
      </c>
      <c r="CL219" s="7">
        <v>40</v>
      </c>
      <c r="CM219" s="6">
        <v>95</v>
      </c>
      <c r="CN219" s="11">
        <v>119</v>
      </c>
      <c r="CO219" s="10">
        <v>200194.83</v>
      </c>
      <c r="CP219" s="9">
        <f t="shared" si="54"/>
        <v>14.41</v>
      </c>
      <c r="CQ219" s="8">
        <v>33770.33</v>
      </c>
      <c r="CR219" s="7">
        <v>95380.03</v>
      </c>
      <c r="CS219" s="7">
        <v>16220.33</v>
      </c>
      <c r="CT219" s="6">
        <v>54824.14</v>
      </c>
      <c r="CU219" s="5">
        <v>79159.7</v>
      </c>
    </row>
    <row r="220" spans="1:99" s="1" customFormat="1" ht="25.5" customHeight="1" x14ac:dyDescent="0.2">
      <c r="A220" s="137">
        <v>45901</v>
      </c>
      <c r="B220" s="10">
        <v>2036</v>
      </c>
      <c r="C220" s="9">
        <f t="shared" si="55"/>
        <v>3.88</v>
      </c>
      <c r="D220" s="8">
        <v>1075</v>
      </c>
      <c r="E220" s="7">
        <v>572</v>
      </c>
      <c r="F220" s="7">
        <v>319</v>
      </c>
      <c r="G220" s="6">
        <v>69</v>
      </c>
      <c r="H220" s="11">
        <v>253</v>
      </c>
      <c r="I220" s="10">
        <v>652061.86</v>
      </c>
      <c r="J220" s="9">
        <f t="shared" si="42"/>
        <v>-1.92</v>
      </c>
      <c r="K220" s="8">
        <v>343450.73</v>
      </c>
      <c r="L220" s="7">
        <v>190330.5</v>
      </c>
      <c r="M220" s="7">
        <v>93455.42</v>
      </c>
      <c r="N220" s="6">
        <v>24562.42</v>
      </c>
      <c r="O220" s="5">
        <v>96875.08</v>
      </c>
      <c r="P220" s="10">
        <v>1331</v>
      </c>
      <c r="Q220" s="9">
        <f t="shared" si="43"/>
        <v>6.39</v>
      </c>
      <c r="R220" s="8">
        <v>626</v>
      </c>
      <c r="S220" s="7">
        <v>316</v>
      </c>
      <c r="T220" s="7">
        <v>334</v>
      </c>
      <c r="U220" s="6">
        <v>55</v>
      </c>
      <c r="V220" s="11">
        <v>-18</v>
      </c>
      <c r="W220" s="10">
        <v>69727.92</v>
      </c>
      <c r="X220" s="9">
        <f t="shared" si="44"/>
        <v>2.2200000000000002</v>
      </c>
      <c r="Y220" s="8">
        <v>31961.23</v>
      </c>
      <c r="Z220" s="7">
        <v>17334.48</v>
      </c>
      <c r="AA220" s="7">
        <v>17236.54</v>
      </c>
      <c r="AB220" s="6">
        <v>3195.67</v>
      </c>
      <c r="AC220" s="5">
        <v>97.94</v>
      </c>
      <c r="AD220" s="10">
        <v>73</v>
      </c>
      <c r="AE220" s="9">
        <f t="shared" si="45"/>
        <v>-3.95</v>
      </c>
      <c r="AF220" s="8">
        <v>19</v>
      </c>
      <c r="AG220" s="7">
        <v>32</v>
      </c>
      <c r="AH220" s="7">
        <v>4</v>
      </c>
      <c r="AI220" s="6">
        <v>18</v>
      </c>
      <c r="AJ220" s="11">
        <v>28</v>
      </c>
      <c r="AK220" s="10">
        <v>85346.18</v>
      </c>
      <c r="AL220" s="9">
        <f t="shared" si="46"/>
        <v>97.26</v>
      </c>
      <c r="AM220" s="8">
        <v>38117.300000000003</v>
      </c>
      <c r="AN220" s="7">
        <v>27652.04</v>
      </c>
      <c r="AO220" s="7">
        <v>1766.22</v>
      </c>
      <c r="AP220" s="6">
        <v>17810.62</v>
      </c>
      <c r="AQ220" s="5">
        <v>25885.82</v>
      </c>
      <c r="AR220" s="10">
        <v>71</v>
      </c>
      <c r="AS220" s="9">
        <f t="shared" si="47"/>
        <v>-2.74</v>
      </c>
      <c r="AT220" s="8">
        <v>10</v>
      </c>
      <c r="AU220" s="7">
        <v>27</v>
      </c>
      <c r="AV220" s="7">
        <v>6</v>
      </c>
      <c r="AW220" s="6">
        <v>28</v>
      </c>
      <c r="AX220" s="11">
        <v>21</v>
      </c>
      <c r="AY220" s="10">
        <v>101031.05</v>
      </c>
      <c r="AZ220" s="9">
        <f t="shared" si="48"/>
        <v>24.94</v>
      </c>
      <c r="BA220" s="8">
        <v>13382.2</v>
      </c>
      <c r="BB220" s="7">
        <v>21775.46</v>
      </c>
      <c r="BC220" s="7">
        <v>10809.3</v>
      </c>
      <c r="BD220" s="6">
        <v>55064.09</v>
      </c>
      <c r="BE220" s="5">
        <v>10966.16</v>
      </c>
      <c r="BF220" s="10">
        <v>35</v>
      </c>
      <c r="BG220" s="9">
        <f t="shared" si="49"/>
        <v>-12.5</v>
      </c>
      <c r="BH220" s="8">
        <v>10</v>
      </c>
      <c r="BI220" s="7">
        <v>14</v>
      </c>
      <c r="BJ220" s="7">
        <v>3</v>
      </c>
      <c r="BK220" s="6">
        <v>8</v>
      </c>
      <c r="BL220" s="11">
        <v>11</v>
      </c>
      <c r="BM220" s="10">
        <v>43746.22</v>
      </c>
      <c r="BN220" s="9">
        <f t="shared" si="50"/>
        <v>-26.52</v>
      </c>
      <c r="BO220" s="8">
        <v>5943.86</v>
      </c>
      <c r="BP220" s="7">
        <v>18199.03</v>
      </c>
      <c r="BQ220" s="7">
        <v>1621.5</v>
      </c>
      <c r="BR220" s="6">
        <v>17981.830000000002</v>
      </c>
      <c r="BS220" s="5">
        <v>16577.53</v>
      </c>
      <c r="BT220" s="10">
        <v>20</v>
      </c>
      <c r="BU220" s="9">
        <f t="shared" si="51"/>
        <v>42.86</v>
      </c>
      <c r="BV220" s="8">
        <v>4</v>
      </c>
      <c r="BW220" s="7">
        <v>4</v>
      </c>
      <c r="BX220" s="7">
        <v>3</v>
      </c>
      <c r="BY220" s="6">
        <v>9</v>
      </c>
      <c r="BZ220" s="11">
        <v>1</v>
      </c>
      <c r="CA220" s="10">
        <v>46876.37</v>
      </c>
      <c r="CB220" s="9">
        <f t="shared" si="52"/>
        <v>33.89</v>
      </c>
      <c r="CC220" s="8">
        <v>3602.22</v>
      </c>
      <c r="CD220" s="7">
        <v>4375.3500000000004</v>
      </c>
      <c r="CE220" s="7">
        <v>5276.85</v>
      </c>
      <c r="CF220" s="6">
        <v>33621.949999999997</v>
      </c>
      <c r="CG220" s="5">
        <v>-901.5</v>
      </c>
      <c r="CH220" s="10">
        <v>447</v>
      </c>
      <c r="CI220" s="9">
        <f t="shared" si="53"/>
        <v>2.52</v>
      </c>
      <c r="CJ220" s="8">
        <v>86</v>
      </c>
      <c r="CK220" s="7">
        <v>196</v>
      </c>
      <c r="CL220" s="7">
        <v>35</v>
      </c>
      <c r="CM220" s="6">
        <v>130</v>
      </c>
      <c r="CN220" s="11">
        <v>161</v>
      </c>
      <c r="CO220" s="10">
        <v>248586.12</v>
      </c>
      <c r="CP220" s="9">
        <f t="shared" si="54"/>
        <v>0.89</v>
      </c>
      <c r="CQ220" s="8">
        <v>37893.67</v>
      </c>
      <c r="CR220" s="7">
        <v>111900.48</v>
      </c>
      <c r="CS220" s="7">
        <v>17454.05</v>
      </c>
      <c r="CT220" s="6">
        <v>81337.919999999998</v>
      </c>
      <c r="CU220" s="5">
        <v>94446.43</v>
      </c>
    </row>
    <row r="221" spans="1:99" s="1" customFormat="1" ht="25.5" customHeight="1" thickBot="1" x14ac:dyDescent="0.25">
      <c r="A221" s="137">
        <v>45931</v>
      </c>
      <c r="B221" s="10">
        <v>2036</v>
      </c>
      <c r="C221" s="9">
        <f t="shared" si="55"/>
        <v>9.34</v>
      </c>
      <c r="D221" s="8">
        <v>1024</v>
      </c>
      <c r="E221" s="7">
        <v>600</v>
      </c>
      <c r="F221" s="7">
        <v>326</v>
      </c>
      <c r="G221" s="6">
        <v>85</v>
      </c>
      <c r="H221" s="11">
        <v>274</v>
      </c>
      <c r="I221" s="10">
        <v>689515.99</v>
      </c>
      <c r="J221" s="9">
        <f t="shared" si="42"/>
        <v>12.09</v>
      </c>
      <c r="K221" s="8">
        <v>369660</v>
      </c>
      <c r="L221" s="7">
        <v>195192.16</v>
      </c>
      <c r="M221" s="7">
        <v>90033.53</v>
      </c>
      <c r="N221" s="6">
        <v>34143.550000000003</v>
      </c>
      <c r="O221" s="5">
        <v>105158.63</v>
      </c>
      <c r="P221" s="10">
        <v>1490</v>
      </c>
      <c r="Q221" s="9">
        <f t="shared" si="43"/>
        <v>6.43</v>
      </c>
      <c r="R221" s="8">
        <v>679</v>
      </c>
      <c r="S221" s="7">
        <v>361</v>
      </c>
      <c r="T221" s="7">
        <v>362</v>
      </c>
      <c r="U221" s="6">
        <v>88</v>
      </c>
      <c r="V221" s="11">
        <v>-1</v>
      </c>
      <c r="W221" s="10">
        <v>79749.460000000006</v>
      </c>
      <c r="X221" s="9">
        <f t="shared" si="44"/>
        <v>10.49</v>
      </c>
      <c r="Y221" s="8">
        <v>36027.269999999997</v>
      </c>
      <c r="Z221" s="7">
        <v>20287.57</v>
      </c>
      <c r="AA221" s="7">
        <v>18832.29</v>
      </c>
      <c r="AB221" s="6">
        <v>4602.33</v>
      </c>
      <c r="AC221" s="5">
        <v>1455.28</v>
      </c>
      <c r="AD221" s="10">
        <v>76</v>
      </c>
      <c r="AE221" s="9">
        <f t="shared" si="45"/>
        <v>16.920000000000002</v>
      </c>
      <c r="AF221" s="8">
        <v>12</v>
      </c>
      <c r="AG221" s="7">
        <v>35</v>
      </c>
      <c r="AH221" s="7">
        <v>5</v>
      </c>
      <c r="AI221" s="6">
        <v>24</v>
      </c>
      <c r="AJ221" s="11">
        <v>30</v>
      </c>
      <c r="AK221" s="10">
        <v>54721.98</v>
      </c>
      <c r="AL221" s="9">
        <f t="shared" si="46"/>
        <v>79.56</v>
      </c>
      <c r="AM221" s="8">
        <v>4241.1899999999996</v>
      </c>
      <c r="AN221" s="7">
        <v>16057.95</v>
      </c>
      <c r="AO221" s="7">
        <v>1219.8</v>
      </c>
      <c r="AP221" s="6">
        <v>33203.040000000001</v>
      </c>
      <c r="AQ221" s="5">
        <v>14838.15</v>
      </c>
      <c r="AR221" s="10">
        <v>87</v>
      </c>
      <c r="AS221" s="9">
        <f t="shared" si="47"/>
        <v>61.11</v>
      </c>
      <c r="AT221" s="8">
        <v>10</v>
      </c>
      <c r="AU221" s="7">
        <v>24</v>
      </c>
      <c r="AV221" s="7">
        <v>11</v>
      </c>
      <c r="AW221" s="6">
        <v>42</v>
      </c>
      <c r="AX221" s="11">
        <v>13</v>
      </c>
      <c r="AY221" s="10">
        <v>140586.53</v>
      </c>
      <c r="AZ221" s="9">
        <f t="shared" si="48"/>
        <v>107.38</v>
      </c>
      <c r="BA221" s="8">
        <v>4805.5</v>
      </c>
      <c r="BB221" s="7">
        <v>35479.050000000003</v>
      </c>
      <c r="BC221" s="7">
        <v>5448.47</v>
      </c>
      <c r="BD221" s="6">
        <v>94853.51</v>
      </c>
      <c r="BE221" s="5">
        <v>30030.58</v>
      </c>
      <c r="BF221" s="10">
        <v>33</v>
      </c>
      <c r="BG221" s="9">
        <f t="shared" si="49"/>
        <v>6.45</v>
      </c>
      <c r="BH221" s="8">
        <v>8</v>
      </c>
      <c r="BI221" s="7">
        <v>14</v>
      </c>
      <c r="BJ221" s="7">
        <v>4</v>
      </c>
      <c r="BK221" s="6">
        <v>7</v>
      </c>
      <c r="BL221" s="11">
        <v>10</v>
      </c>
      <c r="BM221" s="10">
        <v>80542.23</v>
      </c>
      <c r="BN221" s="9">
        <f t="shared" si="50"/>
        <v>47.96</v>
      </c>
      <c r="BO221" s="8">
        <v>3989.38</v>
      </c>
      <c r="BP221" s="7">
        <v>16627.02</v>
      </c>
      <c r="BQ221" s="7">
        <v>3530.81</v>
      </c>
      <c r="BR221" s="6">
        <v>56395.02</v>
      </c>
      <c r="BS221" s="5">
        <v>13096.21</v>
      </c>
      <c r="BT221" s="10">
        <v>26</v>
      </c>
      <c r="BU221" s="9">
        <f t="shared" si="51"/>
        <v>62.5</v>
      </c>
      <c r="BV221" s="8">
        <v>2</v>
      </c>
      <c r="BW221" s="7">
        <v>12</v>
      </c>
      <c r="BX221" s="7">
        <v>0</v>
      </c>
      <c r="BY221" s="6">
        <v>11</v>
      </c>
      <c r="BZ221" s="11">
        <v>13</v>
      </c>
      <c r="CA221" s="10">
        <v>150637.64000000001</v>
      </c>
      <c r="CB221" s="9">
        <f t="shared" si="52"/>
        <v>217.25</v>
      </c>
      <c r="CC221" s="8">
        <v>927.05</v>
      </c>
      <c r="CD221" s="7">
        <v>17488.11</v>
      </c>
      <c r="CE221" s="7">
        <v>0</v>
      </c>
      <c r="CF221" s="6">
        <v>130473.19</v>
      </c>
      <c r="CG221" s="5">
        <v>19237.400000000001</v>
      </c>
      <c r="CH221" s="10">
        <v>402</v>
      </c>
      <c r="CI221" s="9">
        <f t="shared" si="53"/>
        <v>17.54</v>
      </c>
      <c r="CJ221" s="8">
        <v>75</v>
      </c>
      <c r="CK221" s="7">
        <v>156</v>
      </c>
      <c r="CL221" s="7">
        <v>43</v>
      </c>
      <c r="CM221" s="6">
        <v>128</v>
      </c>
      <c r="CN221" s="11">
        <v>113</v>
      </c>
      <c r="CO221" s="10">
        <v>230810.8</v>
      </c>
      <c r="CP221" s="9">
        <f t="shared" si="54"/>
        <v>18.93</v>
      </c>
      <c r="CQ221" s="8">
        <v>40065.5</v>
      </c>
      <c r="CR221" s="7">
        <v>86832.09</v>
      </c>
      <c r="CS221" s="7">
        <v>17229.25</v>
      </c>
      <c r="CT221" s="6">
        <v>86683.96</v>
      </c>
      <c r="CU221" s="5">
        <v>69602.84</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27" priority="1">
      <formula>MATCH(MAX(A:A)+1,A:A, 1)-2&lt;=ROW($A1)=TRUE</formula>
    </cfRule>
  </conditionalFormatting>
  <conditionalFormatting sqref="B222:CJ222">
    <cfRule type="expression" dxfId="26" priority="34">
      <formula>MATCH(MAX(B:B)+1,B:B, 1)-2&lt;=ROW($A223)=TRUE</formula>
    </cfRule>
  </conditionalFormatting>
  <conditionalFormatting sqref="B223:CJ223">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21" si="42">IFERROR(ROUND((I215-I203)/I203*100,2),"")</f>
        <v>2</v>
      </c>
      <c r="K215" s="8">
        <v>316033.62</v>
      </c>
      <c r="L215" s="7">
        <v>241770.54</v>
      </c>
      <c r="M215" s="7">
        <v>126198.24</v>
      </c>
      <c r="N215" s="6">
        <v>38837.42</v>
      </c>
      <c r="O215" s="5">
        <v>115572.3</v>
      </c>
      <c r="P215" s="10">
        <v>10684</v>
      </c>
      <c r="Q215" s="9">
        <f t="shared" ref="Q215:Q221" si="43">IFERROR(ROUND((P215-P203)/P203*100,2),"")</f>
        <v>-3.51</v>
      </c>
      <c r="R215" s="8">
        <v>4597</v>
      </c>
      <c r="S215" s="7">
        <v>2823</v>
      </c>
      <c r="T215" s="7">
        <v>2761</v>
      </c>
      <c r="U215" s="6">
        <v>503</v>
      </c>
      <c r="V215" s="11">
        <v>62</v>
      </c>
      <c r="W215" s="10">
        <v>514461.34</v>
      </c>
      <c r="X215" s="9">
        <f t="shared" ref="X215:X221" si="44">IFERROR(ROUND((W215-W203)/W203*100,2),"")</f>
        <v>-3.93</v>
      </c>
      <c r="Y215" s="8">
        <v>206684.38</v>
      </c>
      <c r="Z215" s="7">
        <v>146705.82</v>
      </c>
      <c r="AA215" s="7">
        <v>135297.46</v>
      </c>
      <c r="AB215" s="6">
        <v>25773.68</v>
      </c>
      <c r="AC215" s="5">
        <v>11408.36</v>
      </c>
      <c r="AD215" s="10">
        <v>240</v>
      </c>
      <c r="AE215" s="9">
        <f t="shared" ref="AE215:AE221" si="45">IFERROR(ROUND((AD215-AD203)/AD203*100,2),"")</f>
        <v>-5.88</v>
      </c>
      <c r="AF215" s="8">
        <v>27</v>
      </c>
      <c r="AG215" s="7">
        <v>103</v>
      </c>
      <c r="AH215" s="7">
        <v>21</v>
      </c>
      <c r="AI215" s="6">
        <v>89</v>
      </c>
      <c r="AJ215" s="11">
        <v>82</v>
      </c>
      <c r="AK215" s="10">
        <v>63143.13</v>
      </c>
      <c r="AL215" s="9">
        <f t="shared" ref="AL215:AL221" si="46">IFERROR(ROUND((AK215-AK203)/AK203*100,2),"")</f>
        <v>-19.28</v>
      </c>
      <c r="AM215" s="8">
        <v>3749.86</v>
      </c>
      <c r="AN215" s="7">
        <v>22954.35</v>
      </c>
      <c r="AO215" s="7">
        <v>7061.98</v>
      </c>
      <c r="AP215" s="6">
        <v>29376.94</v>
      </c>
      <c r="AQ215" s="5">
        <v>15892.37</v>
      </c>
      <c r="AR215" s="10">
        <v>132</v>
      </c>
      <c r="AS215" s="9">
        <f t="shared" ref="AS215:AS221" si="47">IFERROR(ROUND((AR215-AR203)/AR203*100,2),"")</f>
        <v>10</v>
      </c>
      <c r="AT215" s="8">
        <v>7</v>
      </c>
      <c r="AU215" s="7">
        <v>37</v>
      </c>
      <c r="AV215" s="7">
        <v>12</v>
      </c>
      <c r="AW215" s="6">
        <v>76</v>
      </c>
      <c r="AX215" s="11">
        <v>25</v>
      </c>
      <c r="AY215" s="10">
        <v>74157.02</v>
      </c>
      <c r="AZ215" s="9">
        <f t="shared" ref="AZ215:AZ221" si="48">IFERROR(ROUND((AY215-AY203)/AY203*100,2),"")</f>
        <v>92.94</v>
      </c>
      <c r="BA215" s="8">
        <v>2645.1</v>
      </c>
      <c r="BB215" s="7">
        <v>8286.11</v>
      </c>
      <c r="BC215" s="7">
        <v>3181.59</v>
      </c>
      <c r="BD215" s="6">
        <v>60044.22</v>
      </c>
      <c r="BE215" s="5">
        <v>5104.5200000000004</v>
      </c>
      <c r="BF215" s="10">
        <v>42</v>
      </c>
      <c r="BG215" s="9">
        <f t="shared" ref="BG215:BG221" si="49">IFERROR(ROUND((BF215-BF203)/BF203*100,2),"")</f>
        <v>-17.649999999999999</v>
      </c>
      <c r="BH215" s="8">
        <v>8</v>
      </c>
      <c r="BI215" s="7">
        <v>13</v>
      </c>
      <c r="BJ215" s="7">
        <v>6</v>
      </c>
      <c r="BK215" s="6">
        <v>15</v>
      </c>
      <c r="BL215" s="11">
        <v>7</v>
      </c>
      <c r="BM215" s="10">
        <v>41455.71</v>
      </c>
      <c r="BN215" s="9">
        <f t="shared" ref="BN215:BN221" si="50">IFERROR(ROUND((BM215-BM203)/BM203*100,2),"")</f>
        <v>-39.29</v>
      </c>
      <c r="BO215" s="8">
        <v>1862.82</v>
      </c>
      <c r="BP215" s="7">
        <v>9805.99</v>
      </c>
      <c r="BQ215" s="7">
        <v>3138.82</v>
      </c>
      <c r="BR215" s="6">
        <v>26648.080000000002</v>
      </c>
      <c r="BS215" s="5">
        <v>6667.17</v>
      </c>
      <c r="BT215" s="10">
        <v>38</v>
      </c>
      <c r="BU215" s="9">
        <f t="shared" ref="BU215:BU221" si="51">IFERROR(ROUND((BT215-BT203)/BT203*100,2),"")</f>
        <v>-17.39</v>
      </c>
      <c r="BV215" s="8">
        <v>2</v>
      </c>
      <c r="BW215" s="7">
        <v>15</v>
      </c>
      <c r="BX215" s="7">
        <v>2</v>
      </c>
      <c r="BY215" s="6">
        <v>19</v>
      </c>
      <c r="BZ215" s="11">
        <v>13</v>
      </c>
      <c r="CA215" s="10">
        <v>65647.33</v>
      </c>
      <c r="CB215" s="9">
        <f t="shared" ref="CB215:CB221" si="52">IFERROR(ROUND((CA215-CA203)/CA203*100,2),"")</f>
        <v>13.18</v>
      </c>
      <c r="CC215" s="8">
        <v>1969.01</v>
      </c>
      <c r="CD215" s="7">
        <v>6739.95</v>
      </c>
      <c r="CE215" s="7">
        <v>2381.86</v>
      </c>
      <c r="CF215" s="6">
        <v>54556.51</v>
      </c>
      <c r="CG215" s="5">
        <v>4358.09</v>
      </c>
      <c r="CH215" s="10">
        <v>969</v>
      </c>
      <c r="CI215" s="9">
        <f t="shared" ref="CI215:CI221" si="53">IFERROR(ROUND((CH215-CH203)/CH203*100,2),"")</f>
        <v>6.72</v>
      </c>
      <c r="CJ215" s="8">
        <v>107</v>
      </c>
      <c r="CK215" s="7">
        <v>358</v>
      </c>
      <c r="CL215" s="7">
        <v>141</v>
      </c>
      <c r="CM215" s="6">
        <v>363</v>
      </c>
      <c r="CN215" s="11">
        <v>217</v>
      </c>
      <c r="CO215" s="10">
        <v>306602.78999999998</v>
      </c>
      <c r="CP215" s="9">
        <f t="shared" ref="CP215:CP221"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4473</v>
      </c>
      <c r="C216" s="9">
        <f t="shared" ref="C216:C221" si="55">IFERROR(ROUND((B216-B204)/B204*100,2),"")</f>
        <v>5.72</v>
      </c>
      <c r="D216" s="8">
        <v>1953</v>
      </c>
      <c r="E216" s="7">
        <v>1514</v>
      </c>
      <c r="F216" s="7">
        <v>774</v>
      </c>
      <c r="G216" s="6">
        <v>229</v>
      </c>
      <c r="H216" s="11">
        <v>743</v>
      </c>
      <c r="I216" s="10">
        <v>782233.8</v>
      </c>
      <c r="J216" s="9">
        <f t="shared" si="42"/>
        <v>7.1</v>
      </c>
      <c r="K216" s="8">
        <v>326673.61</v>
      </c>
      <c r="L216" s="7">
        <v>278375.28000000003</v>
      </c>
      <c r="M216" s="7">
        <v>128470.43</v>
      </c>
      <c r="N216" s="6">
        <v>48273.69</v>
      </c>
      <c r="O216" s="5">
        <v>150345.64000000001</v>
      </c>
      <c r="P216" s="10">
        <v>10298</v>
      </c>
      <c r="Q216" s="9">
        <f t="shared" si="43"/>
        <v>-0.17</v>
      </c>
      <c r="R216" s="8">
        <v>4063</v>
      </c>
      <c r="S216" s="7">
        <v>2997</v>
      </c>
      <c r="T216" s="7">
        <v>2769</v>
      </c>
      <c r="U216" s="6">
        <v>469</v>
      </c>
      <c r="V216" s="11">
        <v>228</v>
      </c>
      <c r="W216" s="10">
        <v>511977.15</v>
      </c>
      <c r="X216" s="9">
        <f t="shared" si="44"/>
        <v>0.85</v>
      </c>
      <c r="Y216" s="8">
        <v>193479.79</v>
      </c>
      <c r="Z216" s="7">
        <v>158897.79</v>
      </c>
      <c r="AA216" s="7">
        <v>135431.29</v>
      </c>
      <c r="AB216" s="6">
        <v>24168.28</v>
      </c>
      <c r="AC216" s="5">
        <v>23466.5</v>
      </c>
      <c r="AD216" s="10">
        <v>263</v>
      </c>
      <c r="AE216" s="9">
        <f t="shared" si="45"/>
        <v>5.2</v>
      </c>
      <c r="AF216" s="8">
        <v>33</v>
      </c>
      <c r="AG216" s="7">
        <v>115</v>
      </c>
      <c r="AH216" s="7">
        <v>30</v>
      </c>
      <c r="AI216" s="6">
        <v>85</v>
      </c>
      <c r="AJ216" s="11">
        <v>85</v>
      </c>
      <c r="AK216" s="10">
        <v>106955.17</v>
      </c>
      <c r="AL216" s="9">
        <f t="shared" si="46"/>
        <v>30.97</v>
      </c>
      <c r="AM216" s="8">
        <v>6942.96</v>
      </c>
      <c r="AN216" s="7">
        <v>24318.49</v>
      </c>
      <c r="AO216" s="7">
        <v>11055.38</v>
      </c>
      <c r="AP216" s="6">
        <v>64638.34</v>
      </c>
      <c r="AQ216" s="5">
        <v>13263.11</v>
      </c>
      <c r="AR216" s="10">
        <v>122</v>
      </c>
      <c r="AS216" s="9">
        <f t="shared" si="47"/>
        <v>-17.57</v>
      </c>
      <c r="AT216" s="8">
        <v>11</v>
      </c>
      <c r="AU216" s="7">
        <v>34</v>
      </c>
      <c r="AV216" s="7">
        <v>5</v>
      </c>
      <c r="AW216" s="6">
        <v>72</v>
      </c>
      <c r="AX216" s="11">
        <v>29</v>
      </c>
      <c r="AY216" s="10">
        <v>43143.55</v>
      </c>
      <c r="AZ216" s="9">
        <f t="shared" si="48"/>
        <v>-37.26</v>
      </c>
      <c r="BA216" s="8">
        <v>3179.27</v>
      </c>
      <c r="BB216" s="7">
        <v>9893.64</v>
      </c>
      <c r="BC216" s="7">
        <v>3816.61</v>
      </c>
      <c r="BD216" s="6">
        <v>26254.03</v>
      </c>
      <c r="BE216" s="5">
        <v>6077.03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5110</v>
      </c>
      <c r="C217" s="9">
        <f t="shared" si="55"/>
        <v>14.24</v>
      </c>
      <c r="D217" s="8">
        <v>2192</v>
      </c>
      <c r="E217" s="7">
        <v>1716</v>
      </c>
      <c r="F217" s="7">
        <v>941</v>
      </c>
      <c r="G217" s="6">
        <v>258</v>
      </c>
      <c r="H217" s="11">
        <v>777</v>
      </c>
      <c r="I217" s="10">
        <v>890559.38</v>
      </c>
      <c r="J217" s="9">
        <f t="shared" si="42"/>
        <v>13.69</v>
      </c>
      <c r="K217" s="8">
        <v>367924.74</v>
      </c>
      <c r="L217" s="7">
        <v>304591.32</v>
      </c>
      <c r="M217" s="7">
        <v>164756.74</v>
      </c>
      <c r="N217" s="6">
        <v>53057.599999999999</v>
      </c>
      <c r="O217" s="5">
        <v>139976.74</v>
      </c>
      <c r="P217" s="10">
        <v>10898</v>
      </c>
      <c r="Q217" s="9">
        <f t="shared" si="43"/>
        <v>5.45</v>
      </c>
      <c r="R217" s="8">
        <v>4276</v>
      </c>
      <c r="S217" s="7">
        <v>3014</v>
      </c>
      <c r="T217" s="7">
        <v>3096</v>
      </c>
      <c r="U217" s="6">
        <v>512</v>
      </c>
      <c r="V217" s="11">
        <v>-82</v>
      </c>
      <c r="W217" s="10">
        <v>534799.88</v>
      </c>
      <c r="X217" s="9">
        <f t="shared" si="44"/>
        <v>7.22</v>
      </c>
      <c r="Y217" s="8">
        <v>197624.81</v>
      </c>
      <c r="Z217" s="7">
        <v>156661.32</v>
      </c>
      <c r="AA217" s="7">
        <v>152455.47</v>
      </c>
      <c r="AB217" s="6">
        <v>28058.28</v>
      </c>
      <c r="AC217" s="5">
        <v>4205.8500000000004</v>
      </c>
      <c r="AD217" s="10">
        <v>261</v>
      </c>
      <c r="AE217" s="9">
        <f t="shared" si="45"/>
        <v>-2.97</v>
      </c>
      <c r="AF217" s="8">
        <v>30</v>
      </c>
      <c r="AG217" s="7">
        <v>110</v>
      </c>
      <c r="AH217" s="7">
        <v>19</v>
      </c>
      <c r="AI217" s="6">
        <v>102</v>
      </c>
      <c r="AJ217" s="11">
        <v>91</v>
      </c>
      <c r="AK217" s="10">
        <v>76885.77</v>
      </c>
      <c r="AL217" s="9">
        <f t="shared" si="46"/>
        <v>-8.7799999999999994</v>
      </c>
      <c r="AM217" s="8">
        <v>6376.24</v>
      </c>
      <c r="AN217" s="7">
        <v>30153.17</v>
      </c>
      <c r="AO217" s="7">
        <v>3015.9</v>
      </c>
      <c r="AP217" s="6">
        <v>37340.46</v>
      </c>
      <c r="AQ217" s="5">
        <v>27137.27</v>
      </c>
      <c r="AR217" s="10">
        <v>153</v>
      </c>
      <c r="AS217" s="9">
        <f t="shared" si="47"/>
        <v>2</v>
      </c>
      <c r="AT217" s="8">
        <v>12</v>
      </c>
      <c r="AU217" s="7">
        <v>34</v>
      </c>
      <c r="AV217" s="7">
        <v>11</v>
      </c>
      <c r="AW217" s="6">
        <v>96</v>
      </c>
      <c r="AX217" s="11">
        <v>23</v>
      </c>
      <c r="AY217" s="10">
        <v>46124.19</v>
      </c>
      <c r="AZ217" s="9">
        <f t="shared" si="48"/>
        <v>-52.67</v>
      </c>
      <c r="BA217" s="8">
        <v>2419.9</v>
      </c>
      <c r="BB217" s="7">
        <v>8245.33</v>
      </c>
      <c r="BC217" s="7">
        <v>6794.19</v>
      </c>
      <c r="BD217" s="6">
        <v>28664.77</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x14ac:dyDescent="0.2">
      <c r="A218" s="137">
        <v>45839</v>
      </c>
      <c r="B218" s="10">
        <v>5078</v>
      </c>
      <c r="C218" s="9">
        <f t="shared" si="55"/>
        <v>7.61</v>
      </c>
      <c r="D218" s="8">
        <v>2205</v>
      </c>
      <c r="E218" s="7">
        <v>1748</v>
      </c>
      <c r="F218" s="7">
        <v>846</v>
      </c>
      <c r="G218" s="6">
        <v>276</v>
      </c>
      <c r="H218" s="11">
        <v>905</v>
      </c>
      <c r="I218" s="10">
        <v>870253.2</v>
      </c>
      <c r="J218" s="9">
        <f t="shared" si="42"/>
        <v>6.17</v>
      </c>
      <c r="K218" s="8">
        <v>362219.71</v>
      </c>
      <c r="L218" s="7">
        <v>315749.39</v>
      </c>
      <c r="M218" s="7">
        <v>132542.9</v>
      </c>
      <c r="N218" s="6">
        <v>59103.77</v>
      </c>
      <c r="O218" s="5">
        <v>183843.92</v>
      </c>
      <c r="P218" s="10">
        <v>11117</v>
      </c>
      <c r="Q218" s="9">
        <f t="shared" si="43"/>
        <v>0.23</v>
      </c>
      <c r="R218" s="8">
        <v>4410</v>
      </c>
      <c r="S218" s="7">
        <v>3018</v>
      </c>
      <c r="T218" s="7">
        <v>3113</v>
      </c>
      <c r="U218" s="6">
        <v>576</v>
      </c>
      <c r="V218" s="11">
        <v>-95</v>
      </c>
      <c r="W218" s="10">
        <v>539294.55000000005</v>
      </c>
      <c r="X218" s="9">
        <f t="shared" si="44"/>
        <v>-0.48</v>
      </c>
      <c r="Y218" s="8">
        <v>196578.62</v>
      </c>
      <c r="Z218" s="7">
        <v>157799.1</v>
      </c>
      <c r="AA218" s="7">
        <v>153967.07</v>
      </c>
      <c r="AB218" s="6">
        <v>30949.759999999998</v>
      </c>
      <c r="AC218" s="5">
        <v>3832.03</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59</v>
      </c>
      <c r="BG218" s="9">
        <f t="shared" si="49"/>
        <v>34.090000000000003</v>
      </c>
      <c r="BH218" s="8">
        <v>6</v>
      </c>
      <c r="BI218" s="7">
        <v>16</v>
      </c>
      <c r="BJ218" s="7">
        <v>8</v>
      </c>
      <c r="BK218" s="6">
        <v>29</v>
      </c>
      <c r="BL218" s="11">
        <v>8</v>
      </c>
      <c r="BM218" s="10">
        <v>43547.33</v>
      </c>
      <c r="BN218" s="9">
        <f t="shared" si="50"/>
        <v>24.36</v>
      </c>
      <c r="BO218" s="8">
        <v>1206.92</v>
      </c>
      <c r="BP218" s="7">
        <v>14800.32</v>
      </c>
      <c r="BQ218" s="7">
        <v>4868.1000000000004</v>
      </c>
      <c r="BR218" s="6">
        <v>22671.99</v>
      </c>
      <c r="BS218" s="5">
        <v>9932.2199999999993</v>
      </c>
      <c r="BT218" s="10">
        <v>45</v>
      </c>
      <c r="BU218" s="9">
        <f t="shared" si="51"/>
        <v>2.27</v>
      </c>
      <c r="BV218" s="8">
        <v>2</v>
      </c>
      <c r="BW218" s="7">
        <v>23</v>
      </c>
      <c r="BX218" s="7">
        <v>1</v>
      </c>
      <c r="BY218" s="6">
        <v>19</v>
      </c>
      <c r="BZ218" s="11">
        <v>22</v>
      </c>
      <c r="CA218" s="10">
        <v>171442.97</v>
      </c>
      <c r="CB218" s="9">
        <f t="shared" si="52"/>
        <v>235.26</v>
      </c>
      <c r="CC218" s="8">
        <v>615.16999999999996</v>
      </c>
      <c r="CD218" s="7">
        <v>17499.03</v>
      </c>
      <c r="CE218" s="7">
        <v>815.4</v>
      </c>
      <c r="CF218" s="6">
        <v>152513.37</v>
      </c>
      <c r="CG218" s="5">
        <v>16683.63</v>
      </c>
      <c r="CH218" s="10">
        <v>1070</v>
      </c>
      <c r="CI218" s="9">
        <f t="shared" si="53"/>
        <v>-1.38</v>
      </c>
      <c r="CJ218" s="8">
        <v>115</v>
      </c>
      <c r="CK218" s="7">
        <v>447</v>
      </c>
      <c r="CL218" s="7">
        <v>165</v>
      </c>
      <c r="CM218" s="6">
        <v>341</v>
      </c>
      <c r="CN218" s="11">
        <v>284</v>
      </c>
      <c r="CO218" s="10">
        <v>315998.27</v>
      </c>
      <c r="CP218" s="9">
        <f t="shared" si="54"/>
        <v>-7.87</v>
      </c>
      <c r="CQ218" s="8">
        <v>25874.44</v>
      </c>
      <c r="CR218" s="7">
        <v>138651.15</v>
      </c>
      <c r="CS218" s="7">
        <v>42669.7</v>
      </c>
      <c r="CT218" s="6">
        <v>108286.29</v>
      </c>
      <c r="CU218" s="5">
        <v>96498.14</v>
      </c>
    </row>
    <row r="219" spans="1:99" s="1" customFormat="1" ht="25.5" customHeight="1" x14ac:dyDescent="0.2">
      <c r="A219" s="137">
        <v>45870</v>
      </c>
      <c r="B219" s="10">
        <v>4459</v>
      </c>
      <c r="C219" s="9">
        <f t="shared" si="55"/>
        <v>2.34</v>
      </c>
      <c r="D219" s="8">
        <v>1978</v>
      </c>
      <c r="E219" s="7">
        <v>1480</v>
      </c>
      <c r="F219" s="7">
        <v>778</v>
      </c>
      <c r="G219" s="6">
        <v>222</v>
      </c>
      <c r="H219" s="11">
        <v>703</v>
      </c>
      <c r="I219" s="10">
        <v>741895.98</v>
      </c>
      <c r="J219" s="9">
        <f t="shared" si="42"/>
        <v>-1.19</v>
      </c>
      <c r="K219" s="8">
        <v>314246.21999999997</v>
      </c>
      <c r="L219" s="7">
        <v>259554.5</v>
      </c>
      <c r="M219" s="7">
        <v>125958.07</v>
      </c>
      <c r="N219" s="6">
        <v>41961.43</v>
      </c>
      <c r="O219" s="5">
        <v>133772.19</v>
      </c>
      <c r="P219" s="10">
        <v>9552</v>
      </c>
      <c r="Q219" s="9">
        <f t="shared" si="43"/>
        <v>-4.91</v>
      </c>
      <c r="R219" s="8">
        <v>3769</v>
      </c>
      <c r="S219" s="7">
        <v>2715</v>
      </c>
      <c r="T219" s="7">
        <v>2615</v>
      </c>
      <c r="U219" s="6">
        <v>453</v>
      </c>
      <c r="V219" s="11">
        <v>100</v>
      </c>
      <c r="W219" s="10">
        <v>466255.15</v>
      </c>
      <c r="X219" s="9">
        <f t="shared" si="44"/>
        <v>-4.76</v>
      </c>
      <c r="Y219" s="8">
        <v>171884.11</v>
      </c>
      <c r="Z219" s="7">
        <v>141843.35</v>
      </c>
      <c r="AA219" s="7">
        <v>128951.97</v>
      </c>
      <c r="AB219" s="6">
        <v>23575.72</v>
      </c>
      <c r="AC219" s="5">
        <v>12891.38</v>
      </c>
      <c r="AD219" s="10">
        <v>253</v>
      </c>
      <c r="AE219" s="9">
        <f t="shared" si="45"/>
        <v>-2.3199999999999998</v>
      </c>
      <c r="AF219" s="8">
        <v>38</v>
      </c>
      <c r="AG219" s="7">
        <v>102</v>
      </c>
      <c r="AH219" s="7">
        <v>20</v>
      </c>
      <c r="AI219" s="6">
        <v>93</v>
      </c>
      <c r="AJ219" s="11">
        <v>82</v>
      </c>
      <c r="AK219" s="10">
        <v>103275.39</v>
      </c>
      <c r="AL219" s="9">
        <f t="shared" si="46"/>
        <v>12.2</v>
      </c>
      <c r="AM219" s="8">
        <v>8128.65</v>
      </c>
      <c r="AN219" s="7">
        <v>39295.81</v>
      </c>
      <c r="AO219" s="7">
        <v>6208.84</v>
      </c>
      <c r="AP219" s="6">
        <v>49642.09</v>
      </c>
      <c r="AQ219" s="5">
        <v>33086.97</v>
      </c>
      <c r="AR219" s="10">
        <v>133</v>
      </c>
      <c r="AS219" s="9">
        <f t="shared" si="47"/>
        <v>-8.2799999999999994</v>
      </c>
      <c r="AT219" s="8">
        <v>11</v>
      </c>
      <c r="AU219" s="7">
        <v>38</v>
      </c>
      <c r="AV219" s="7">
        <v>10</v>
      </c>
      <c r="AW219" s="6">
        <v>74</v>
      </c>
      <c r="AX219" s="11">
        <v>28</v>
      </c>
      <c r="AY219" s="10">
        <v>65359.040000000001</v>
      </c>
      <c r="AZ219" s="9">
        <f t="shared" si="48"/>
        <v>30.65</v>
      </c>
      <c r="BA219" s="8">
        <v>3047.98</v>
      </c>
      <c r="BB219" s="7">
        <v>20425.330000000002</v>
      </c>
      <c r="BC219" s="7">
        <v>3491.65</v>
      </c>
      <c r="BD219" s="6">
        <v>38394.080000000002</v>
      </c>
      <c r="BE219" s="5">
        <v>16933.68</v>
      </c>
      <c r="BF219" s="10">
        <v>51</v>
      </c>
      <c r="BG219" s="9">
        <f t="shared" si="49"/>
        <v>0</v>
      </c>
      <c r="BH219" s="8">
        <v>2</v>
      </c>
      <c r="BI219" s="7">
        <v>16</v>
      </c>
      <c r="BJ219" s="7">
        <v>8</v>
      </c>
      <c r="BK219" s="6">
        <v>25</v>
      </c>
      <c r="BL219" s="11">
        <v>8</v>
      </c>
      <c r="BM219" s="10">
        <v>29872.98</v>
      </c>
      <c r="BN219" s="9">
        <f t="shared" si="50"/>
        <v>-23.38</v>
      </c>
      <c r="BO219" s="8">
        <v>422.7</v>
      </c>
      <c r="BP219" s="7">
        <v>6942.05</v>
      </c>
      <c r="BQ219" s="7">
        <v>3747.32</v>
      </c>
      <c r="BR219" s="6">
        <v>18760.91</v>
      </c>
      <c r="BS219" s="5">
        <v>3194.73</v>
      </c>
      <c r="BT219" s="10">
        <v>41</v>
      </c>
      <c r="BU219" s="9">
        <f t="shared" si="51"/>
        <v>13.89</v>
      </c>
      <c r="BV219" s="8">
        <v>3</v>
      </c>
      <c r="BW219" s="7">
        <v>22</v>
      </c>
      <c r="BX219" s="7">
        <v>3</v>
      </c>
      <c r="BY219" s="6">
        <v>13</v>
      </c>
      <c r="BZ219" s="11">
        <v>19</v>
      </c>
      <c r="CA219" s="10">
        <v>46293.31</v>
      </c>
      <c r="CB219" s="9">
        <f t="shared" si="52"/>
        <v>37.729999999999997</v>
      </c>
      <c r="CC219" s="8">
        <v>1359.87</v>
      </c>
      <c r="CD219" s="7">
        <v>9943.6200000000008</v>
      </c>
      <c r="CE219" s="7">
        <v>1991.24</v>
      </c>
      <c r="CF219" s="6">
        <v>32998.58</v>
      </c>
      <c r="CG219" s="5">
        <v>7952.38</v>
      </c>
      <c r="CH219" s="10">
        <v>1029</v>
      </c>
      <c r="CI219" s="9">
        <f t="shared" si="53"/>
        <v>-2.2799999999999998</v>
      </c>
      <c r="CJ219" s="8">
        <v>112</v>
      </c>
      <c r="CK219" s="7">
        <v>363</v>
      </c>
      <c r="CL219" s="7">
        <v>198</v>
      </c>
      <c r="CM219" s="6">
        <v>356</v>
      </c>
      <c r="CN219" s="11">
        <v>165</v>
      </c>
      <c r="CO219" s="10">
        <v>344654.17</v>
      </c>
      <c r="CP219" s="9">
        <f t="shared" si="54"/>
        <v>3.9</v>
      </c>
      <c r="CQ219" s="8">
        <v>26912.74</v>
      </c>
      <c r="CR219" s="7">
        <v>135482.60999999999</v>
      </c>
      <c r="CS219" s="7">
        <v>58997.59</v>
      </c>
      <c r="CT219" s="6">
        <v>123261.23</v>
      </c>
      <c r="CU219" s="5">
        <v>76485.02</v>
      </c>
    </row>
    <row r="220" spans="1:99" s="1" customFormat="1" ht="25.5" customHeight="1" x14ac:dyDescent="0.2">
      <c r="A220" s="137">
        <v>45901</v>
      </c>
      <c r="B220" s="10">
        <v>5026</v>
      </c>
      <c r="C220" s="9">
        <f t="shared" si="55"/>
        <v>8.44</v>
      </c>
      <c r="D220" s="8">
        <v>2108</v>
      </c>
      <c r="E220" s="7">
        <v>1739</v>
      </c>
      <c r="F220" s="7">
        <v>881</v>
      </c>
      <c r="G220" s="6">
        <v>294</v>
      </c>
      <c r="H220" s="11">
        <v>862</v>
      </c>
      <c r="I220" s="10">
        <v>855469.93</v>
      </c>
      <c r="J220" s="9">
        <f t="shared" si="42"/>
        <v>6.4</v>
      </c>
      <c r="K220" s="8">
        <v>345348.62</v>
      </c>
      <c r="L220" s="7">
        <v>303581</v>
      </c>
      <c r="M220" s="7">
        <v>137461.10999999999</v>
      </c>
      <c r="N220" s="6">
        <v>67813.66</v>
      </c>
      <c r="O220" s="5">
        <v>167385.43</v>
      </c>
      <c r="P220" s="10">
        <v>11339</v>
      </c>
      <c r="Q220" s="9">
        <f t="shared" si="43"/>
        <v>6.64</v>
      </c>
      <c r="R220" s="8">
        <v>4345</v>
      </c>
      <c r="S220" s="7">
        <v>3100</v>
      </c>
      <c r="T220" s="7">
        <v>3264</v>
      </c>
      <c r="U220" s="6">
        <v>630</v>
      </c>
      <c r="V220" s="11">
        <v>-164</v>
      </c>
      <c r="W220" s="10">
        <v>553036.87</v>
      </c>
      <c r="X220" s="9">
        <f t="shared" si="44"/>
        <v>5.04</v>
      </c>
      <c r="Y220" s="8">
        <v>198851.64</v>
      </c>
      <c r="Z220" s="7">
        <v>156606.82</v>
      </c>
      <c r="AA220" s="7">
        <v>165533.39000000001</v>
      </c>
      <c r="AB220" s="6">
        <v>32045.02</v>
      </c>
      <c r="AC220" s="5">
        <v>-8926.57</v>
      </c>
      <c r="AD220" s="10">
        <v>347</v>
      </c>
      <c r="AE220" s="9">
        <f t="shared" si="45"/>
        <v>24.82</v>
      </c>
      <c r="AF220" s="8">
        <v>31</v>
      </c>
      <c r="AG220" s="7">
        <v>149</v>
      </c>
      <c r="AH220" s="7">
        <v>23</v>
      </c>
      <c r="AI220" s="6">
        <v>144</v>
      </c>
      <c r="AJ220" s="11">
        <v>126</v>
      </c>
      <c r="AK220" s="10">
        <v>109840.42</v>
      </c>
      <c r="AL220" s="9">
        <f t="shared" si="46"/>
        <v>22.08</v>
      </c>
      <c r="AM220" s="8">
        <v>5196.51</v>
      </c>
      <c r="AN220" s="7">
        <v>34765.94</v>
      </c>
      <c r="AO220" s="7">
        <v>10166.120000000001</v>
      </c>
      <c r="AP220" s="6">
        <v>59711.85</v>
      </c>
      <c r="AQ220" s="5">
        <v>24599.82</v>
      </c>
      <c r="AR220" s="10">
        <v>185</v>
      </c>
      <c r="AS220" s="9">
        <f t="shared" si="47"/>
        <v>16.350000000000001</v>
      </c>
      <c r="AT220" s="8">
        <v>14</v>
      </c>
      <c r="AU220" s="7">
        <v>58</v>
      </c>
      <c r="AV220" s="7">
        <v>10</v>
      </c>
      <c r="AW220" s="6">
        <v>103</v>
      </c>
      <c r="AX220" s="11">
        <v>48</v>
      </c>
      <c r="AY220" s="10">
        <v>69900.95</v>
      </c>
      <c r="AZ220" s="9">
        <f t="shared" si="48"/>
        <v>5.31</v>
      </c>
      <c r="BA220" s="8">
        <v>3187.94</v>
      </c>
      <c r="BB220" s="7">
        <v>19988.64</v>
      </c>
      <c r="BC220" s="7">
        <v>2147.73</v>
      </c>
      <c r="BD220" s="6">
        <v>44576.639999999999</v>
      </c>
      <c r="BE220" s="5">
        <v>17840.91</v>
      </c>
      <c r="BF220" s="10">
        <v>64</v>
      </c>
      <c r="BG220" s="9">
        <f t="shared" si="49"/>
        <v>45.45</v>
      </c>
      <c r="BH220" s="8">
        <v>7</v>
      </c>
      <c r="BI220" s="7">
        <v>26</v>
      </c>
      <c r="BJ220" s="7">
        <v>2</v>
      </c>
      <c r="BK220" s="6">
        <v>29</v>
      </c>
      <c r="BL220" s="11">
        <v>24</v>
      </c>
      <c r="BM220" s="10">
        <v>70159.13</v>
      </c>
      <c r="BN220" s="9">
        <f t="shared" si="50"/>
        <v>68.680000000000007</v>
      </c>
      <c r="BO220" s="8">
        <v>3469.68</v>
      </c>
      <c r="BP220" s="7">
        <v>15614.77</v>
      </c>
      <c r="BQ220" s="7">
        <v>10001.200000000001</v>
      </c>
      <c r="BR220" s="6">
        <v>41073.480000000003</v>
      </c>
      <c r="BS220" s="5">
        <v>5613.57</v>
      </c>
      <c r="BT220" s="10">
        <v>46</v>
      </c>
      <c r="BU220" s="9">
        <f t="shared" si="51"/>
        <v>0</v>
      </c>
      <c r="BV220" s="8">
        <v>1</v>
      </c>
      <c r="BW220" s="7">
        <v>22</v>
      </c>
      <c r="BX220" s="7">
        <v>3</v>
      </c>
      <c r="BY220" s="6">
        <v>20</v>
      </c>
      <c r="BZ220" s="11">
        <v>19</v>
      </c>
      <c r="CA220" s="10">
        <v>34818.79</v>
      </c>
      <c r="CB220" s="9">
        <f t="shared" si="52"/>
        <v>-49.62</v>
      </c>
      <c r="CC220" s="8">
        <v>341.01</v>
      </c>
      <c r="CD220" s="7">
        <v>19198.150000000001</v>
      </c>
      <c r="CE220" s="7">
        <v>1233.46</v>
      </c>
      <c r="CF220" s="6">
        <v>14046.17</v>
      </c>
      <c r="CG220" s="5">
        <v>17964.689999999999</v>
      </c>
      <c r="CH220" s="10">
        <v>1314</v>
      </c>
      <c r="CI220" s="9">
        <f t="shared" si="53"/>
        <v>6.74</v>
      </c>
      <c r="CJ220" s="8">
        <v>137</v>
      </c>
      <c r="CK220" s="7">
        <v>501</v>
      </c>
      <c r="CL220" s="7">
        <v>209</v>
      </c>
      <c r="CM220" s="6">
        <v>466</v>
      </c>
      <c r="CN220" s="11">
        <v>293</v>
      </c>
      <c r="CO220" s="10">
        <v>456988.08</v>
      </c>
      <c r="CP220" s="9">
        <f t="shared" si="54"/>
        <v>7.52</v>
      </c>
      <c r="CQ220" s="8">
        <v>35043.089999999997</v>
      </c>
      <c r="CR220" s="7">
        <v>180060.04</v>
      </c>
      <c r="CS220" s="7">
        <v>58286.52</v>
      </c>
      <c r="CT220" s="6">
        <v>181432.14</v>
      </c>
      <c r="CU220" s="5">
        <v>123939.81</v>
      </c>
    </row>
    <row r="221" spans="1:99" s="1" customFormat="1" ht="25.5" customHeight="1" thickBot="1" x14ac:dyDescent="0.25">
      <c r="A221" s="137">
        <v>45931</v>
      </c>
      <c r="B221" s="10">
        <v>4851</v>
      </c>
      <c r="C221" s="9">
        <f t="shared" si="55"/>
        <v>12.08</v>
      </c>
      <c r="D221" s="8">
        <v>2025</v>
      </c>
      <c r="E221" s="7">
        <v>1681</v>
      </c>
      <c r="F221" s="7">
        <v>892</v>
      </c>
      <c r="G221" s="6">
        <v>249</v>
      </c>
      <c r="H221" s="11">
        <v>792</v>
      </c>
      <c r="I221" s="10">
        <v>868303.65</v>
      </c>
      <c r="J221" s="9">
        <f t="shared" si="42"/>
        <v>19.84</v>
      </c>
      <c r="K221" s="8">
        <v>335731.9</v>
      </c>
      <c r="L221" s="7">
        <v>300245.83</v>
      </c>
      <c r="M221" s="7">
        <v>151066.09</v>
      </c>
      <c r="N221" s="6">
        <v>80654.03</v>
      </c>
      <c r="O221" s="5">
        <v>149743.10999999999</v>
      </c>
      <c r="P221" s="10">
        <v>11037</v>
      </c>
      <c r="Q221" s="9">
        <f t="shared" si="43"/>
        <v>6.89</v>
      </c>
      <c r="R221" s="8">
        <v>4548</v>
      </c>
      <c r="S221" s="7">
        <v>2955</v>
      </c>
      <c r="T221" s="7">
        <v>3057</v>
      </c>
      <c r="U221" s="6">
        <v>477</v>
      </c>
      <c r="V221" s="11">
        <v>-102</v>
      </c>
      <c r="W221" s="10">
        <v>526226.74</v>
      </c>
      <c r="X221" s="9">
        <f t="shared" si="44"/>
        <v>7.78</v>
      </c>
      <c r="Y221" s="8">
        <v>198440.06</v>
      </c>
      <c r="Z221" s="7">
        <v>150814.9</v>
      </c>
      <c r="AA221" s="7">
        <v>152488.07</v>
      </c>
      <c r="AB221" s="6">
        <v>24483.71</v>
      </c>
      <c r="AC221" s="5">
        <v>-1673.17</v>
      </c>
      <c r="AD221" s="10">
        <v>265</v>
      </c>
      <c r="AE221" s="9">
        <f t="shared" si="45"/>
        <v>6.85</v>
      </c>
      <c r="AF221" s="8">
        <v>39</v>
      </c>
      <c r="AG221" s="7">
        <v>109</v>
      </c>
      <c r="AH221" s="7">
        <v>15</v>
      </c>
      <c r="AI221" s="6">
        <v>102</v>
      </c>
      <c r="AJ221" s="11">
        <v>94</v>
      </c>
      <c r="AK221" s="10">
        <v>71687.520000000004</v>
      </c>
      <c r="AL221" s="9">
        <f t="shared" si="46"/>
        <v>-5.54</v>
      </c>
      <c r="AM221" s="8">
        <v>7590.66</v>
      </c>
      <c r="AN221" s="7">
        <v>24332.23</v>
      </c>
      <c r="AO221" s="7">
        <v>4937.74</v>
      </c>
      <c r="AP221" s="6">
        <v>34826.89</v>
      </c>
      <c r="AQ221" s="5">
        <v>19394.490000000002</v>
      </c>
      <c r="AR221" s="10">
        <v>144</v>
      </c>
      <c r="AS221" s="9">
        <f t="shared" si="47"/>
        <v>2.13</v>
      </c>
      <c r="AT221" s="8">
        <v>10</v>
      </c>
      <c r="AU221" s="7">
        <v>38</v>
      </c>
      <c r="AV221" s="7">
        <v>9</v>
      </c>
      <c r="AW221" s="6">
        <v>86</v>
      </c>
      <c r="AX221" s="11">
        <v>30</v>
      </c>
      <c r="AY221" s="10">
        <v>83687.06</v>
      </c>
      <c r="AZ221" s="9">
        <f t="shared" si="48"/>
        <v>7.95</v>
      </c>
      <c r="BA221" s="8">
        <v>2004.53</v>
      </c>
      <c r="BB221" s="7">
        <v>11713.19</v>
      </c>
      <c r="BC221" s="7">
        <v>5371.47</v>
      </c>
      <c r="BD221" s="6">
        <v>62910.17</v>
      </c>
      <c r="BE221" s="5">
        <v>8029.42</v>
      </c>
      <c r="BF221" s="10">
        <v>56</v>
      </c>
      <c r="BG221" s="9">
        <f t="shared" si="49"/>
        <v>40</v>
      </c>
      <c r="BH221" s="8">
        <v>9</v>
      </c>
      <c r="BI221" s="7">
        <v>18</v>
      </c>
      <c r="BJ221" s="7">
        <v>7</v>
      </c>
      <c r="BK221" s="6">
        <v>22</v>
      </c>
      <c r="BL221" s="11">
        <v>11</v>
      </c>
      <c r="BM221" s="10">
        <v>44104.91</v>
      </c>
      <c r="BN221" s="9">
        <f t="shared" si="50"/>
        <v>61.76</v>
      </c>
      <c r="BO221" s="8">
        <v>2916.51</v>
      </c>
      <c r="BP221" s="7">
        <v>14871.39</v>
      </c>
      <c r="BQ221" s="7">
        <v>2429.61</v>
      </c>
      <c r="BR221" s="6">
        <v>23887.4</v>
      </c>
      <c r="BS221" s="5">
        <v>12441.78</v>
      </c>
      <c r="BT221" s="10">
        <v>34</v>
      </c>
      <c r="BU221" s="9">
        <f t="shared" si="51"/>
        <v>-26.09</v>
      </c>
      <c r="BV221" s="8">
        <v>1</v>
      </c>
      <c r="BW221" s="7">
        <v>11</v>
      </c>
      <c r="BX221" s="7">
        <v>4</v>
      </c>
      <c r="BY221" s="6">
        <v>18</v>
      </c>
      <c r="BZ221" s="11">
        <v>7</v>
      </c>
      <c r="CA221" s="10">
        <v>69141.490000000005</v>
      </c>
      <c r="CB221" s="9">
        <f t="shared" si="52"/>
        <v>65.849999999999994</v>
      </c>
      <c r="CC221" s="8">
        <v>262</v>
      </c>
      <c r="CD221" s="7">
        <v>7915.73</v>
      </c>
      <c r="CE221" s="7">
        <v>2453.86</v>
      </c>
      <c r="CF221" s="6">
        <v>58509.9</v>
      </c>
      <c r="CG221" s="5">
        <v>5461.87</v>
      </c>
      <c r="CH221" s="10">
        <v>1099</v>
      </c>
      <c r="CI221" s="9">
        <f t="shared" si="53"/>
        <v>22.66</v>
      </c>
      <c r="CJ221" s="8">
        <v>138</v>
      </c>
      <c r="CK221" s="7">
        <v>408</v>
      </c>
      <c r="CL221" s="7">
        <v>191</v>
      </c>
      <c r="CM221" s="6">
        <v>361</v>
      </c>
      <c r="CN221" s="11">
        <v>218</v>
      </c>
      <c r="CO221" s="10">
        <v>357276.35</v>
      </c>
      <c r="CP221" s="9">
        <f t="shared" si="54"/>
        <v>29.75</v>
      </c>
      <c r="CQ221" s="8">
        <v>28415.86</v>
      </c>
      <c r="CR221" s="7">
        <v>149405.82</v>
      </c>
      <c r="CS221" s="7">
        <v>58755.76</v>
      </c>
      <c r="CT221" s="6">
        <v>120516.83</v>
      </c>
      <c r="CU221" s="5">
        <v>90832.14</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23" priority="1">
      <formula>MATCH(MAX(A:A)+1,A:A, 1)-2&lt;=ROW($A1)=TRUE</formula>
    </cfRule>
  </conditionalFormatting>
  <conditionalFormatting sqref="B222:CJ222">
    <cfRule type="expression" dxfId="22" priority="30">
      <formula>MATCH(MAX(B:B)+1,B:B, 1)-2&lt;=ROW($A223)=TRUE</formula>
    </cfRule>
  </conditionalFormatting>
  <conditionalFormatting sqref="B223:CJ223">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21" si="42">IFERROR(ROUND((I215-I203)/I203*100,2),"")</f>
        <v>-0.73</v>
      </c>
      <c r="K215" s="8">
        <v>147881.82</v>
      </c>
      <c r="L215" s="7">
        <v>86967.92</v>
      </c>
      <c r="M215" s="7">
        <v>44990.75</v>
      </c>
      <c r="N215" s="6">
        <v>8376.23</v>
      </c>
      <c r="O215" s="5">
        <v>41977.17</v>
      </c>
      <c r="P215" s="10">
        <v>946</v>
      </c>
      <c r="Q215" s="9">
        <f t="shared" ref="Q215:Q221" si="43">IFERROR(ROUND((P215-P203)/P203*100,2),"")</f>
        <v>-2.67</v>
      </c>
      <c r="R215" s="8">
        <v>434</v>
      </c>
      <c r="S215" s="7">
        <v>227</v>
      </c>
      <c r="T215" s="7">
        <v>247</v>
      </c>
      <c r="U215" s="6">
        <v>38</v>
      </c>
      <c r="V215" s="11">
        <v>-20</v>
      </c>
      <c r="W215" s="10">
        <v>59305.73</v>
      </c>
      <c r="X215" s="9">
        <f t="shared" ref="X215:X221" si="44">IFERROR(ROUND((W215-W203)/W203*100,2),"")</f>
        <v>0.56000000000000005</v>
      </c>
      <c r="Y215" s="8">
        <v>27610.36</v>
      </c>
      <c r="Z215" s="7">
        <v>14686.47</v>
      </c>
      <c r="AA215" s="7">
        <v>15126.94</v>
      </c>
      <c r="AB215" s="6">
        <v>1881.96</v>
      </c>
      <c r="AC215" s="5">
        <v>-440.47</v>
      </c>
      <c r="AD215" s="10">
        <v>54</v>
      </c>
      <c r="AE215" s="9">
        <f t="shared" ref="AE215:AE221" si="45">IFERROR(ROUND((AD215-AD203)/AD203*100,2),"")</f>
        <v>42.11</v>
      </c>
      <c r="AF215" s="8">
        <v>11</v>
      </c>
      <c r="AG215" s="7">
        <v>22</v>
      </c>
      <c r="AH215" s="7">
        <v>6</v>
      </c>
      <c r="AI215" s="6">
        <v>15</v>
      </c>
      <c r="AJ215" s="11">
        <v>16</v>
      </c>
      <c r="AK215" s="10">
        <v>28493.68</v>
      </c>
      <c r="AL215" s="9">
        <f t="shared" ref="AL215:AL221" si="46">IFERROR(ROUND((AK215-AK203)/AK203*100,2),"")</f>
        <v>4.3499999999999996</v>
      </c>
      <c r="AM215" s="8">
        <v>6367.59</v>
      </c>
      <c r="AN215" s="7">
        <v>11180.82</v>
      </c>
      <c r="AO215" s="7">
        <v>2168.04</v>
      </c>
      <c r="AP215" s="6">
        <v>8777.23</v>
      </c>
      <c r="AQ215" s="5">
        <v>9012.7800000000007</v>
      </c>
      <c r="AR215" s="10">
        <v>44</v>
      </c>
      <c r="AS215" s="9">
        <f t="shared" ref="AS215:AS221" si="47">IFERROR(ROUND((AR215-AR203)/AR203*100,2),"")</f>
        <v>12.82</v>
      </c>
      <c r="AT215" s="8">
        <v>5</v>
      </c>
      <c r="AU215" s="7">
        <v>9</v>
      </c>
      <c r="AV215" s="7">
        <v>3</v>
      </c>
      <c r="AW215" s="6">
        <v>27</v>
      </c>
      <c r="AX215" s="11">
        <v>6</v>
      </c>
      <c r="AY215" s="10">
        <v>30805.68</v>
      </c>
      <c r="AZ215" s="9">
        <f t="shared" ref="AZ215:AZ221" si="48">IFERROR(ROUND((AY215-AY203)/AY203*100,2),"")</f>
        <v>-29.62</v>
      </c>
      <c r="BA215" s="8">
        <v>6551.65</v>
      </c>
      <c r="BB215" s="7">
        <v>4339.6000000000004</v>
      </c>
      <c r="BC215" s="7">
        <v>1771.5</v>
      </c>
      <c r="BD215" s="6">
        <v>18142.93</v>
      </c>
      <c r="BE215" s="5">
        <v>2568.1</v>
      </c>
      <c r="BF215" s="10">
        <v>50</v>
      </c>
      <c r="BG215" s="9">
        <f t="shared" ref="BG215:BG221" si="49">IFERROR(ROUND((BF215-BF203)/BF203*100,2),"")</f>
        <v>138.1</v>
      </c>
      <c r="BH215" s="8">
        <v>11</v>
      </c>
      <c r="BI215" s="7">
        <v>21</v>
      </c>
      <c r="BJ215" s="7">
        <v>6</v>
      </c>
      <c r="BK215" s="6">
        <v>12</v>
      </c>
      <c r="BL215" s="11">
        <v>15</v>
      </c>
      <c r="BM215" s="10">
        <v>33216.379999999997</v>
      </c>
      <c r="BN215" s="9">
        <f t="shared" ref="BN215:BN221" si="50">IFERROR(ROUND((BM215-BM203)/BM203*100,2),"")</f>
        <v>170.17</v>
      </c>
      <c r="BO215" s="8">
        <v>6218.31</v>
      </c>
      <c r="BP215" s="7">
        <v>12221.45</v>
      </c>
      <c r="BQ215" s="7">
        <v>1622.04</v>
      </c>
      <c r="BR215" s="6">
        <v>13154.58</v>
      </c>
      <c r="BS215" s="5">
        <v>10599.41</v>
      </c>
      <c r="BT215" s="10">
        <v>23</v>
      </c>
      <c r="BU215" s="9">
        <f t="shared" ref="BU215:BU221" si="51">IFERROR(ROUND((BT215-BT203)/BT203*100,2),"")</f>
        <v>15</v>
      </c>
      <c r="BV215" s="8">
        <v>6</v>
      </c>
      <c r="BW215" s="7">
        <v>5</v>
      </c>
      <c r="BX215" s="7">
        <v>3</v>
      </c>
      <c r="BY215" s="6">
        <v>9</v>
      </c>
      <c r="BZ215" s="11">
        <v>2</v>
      </c>
      <c r="CA215" s="10">
        <v>58183</v>
      </c>
      <c r="CB215" s="9">
        <f t="shared" ref="CB215:CB221" si="52">IFERROR(ROUND((CA215-CA203)/CA203*100,2),"")</f>
        <v>118.32</v>
      </c>
      <c r="CC215" s="8">
        <v>2806.42</v>
      </c>
      <c r="CD215" s="7">
        <v>7165.09</v>
      </c>
      <c r="CE215" s="7">
        <v>2569.9299999999998</v>
      </c>
      <c r="CF215" s="6">
        <v>45641.56</v>
      </c>
      <c r="CG215" s="5">
        <v>4595.16</v>
      </c>
      <c r="CH215" s="10">
        <v>218</v>
      </c>
      <c r="CI215" s="9">
        <f t="shared" ref="CI215:CI221" si="53">IFERROR(ROUND((CH215-CH203)/CH203*100,2),"")</f>
        <v>20.440000000000001</v>
      </c>
      <c r="CJ215" s="8">
        <v>30</v>
      </c>
      <c r="CK215" s="7">
        <v>99</v>
      </c>
      <c r="CL215" s="7">
        <v>19</v>
      </c>
      <c r="CM215" s="6">
        <v>69</v>
      </c>
      <c r="CN215" s="11">
        <v>81</v>
      </c>
      <c r="CO215" s="10">
        <v>104434.27</v>
      </c>
      <c r="CP215" s="9">
        <f t="shared" ref="CP215:CP221"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1273</v>
      </c>
      <c r="C216" s="9">
        <f t="shared" ref="C216:C221" si="55">IFERROR(ROUND((B216-B204)/B204*100,2),"")</f>
        <v>1.35</v>
      </c>
      <c r="D216" s="8">
        <v>606</v>
      </c>
      <c r="E216" s="7">
        <v>396</v>
      </c>
      <c r="F216" s="7">
        <v>215</v>
      </c>
      <c r="G216" s="6">
        <v>55</v>
      </c>
      <c r="H216" s="11">
        <v>181</v>
      </c>
      <c r="I216" s="10">
        <v>302241.24</v>
      </c>
      <c r="J216" s="9">
        <f t="shared" si="42"/>
        <v>8.56</v>
      </c>
      <c r="K216" s="8">
        <v>152697.91</v>
      </c>
      <c r="L216" s="7">
        <v>91183.56</v>
      </c>
      <c r="M216" s="7">
        <v>43113.93</v>
      </c>
      <c r="N216" s="6">
        <v>15027.29</v>
      </c>
      <c r="O216" s="5">
        <v>48069.63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1467</v>
      </c>
      <c r="C217" s="9">
        <f t="shared" si="55"/>
        <v>12.16</v>
      </c>
      <c r="D217" s="8">
        <v>695</v>
      </c>
      <c r="E217" s="7">
        <v>432</v>
      </c>
      <c r="F217" s="7">
        <v>273</v>
      </c>
      <c r="G217" s="6">
        <v>65</v>
      </c>
      <c r="H217" s="11">
        <v>160</v>
      </c>
      <c r="I217" s="10">
        <v>350175</v>
      </c>
      <c r="J217" s="9">
        <f t="shared" si="42"/>
        <v>9.77</v>
      </c>
      <c r="K217" s="8">
        <v>174618.48</v>
      </c>
      <c r="L217" s="7">
        <v>95568.76</v>
      </c>
      <c r="M217" s="7">
        <v>59899.82</v>
      </c>
      <c r="N217" s="6">
        <v>19800.21</v>
      </c>
      <c r="O217" s="5">
        <v>35901.360000000001</v>
      </c>
      <c r="P217" s="10">
        <v>930</v>
      </c>
      <c r="Q217" s="9">
        <f t="shared" si="43"/>
        <v>3.68</v>
      </c>
      <c r="R217" s="8">
        <v>344</v>
      </c>
      <c r="S217" s="7">
        <v>264</v>
      </c>
      <c r="T217" s="7">
        <v>283</v>
      </c>
      <c r="U217" s="6">
        <v>39</v>
      </c>
      <c r="V217" s="11">
        <v>-19</v>
      </c>
      <c r="W217" s="10">
        <v>58923.82</v>
      </c>
      <c r="X217" s="9">
        <f t="shared" si="44"/>
        <v>4.01</v>
      </c>
      <c r="Y217" s="8">
        <v>22109.46</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x14ac:dyDescent="0.2">
      <c r="A218" s="137">
        <v>45839</v>
      </c>
      <c r="B218" s="10">
        <v>1387</v>
      </c>
      <c r="C218" s="9">
        <f t="shared" si="55"/>
        <v>0.57999999999999996</v>
      </c>
      <c r="D218" s="8">
        <v>627</v>
      </c>
      <c r="E218" s="7">
        <v>438</v>
      </c>
      <c r="F218" s="7">
        <v>266</v>
      </c>
      <c r="G218" s="6">
        <v>55</v>
      </c>
      <c r="H218" s="11">
        <v>172</v>
      </c>
      <c r="I218" s="10">
        <v>335682.34</v>
      </c>
      <c r="J218" s="9">
        <f t="shared" si="42"/>
        <v>5</v>
      </c>
      <c r="K218" s="8">
        <v>152874.4</v>
      </c>
      <c r="L218" s="7">
        <v>109956.46</v>
      </c>
      <c r="M218" s="7">
        <v>54011.47</v>
      </c>
      <c r="N218" s="6">
        <v>18664.810000000001</v>
      </c>
      <c r="O218" s="5">
        <v>55944.99</v>
      </c>
      <c r="P218" s="10">
        <v>1012</v>
      </c>
      <c r="Q218" s="9">
        <f t="shared" si="43"/>
        <v>8.1199999999999992</v>
      </c>
      <c r="R218" s="8">
        <v>423</v>
      </c>
      <c r="S218" s="7">
        <v>266</v>
      </c>
      <c r="T218" s="7">
        <v>280</v>
      </c>
      <c r="U218" s="6">
        <v>43</v>
      </c>
      <c r="V218" s="11">
        <v>-14</v>
      </c>
      <c r="W218" s="10">
        <v>62886.75</v>
      </c>
      <c r="X218" s="9">
        <f t="shared" si="44"/>
        <v>8.2799999999999994</v>
      </c>
      <c r="Y218" s="8">
        <v>26762.76</v>
      </c>
      <c r="Z218" s="7">
        <v>16945.810000000001</v>
      </c>
      <c r="AA218" s="7">
        <v>16619.330000000002</v>
      </c>
      <c r="AB218" s="6">
        <v>2558.85</v>
      </c>
      <c r="AC218" s="5">
        <v>326.48</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46</v>
      </c>
      <c r="AS218" s="9">
        <f t="shared" si="47"/>
        <v>0</v>
      </c>
      <c r="AT218" s="8">
        <v>6</v>
      </c>
      <c r="AU218" s="7">
        <v>12</v>
      </c>
      <c r="AV218" s="7">
        <v>4</v>
      </c>
      <c r="AW218" s="6">
        <v>24</v>
      </c>
      <c r="AX218" s="11">
        <v>8</v>
      </c>
      <c r="AY218" s="10">
        <v>39127.99</v>
      </c>
      <c r="AZ218" s="9">
        <f t="shared" si="48"/>
        <v>-10.16</v>
      </c>
      <c r="BA218" s="8">
        <v>1778.18</v>
      </c>
      <c r="BB218" s="7">
        <v>6083.43</v>
      </c>
      <c r="BC218" s="7">
        <v>2195.12</v>
      </c>
      <c r="BD218" s="6">
        <v>29071.26</v>
      </c>
      <c r="BE218" s="5">
        <v>3888.31</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 customFormat="1" ht="25.5" customHeight="1" x14ac:dyDescent="0.2">
      <c r="A219" s="137">
        <v>45870</v>
      </c>
      <c r="B219" s="10">
        <v>1318</v>
      </c>
      <c r="C219" s="9">
        <f t="shared" si="55"/>
        <v>5.36</v>
      </c>
      <c r="D219" s="8">
        <v>635</v>
      </c>
      <c r="E219" s="7">
        <v>422</v>
      </c>
      <c r="F219" s="7">
        <v>230</v>
      </c>
      <c r="G219" s="6">
        <v>30</v>
      </c>
      <c r="H219" s="11">
        <v>192</v>
      </c>
      <c r="I219" s="10">
        <v>309666.17</v>
      </c>
      <c r="J219" s="9">
        <f t="shared" si="42"/>
        <v>1.43</v>
      </c>
      <c r="K219" s="8">
        <v>159229.87</v>
      </c>
      <c r="L219" s="7">
        <v>97278.92</v>
      </c>
      <c r="M219" s="7">
        <v>46404.93</v>
      </c>
      <c r="N219" s="6">
        <v>6568.46</v>
      </c>
      <c r="O219" s="5">
        <v>50873.99</v>
      </c>
      <c r="P219" s="10">
        <v>829</v>
      </c>
      <c r="Q219" s="9">
        <f t="shared" si="43"/>
        <v>-6.54</v>
      </c>
      <c r="R219" s="8">
        <v>361</v>
      </c>
      <c r="S219" s="7">
        <v>204</v>
      </c>
      <c r="T219" s="7">
        <v>219</v>
      </c>
      <c r="U219" s="6">
        <v>45</v>
      </c>
      <c r="V219" s="11">
        <v>-15</v>
      </c>
      <c r="W219" s="10">
        <v>52111.8</v>
      </c>
      <c r="X219" s="9">
        <f t="shared" si="44"/>
        <v>-7.73</v>
      </c>
      <c r="Y219" s="8">
        <v>22194.240000000002</v>
      </c>
      <c r="Z219" s="7">
        <v>13493.12</v>
      </c>
      <c r="AA219" s="7">
        <v>13522.68</v>
      </c>
      <c r="AB219" s="6">
        <v>2901.76</v>
      </c>
      <c r="AC219" s="5">
        <v>-29.56</v>
      </c>
      <c r="AD219" s="10">
        <v>52</v>
      </c>
      <c r="AE219" s="9">
        <f t="shared" si="45"/>
        <v>40.54</v>
      </c>
      <c r="AF219" s="8">
        <v>6</v>
      </c>
      <c r="AG219" s="7">
        <v>22</v>
      </c>
      <c r="AH219" s="7">
        <v>3</v>
      </c>
      <c r="AI219" s="6">
        <v>21</v>
      </c>
      <c r="AJ219" s="11">
        <v>19</v>
      </c>
      <c r="AK219" s="10">
        <v>25707.58</v>
      </c>
      <c r="AL219" s="9">
        <f t="shared" si="46"/>
        <v>-11.58</v>
      </c>
      <c r="AM219" s="8">
        <v>2439.3200000000002</v>
      </c>
      <c r="AN219" s="7">
        <v>11181.04</v>
      </c>
      <c r="AO219" s="7">
        <v>1349.64</v>
      </c>
      <c r="AP219" s="6">
        <v>10737.58</v>
      </c>
      <c r="AQ219" s="5">
        <v>9831.4</v>
      </c>
      <c r="AR219" s="10">
        <v>46</v>
      </c>
      <c r="AS219" s="9">
        <f t="shared" si="47"/>
        <v>21.05</v>
      </c>
      <c r="AT219" s="8">
        <v>3</v>
      </c>
      <c r="AU219" s="7">
        <v>12</v>
      </c>
      <c r="AV219" s="7">
        <v>6</v>
      </c>
      <c r="AW219" s="6">
        <v>25</v>
      </c>
      <c r="AX219" s="11">
        <v>6</v>
      </c>
      <c r="AY219" s="10">
        <v>34491.07</v>
      </c>
      <c r="AZ219" s="9">
        <f t="shared" si="48"/>
        <v>60.48</v>
      </c>
      <c r="BA219" s="8">
        <v>2585.4899999999998</v>
      </c>
      <c r="BB219" s="7">
        <v>4816.9799999999996</v>
      </c>
      <c r="BC219" s="7">
        <v>4339.8100000000004</v>
      </c>
      <c r="BD219" s="6">
        <v>22748.79</v>
      </c>
      <c r="BE219" s="5">
        <v>477.17</v>
      </c>
      <c r="BF219" s="10">
        <v>35</v>
      </c>
      <c r="BG219" s="9">
        <f t="shared" si="49"/>
        <v>29.63</v>
      </c>
      <c r="BH219" s="8">
        <v>7</v>
      </c>
      <c r="BI219" s="7">
        <v>15</v>
      </c>
      <c r="BJ219" s="7">
        <v>3</v>
      </c>
      <c r="BK219" s="6">
        <v>10</v>
      </c>
      <c r="BL219" s="11">
        <v>12</v>
      </c>
      <c r="BM219" s="10">
        <v>37810.17</v>
      </c>
      <c r="BN219" s="9">
        <f t="shared" si="50"/>
        <v>157.29</v>
      </c>
      <c r="BO219" s="8">
        <v>4269.66</v>
      </c>
      <c r="BP219" s="7">
        <v>14779.98</v>
      </c>
      <c r="BQ219" s="7">
        <v>2619.4299999999998</v>
      </c>
      <c r="BR219" s="6">
        <v>16141.1</v>
      </c>
      <c r="BS219" s="5">
        <v>12160.55</v>
      </c>
      <c r="BT219" s="10">
        <v>26</v>
      </c>
      <c r="BU219" s="9">
        <f t="shared" si="51"/>
        <v>44.44</v>
      </c>
      <c r="BV219" s="8">
        <v>2</v>
      </c>
      <c r="BW219" s="7">
        <v>16</v>
      </c>
      <c r="BX219" s="7">
        <v>2</v>
      </c>
      <c r="BY219" s="6">
        <v>6</v>
      </c>
      <c r="BZ219" s="11">
        <v>14</v>
      </c>
      <c r="CA219" s="10">
        <v>22915.01</v>
      </c>
      <c r="CB219" s="9">
        <f t="shared" si="52"/>
        <v>3.17</v>
      </c>
      <c r="CC219" s="8">
        <v>1233.51</v>
      </c>
      <c r="CD219" s="7">
        <v>13474.98</v>
      </c>
      <c r="CE219" s="7">
        <v>986.45</v>
      </c>
      <c r="CF219" s="6">
        <v>7220.07</v>
      </c>
      <c r="CG219" s="5">
        <v>12488.53</v>
      </c>
      <c r="CH219" s="10">
        <v>250</v>
      </c>
      <c r="CI219" s="9">
        <f t="shared" si="53"/>
        <v>6.38</v>
      </c>
      <c r="CJ219" s="8">
        <v>34</v>
      </c>
      <c r="CK219" s="7">
        <v>124</v>
      </c>
      <c r="CL219" s="7">
        <v>20</v>
      </c>
      <c r="CM219" s="6">
        <v>72</v>
      </c>
      <c r="CN219" s="11">
        <v>104</v>
      </c>
      <c r="CO219" s="10">
        <v>138532.14000000001</v>
      </c>
      <c r="CP219" s="9">
        <f t="shared" si="54"/>
        <v>-17.68</v>
      </c>
      <c r="CQ219" s="8">
        <v>11818.33</v>
      </c>
      <c r="CR219" s="7">
        <v>72515.7</v>
      </c>
      <c r="CS219" s="7">
        <v>8877.6299999999992</v>
      </c>
      <c r="CT219" s="6">
        <v>45320.480000000003</v>
      </c>
      <c r="CU219" s="5">
        <v>63638.07</v>
      </c>
    </row>
    <row r="220" spans="1:99" s="1" customFormat="1" ht="25.5" customHeight="1" x14ac:dyDescent="0.2">
      <c r="A220" s="137">
        <v>45901</v>
      </c>
      <c r="B220" s="10">
        <v>1403</v>
      </c>
      <c r="C220" s="9">
        <f t="shared" si="55"/>
        <v>3.93</v>
      </c>
      <c r="D220" s="8">
        <v>651</v>
      </c>
      <c r="E220" s="7">
        <v>437</v>
      </c>
      <c r="F220" s="7">
        <v>264</v>
      </c>
      <c r="G220" s="6">
        <v>50</v>
      </c>
      <c r="H220" s="11">
        <v>173</v>
      </c>
      <c r="I220" s="10">
        <v>350574.03</v>
      </c>
      <c r="J220" s="9">
        <f t="shared" si="42"/>
        <v>3.8</v>
      </c>
      <c r="K220" s="8">
        <v>175167.74</v>
      </c>
      <c r="L220" s="7">
        <v>103399.14</v>
      </c>
      <c r="M220" s="7">
        <v>60960.73</v>
      </c>
      <c r="N220" s="6">
        <v>10833.94</v>
      </c>
      <c r="O220" s="5">
        <v>42438.41</v>
      </c>
      <c r="P220" s="10">
        <v>1021</v>
      </c>
      <c r="Q220" s="9">
        <f t="shared" si="43"/>
        <v>6.69</v>
      </c>
      <c r="R220" s="8">
        <v>409</v>
      </c>
      <c r="S220" s="7">
        <v>230</v>
      </c>
      <c r="T220" s="7">
        <v>350</v>
      </c>
      <c r="U220" s="6">
        <v>32</v>
      </c>
      <c r="V220" s="11">
        <v>-120</v>
      </c>
      <c r="W220" s="10">
        <v>60874.66</v>
      </c>
      <c r="X220" s="9">
        <f t="shared" si="44"/>
        <v>0.94</v>
      </c>
      <c r="Y220" s="8">
        <v>24103.119999999999</v>
      </c>
      <c r="Z220" s="7">
        <v>15474.48</v>
      </c>
      <c r="AA220" s="7">
        <v>19253.759999999998</v>
      </c>
      <c r="AB220" s="6">
        <v>2043.3</v>
      </c>
      <c r="AC220" s="5">
        <v>-3779.28</v>
      </c>
      <c r="AD220" s="10">
        <v>47</v>
      </c>
      <c r="AE220" s="9">
        <f t="shared" si="45"/>
        <v>-9.6199999999999992</v>
      </c>
      <c r="AF220" s="8">
        <v>10</v>
      </c>
      <c r="AG220" s="7">
        <v>17</v>
      </c>
      <c r="AH220" s="7">
        <v>0</v>
      </c>
      <c r="AI220" s="6">
        <v>20</v>
      </c>
      <c r="AJ220" s="11">
        <v>17</v>
      </c>
      <c r="AK220" s="10">
        <v>19891.650000000001</v>
      </c>
      <c r="AL220" s="9">
        <f t="shared" si="46"/>
        <v>-33.81</v>
      </c>
      <c r="AM220" s="8">
        <v>1866.84</v>
      </c>
      <c r="AN220" s="7">
        <v>10057.530000000001</v>
      </c>
      <c r="AO220" s="7">
        <v>0</v>
      </c>
      <c r="AP220" s="6">
        <v>7967.28</v>
      </c>
      <c r="AQ220" s="5">
        <v>10057.530000000001</v>
      </c>
      <c r="AR220" s="10">
        <v>37</v>
      </c>
      <c r="AS220" s="9">
        <f t="shared" si="47"/>
        <v>-39.340000000000003</v>
      </c>
      <c r="AT220" s="8">
        <v>5</v>
      </c>
      <c r="AU220" s="7">
        <v>11</v>
      </c>
      <c r="AV220" s="7">
        <v>6</v>
      </c>
      <c r="AW220" s="6">
        <v>15</v>
      </c>
      <c r="AX220" s="11">
        <v>5</v>
      </c>
      <c r="AY220" s="10">
        <v>33786.160000000003</v>
      </c>
      <c r="AZ220" s="9">
        <f t="shared" si="48"/>
        <v>-62.57</v>
      </c>
      <c r="BA220" s="8">
        <v>2025.62</v>
      </c>
      <c r="BB220" s="7">
        <v>4571.74</v>
      </c>
      <c r="BC220" s="7">
        <v>2087.84</v>
      </c>
      <c r="BD220" s="6">
        <v>25100.959999999999</v>
      </c>
      <c r="BE220" s="5">
        <v>2483.9</v>
      </c>
      <c r="BF220" s="10">
        <v>48</v>
      </c>
      <c r="BG220" s="9">
        <f t="shared" si="49"/>
        <v>2.13</v>
      </c>
      <c r="BH220" s="8">
        <v>7</v>
      </c>
      <c r="BI220" s="7">
        <v>23</v>
      </c>
      <c r="BJ220" s="7">
        <v>0</v>
      </c>
      <c r="BK220" s="6">
        <v>18</v>
      </c>
      <c r="BL220" s="11">
        <v>23</v>
      </c>
      <c r="BM220" s="10">
        <v>88219.21</v>
      </c>
      <c r="BN220" s="9">
        <f t="shared" si="50"/>
        <v>133.05000000000001</v>
      </c>
      <c r="BO220" s="8">
        <v>3180.9</v>
      </c>
      <c r="BP220" s="7">
        <v>13378.75</v>
      </c>
      <c r="BQ220" s="7">
        <v>0</v>
      </c>
      <c r="BR220" s="6">
        <v>71659.56</v>
      </c>
      <c r="BS220" s="5">
        <v>13378.75</v>
      </c>
      <c r="BT220" s="10">
        <v>25</v>
      </c>
      <c r="BU220" s="9">
        <f t="shared" si="51"/>
        <v>4.17</v>
      </c>
      <c r="BV220" s="8">
        <v>6</v>
      </c>
      <c r="BW220" s="7">
        <v>10</v>
      </c>
      <c r="BX220" s="7">
        <v>3</v>
      </c>
      <c r="BY220" s="6">
        <v>6</v>
      </c>
      <c r="BZ220" s="11">
        <v>7</v>
      </c>
      <c r="CA220" s="10">
        <v>33708.15</v>
      </c>
      <c r="CB220" s="9">
        <f t="shared" si="52"/>
        <v>-2.48</v>
      </c>
      <c r="CC220" s="8">
        <v>4056.41</v>
      </c>
      <c r="CD220" s="7">
        <v>7773.39</v>
      </c>
      <c r="CE220" s="7">
        <v>1834.06</v>
      </c>
      <c r="CF220" s="6">
        <v>20044.29</v>
      </c>
      <c r="CG220" s="5">
        <v>5939.33</v>
      </c>
      <c r="CH220" s="10">
        <v>309</v>
      </c>
      <c r="CI220" s="9">
        <f t="shared" si="53"/>
        <v>14.02</v>
      </c>
      <c r="CJ220" s="8">
        <v>39</v>
      </c>
      <c r="CK220" s="7">
        <v>153</v>
      </c>
      <c r="CL220" s="7">
        <v>32</v>
      </c>
      <c r="CM220" s="6">
        <v>85</v>
      </c>
      <c r="CN220" s="11">
        <v>121</v>
      </c>
      <c r="CO220" s="10">
        <v>175802.96</v>
      </c>
      <c r="CP220" s="9">
        <f t="shared" si="54"/>
        <v>25.02</v>
      </c>
      <c r="CQ220" s="8">
        <v>20309.740000000002</v>
      </c>
      <c r="CR220" s="7">
        <v>96776.29</v>
      </c>
      <c r="CS220" s="7">
        <v>14767.15</v>
      </c>
      <c r="CT220" s="6">
        <v>43949.78</v>
      </c>
      <c r="CU220" s="5">
        <v>82009.14</v>
      </c>
    </row>
    <row r="221" spans="1:99" s="1" customFormat="1" ht="25.5" customHeight="1" thickBot="1" x14ac:dyDescent="0.25">
      <c r="A221" s="137">
        <v>45931</v>
      </c>
      <c r="B221" s="10">
        <v>1431</v>
      </c>
      <c r="C221" s="9">
        <f t="shared" si="55"/>
        <v>12.41</v>
      </c>
      <c r="D221" s="8">
        <v>656</v>
      </c>
      <c r="E221" s="7">
        <v>451</v>
      </c>
      <c r="F221" s="7">
        <v>265</v>
      </c>
      <c r="G221" s="6">
        <v>58</v>
      </c>
      <c r="H221" s="11">
        <v>186</v>
      </c>
      <c r="I221" s="10">
        <v>345040.45</v>
      </c>
      <c r="J221" s="9">
        <f t="shared" si="42"/>
        <v>11.97</v>
      </c>
      <c r="K221" s="8">
        <v>164262.38</v>
      </c>
      <c r="L221" s="7">
        <v>106550.08</v>
      </c>
      <c r="M221" s="7">
        <v>56420.01</v>
      </c>
      <c r="N221" s="6">
        <v>17555.28</v>
      </c>
      <c r="O221" s="5">
        <v>50130.07</v>
      </c>
      <c r="P221" s="10">
        <v>1054</v>
      </c>
      <c r="Q221" s="9">
        <f t="shared" si="43"/>
        <v>19.77</v>
      </c>
      <c r="R221" s="8">
        <v>416</v>
      </c>
      <c r="S221" s="7">
        <v>259</v>
      </c>
      <c r="T221" s="7">
        <v>346</v>
      </c>
      <c r="U221" s="6">
        <v>33</v>
      </c>
      <c r="V221" s="11">
        <v>-87</v>
      </c>
      <c r="W221" s="10">
        <v>63753.4</v>
      </c>
      <c r="X221" s="9">
        <f t="shared" si="44"/>
        <v>19.989999999999998</v>
      </c>
      <c r="Y221" s="8">
        <v>25779.52</v>
      </c>
      <c r="Z221" s="7">
        <v>17321.09</v>
      </c>
      <c r="AA221" s="7">
        <v>19079.39</v>
      </c>
      <c r="AB221" s="6">
        <v>1573.4</v>
      </c>
      <c r="AC221" s="5">
        <v>-1758.3</v>
      </c>
      <c r="AD221" s="10">
        <v>56</v>
      </c>
      <c r="AE221" s="9">
        <f t="shared" si="45"/>
        <v>27.27</v>
      </c>
      <c r="AF221" s="8">
        <v>14</v>
      </c>
      <c r="AG221" s="7">
        <v>20</v>
      </c>
      <c r="AH221" s="7">
        <v>8</v>
      </c>
      <c r="AI221" s="6">
        <v>14</v>
      </c>
      <c r="AJ221" s="11">
        <v>12</v>
      </c>
      <c r="AK221" s="10">
        <v>28158.560000000001</v>
      </c>
      <c r="AL221" s="9">
        <f t="shared" si="46"/>
        <v>-12.45</v>
      </c>
      <c r="AM221" s="8">
        <v>5209.88</v>
      </c>
      <c r="AN221" s="7">
        <v>9255.85</v>
      </c>
      <c r="AO221" s="7">
        <v>2577.7600000000002</v>
      </c>
      <c r="AP221" s="6">
        <v>11115.07</v>
      </c>
      <c r="AQ221" s="5">
        <v>6678.09</v>
      </c>
      <c r="AR221" s="10">
        <v>45</v>
      </c>
      <c r="AS221" s="9">
        <f t="shared" si="47"/>
        <v>12.5</v>
      </c>
      <c r="AT221" s="8">
        <v>5</v>
      </c>
      <c r="AU221" s="7">
        <v>19</v>
      </c>
      <c r="AV221" s="7">
        <v>2</v>
      </c>
      <c r="AW221" s="6">
        <v>19</v>
      </c>
      <c r="AX221" s="11">
        <v>17</v>
      </c>
      <c r="AY221" s="10">
        <v>43736.22</v>
      </c>
      <c r="AZ221" s="9">
        <f t="shared" si="48"/>
        <v>-43.45</v>
      </c>
      <c r="BA221" s="8">
        <v>3117.34</v>
      </c>
      <c r="BB221" s="7">
        <v>12885.32</v>
      </c>
      <c r="BC221" s="7">
        <v>210.32</v>
      </c>
      <c r="BD221" s="6">
        <v>27523.24</v>
      </c>
      <c r="BE221" s="5">
        <v>12675</v>
      </c>
      <c r="BF221" s="10">
        <v>33</v>
      </c>
      <c r="BG221" s="9">
        <f t="shared" si="49"/>
        <v>0</v>
      </c>
      <c r="BH221" s="8">
        <v>6</v>
      </c>
      <c r="BI221" s="7">
        <v>14</v>
      </c>
      <c r="BJ221" s="7">
        <v>5</v>
      </c>
      <c r="BK221" s="6">
        <v>8</v>
      </c>
      <c r="BL221" s="11">
        <v>9</v>
      </c>
      <c r="BM221" s="10">
        <v>19255.509999999998</v>
      </c>
      <c r="BN221" s="9">
        <f t="shared" si="50"/>
        <v>-33.42</v>
      </c>
      <c r="BO221" s="8">
        <v>1741.78</v>
      </c>
      <c r="BP221" s="7">
        <v>6812.56</v>
      </c>
      <c r="BQ221" s="7">
        <v>2617.4299999999998</v>
      </c>
      <c r="BR221" s="6">
        <v>8083.74</v>
      </c>
      <c r="BS221" s="5">
        <v>4195.13</v>
      </c>
      <c r="BT221" s="10">
        <v>23</v>
      </c>
      <c r="BU221" s="9">
        <f t="shared" si="51"/>
        <v>9.52</v>
      </c>
      <c r="BV221" s="8">
        <v>5</v>
      </c>
      <c r="BW221" s="7">
        <v>12</v>
      </c>
      <c r="BX221" s="7">
        <v>1</v>
      </c>
      <c r="BY221" s="6">
        <v>5</v>
      </c>
      <c r="BZ221" s="11">
        <v>11</v>
      </c>
      <c r="CA221" s="10">
        <v>33211.5</v>
      </c>
      <c r="CB221" s="9">
        <f t="shared" si="52"/>
        <v>-48.77</v>
      </c>
      <c r="CC221" s="8">
        <v>5175.1899999999996</v>
      </c>
      <c r="CD221" s="7">
        <v>11298.36</v>
      </c>
      <c r="CE221" s="7">
        <v>646</v>
      </c>
      <c r="CF221" s="6">
        <v>16091.95</v>
      </c>
      <c r="CG221" s="5">
        <v>10652.36</v>
      </c>
      <c r="CH221" s="10">
        <v>253</v>
      </c>
      <c r="CI221" s="9">
        <f t="shared" si="53"/>
        <v>22.82</v>
      </c>
      <c r="CJ221" s="8">
        <v>48</v>
      </c>
      <c r="CK221" s="7">
        <v>123</v>
      </c>
      <c r="CL221" s="7">
        <v>24</v>
      </c>
      <c r="CM221" s="6">
        <v>58</v>
      </c>
      <c r="CN221" s="11">
        <v>99</v>
      </c>
      <c r="CO221" s="10">
        <v>167429.82999999999</v>
      </c>
      <c r="CP221" s="9">
        <f t="shared" si="54"/>
        <v>41.93</v>
      </c>
      <c r="CQ221" s="8">
        <v>25499.27</v>
      </c>
      <c r="CR221" s="7">
        <v>77659.77</v>
      </c>
      <c r="CS221" s="7">
        <v>10236.36</v>
      </c>
      <c r="CT221" s="6">
        <v>54034.43</v>
      </c>
      <c r="CU221" s="5">
        <v>67423.41</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19" priority="1">
      <formula>MATCH(MAX(A:A)+1,A:A, 1)-2&lt;=ROW($A1)=TRUE</formula>
    </cfRule>
  </conditionalFormatting>
  <conditionalFormatting sqref="B222:CJ222">
    <cfRule type="expression" dxfId="18" priority="26">
      <formula>MATCH(MAX(B:B)+1,B:B, 1)-2&lt;=ROW($A223)=TRUE</formula>
    </cfRule>
  </conditionalFormatting>
  <conditionalFormatting sqref="B223:CJ223">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21" si="42">IFERROR(ROUND((I215-I203)/I203*100,2),"")</f>
        <v>0.05</v>
      </c>
      <c r="K215" s="8">
        <v>183282.61</v>
      </c>
      <c r="L215" s="7">
        <v>150926.32</v>
      </c>
      <c r="M215" s="7">
        <v>61688.2</v>
      </c>
      <c r="N215" s="6">
        <v>25263.94</v>
      </c>
      <c r="O215" s="5">
        <v>89238.12</v>
      </c>
      <c r="P215" s="10">
        <v>4507</v>
      </c>
      <c r="Q215" s="9">
        <f t="shared" ref="Q215:Q221" si="43">IFERROR(ROUND((P215-P203)/P203*100,2),"")</f>
        <v>3.4</v>
      </c>
      <c r="R215" s="8">
        <v>1989</v>
      </c>
      <c r="S215" s="7">
        <v>1129</v>
      </c>
      <c r="T215" s="7">
        <v>1169</v>
      </c>
      <c r="U215" s="6">
        <v>220</v>
      </c>
      <c r="V215" s="11">
        <v>-40</v>
      </c>
      <c r="W215" s="10">
        <v>229009.93</v>
      </c>
      <c r="X215" s="9">
        <f t="shared" ref="X215:X221" si="44">IFERROR(ROUND((W215-W203)/W203*100,2),"")</f>
        <v>2.91</v>
      </c>
      <c r="Y215" s="8">
        <v>94203.520000000004</v>
      </c>
      <c r="Z215" s="7">
        <v>65634.240000000005</v>
      </c>
      <c r="AA215" s="7">
        <v>56758.21</v>
      </c>
      <c r="AB215" s="6">
        <v>12413.96</v>
      </c>
      <c r="AC215" s="5">
        <v>8876.0300000000007</v>
      </c>
      <c r="AD215" s="10">
        <v>59</v>
      </c>
      <c r="AE215" s="9">
        <f t="shared" ref="AE215:AE221" si="45">IFERROR(ROUND((AD215-AD203)/AD203*100,2),"")</f>
        <v>18</v>
      </c>
      <c r="AF215" s="8">
        <v>10</v>
      </c>
      <c r="AG215" s="7">
        <v>13</v>
      </c>
      <c r="AH215" s="7">
        <v>5</v>
      </c>
      <c r="AI215" s="6">
        <v>31</v>
      </c>
      <c r="AJ215" s="11">
        <v>8</v>
      </c>
      <c r="AK215" s="10">
        <v>18403.05</v>
      </c>
      <c r="AL215" s="9">
        <f t="shared" ref="AL215:AL221" si="46">IFERROR(ROUND((AK215-AK203)/AK203*100,2),"")</f>
        <v>-18.22</v>
      </c>
      <c r="AM215" s="8">
        <v>2407.02</v>
      </c>
      <c r="AN215" s="7">
        <v>3732.59</v>
      </c>
      <c r="AO215" s="7">
        <v>1289.8499999999999</v>
      </c>
      <c r="AP215" s="6">
        <v>10973.59</v>
      </c>
      <c r="AQ215" s="5">
        <v>2442.7399999999998</v>
      </c>
      <c r="AR215" s="10">
        <v>84</v>
      </c>
      <c r="AS215" s="9">
        <f t="shared" ref="AS215:AS221" si="47">IFERROR(ROUND((AR215-AR203)/AR203*100,2),"")</f>
        <v>-4.55</v>
      </c>
      <c r="AT215" s="8">
        <v>4</v>
      </c>
      <c r="AU215" s="7">
        <v>25</v>
      </c>
      <c r="AV215" s="7">
        <v>9</v>
      </c>
      <c r="AW215" s="6">
        <v>44</v>
      </c>
      <c r="AX215" s="11">
        <v>18</v>
      </c>
      <c r="AY215" s="10">
        <v>101140.58</v>
      </c>
      <c r="AZ215" s="9">
        <f t="shared" ref="AZ215:AZ221" si="48">IFERROR(ROUND((AY215-AY203)/AY203*100,2),"")</f>
        <v>59.42</v>
      </c>
      <c r="BA215" s="8">
        <v>860.74</v>
      </c>
      <c r="BB215" s="7">
        <v>70024.75</v>
      </c>
      <c r="BC215" s="7">
        <v>2708.31</v>
      </c>
      <c r="BD215" s="6">
        <v>16850.919999999998</v>
      </c>
      <c r="BE215" s="5">
        <v>78012.3</v>
      </c>
      <c r="BF215" s="10">
        <v>34</v>
      </c>
      <c r="BG215" s="9">
        <f t="shared" ref="BG215:BG221" si="49">IFERROR(ROUND((BF215-BF203)/BF203*100,2),"")</f>
        <v>-22.73</v>
      </c>
      <c r="BH215" s="8">
        <v>6</v>
      </c>
      <c r="BI215" s="7">
        <v>12</v>
      </c>
      <c r="BJ215" s="7">
        <v>3</v>
      </c>
      <c r="BK215" s="6">
        <v>13</v>
      </c>
      <c r="BL215" s="11">
        <v>9</v>
      </c>
      <c r="BM215" s="10">
        <v>16750.46</v>
      </c>
      <c r="BN215" s="9">
        <f t="shared" ref="BN215:BN221" si="50">IFERROR(ROUND((BM215-BM203)/BM203*100,2),"")</f>
        <v>-11.96</v>
      </c>
      <c r="BO215" s="8">
        <v>3493.04</v>
      </c>
      <c r="BP215" s="7">
        <v>6200.57</v>
      </c>
      <c r="BQ215" s="7">
        <v>693.03</v>
      </c>
      <c r="BR215" s="6">
        <v>6363.82</v>
      </c>
      <c r="BS215" s="5">
        <v>5507.54</v>
      </c>
      <c r="BT215" s="10">
        <v>22</v>
      </c>
      <c r="BU215" s="9">
        <f t="shared" ref="BU215:BU221" si="51">IFERROR(ROUND((BT215-BT203)/BT203*100,2),"")</f>
        <v>37.5</v>
      </c>
      <c r="BV215" s="8">
        <v>5</v>
      </c>
      <c r="BW215" s="7">
        <v>8</v>
      </c>
      <c r="BX215" s="7">
        <v>1</v>
      </c>
      <c r="BY215" s="6">
        <v>8</v>
      </c>
      <c r="BZ215" s="11">
        <v>7</v>
      </c>
      <c r="CA215" s="10">
        <v>19609.71</v>
      </c>
      <c r="CB215" s="9">
        <f t="shared" ref="CB215:CB221" si="52">IFERROR(ROUND((CA215-CA203)/CA203*100,2),"")</f>
        <v>33.69</v>
      </c>
      <c r="CC215" s="8">
        <v>1920.95</v>
      </c>
      <c r="CD215" s="7">
        <v>3118.21</v>
      </c>
      <c r="CE215" s="7">
        <v>167.15</v>
      </c>
      <c r="CF215" s="6">
        <v>14403.4</v>
      </c>
      <c r="CG215" s="5">
        <v>2951.06</v>
      </c>
      <c r="CH215" s="10">
        <v>425</v>
      </c>
      <c r="CI215" s="9">
        <f t="shared" ref="CI215:CI221" si="53">IFERROR(ROUND((CH215-CH203)/CH203*100,2),"")</f>
        <v>6.52</v>
      </c>
      <c r="CJ215" s="8">
        <v>19</v>
      </c>
      <c r="CK215" s="7">
        <v>161</v>
      </c>
      <c r="CL215" s="7">
        <v>43</v>
      </c>
      <c r="CM215" s="6">
        <v>202</v>
      </c>
      <c r="CN215" s="11">
        <v>118</v>
      </c>
      <c r="CO215" s="10">
        <v>165805.18</v>
      </c>
      <c r="CP215" s="9">
        <f t="shared" ref="CP215:CP221"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3109</v>
      </c>
      <c r="C216" s="9">
        <f t="shared" ref="C216:C221" si="55">IFERROR(ROUND((B216-B204)/B204*100,2),"")</f>
        <v>7.35</v>
      </c>
      <c r="D216" s="8">
        <v>1295</v>
      </c>
      <c r="E216" s="7">
        <v>1167</v>
      </c>
      <c r="F216" s="7">
        <v>472</v>
      </c>
      <c r="G216" s="6">
        <v>175</v>
      </c>
      <c r="H216" s="11">
        <v>695</v>
      </c>
      <c r="I216" s="10">
        <v>462678.26</v>
      </c>
      <c r="J216" s="9">
        <f t="shared" si="42"/>
        <v>9.5</v>
      </c>
      <c r="K216" s="8">
        <v>195677.83</v>
      </c>
      <c r="L216" s="7">
        <v>169425.5</v>
      </c>
      <c r="M216" s="7">
        <v>61065.01</v>
      </c>
      <c r="N216" s="6">
        <v>36509.919999999998</v>
      </c>
      <c r="O216" s="5">
        <v>108360.49</v>
      </c>
      <c r="P216" s="10">
        <v>4358</v>
      </c>
      <c r="Q216" s="9">
        <f t="shared" si="43"/>
        <v>7.45</v>
      </c>
      <c r="R216" s="8">
        <v>1757</v>
      </c>
      <c r="S216" s="7">
        <v>1142</v>
      </c>
      <c r="T216" s="7">
        <v>1226</v>
      </c>
      <c r="U216" s="6">
        <v>233</v>
      </c>
      <c r="V216" s="11">
        <v>-84</v>
      </c>
      <c r="W216" s="10">
        <v>223374.7</v>
      </c>
      <c r="X216" s="9">
        <f t="shared" si="44"/>
        <v>4.76</v>
      </c>
      <c r="Y216" s="8">
        <v>86289.17</v>
      </c>
      <c r="Z216" s="7">
        <v>65453.03</v>
      </c>
      <c r="AA216" s="7">
        <v>59174.92</v>
      </c>
      <c r="AB216" s="6">
        <v>12457.58</v>
      </c>
      <c r="AC216" s="5">
        <v>6278.11</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3437</v>
      </c>
      <c r="C217" s="9">
        <f t="shared" si="55"/>
        <v>7.47</v>
      </c>
      <c r="D217" s="8">
        <v>1461</v>
      </c>
      <c r="E217" s="7">
        <v>1244</v>
      </c>
      <c r="F217" s="7">
        <v>516</v>
      </c>
      <c r="G217" s="6">
        <v>215</v>
      </c>
      <c r="H217" s="11">
        <v>729</v>
      </c>
      <c r="I217" s="10">
        <v>508003.02</v>
      </c>
      <c r="J217" s="9">
        <f t="shared" si="42"/>
        <v>4.37</v>
      </c>
      <c r="K217" s="8">
        <v>228003.5</v>
      </c>
      <c r="L217" s="7">
        <v>179168.67</v>
      </c>
      <c r="M217" s="7">
        <v>68109.45</v>
      </c>
      <c r="N217" s="6">
        <v>31725.82</v>
      </c>
      <c r="O217" s="5">
        <v>112054.8</v>
      </c>
      <c r="P217" s="10">
        <v>4586</v>
      </c>
      <c r="Q217" s="9">
        <f t="shared" si="43"/>
        <v>10.85</v>
      </c>
      <c r="R217" s="8">
        <v>1823</v>
      </c>
      <c r="S217" s="7">
        <v>1256</v>
      </c>
      <c r="T217" s="7">
        <v>1274</v>
      </c>
      <c r="U217" s="6">
        <v>233</v>
      </c>
      <c r="V217" s="11">
        <v>-18</v>
      </c>
      <c r="W217" s="10">
        <v>234525.51</v>
      </c>
      <c r="X217" s="9">
        <f t="shared" si="44"/>
        <v>9.0500000000000007</v>
      </c>
      <c r="Y217" s="8">
        <v>90078.26</v>
      </c>
      <c r="Z217" s="7">
        <v>69422.539999999994</v>
      </c>
      <c r="AA217" s="7">
        <v>62613.06</v>
      </c>
      <c r="AB217" s="6">
        <v>12411.65</v>
      </c>
      <c r="AC217" s="5">
        <v>6809.48</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104</v>
      </c>
      <c r="AS217" s="9">
        <f t="shared" si="47"/>
        <v>10.64</v>
      </c>
      <c r="AT217" s="8">
        <v>6</v>
      </c>
      <c r="AU217" s="7">
        <v>30</v>
      </c>
      <c r="AV217" s="7">
        <v>8</v>
      </c>
      <c r="AW217" s="6">
        <v>60</v>
      </c>
      <c r="AX217" s="11">
        <v>22</v>
      </c>
      <c r="AY217" s="10">
        <v>53377.48</v>
      </c>
      <c r="AZ217" s="9">
        <f t="shared" si="48"/>
        <v>5.36</v>
      </c>
      <c r="BA217" s="8">
        <v>1236.4000000000001</v>
      </c>
      <c r="BB217" s="7">
        <v>10573.5</v>
      </c>
      <c r="BC217" s="7">
        <v>4088.86</v>
      </c>
      <c r="BD217" s="6">
        <v>37478.720000000001</v>
      </c>
      <c r="BE217" s="5">
        <v>6484.64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x14ac:dyDescent="0.2">
      <c r="A218" s="137">
        <v>45839</v>
      </c>
      <c r="B218" s="10">
        <v>3146</v>
      </c>
      <c r="C218" s="9">
        <f t="shared" si="55"/>
        <v>4.87</v>
      </c>
      <c r="D218" s="8">
        <v>1242</v>
      </c>
      <c r="E218" s="7">
        <v>1230</v>
      </c>
      <c r="F218" s="7">
        <v>513</v>
      </c>
      <c r="G218" s="6">
        <v>161</v>
      </c>
      <c r="H218" s="11">
        <v>717</v>
      </c>
      <c r="I218" s="10">
        <v>490182.72</v>
      </c>
      <c r="J218" s="9">
        <f t="shared" si="42"/>
        <v>10.96</v>
      </c>
      <c r="K218" s="8">
        <v>194131.75</v>
      </c>
      <c r="L218" s="7">
        <v>201457.27</v>
      </c>
      <c r="M218" s="7">
        <v>74712.5</v>
      </c>
      <c r="N218" s="6">
        <v>19881.2</v>
      </c>
      <c r="O218" s="5">
        <v>126744.77</v>
      </c>
      <c r="P218" s="10">
        <v>4675</v>
      </c>
      <c r="Q218" s="9">
        <f t="shared" si="43"/>
        <v>6.44</v>
      </c>
      <c r="R218" s="8">
        <v>1912</v>
      </c>
      <c r="S218" s="7">
        <v>1181</v>
      </c>
      <c r="T218" s="7">
        <v>1282</v>
      </c>
      <c r="U218" s="6">
        <v>299</v>
      </c>
      <c r="V218" s="11">
        <v>-101</v>
      </c>
      <c r="W218" s="10">
        <v>231908.42</v>
      </c>
      <c r="X218" s="9">
        <f t="shared" si="44"/>
        <v>1.69</v>
      </c>
      <c r="Y218" s="8">
        <v>87000.79</v>
      </c>
      <c r="Z218" s="7">
        <v>65294.87</v>
      </c>
      <c r="AA218" s="7">
        <v>62732.18</v>
      </c>
      <c r="AB218" s="6">
        <v>16805.61</v>
      </c>
      <c r="AC218" s="5">
        <v>2562.69</v>
      </c>
      <c r="AD218" s="10">
        <v>58</v>
      </c>
      <c r="AE218" s="9">
        <f t="shared" si="45"/>
        <v>18.37</v>
      </c>
      <c r="AF218" s="8">
        <v>8</v>
      </c>
      <c r="AG218" s="7">
        <v>23</v>
      </c>
      <c r="AH218" s="7">
        <v>3</v>
      </c>
      <c r="AI218" s="6">
        <v>24</v>
      </c>
      <c r="AJ218" s="11">
        <v>20</v>
      </c>
      <c r="AK218" s="10">
        <v>20546.13</v>
      </c>
      <c r="AL218" s="9">
        <f t="shared" si="46"/>
        <v>2.65</v>
      </c>
      <c r="AM218" s="8">
        <v>1124.76</v>
      </c>
      <c r="AN218" s="7">
        <v>7205.54</v>
      </c>
      <c r="AO218" s="7">
        <v>955.99</v>
      </c>
      <c r="AP218" s="6">
        <v>11259.84</v>
      </c>
      <c r="AQ218" s="5">
        <v>6249.55</v>
      </c>
      <c r="AR218" s="10">
        <v>79</v>
      </c>
      <c r="AS218" s="9">
        <f t="shared" si="47"/>
        <v>1.28</v>
      </c>
      <c r="AT218" s="8">
        <v>8</v>
      </c>
      <c r="AU218" s="7">
        <v>22</v>
      </c>
      <c r="AV218" s="7">
        <v>3</v>
      </c>
      <c r="AW218" s="6">
        <v>46</v>
      </c>
      <c r="AX218" s="11">
        <v>19</v>
      </c>
      <c r="AY218" s="10">
        <v>139602.88</v>
      </c>
      <c r="AZ218" s="9">
        <f t="shared" si="48"/>
        <v>266.52</v>
      </c>
      <c r="BA218" s="8">
        <v>3607.05</v>
      </c>
      <c r="BB218" s="7">
        <v>105779.09</v>
      </c>
      <c r="BC218" s="7">
        <v>549.95000000000005</v>
      </c>
      <c r="BD218" s="6">
        <v>29666.79</v>
      </c>
      <c r="BE218" s="5">
        <v>105229.14</v>
      </c>
      <c r="BF218" s="10">
        <v>35</v>
      </c>
      <c r="BG218" s="9">
        <f t="shared" si="49"/>
        <v>-28.57</v>
      </c>
      <c r="BH218" s="8">
        <v>11</v>
      </c>
      <c r="BI218" s="7">
        <v>11</v>
      </c>
      <c r="BJ218" s="7">
        <v>4</v>
      </c>
      <c r="BK218" s="6">
        <v>9</v>
      </c>
      <c r="BL218" s="11">
        <v>7</v>
      </c>
      <c r="BM218" s="10">
        <v>15960.78</v>
      </c>
      <c r="BN218" s="9">
        <f t="shared" si="50"/>
        <v>-36.11</v>
      </c>
      <c r="BO218" s="8">
        <v>4253.8100000000004</v>
      </c>
      <c r="BP218" s="7">
        <v>4401.78</v>
      </c>
      <c r="BQ218" s="7">
        <v>1315.04</v>
      </c>
      <c r="BR218" s="6">
        <v>5990.15</v>
      </c>
      <c r="BS218" s="5">
        <v>3086.74</v>
      </c>
      <c r="BT218" s="10">
        <v>27</v>
      </c>
      <c r="BU218" s="9">
        <f t="shared" si="51"/>
        <v>92.86</v>
      </c>
      <c r="BV218" s="8">
        <v>2</v>
      </c>
      <c r="BW218" s="7">
        <v>16</v>
      </c>
      <c r="BX218" s="7">
        <v>1</v>
      </c>
      <c r="BY218" s="6">
        <v>8</v>
      </c>
      <c r="BZ218" s="11">
        <v>15</v>
      </c>
      <c r="CA218" s="10">
        <v>30404.57</v>
      </c>
      <c r="CB218" s="9">
        <f t="shared" si="52"/>
        <v>90.88</v>
      </c>
      <c r="CC218" s="8">
        <v>2280.96</v>
      </c>
      <c r="CD218" s="7">
        <v>11707.74</v>
      </c>
      <c r="CE218" s="7">
        <v>804</v>
      </c>
      <c r="CF218" s="6">
        <v>15611.87</v>
      </c>
      <c r="CG218" s="5">
        <v>10903.74</v>
      </c>
      <c r="CH218" s="10">
        <v>437</v>
      </c>
      <c r="CI218" s="9">
        <f t="shared" si="53"/>
        <v>-2.46</v>
      </c>
      <c r="CJ218" s="8">
        <v>35</v>
      </c>
      <c r="CK218" s="7">
        <v>150</v>
      </c>
      <c r="CL218" s="7">
        <v>43</v>
      </c>
      <c r="CM218" s="6">
        <v>209</v>
      </c>
      <c r="CN218" s="11">
        <v>107</v>
      </c>
      <c r="CO218" s="10">
        <v>171916.22</v>
      </c>
      <c r="CP218" s="9">
        <f t="shared" si="54"/>
        <v>2.21</v>
      </c>
      <c r="CQ218" s="8">
        <v>10914.56</v>
      </c>
      <c r="CR218" s="7">
        <v>50816.19</v>
      </c>
      <c r="CS218" s="7">
        <v>25983.58</v>
      </c>
      <c r="CT218" s="6">
        <v>84201.89</v>
      </c>
      <c r="CU218" s="5">
        <v>24832.61</v>
      </c>
    </row>
    <row r="219" spans="1:99" s="1" customFormat="1" ht="25.5" customHeight="1" x14ac:dyDescent="0.2">
      <c r="A219" s="137">
        <v>45870</v>
      </c>
      <c r="B219" s="10">
        <v>2857</v>
      </c>
      <c r="C219" s="9">
        <f t="shared" si="55"/>
        <v>2</v>
      </c>
      <c r="D219" s="8">
        <v>1145</v>
      </c>
      <c r="E219" s="7">
        <v>1072</v>
      </c>
      <c r="F219" s="7">
        <v>438</v>
      </c>
      <c r="G219" s="6">
        <v>199</v>
      </c>
      <c r="H219" s="11">
        <v>636</v>
      </c>
      <c r="I219" s="10">
        <v>436417.75</v>
      </c>
      <c r="J219" s="9">
        <f t="shared" si="42"/>
        <v>4.6100000000000003</v>
      </c>
      <c r="K219" s="8">
        <v>183413.88</v>
      </c>
      <c r="L219" s="7">
        <v>152023.26999999999</v>
      </c>
      <c r="M219" s="7">
        <v>58872.34</v>
      </c>
      <c r="N219" s="6">
        <v>38009.21</v>
      </c>
      <c r="O219" s="5">
        <v>96861.74</v>
      </c>
      <c r="P219" s="10">
        <v>4042</v>
      </c>
      <c r="Q219" s="9">
        <f t="shared" si="43"/>
        <v>0.75</v>
      </c>
      <c r="R219" s="8">
        <v>1510</v>
      </c>
      <c r="S219" s="7">
        <v>1093</v>
      </c>
      <c r="T219" s="7">
        <v>1157</v>
      </c>
      <c r="U219" s="6">
        <v>282</v>
      </c>
      <c r="V219" s="11">
        <v>-64</v>
      </c>
      <c r="W219" s="10">
        <v>203497.97</v>
      </c>
      <c r="X219" s="9">
        <f t="shared" si="44"/>
        <v>-0.93</v>
      </c>
      <c r="Y219" s="8">
        <v>71296</v>
      </c>
      <c r="Z219" s="7">
        <v>60026.77</v>
      </c>
      <c r="AA219" s="7">
        <v>56796.14</v>
      </c>
      <c r="AB219" s="6">
        <v>15379.06</v>
      </c>
      <c r="AC219" s="5">
        <v>3230.63</v>
      </c>
      <c r="AD219" s="10">
        <v>43</v>
      </c>
      <c r="AE219" s="9">
        <f t="shared" si="45"/>
        <v>-2.27</v>
      </c>
      <c r="AF219" s="8">
        <v>5</v>
      </c>
      <c r="AG219" s="7">
        <v>14</v>
      </c>
      <c r="AH219" s="7">
        <v>3</v>
      </c>
      <c r="AI219" s="6">
        <v>21</v>
      </c>
      <c r="AJ219" s="11">
        <v>11</v>
      </c>
      <c r="AK219" s="10">
        <v>10048.799999999999</v>
      </c>
      <c r="AL219" s="9">
        <f t="shared" si="46"/>
        <v>-61.62</v>
      </c>
      <c r="AM219" s="8">
        <v>440.75</v>
      </c>
      <c r="AN219" s="7">
        <v>2484.44</v>
      </c>
      <c r="AO219" s="7">
        <v>762.59</v>
      </c>
      <c r="AP219" s="6">
        <v>6361.02</v>
      </c>
      <c r="AQ219" s="5">
        <v>1721.85</v>
      </c>
      <c r="AR219" s="10">
        <v>70</v>
      </c>
      <c r="AS219" s="9">
        <f t="shared" si="47"/>
        <v>-12.5</v>
      </c>
      <c r="AT219" s="8">
        <v>3</v>
      </c>
      <c r="AU219" s="7">
        <v>17</v>
      </c>
      <c r="AV219" s="7">
        <v>5</v>
      </c>
      <c r="AW219" s="6">
        <v>45</v>
      </c>
      <c r="AX219" s="11">
        <v>12</v>
      </c>
      <c r="AY219" s="10">
        <v>52511.81</v>
      </c>
      <c r="AZ219" s="9">
        <f t="shared" si="48"/>
        <v>23.5</v>
      </c>
      <c r="BA219" s="8">
        <v>694.52</v>
      </c>
      <c r="BB219" s="7">
        <v>7583.89</v>
      </c>
      <c r="BC219" s="7">
        <v>3806.38</v>
      </c>
      <c r="BD219" s="6">
        <v>40427.019999999997</v>
      </c>
      <c r="BE219" s="5">
        <v>3777.51</v>
      </c>
      <c r="BF219" s="10">
        <v>43</v>
      </c>
      <c r="BG219" s="9">
        <f t="shared" si="49"/>
        <v>53.57</v>
      </c>
      <c r="BH219" s="8">
        <v>3</v>
      </c>
      <c r="BI219" s="7">
        <v>21</v>
      </c>
      <c r="BJ219" s="7">
        <v>2</v>
      </c>
      <c r="BK219" s="6">
        <v>17</v>
      </c>
      <c r="BL219" s="11">
        <v>19</v>
      </c>
      <c r="BM219" s="10">
        <v>23302.37</v>
      </c>
      <c r="BN219" s="9">
        <f t="shared" si="50"/>
        <v>54.72</v>
      </c>
      <c r="BO219" s="8">
        <v>383.4</v>
      </c>
      <c r="BP219" s="7">
        <v>9832.06</v>
      </c>
      <c r="BQ219" s="7">
        <v>170.97</v>
      </c>
      <c r="BR219" s="6">
        <v>12915.94</v>
      </c>
      <c r="BS219" s="5">
        <v>9661.09</v>
      </c>
      <c r="BT219" s="10">
        <v>27</v>
      </c>
      <c r="BU219" s="9">
        <f t="shared" si="51"/>
        <v>35</v>
      </c>
      <c r="BV219" s="8">
        <v>3</v>
      </c>
      <c r="BW219" s="7">
        <v>11</v>
      </c>
      <c r="BX219" s="7">
        <v>1</v>
      </c>
      <c r="BY219" s="6">
        <v>12</v>
      </c>
      <c r="BZ219" s="11">
        <v>10</v>
      </c>
      <c r="CA219" s="10">
        <v>47533.29</v>
      </c>
      <c r="CB219" s="9">
        <f t="shared" si="52"/>
        <v>180.81</v>
      </c>
      <c r="CC219" s="8">
        <v>980.65</v>
      </c>
      <c r="CD219" s="7">
        <v>7441.4</v>
      </c>
      <c r="CE219" s="7">
        <v>661.19</v>
      </c>
      <c r="CF219" s="6">
        <v>38450.050000000003</v>
      </c>
      <c r="CG219" s="5">
        <v>6780.21</v>
      </c>
      <c r="CH219" s="10">
        <v>414</v>
      </c>
      <c r="CI219" s="9">
        <f t="shared" si="53"/>
        <v>-3.5</v>
      </c>
      <c r="CJ219" s="8">
        <v>30</v>
      </c>
      <c r="CK219" s="7">
        <v>154</v>
      </c>
      <c r="CL219" s="7">
        <v>32</v>
      </c>
      <c r="CM219" s="6">
        <v>198</v>
      </c>
      <c r="CN219" s="11">
        <v>122</v>
      </c>
      <c r="CO219" s="10">
        <v>154952.14000000001</v>
      </c>
      <c r="CP219" s="9">
        <f t="shared" si="54"/>
        <v>1.32</v>
      </c>
      <c r="CQ219" s="8">
        <v>9830.0400000000009</v>
      </c>
      <c r="CR219" s="7">
        <v>56021.29</v>
      </c>
      <c r="CS219" s="7">
        <v>12496.74</v>
      </c>
      <c r="CT219" s="6">
        <v>76604.070000000007</v>
      </c>
      <c r="CU219" s="5">
        <v>43524.55</v>
      </c>
    </row>
    <row r="220" spans="1:99" s="1" customFormat="1" ht="25.5" customHeight="1" x14ac:dyDescent="0.2">
      <c r="A220" s="137">
        <v>45901</v>
      </c>
      <c r="B220" s="10">
        <v>3174</v>
      </c>
      <c r="C220" s="9">
        <f t="shared" si="55"/>
        <v>0.99</v>
      </c>
      <c r="D220" s="8">
        <v>1230</v>
      </c>
      <c r="E220" s="7">
        <v>1203</v>
      </c>
      <c r="F220" s="7">
        <v>503</v>
      </c>
      <c r="G220" s="6">
        <v>238</v>
      </c>
      <c r="H220" s="11">
        <v>700</v>
      </c>
      <c r="I220" s="10">
        <v>493415.32</v>
      </c>
      <c r="J220" s="9">
        <f t="shared" si="42"/>
        <v>0.41</v>
      </c>
      <c r="K220" s="8">
        <v>193519.15</v>
      </c>
      <c r="L220" s="7">
        <v>187505.3</v>
      </c>
      <c r="M220" s="7">
        <v>72880.45</v>
      </c>
      <c r="N220" s="6">
        <v>39510.42</v>
      </c>
      <c r="O220" s="5">
        <v>114624.85</v>
      </c>
      <c r="P220" s="10">
        <v>4338</v>
      </c>
      <c r="Q220" s="9">
        <f t="shared" si="43"/>
        <v>5.68</v>
      </c>
      <c r="R220" s="8">
        <v>1664</v>
      </c>
      <c r="S220" s="7">
        <v>1165</v>
      </c>
      <c r="T220" s="7">
        <v>1205</v>
      </c>
      <c r="U220" s="6">
        <v>304</v>
      </c>
      <c r="V220" s="11">
        <v>-40</v>
      </c>
      <c r="W220" s="10">
        <v>223235.67</v>
      </c>
      <c r="X220" s="9">
        <f t="shared" si="44"/>
        <v>6.22</v>
      </c>
      <c r="Y220" s="8">
        <v>79559.03</v>
      </c>
      <c r="Z220" s="7">
        <v>65947.22</v>
      </c>
      <c r="AA220" s="7">
        <v>60723.98</v>
      </c>
      <c r="AB220" s="6">
        <v>17005.439999999999</v>
      </c>
      <c r="AC220" s="5">
        <v>5223.24</v>
      </c>
      <c r="AD220" s="10">
        <v>57</v>
      </c>
      <c r="AE220" s="9">
        <f t="shared" si="45"/>
        <v>-3.39</v>
      </c>
      <c r="AF220" s="8">
        <v>7</v>
      </c>
      <c r="AG220" s="7">
        <v>23</v>
      </c>
      <c r="AH220" s="7">
        <v>2</v>
      </c>
      <c r="AI220" s="6">
        <v>24</v>
      </c>
      <c r="AJ220" s="11">
        <v>20</v>
      </c>
      <c r="AK220" s="10">
        <v>37445.839999999997</v>
      </c>
      <c r="AL220" s="9">
        <f t="shared" si="46"/>
        <v>114.03</v>
      </c>
      <c r="AM220" s="8">
        <v>1330.43</v>
      </c>
      <c r="AN220" s="7">
        <v>11236.5</v>
      </c>
      <c r="AO220" s="7">
        <v>149.91999999999999</v>
      </c>
      <c r="AP220" s="6">
        <v>22450.39</v>
      </c>
      <c r="AQ220" s="5">
        <v>8807.98</v>
      </c>
      <c r="AR220" s="10">
        <v>116</v>
      </c>
      <c r="AS220" s="9">
        <f t="shared" si="47"/>
        <v>26.09</v>
      </c>
      <c r="AT220" s="8">
        <v>6</v>
      </c>
      <c r="AU220" s="7">
        <v>25</v>
      </c>
      <c r="AV220" s="7">
        <v>15</v>
      </c>
      <c r="AW220" s="6">
        <v>70</v>
      </c>
      <c r="AX220" s="11">
        <v>10</v>
      </c>
      <c r="AY220" s="10">
        <v>105164.91</v>
      </c>
      <c r="AZ220" s="9">
        <f t="shared" si="48"/>
        <v>182.7</v>
      </c>
      <c r="BA220" s="8">
        <v>7037.76</v>
      </c>
      <c r="BB220" s="7">
        <v>9704.6200000000008</v>
      </c>
      <c r="BC220" s="7">
        <v>5482.17</v>
      </c>
      <c r="BD220" s="6">
        <v>82940.36</v>
      </c>
      <c r="BE220" s="5">
        <v>4222.45</v>
      </c>
      <c r="BF220" s="10">
        <v>58</v>
      </c>
      <c r="BG220" s="9">
        <f t="shared" si="49"/>
        <v>48.72</v>
      </c>
      <c r="BH220" s="8">
        <v>8</v>
      </c>
      <c r="BI220" s="7">
        <v>20</v>
      </c>
      <c r="BJ220" s="7">
        <v>2</v>
      </c>
      <c r="BK220" s="6">
        <v>28</v>
      </c>
      <c r="BL220" s="11">
        <v>18</v>
      </c>
      <c r="BM220" s="10">
        <v>31811.25</v>
      </c>
      <c r="BN220" s="9">
        <f t="shared" si="50"/>
        <v>36.15</v>
      </c>
      <c r="BO220" s="8">
        <v>1774.02</v>
      </c>
      <c r="BP220" s="7">
        <v>12305.95</v>
      </c>
      <c r="BQ220" s="7">
        <v>318.62</v>
      </c>
      <c r="BR220" s="6">
        <v>17412.66</v>
      </c>
      <c r="BS220" s="5">
        <v>11987.33</v>
      </c>
      <c r="BT220" s="10">
        <v>19</v>
      </c>
      <c r="BU220" s="9">
        <f t="shared" si="51"/>
        <v>-13.64</v>
      </c>
      <c r="BV220" s="8">
        <v>1</v>
      </c>
      <c r="BW220" s="7">
        <v>6</v>
      </c>
      <c r="BX220" s="7">
        <v>1</v>
      </c>
      <c r="BY220" s="6">
        <v>11</v>
      </c>
      <c r="BZ220" s="11">
        <v>5</v>
      </c>
      <c r="CA220" s="10">
        <v>18998.18</v>
      </c>
      <c r="CB220" s="9">
        <f t="shared" si="52"/>
        <v>-19.25</v>
      </c>
      <c r="CC220" s="8">
        <v>214.78</v>
      </c>
      <c r="CD220" s="7">
        <v>2325.62</v>
      </c>
      <c r="CE220" s="7">
        <v>723.41</v>
      </c>
      <c r="CF220" s="6">
        <v>15734.37</v>
      </c>
      <c r="CG220" s="5">
        <v>1602.21</v>
      </c>
      <c r="CH220" s="10">
        <v>534</v>
      </c>
      <c r="CI220" s="9">
        <f t="shared" si="53"/>
        <v>11.72</v>
      </c>
      <c r="CJ220" s="8">
        <v>34</v>
      </c>
      <c r="CK220" s="7">
        <v>190</v>
      </c>
      <c r="CL220" s="7">
        <v>47</v>
      </c>
      <c r="CM220" s="6">
        <v>263</v>
      </c>
      <c r="CN220" s="11">
        <v>143</v>
      </c>
      <c r="CO220" s="10">
        <v>238541.55</v>
      </c>
      <c r="CP220" s="9">
        <f t="shared" si="54"/>
        <v>29.2</v>
      </c>
      <c r="CQ220" s="8">
        <v>8254.94</v>
      </c>
      <c r="CR220" s="7">
        <v>92464.71</v>
      </c>
      <c r="CS220" s="7">
        <v>14397.4</v>
      </c>
      <c r="CT220" s="6">
        <v>123424.5</v>
      </c>
      <c r="CU220" s="5">
        <v>78067.31</v>
      </c>
    </row>
    <row r="221" spans="1:99" s="1" customFormat="1" ht="25.5" customHeight="1" thickBot="1" x14ac:dyDescent="0.25">
      <c r="A221" s="137">
        <v>45931</v>
      </c>
      <c r="B221" s="10">
        <v>3277</v>
      </c>
      <c r="C221" s="9">
        <f t="shared" si="55"/>
        <v>15.47</v>
      </c>
      <c r="D221" s="8">
        <v>1295</v>
      </c>
      <c r="E221" s="7">
        <v>1205</v>
      </c>
      <c r="F221" s="7">
        <v>536</v>
      </c>
      <c r="G221" s="6">
        <v>241</v>
      </c>
      <c r="H221" s="11">
        <v>669</v>
      </c>
      <c r="I221" s="10">
        <v>507523.71</v>
      </c>
      <c r="J221" s="9">
        <f t="shared" si="42"/>
        <v>21.15</v>
      </c>
      <c r="K221" s="8">
        <v>206845.91</v>
      </c>
      <c r="L221" s="7">
        <v>189155.21</v>
      </c>
      <c r="M221" s="7">
        <v>71253.64</v>
      </c>
      <c r="N221" s="6">
        <v>40268.949999999997</v>
      </c>
      <c r="O221" s="5">
        <v>117901.57</v>
      </c>
      <c r="P221" s="10">
        <v>4592</v>
      </c>
      <c r="Q221" s="9">
        <f t="shared" si="43"/>
        <v>14.37</v>
      </c>
      <c r="R221" s="8">
        <v>1924</v>
      </c>
      <c r="S221" s="7">
        <v>1097</v>
      </c>
      <c r="T221" s="7">
        <v>1297</v>
      </c>
      <c r="U221" s="6">
        <v>274</v>
      </c>
      <c r="V221" s="11">
        <v>-200</v>
      </c>
      <c r="W221" s="10">
        <v>227485.65</v>
      </c>
      <c r="X221" s="9">
        <f t="shared" si="44"/>
        <v>12.95</v>
      </c>
      <c r="Y221" s="8">
        <v>87065.600000000006</v>
      </c>
      <c r="Z221" s="7">
        <v>61208.67</v>
      </c>
      <c r="AA221" s="7">
        <v>63817.49</v>
      </c>
      <c r="AB221" s="6">
        <v>15393.89</v>
      </c>
      <c r="AC221" s="5">
        <v>-2608.8200000000002</v>
      </c>
      <c r="AD221" s="10">
        <v>61</v>
      </c>
      <c r="AE221" s="9">
        <f t="shared" si="45"/>
        <v>27.08</v>
      </c>
      <c r="AF221" s="8">
        <v>6</v>
      </c>
      <c r="AG221" s="7">
        <v>22</v>
      </c>
      <c r="AH221" s="7">
        <v>1</v>
      </c>
      <c r="AI221" s="6">
        <v>32</v>
      </c>
      <c r="AJ221" s="11">
        <v>21</v>
      </c>
      <c r="AK221" s="10">
        <v>25557.23</v>
      </c>
      <c r="AL221" s="9">
        <f t="shared" si="46"/>
        <v>1.28</v>
      </c>
      <c r="AM221" s="8">
        <v>2403.16</v>
      </c>
      <c r="AN221" s="7">
        <v>6826.42</v>
      </c>
      <c r="AO221" s="7">
        <v>100.82</v>
      </c>
      <c r="AP221" s="6">
        <v>16226.83</v>
      </c>
      <c r="AQ221" s="5">
        <v>6725.6</v>
      </c>
      <c r="AR221" s="10">
        <v>80</v>
      </c>
      <c r="AS221" s="9">
        <f t="shared" si="47"/>
        <v>0</v>
      </c>
      <c r="AT221" s="8">
        <v>7</v>
      </c>
      <c r="AU221" s="7">
        <v>21</v>
      </c>
      <c r="AV221" s="7">
        <v>7</v>
      </c>
      <c r="AW221" s="6">
        <v>44</v>
      </c>
      <c r="AX221" s="11">
        <v>15</v>
      </c>
      <c r="AY221" s="10">
        <v>57429.02</v>
      </c>
      <c r="AZ221" s="9">
        <f t="shared" si="48"/>
        <v>26.51</v>
      </c>
      <c r="BA221" s="8">
        <v>2132.16</v>
      </c>
      <c r="BB221" s="7">
        <v>10200.18</v>
      </c>
      <c r="BC221" s="7">
        <v>1979.64</v>
      </c>
      <c r="BD221" s="6">
        <v>37831.61</v>
      </c>
      <c r="BE221" s="5">
        <v>13505.97</v>
      </c>
      <c r="BF221" s="10">
        <v>43</v>
      </c>
      <c r="BG221" s="9">
        <f t="shared" si="49"/>
        <v>-2.27</v>
      </c>
      <c r="BH221" s="8">
        <v>6</v>
      </c>
      <c r="BI221" s="7">
        <v>23</v>
      </c>
      <c r="BJ221" s="7">
        <v>1</v>
      </c>
      <c r="BK221" s="6">
        <v>13</v>
      </c>
      <c r="BL221" s="11">
        <v>22</v>
      </c>
      <c r="BM221" s="10">
        <v>33159.47</v>
      </c>
      <c r="BN221" s="9">
        <f t="shared" si="50"/>
        <v>33.71</v>
      </c>
      <c r="BO221" s="8">
        <v>1789.84</v>
      </c>
      <c r="BP221" s="7">
        <v>22865.79</v>
      </c>
      <c r="BQ221" s="7">
        <v>542.17999999999995</v>
      </c>
      <c r="BR221" s="6">
        <v>7961.66</v>
      </c>
      <c r="BS221" s="5">
        <v>22323.61</v>
      </c>
      <c r="BT221" s="10">
        <v>19</v>
      </c>
      <c r="BU221" s="9">
        <f t="shared" si="51"/>
        <v>18.75</v>
      </c>
      <c r="BV221" s="8">
        <v>0</v>
      </c>
      <c r="BW221" s="7">
        <v>12</v>
      </c>
      <c r="BX221" s="7">
        <v>1</v>
      </c>
      <c r="BY221" s="6">
        <v>6</v>
      </c>
      <c r="BZ221" s="11">
        <v>11</v>
      </c>
      <c r="CA221" s="10">
        <v>16093.43</v>
      </c>
      <c r="CB221" s="9">
        <f t="shared" si="52"/>
        <v>-33.75</v>
      </c>
      <c r="CC221" s="8">
        <v>0</v>
      </c>
      <c r="CD221" s="7">
        <v>10558.15</v>
      </c>
      <c r="CE221" s="7">
        <v>297</v>
      </c>
      <c r="CF221" s="6">
        <v>5238.28</v>
      </c>
      <c r="CG221" s="5">
        <v>10261.15</v>
      </c>
      <c r="CH221" s="10">
        <v>432</v>
      </c>
      <c r="CI221" s="9">
        <f t="shared" si="53"/>
        <v>15.2</v>
      </c>
      <c r="CJ221" s="8">
        <v>25</v>
      </c>
      <c r="CK221" s="7">
        <v>161</v>
      </c>
      <c r="CL221" s="7">
        <v>43</v>
      </c>
      <c r="CM221" s="6">
        <v>203</v>
      </c>
      <c r="CN221" s="11">
        <v>118</v>
      </c>
      <c r="CO221" s="10">
        <v>152608.39000000001</v>
      </c>
      <c r="CP221" s="9">
        <f t="shared" si="54"/>
        <v>17.8</v>
      </c>
      <c r="CQ221" s="8">
        <v>6100.98</v>
      </c>
      <c r="CR221" s="7">
        <v>70390.210000000006</v>
      </c>
      <c r="CS221" s="7">
        <v>9654.59</v>
      </c>
      <c r="CT221" s="6">
        <v>66462.61</v>
      </c>
      <c r="CU221" s="5">
        <v>60735.62</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15" priority="1">
      <formula>MATCH(MAX(A:A)+1,A:A, 1)-2&lt;=ROW($A1)=TRUE</formula>
    </cfRule>
  </conditionalFormatting>
  <conditionalFormatting sqref="B222:CJ222">
    <cfRule type="expression" dxfId="14" priority="22">
      <formula>MATCH(MAX(B:B)+1,B:B, 1)-2&lt;=ROW($A223)=TRUE</formula>
    </cfRule>
  </conditionalFormatting>
  <conditionalFormatting sqref="B223:CJ223">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21" si="42">IFERROR(ROUND((I215-I203)/I203*100,2),"")</f>
        <v>10.95</v>
      </c>
      <c r="K215" s="8">
        <v>58726.74</v>
      </c>
      <c r="L215" s="7">
        <v>53527.35</v>
      </c>
      <c r="M215" s="7">
        <v>17691.669999999998</v>
      </c>
      <c r="N215" s="6">
        <v>10000.81</v>
      </c>
      <c r="O215" s="5">
        <v>35835.68</v>
      </c>
      <c r="P215" s="10">
        <v>6423</v>
      </c>
      <c r="Q215" s="9">
        <f t="shared" ref="Q215:Q221" si="43">IFERROR(ROUND((P215-P203)/P203*100,2),"")</f>
        <v>-3.12</v>
      </c>
      <c r="R215" s="8">
        <v>2822</v>
      </c>
      <c r="S215" s="7">
        <v>1654</v>
      </c>
      <c r="T215" s="7">
        <v>1564</v>
      </c>
      <c r="U215" s="6">
        <v>383</v>
      </c>
      <c r="V215" s="11">
        <v>90</v>
      </c>
      <c r="W215" s="10">
        <v>273125.31</v>
      </c>
      <c r="X215" s="9">
        <f t="shared" ref="X215:X221" si="44">IFERROR(ROUND((W215-W203)/W203*100,2),"")</f>
        <v>-4.72</v>
      </c>
      <c r="Y215" s="8">
        <v>110208.81</v>
      </c>
      <c r="Z215" s="7">
        <v>76104.289999999994</v>
      </c>
      <c r="AA215" s="7">
        <v>67938.59</v>
      </c>
      <c r="AB215" s="6">
        <v>18873.62</v>
      </c>
      <c r="AC215" s="5">
        <v>8165.7</v>
      </c>
      <c r="AD215" s="10">
        <v>117</v>
      </c>
      <c r="AE215" s="9">
        <f t="shared" ref="AE215:AE221" si="45">IFERROR(ROUND((AD215-AD203)/AD203*100,2),"")</f>
        <v>-10.69</v>
      </c>
      <c r="AF215" s="8">
        <v>5</v>
      </c>
      <c r="AG215" s="7">
        <v>48</v>
      </c>
      <c r="AH215" s="7">
        <v>6</v>
      </c>
      <c r="AI215" s="6">
        <v>58</v>
      </c>
      <c r="AJ215" s="11">
        <v>42</v>
      </c>
      <c r="AK215" s="10">
        <v>19864.689999999999</v>
      </c>
      <c r="AL215" s="9">
        <f t="shared" ref="AL215:AL221" si="46">IFERROR(ROUND((AK215-AK203)/AK203*100,2),"")</f>
        <v>-17.55</v>
      </c>
      <c r="AM215" s="8">
        <v>500.98</v>
      </c>
      <c r="AN215" s="7">
        <v>6704.01</v>
      </c>
      <c r="AO215" s="7">
        <v>976.44</v>
      </c>
      <c r="AP215" s="6">
        <v>11683.26</v>
      </c>
      <c r="AQ215" s="5">
        <v>5727.57</v>
      </c>
      <c r="AR215" s="10">
        <v>71</v>
      </c>
      <c r="AS215" s="9">
        <f t="shared" ref="AS215:AS221" si="47">IFERROR(ROUND((AR215-AR203)/AR203*100,2),"")</f>
        <v>12.7</v>
      </c>
      <c r="AT215" s="8">
        <v>3</v>
      </c>
      <c r="AU215" s="7">
        <v>22</v>
      </c>
      <c r="AV215" s="7">
        <v>4</v>
      </c>
      <c r="AW215" s="6">
        <v>42</v>
      </c>
      <c r="AX215" s="11">
        <v>18</v>
      </c>
      <c r="AY215" s="10">
        <v>12553</v>
      </c>
      <c r="AZ215" s="9">
        <f t="shared" ref="AZ215:AZ221" si="48">IFERROR(ROUND((AY215-AY203)/AY203*100,2),"")</f>
        <v>12.87</v>
      </c>
      <c r="BA215" s="8">
        <v>423.3</v>
      </c>
      <c r="BB215" s="7">
        <v>3265.16</v>
      </c>
      <c r="BC215" s="7">
        <v>544.53</v>
      </c>
      <c r="BD215" s="6">
        <v>8320.01</v>
      </c>
      <c r="BE215" s="5">
        <v>2720.63</v>
      </c>
      <c r="BF215" s="10">
        <v>14</v>
      </c>
      <c r="BG215" s="9">
        <f t="shared" ref="BG215:BG221" si="49">IFERROR(ROUND((BF215-BF203)/BF203*100,2),"")</f>
        <v>0</v>
      </c>
      <c r="BH215" s="8">
        <v>3</v>
      </c>
      <c r="BI215" s="7">
        <v>3</v>
      </c>
      <c r="BJ215" s="7">
        <v>1</v>
      </c>
      <c r="BK215" s="6">
        <v>7</v>
      </c>
      <c r="BL215" s="11">
        <v>2</v>
      </c>
      <c r="BM215" s="10">
        <v>4761.8500000000004</v>
      </c>
      <c r="BN215" s="9">
        <f t="shared" ref="BN215:BN221" si="50">IFERROR(ROUND((BM215-BM203)/BM203*100,2),"")</f>
        <v>38.24</v>
      </c>
      <c r="BO215" s="8">
        <v>229.21</v>
      </c>
      <c r="BP215" s="7">
        <v>687.6</v>
      </c>
      <c r="BQ215" s="7">
        <v>494.11</v>
      </c>
      <c r="BR215" s="6">
        <v>3350.93</v>
      </c>
      <c r="BS215" s="5">
        <v>193.49</v>
      </c>
      <c r="BT215" s="10">
        <v>10</v>
      </c>
      <c r="BU215" s="9">
        <f t="shared" ref="BU215:BU221" si="51">IFERROR(ROUND((BT215-BT203)/BT203*100,2),"")</f>
        <v>-9.09</v>
      </c>
      <c r="BV215" s="8">
        <v>1</v>
      </c>
      <c r="BW215" s="7">
        <v>5</v>
      </c>
      <c r="BX215" s="7">
        <v>0</v>
      </c>
      <c r="BY215" s="6">
        <v>4</v>
      </c>
      <c r="BZ215" s="11">
        <v>5</v>
      </c>
      <c r="CA215" s="10">
        <v>2191.92</v>
      </c>
      <c r="CB215" s="9">
        <f t="shared" ref="CB215:CB221" si="52">IFERROR(ROUND((CA215-CA203)/CA203*100,2),"")</f>
        <v>-40.21</v>
      </c>
      <c r="CC215" s="8">
        <v>142.66</v>
      </c>
      <c r="CD215" s="7">
        <v>920.86</v>
      </c>
      <c r="CE215" s="7">
        <v>0</v>
      </c>
      <c r="CF215" s="6">
        <v>1128.4000000000001</v>
      </c>
      <c r="CG215" s="5">
        <v>920.86</v>
      </c>
      <c r="CH215" s="10">
        <v>468</v>
      </c>
      <c r="CI215" s="9">
        <f t="shared" ref="CI215:CI221" si="53">IFERROR(ROUND((CH215-CH203)/CH203*100,2),"")</f>
        <v>10.119999999999999</v>
      </c>
      <c r="CJ215" s="8">
        <v>29</v>
      </c>
      <c r="CK215" s="7">
        <v>154</v>
      </c>
      <c r="CL215" s="7">
        <v>56</v>
      </c>
      <c r="CM215" s="6">
        <v>229</v>
      </c>
      <c r="CN215" s="11">
        <v>98</v>
      </c>
      <c r="CO215" s="10">
        <v>115132.25</v>
      </c>
      <c r="CP215" s="9">
        <f t="shared" ref="CP215:CP221" si="54">IFERROR(ROUND((CO215-CO203)/CO203*100,2),"")</f>
        <v>10.65</v>
      </c>
      <c r="CQ215" s="8">
        <v>4094.99</v>
      </c>
      <c r="CR215" s="7">
        <v>44541.66</v>
      </c>
      <c r="CS215" s="7">
        <v>10215.16</v>
      </c>
      <c r="CT215" s="6">
        <v>56280.44</v>
      </c>
      <c r="CU215" s="5">
        <v>34326.5</v>
      </c>
    </row>
    <row r="216" spans="1:99" ht="25.5" customHeight="1" x14ac:dyDescent="0.2">
      <c r="A216" s="137">
        <v>45778</v>
      </c>
      <c r="B216" s="10">
        <v>1225</v>
      </c>
      <c r="C216" s="9">
        <f t="shared" ref="C216:C221" si="55">IFERROR(ROUND((B216-B204)/B204*100,2),"")</f>
        <v>6.61</v>
      </c>
      <c r="D216" s="8">
        <v>547</v>
      </c>
      <c r="E216" s="7">
        <v>426</v>
      </c>
      <c r="F216" s="7">
        <v>168</v>
      </c>
      <c r="G216" s="6">
        <v>82</v>
      </c>
      <c r="H216" s="11">
        <v>260</v>
      </c>
      <c r="I216" s="10">
        <v>150959.85999999999</v>
      </c>
      <c r="J216" s="9">
        <f t="shared" si="42"/>
        <v>8.7200000000000006</v>
      </c>
      <c r="K216" s="8">
        <v>65488.33</v>
      </c>
      <c r="L216" s="7">
        <v>56237.73</v>
      </c>
      <c r="M216" s="7">
        <v>16915.13</v>
      </c>
      <c r="N216" s="6">
        <v>12145.59</v>
      </c>
      <c r="O216" s="5">
        <v>39495.68</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109</v>
      </c>
      <c r="AE216" s="9">
        <f t="shared" si="45"/>
        <v>-9.17</v>
      </c>
      <c r="AF216" s="8">
        <v>5</v>
      </c>
      <c r="AG216" s="7">
        <v>49</v>
      </c>
      <c r="AH216" s="7">
        <v>9</v>
      </c>
      <c r="AI216" s="6">
        <v>46</v>
      </c>
      <c r="AJ216" s="11">
        <v>40</v>
      </c>
      <c r="AK216" s="10">
        <v>19220.29</v>
      </c>
      <c r="AL216" s="9">
        <f t="shared" si="46"/>
        <v>-10.51</v>
      </c>
      <c r="AM216" s="8">
        <v>621.83000000000004</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1340</v>
      </c>
      <c r="C217" s="9">
        <f t="shared" si="55"/>
        <v>10.47</v>
      </c>
      <c r="D217" s="8">
        <v>594</v>
      </c>
      <c r="E217" s="7">
        <v>460</v>
      </c>
      <c r="F217" s="7">
        <v>191</v>
      </c>
      <c r="G217" s="6">
        <v>93</v>
      </c>
      <c r="H217" s="11">
        <v>271</v>
      </c>
      <c r="I217" s="10">
        <v>172127.37</v>
      </c>
      <c r="J217" s="9">
        <f t="shared" si="42"/>
        <v>17.920000000000002</v>
      </c>
      <c r="K217" s="8">
        <v>73748.149999999994</v>
      </c>
      <c r="L217" s="7">
        <v>61958.78</v>
      </c>
      <c r="M217" s="7">
        <v>24766.65</v>
      </c>
      <c r="N217" s="6">
        <v>11511.63</v>
      </c>
      <c r="O217" s="5">
        <v>37334.29</v>
      </c>
      <c r="P217" s="10">
        <v>6455</v>
      </c>
      <c r="Q217" s="9">
        <f t="shared" si="43"/>
        <v>5.2</v>
      </c>
      <c r="R217" s="8">
        <v>2593</v>
      </c>
      <c r="S217" s="7">
        <v>1773</v>
      </c>
      <c r="T217" s="7">
        <v>1740</v>
      </c>
      <c r="U217" s="6">
        <v>349</v>
      </c>
      <c r="V217" s="11">
        <v>33</v>
      </c>
      <c r="W217" s="10">
        <v>280384.64000000001</v>
      </c>
      <c r="X217" s="9">
        <f t="shared" si="44"/>
        <v>7.49</v>
      </c>
      <c r="Y217" s="8">
        <v>102257.3</v>
      </c>
      <c r="Z217" s="7">
        <v>82631.06</v>
      </c>
      <c r="AA217" s="7">
        <v>76650.490000000005</v>
      </c>
      <c r="AB217" s="6">
        <v>18845.79</v>
      </c>
      <c r="AC217" s="5">
        <v>5980.57</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86</v>
      </c>
      <c r="AS217" s="9">
        <f t="shared" si="47"/>
        <v>-7.53</v>
      </c>
      <c r="AT217" s="8">
        <v>2</v>
      </c>
      <c r="AU217" s="7">
        <v>18</v>
      </c>
      <c r="AV217" s="7">
        <v>3</v>
      </c>
      <c r="AW217" s="6">
        <v>63</v>
      </c>
      <c r="AX217" s="11">
        <v>15</v>
      </c>
      <c r="AY217" s="10">
        <v>20062.240000000002</v>
      </c>
      <c r="AZ217" s="9">
        <f t="shared" si="48"/>
        <v>6.7</v>
      </c>
      <c r="BA217" s="8">
        <v>373.16</v>
      </c>
      <c r="BB217" s="7">
        <v>2533.77</v>
      </c>
      <c r="BC217" s="7">
        <v>1560.28</v>
      </c>
      <c r="BD217" s="6">
        <v>15595.03</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x14ac:dyDescent="0.2">
      <c r="A218" s="137">
        <v>45839</v>
      </c>
      <c r="B218" s="10">
        <v>1372</v>
      </c>
      <c r="C218" s="9">
        <f t="shared" si="55"/>
        <v>6.85</v>
      </c>
      <c r="D218" s="8">
        <v>597</v>
      </c>
      <c r="E218" s="7">
        <v>491</v>
      </c>
      <c r="F218" s="7">
        <v>176</v>
      </c>
      <c r="G218" s="6">
        <v>107</v>
      </c>
      <c r="H218" s="11">
        <v>316</v>
      </c>
      <c r="I218" s="10">
        <v>165664.82</v>
      </c>
      <c r="J218" s="9">
        <f t="shared" si="42"/>
        <v>8.48</v>
      </c>
      <c r="K218" s="8">
        <v>69156.34</v>
      </c>
      <c r="L218" s="7">
        <v>63163.02</v>
      </c>
      <c r="M218" s="7">
        <v>18654.71</v>
      </c>
      <c r="N218" s="6">
        <v>14455.54</v>
      </c>
      <c r="O218" s="5">
        <v>44743.519999999997</v>
      </c>
      <c r="P218" s="10">
        <v>6703</v>
      </c>
      <c r="Q218" s="9">
        <f t="shared" si="43"/>
        <v>2.2000000000000002</v>
      </c>
      <c r="R218" s="8">
        <v>2729</v>
      </c>
      <c r="S218" s="7">
        <v>1767</v>
      </c>
      <c r="T218" s="7">
        <v>1828</v>
      </c>
      <c r="U218" s="6">
        <v>379</v>
      </c>
      <c r="V218" s="11">
        <v>-61</v>
      </c>
      <c r="W218" s="10">
        <v>290372.84000000003</v>
      </c>
      <c r="X218" s="9">
        <f t="shared" si="44"/>
        <v>2.16</v>
      </c>
      <c r="Y218" s="8">
        <v>104919.5</v>
      </c>
      <c r="Z218" s="7">
        <v>83798.97</v>
      </c>
      <c r="AA218" s="7">
        <v>81368.42</v>
      </c>
      <c r="AB218" s="6">
        <v>20285.95</v>
      </c>
      <c r="AC218" s="5">
        <v>2430.5500000000002</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22</v>
      </c>
      <c r="BG218" s="9">
        <f t="shared" si="49"/>
        <v>37.5</v>
      </c>
      <c r="BH218" s="8">
        <v>0</v>
      </c>
      <c r="BI218" s="7">
        <v>9</v>
      </c>
      <c r="BJ218" s="7">
        <v>1</v>
      </c>
      <c r="BK218" s="6">
        <v>12</v>
      </c>
      <c r="BL218" s="11">
        <v>8</v>
      </c>
      <c r="BM218" s="10">
        <v>12869.88</v>
      </c>
      <c r="BN218" s="9">
        <f t="shared" si="50"/>
        <v>17.71</v>
      </c>
      <c r="BO218" s="8">
        <v>0</v>
      </c>
      <c r="BP218" s="7">
        <v>10360.969999999999</v>
      </c>
      <c r="BQ218" s="7">
        <v>71.650000000000006</v>
      </c>
      <c r="BR218" s="6">
        <v>2437.2600000000002</v>
      </c>
      <c r="BS218" s="5">
        <v>10289.32</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465</v>
      </c>
      <c r="CI218" s="9">
        <f t="shared" si="53"/>
        <v>-2.72</v>
      </c>
      <c r="CJ218" s="8">
        <v>32</v>
      </c>
      <c r="CK218" s="7">
        <v>181</v>
      </c>
      <c r="CL218" s="7">
        <v>55</v>
      </c>
      <c r="CM218" s="6">
        <v>195</v>
      </c>
      <c r="CN218" s="11">
        <v>128</v>
      </c>
      <c r="CO218" s="10">
        <v>116735.56</v>
      </c>
      <c r="CP218" s="9">
        <f t="shared" si="54"/>
        <v>-4.3</v>
      </c>
      <c r="CQ218" s="8">
        <v>4934.18</v>
      </c>
      <c r="CR218" s="7">
        <v>47770.66</v>
      </c>
      <c r="CS218" s="7">
        <v>10677.09</v>
      </c>
      <c r="CT218" s="6">
        <v>52836.94</v>
      </c>
      <c r="CU218" s="5">
        <v>37610.26</v>
      </c>
    </row>
    <row r="219" spans="1:99" ht="25.5" customHeight="1" x14ac:dyDescent="0.2">
      <c r="A219" s="137">
        <v>45870</v>
      </c>
      <c r="B219" s="10">
        <v>1159</v>
      </c>
      <c r="C219" s="9">
        <f t="shared" si="55"/>
        <v>-1.78</v>
      </c>
      <c r="D219" s="8">
        <v>520</v>
      </c>
      <c r="E219" s="7">
        <v>394</v>
      </c>
      <c r="F219" s="7">
        <v>160</v>
      </c>
      <c r="G219" s="6">
        <v>84</v>
      </c>
      <c r="H219" s="11">
        <v>235</v>
      </c>
      <c r="I219" s="10">
        <v>133552.4</v>
      </c>
      <c r="J219" s="9">
        <f t="shared" si="42"/>
        <v>-7.98</v>
      </c>
      <c r="K219" s="8">
        <v>57892.62</v>
      </c>
      <c r="L219" s="7">
        <v>46254.26</v>
      </c>
      <c r="M219" s="7">
        <v>18100.91</v>
      </c>
      <c r="N219" s="6">
        <v>11128.85</v>
      </c>
      <c r="O219" s="5">
        <v>28329.11</v>
      </c>
      <c r="P219" s="10">
        <v>5640</v>
      </c>
      <c r="Q219" s="9">
        <f t="shared" si="43"/>
        <v>-5.76</v>
      </c>
      <c r="R219" s="8">
        <v>2271</v>
      </c>
      <c r="S219" s="7">
        <v>1552</v>
      </c>
      <c r="T219" s="7">
        <v>1493</v>
      </c>
      <c r="U219" s="6">
        <v>324</v>
      </c>
      <c r="V219" s="11">
        <v>59</v>
      </c>
      <c r="W219" s="10">
        <v>245159.7</v>
      </c>
      <c r="X219" s="9">
        <f t="shared" si="44"/>
        <v>-5.81</v>
      </c>
      <c r="Y219" s="8">
        <v>89952.7</v>
      </c>
      <c r="Z219" s="7">
        <v>72161.56</v>
      </c>
      <c r="AA219" s="7">
        <v>66903.61</v>
      </c>
      <c r="AB219" s="6">
        <v>16141.83</v>
      </c>
      <c r="AC219" s="5">
        <v>5257.95</v>
      </c>
      <c r="AD219" s="10">
        <v>116</v>
      </c>
      <c r="AE219" s="9">
        <f t="shared" si="45"/>
        <v>-15.94</v>
      </c>
      <c r="AF219" s="8">
        <v>7</v>
      </c>
      <c r="AG219" s="7">
        <v>45</v>
      </c>
      <c r="AH219" s="7">
        <v>10</v>
      </c>
      <c r="AI219" s="6">
        <v>54</v>
      </c>
      <c r="AJ219" s="11">
        <v>35</v>
      </c>
      <c r="AK219" s="10">
        <v>19387.16</v>
      </c>
      <c r="AL219" s="9">
        <f t="shared" si="46"/>
        <v>-50.59</v>
      </c>
      <c r="AM219" s="8">
        <v>686.57</v>
      </c>
      <c r="AN219" s="7">
        <v>8396.39</v>
      </c>
      <c r="AO219" s="7">
        <v>1412.07</v>
      </c>
      <c r="AP219" s="6">
        <v>8892.1299999999992</v>
      </c>
      <c r="AQ219" s="5">
        <v>6984.32</v>
      </c>
      <c r="AR219" s="10">
        <v>67</v>
      </c>
      <c r="AS219" s="9">
        <f t="shared" si="47"/>
        <v>-16.25</v>
      </c>
      <c r="AT219" s="8">
        <v>3</v>
      </c>
      <c r="AU219" s="7">
        <v>18</v>
      </c>
      <c r="AV219" s="7">
        <v>3</v>
      </c>
      <c r="AW219" s="6">
        <v>43</v>
      </c>
      <c r="AX219" s="11">
        <v>15</v>
      </c>
      <c r="AY219" s="10">
        <v>14665.64</v>
      </c>
      <c r="AZ219" s="9">
        <f t="shared" si="48"/>
        <v>-13.02</v>
      </c>
      <c r="BA219" s="8">
        <v>228.08</v>
      </c>
      <c r="BB219" s="7">
        <v>3504.3</v>
      </c>
      <c r="BC219" s="7">
        <v>267.22000000000003</v>
      </c>
      <c r="BD219" s="6">
        <v>10666.04</v>
      </c>
      <c r="BE219" s="5">
        <v>3237.08</v>
      </c>
      <c r="BF219" s="10">
        <v>13</v>
      </c>
      <c r="BG219" s="9">
        <f t="shared" si="49"/>
        <v>-18.75</v>
      </c>
      <c r="BH219" s="8">
        <v>1</v>
      </c>
      <c r="BI219" s="7">
        <v>6</v>
      </c>
      <c r="BJ219" s="7">
        <v>0</v>
      </c>
      <c r="BK219" s="6">
        <v>6</v>
      </c>
      <c r="BL219" s="11">
        <v>6</v>
      </c>
      <c r="BM219" s="10">
        <v>3146.44</v>
      </c>
      <c r="BN219" s="9">
        <f t="shared" si="50"/>
        <v>-47.4</v>
      </c>
      <c r="BO219" s="8">
        <v>91.7</v>
      </c>
      <c r="BP219" s="7">
        <v>2104.0100000000002</v>
      </c>
      <c r="BQ219" s="7">
        <v>0</v>
      </c>
      <c r="BR219" s="6">
        <v>950.73</v>
      </c>
      <c r="BS219" s="5">
        <v>2104.0100000000002</v>
      </c>
      <c r="BT219" s="10">
        <v>13</v>
      </c>
      <c r="BU219" s="9">
        <f t="shared" si="51"/>
        <v>-7.14</v>
      </c>
      <c r="BV219" s="8">
        <v>1</v>
      </c>
      <c r="BW219" s="7">
        <v>8</v>
      </c>
      <c r="BX219" s="7">
        <v>0</v>
      </c>
      <c r="BY219" s="6">
        <v>4</v>
      </c>
      <c r="BZ219" s="11">
        <v>8</v>
      </c>
      <c r="CA219" s="10">
        <v>20793.12</v>
      </c>
      <c r="CB219" s="9">
        <f t="shared" si="52"/>
        <v>278.23</v>
      </c>
      <c r="CC219" s="8">
        <v>109.58</v>
      </c>
      <c r="CD219" s="7">
        <v>2176.8200000000002</v>
      </c>
      <c r="CE219" s="7">
        <v>0</v>
      </c>
      <c r="CF219" s="6">
        <v>18506.72</v>
      </c>
      <c r="CG219" s="5">
        <v>2176.8200000000002</v>
      </c>
      <c r="CH219" s="10">
        <v>439</v>
      </c>
      <c r="CI219" s="9">
        <f t="shared" si="53"/>
        <v>4.7699999999999996</v>
      </c>
      <c r="CJ219" s="8">
        <v>41</v>
      </c>
      <c r="CK219" s="7">
        <v>153</v>
      </c>
      <c r="CL219" s="7">
        <v>50</v>
      </c>
      <c r="CM219" s="6">
        <v>195</v>
      </c>
      <c r="CN219" s="11">
        <v>103</v>
      </c>
      <c r="CO219" s="10">
        <v>112467.76</v>
      </c>
      <c r="CP219" s="9">
        <f t="shared" si="54"/>
        <v>12.89</v>
      </c>
      <c r="CQ219" s="8">
        <v>6416.07</v>
      </c>
      <c r="CR219" s="7">
        <v>46531.5</v>
      </c>
      <c r="CS219" s="7">
        <v>10888.45</v>
      </c>
      <c r="CT219" s="6">
        <v>48631.74</v>
      </c>
      <c r="CU219" s="5">
        <v>35643.050000000003</v>
      </c>
    </row>
    <row r="220" spans="1:99" ht="25.5" customHeight="1" x14ac:dyDescent="0.2">
      <c r="A220" s="137">
        <v>45901</v>
      </c>
      <c r="B220" s="10">
        <v>1390</v>
      </c>
      <c r="C220" s="9">
        <f t="shared" si="55"/>
        <v>9.7100000000000009</v>
      </c>
      <c r="D220" s="8">
        <v>582</v>
      </c>
      <c r="E220" s="7">
        <v>514</v>
      </c>
      <c r="F220" s="7">
        <v>185</v>
      </c>
      <c r="G220" s="6">
        <v>107</v>
      </c>
      <c r="H220" s="11">
        <v>331</v>
      </c>
      <c r="I220" s="10">
        <v>167852.87</v>
      </c>
      <c r="J220" s="9">
        <f t="shared" si="42"/>
        <v>2.44</v>
      </c>
      <c r="K220" s="8">
        <v>63730.09</v>
      </c>
      <c r="L220" s="7">
        <v>65057.43</v>
      </c>
      <c r="M220" s="7">
        <v>21097.17</v>
      </c>
      <c r="N220" s="6">
        <v>17664.84</v>
      </c>
      <c r="O220" s="5">
        <v>44263.6</v>
      </c>
      <c r="P220" s="10">
        <v>6849</v>
      </c>
      <c r="Q220" s="9">
        <f t="shared" si="43"/>
        <v>11.66</v>
      </c>
      <c r="R220" s="8">
        <v>2659</v>
      </c>
      <c r="S220" s="7">
        <v>1866</v>
      </c>
      <c r="T220" s="7">
        <v>1874</v>
      </c>
      <c r="U220" s="6">
        <v>450</v>
      </c>
      <c r="V220" s="11">
        <v>-8</v>
      </c>
      <c r="W220" s="10">
        <v>297313.53999999998</v>
      </c>
      <c r="X220" s="9">
        <f t="shared" si="44"/>
        <v>9.77</v>
      </c>
      <c r="Y220" s="8">
        <v>104696.28</v>
      </c>
      <c r="Z220" s="7">
        <v>84565.7</v>
      </c>
      <c r="AA220" s="7">
        <v>85662.06</v>
      </c>
      <c r="AB220" s="6">
        <v>22389.5</v>
      </c>
      <c r="AC220" s="5">
        <v>-1096.3599999999999</v>
      </c>
      <c r="AD220" s="10">
        <v>181</v>
      </c>
      <c r="AE220" s="9">
        <f t="shared" si="45"/>
        <v>29.29</v>
      </c>
      <c r="AF220" s="8">
        <v>7</v>
      </c>
      <c r="AG220" s="7">
        <v>81</v>
      </c>
      <c r="AH220" s="7">
        <v>11</v>
      </c>
      <c r="AI220" s="6">
        <v>82</v>
      </c>
      <c r="AJ220" s="11">
        <v>70</v>
      </c>
      <c r="AK220" s="10">
        <v>38508.1</v>
      </c>
      <c r="AL220" s="9">
        <f t="shared" si="46"/>
        <v>51.11</v>
      </c>
      <c r="AM220" s="8">
        <v>857.53</v>
      </c>
      <c r="AN220" s="7">
        <v>14264.86</v>
      </c>
      <c r="AO220" s="7">
        <v>1216.27</v>
      </c>
      <c r="AP220" s="6">
        <v>22169.439999999999</v>
      </c>
      <c r="AQ220" s="5">
        <v>13048.59</v>
      </c>
      <c r="AR220" s="10">
        <v>99</v>
      </c>
      <c r="AS220" s="9">
        <f t="shared" si="47"/>
        <v>19.28</v>
      </c>
      <c r="AT220" s="8">
        <v>3</v>
      </c>
      <c r="AU220" s="7">
        <v>27</v>
      </c>
      <c r="AV220" s="7">
        <v>3</v>
      </c>
      <c r="AW220" s="6">
        <v>66</v>
      </c>
      <c r="AX220" s="11">
        <v>24</v>
      </c>
      <c r="AY220" s="10">
        <v>22683.89</v>
      </c>
      <c r="AZ220" s="9">
        <f t="shared" si="48"/>
        <v>19.489999999999998</v>
      </c>
      <c r="BA220" s="8">
        <v>529.04</v>
      </c>
      <c r="BB220" s="7">
        <v>5510.78</v>
      </c>
      <c r="BC220" s="7">
        <v>324.20999999999998</v>
      </c>
      <c r="BD220" s="6">
        <v>16319.86</v>
      </c>
      <c r="BE220" s="5">
        <v>5186.57</v>
      </c>
      <c r="BF220" s="10">
        <v>21</v>
      </c>
      <c r="BG220" s="9">
        <f t="shared" si="49"/>
        <v>110</v>
      </c>
      <c r="BH220" s="8">
        <v>0</v>
      </c>
      <c r="BI220" s="7">
        <v>11</v>
      </c>
      <c r="BJ220" s="7">
        <v>0</v>
      </c>
      <c r="BK220" s="6">
        <v>10</v>
      </c>
      <c r="BL220" s="11">
        <v>11</v>
      </c>
      <c r="BM220" s="10">
        <v>8231.52</v>
      </c>
      <c r="BN220" s="9">
        <f t="shared" si="50"/>
        <v>480.12</v>
      </c>
      <c r="BO220" s="8">
        <v>0</v>
      </c>
      <c r="BP220" s="7">
        <v>3000.15</v>
      </c>
      <c r="BQ220" s="7">
        <v>0</v>
      </c>
      <c r="BR220" s="6">
        <v>5231.37</v>
      </c>
      <c r="BS220" s="5">
        <v>3000.15</v>
      </c>
      <c r="BT220" s="10">
        <v>12</v>
      </c>
      <c r="BU220" s="9">
        <f t="shared" si="51"/>
        <v>-25</v>
      </c>
      <c r="BV220" s="8">
        <v>0</v>
      </c>
      <c r="BW220" s="7">
        <v>5</v>
      </c>
      <c r="BX220" s="7">
        <v>0</v>
      </c>
      <c r="BY220" s="6">
        <v>7</v>
      </c>
      <c r="BZ220" s="11">
        <v>5</v>
      </c>
      <c r="CA220" s="10">
        <v>4565.66</v>
      </c>
      <c r="CB220" s="9">
        <f t="shared" si="52"/>
        <v>-4.09</v>
      </c>
      <c r="CC220" s="8">
        <v>0</v>
      </c>
      <c r="CD220" s="7">
        <v>1800.88</v>
      </c>
      <c r="CE220" s="7">
        <v>0</v>
      </c>
      <c r="CF220" s="6">
        <v>2764.78</v>
      </c>
      <c r="CG220" s="5">
        <v>1800.88</v>
      </c>
      <c r="CH220" s="10">
        <v>574</v>
      </c>
      <c r="CI220" s="9">
        <f t="shared" si="53"/>
        <v>6.69</v>
      </c>
      <c r="CJ220" s="8">
        <v>39</v>
      </c>
      <c r="CK220" s="7">
        <v>206</v>
      </c>
      <c r="CL220" s="7">
        <v>65</v>
      </c>
      <c r="CM220" s="6">
        <v>263</v>
      </c>
      <c r="CN220" s="11">
        <v>142</v>
      </c>
      <c r="CO220" s="10">
        <v>153228.6</v>
      </c>
      <c r="CP220" s="9">
        <f t="shared" si="54"/>
        <v>4.76</v>
      </c>
      <c r="CQ220" s="8">
        <v>6562.62</v>
      </c>
      <c r="CR220" s="7">
        <v>54305.75</v>
      </c>
      <c r="CS220" s="7">
        <v>14645.61</v>
      </c>
      <c r="CT220" s="6">
        <v>75548.33</v>
      </c>
      <c r="CU220" s="5">
        <v>41826.43</v>
      </c>
    </row>
    <row r="221" spans="1:99" ht="25.5" customHeight="1" thickBot="1" x14ac:dyDescent="0.25">
      <c r="A221" s="137">
        <v>45931</v>
      </c>
      <c r="B221" s="10">
        <v>1260</v>
      </c>
      <c r="C221" s="9">
        <f t="shared" si="55"/>
        <v>5.97</v>
      </c>
      <c r="D221" s="8">
        <v>533</v>
      </c>
      <c r="E221" s="7">
        <v>475</v>
      </c>
      <c r="F221" s="7">
        <v>179</v>
      </c>
      <c r="G221" s="6">
        <v>71</v>
      </c>
      <c r="H221" s="11">
        <v>298</v>
      </c>
      <c r="I221" s="10">
        <v>148114.35999999999</v>
      </c>
      <c r="J221" s="9">
        <f t="shared" si="42"/>
        <v>4.8499999999999996</v>
      </c>
      <c r="K221" s="8">
        <v>58805.55</v>
      </c>
      <c r="L221" s="7">
        <v>60150.879999999997</v>
      </c>
      <c r="M221" s="7">
        <v>19626.41</v>
      </c>
      <c r="N221" s="6">
        <v>9275.0400000000009</v>
      </c>
      <c r="O221" s="5">
        <v>40780.949999999997</v>
      </c>
      <c r="P221" s="10">
        <v>6666</v>
      </c>
      <c r="Q221" s="9">
        <f t="shared" si="43"/>
        <v>9.4600000000000009</v>
      </c>
      <c r="R221" s="8">
        <v>2831</v>
      </c>
      <c r="S221" s="7">
        <v>1739</v>
      </c>
      <c r="T221" s="7">
        <v>1765</v>
      </c>
      <c r="U221" s="6">
        <v>331</v>
      </c>
      <c r="V221" s="11">
        <v>-26</v>
      </c>
      <c r="W221" s="10">
        <v>280532.39</v>
      </c>
      <c r="X221" s="9">
        <f t="shared" si="44"/>
        <v>10.65</v>
      </c>
      <c r="Y221" s="8">
        <v>106480.53</v>
      </c>
      <c r="Z221" s="7">
        <v>79720.73</v>
      </c>
      <c r="AA221" s="7">
        <v>77640.820000000007</v>
      </c>
      <c r="AB221" s="6">
        <v>16690.310000000001</v>
      </c>
      <c r="AC221" s="5">
        <v>2079.91</v>
      </c>
      <c r="AD221" s="10">
        <v>136</v>
      </c>
      <c r="AE221" s="9">
        <f t="shared" si="45"/>
        <v>30.77</v>
      </c>
      <c r="AF221" s="8">
        <v>7</v>
      </c>
      <c r="AG221" s="7">
        <v>63</v>
      </c>
      <c r="AH221" s="7">
        <v>3</v>
      </c>
      <c r="AI221" s="6">
        <v>63</v>
      </c>
      <c r="AJ221" s="11">
        <v>60</v>
      </c>
      <c r="AK221" s="10">
        <v>29684.11</v>
      </c>
      <c r="AL221" s="9">
        <f t="shared" si="46"/>
        <v>82.1</v>
      </c>
      <c r="AM221" s="8">
        <v>587.38</v>
      </c>
      <c r="AN221" s="7">
        <v>13122.16</v>
      </c>
      <c r="AO221" s="7">
        <v>435.78</v>
      </c>
      <c r="AP221" s="6">
        <v>15538.79</v>
      </c>
      <c r="AQ221" s="5">
        <v>12686.38</v>
      </c>
      <c r="AR221" s="10">
        <v>75</v>
      </c>
      <c r="AS221" s="9">
        <f t="shared" si="47"/>
        <v>-11.76</v>
      </c>
      <c r="AT221" s="8">
        <v>3</v>
      </c>
      <c r="AU221" s="7">
        <v>18</v>
      </c>
      <c r="AV221" s="7">
        <v>5</v>
      </c>
      <c r="AW221" s="6">
        <v>49</v>
      </c>
      <c r="AX221" s="11">
        <v>13</v>
      </c>
      <c r="AY221" s="10">
        <v>33926.69</v>
      </c>
      <c r="AZ221" s="9">
        <f t="shared" si="48"/>
        <v>21.64</v>
      </c>
      <c r="BA221" s="8">
        <v>293.01</v>
      </c>
      <c r="BB221" s="7">
        <v>3277.46</v>
      </c>
      <c r="BC221" s="7">
        <v>2277.67</v>
      </c>
      <c r="BD221" s="6">
        <v>28078.55</v>
      </c>
      <c r="BE221" s="5">
        <v>999.79</v>
      </c>
      <c r="BF221" s="10">
        <v>21</v>
      </c>
      <c r="BG221" s="9">
        <f t="shared" si="49"/>
        <v>162.5</v>
      </c>
      <c r="BH221" s="8">
        <v>1</v>
      </c>
      <c r="BI221" s="7">
        <v>7</v>
      </c>
      <c r="BJ221" s="7">
        <v>3</v>
      </c>
      <c r="BK221" s="6">
        <v>10</v>
      </c>
      <c r="BL221" s="11">
        <v>4</v>
      </c>
      <c r="BM221" s="10">
        <v>6656.6</v>
      </c>
      <c r="BN221" s="9">
        <f t="shared" si="50"/>
        <v>273.13</v>
      </c>
      <c r="BO221" s="8">
        <v>98.93</v>
      </c>
      <c r="BP221" s="7">
        <v>2291.89</v>
      </c>
      <c r="BQ221" s="7">
        <v>306.89999999999998</v>
      </c>
      <c r="BR221" s="6">
        <v>3958.88</v>
      </c>
      <c r="BS221" s="5">
        <v>1984.99</v>
      </c>
      <c r="BT221" s="10">
        <v>10</v>
      </c>
      <c r="BU221" s="9">
        <f t="shared" si="51"/>
        <v>-23.08</v>
      </c>
      <c r="BV221" s="8">
        <v>0</v>
      </c>
      <c r="BW221" s="7">
        <v>4</v>
      </c>
      <c r="BX221" s="7">
        <v>1</v>
      </c>
      <c r="BY221" s="6">
        <v>5</v>
      </c>
      <c r="BZ221" s="11">
        <v>3</v>
      </c>
      <c r="CA221" s="10">
        <v>2917.74</v>
      </c>
      <c r="CB221" s="9">
        <f t="shared" si="52"/>
        <v>-51.07</v>
      </c>
      <c r="CC221" s="8">
        <v>0</v>
      </c>
      <c r="CD221" s="7">
        <v>1787.07</v>
      </c>
      <c r="CE221" s="7">
        <v>98.83</v>
      </c>
      <c r="CF221" s="6">
        <v>1031.8399999999999</v>
      </c>
      <c r="CG221" s="5">
        <v>1688.24</v>
      </c>
      <c r="CH221" s="10">
        <v>491</v>
      </c>
      <c r="CI221" s="9">
        <f t="shared" si="53"/>
        <v>22.75</v>
      </c>
      <c r="CJ221" s="8">
        <v>50</v>
      </c>
      <c r="CK221" s="7">
        <v>163</v>
      </c>
      <c r="CL221" s="7">
        <v>60</v>
      </c>
      <c r="CM221" s="6">
        <v>217</v>
      </c>
      <c r="CN221" s="11">
        <v>104</v>
      </c>
      <c r="CO221" s="10">
        <v>123737.65</v>
      </c>
      <c r="CP221" s="9">
        <f t="shared" si="54"/>
        <v>27.29</v>
      </c>
      <c r="CQ221" s="8">
        <v>6974.36</v>
      </c>
      <c r="CR221" s="7">
        <v>42557.27</v>
      </c>
      <c r="CS221" s="7">
        <v>13271.29</v>
      </c>
      <c r="CT221" s="6">
        <v>60752.65</v>
      </c>
      <c r="CU221" s="5">
        <v>29468.06</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11" priority="1">
      <formula>MATCH(MAX(A:A)+1,A:A, 1)-2&lt;=ROW($A1)=TRUE</formula>
    </cfRule>
  </conditionalFormatting>
  <conditionalFormatting sqref="B222:CJ222">
    <cfRule type="expression" dxfId="10" priority="18">
      <formula>MATCH(MAX(B:B)+1,B:B, 1)-2&lt;=ROW($A223)=TRUE</formula>
    </cfRule>
  </conditionalFormatting>
  <conditionalFormatting sqref="B223:CJ223">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21" si="42">IFERROR(ROUND((I215-I203)/I203*100,2),"")</f>
        <v>-4.7699999999999996</v>
      </c>
      <c r="K215" s="8">
        <v>52411.77</v>
      </c>
      <c r="L215" s="7">
        <v>37220.410000000003</v>
      </c>
      <c r="M215" s="7">
        <v>22086.12</v>
      </c>
      <c r="N215" s="6">
        <v>5165.0600000000004</v>
      </c>
      <c r="O215" s="5">
        <v>15134.29</v>
      </c>
      <c r="P215" s="10">
        <v>869</v>
      </c>
      <c r="Q215" s="9">
        <f t="shared" ref="Q215:Q221" si="43">IFERROR(ROUND((P215-P203)/P203*100,2),"")</f>
        <v>-2.4700000000000002</v>
      </c>
      <c r="R215" s="8">
        <v>394</v>
      </c>
      <c r="S215" s="7">
        <v>203</v>
      </c>
      <c r="T215" s="7">
        <v>238</v>
      </c>
      <c r="U215" s="6">
        <v>34</v>
      </c>
      <c r="V215" s="11">
        <v>-35</v>
      </c>
      <c r="W215" s="10">
        <v>53927.02</v>
      </c>
      <c r="X215" s="9">
        <f t="shared" ref="X215:X221" si="44">IFERROR(ROUND((W215-W203)/W203*100,2),"")</f>
        <v>1.59</v>
      </c>
      <c r="Y215" s="8">
        <v>24741.31</v>
      </c>
      <c r="Z215" s="7">
        <v>13051.38</v>
      </c>
      <c r="AA215" s="7">
        <v>14527.56</v>
      </c>
      <c r="AB215" s="6">
        <v>1606.77</v>
      </c>
      <c r="AC215" s="5">
        <v>-1476.18</v>
      </c>
      <c r="AD215" s="10">
        <v>26</v>
      </c>
      <c r="AE215" s="9">
        <f t="shared" ref="AE215:AE221" si="45">IFERROR(ROUND((AD215-AD203)/AD203*100,2),"")</f>
        <v>30</v>
      </c>
      <c r="AF215" s="8">
        <v>4</v>
      </c>
      <c r="AG215" s="7">
        <v>10</v>
      </c>
      <c r="AH215" s="7">
        <v>3</v>
      </c>
      <c r="AI215" s="6">
        <v>9</v>
      </c>
      <c r="AJ215" s="11">
        <v>7</v>
      </c>
      <c r="AK215" s="10">
        <v>12880.66</v>
      </c>
      <c r="AL215" s="9">
        <f t="shared" ref="AL215:AL221" si="46">IFERROR(ROUND((AK215-AK203)/AK203*100,2),"")</f>
        <v>-36.07</v>
      </c>
      <c r="AM215" s="8">
        <v>1372.52</v>
      </c>
      <c r="AN215" s="7">
        <v>4383.8100000000004</v>
      </c>
      <c r="AO215" s="7">
        <v>1142.5</v>
      </c>
      <c r="AP215" s="6">
        <v>5981.83</v>
      </c>
      <c r="AQ215" s="5">
        <v>3241.31</v>
      </c>
      <c r="AR215" s="10">
        <v>25</v>
      </c>
      <c r="AS215" s="9">
        <f t="shared" ref="AS215:AS221" si="47">IFERROR(ROUND((AR215-AR203)/AR203*100,2),"")</f>
        <v>-3.85</v>
      </c>
      <c r="AT215" s="8">
        <v>2</v>
      </c>
      <c r="AU215" s="7">
        <v>3</v>
      </c>
      <c r="AV215" s="7">
        <v>1</v>
      </c>
      <c r="AW215" s="6">
        <v>19</v>
      </c>
      <c r="AX215" s="11">
        <v>2</v>
      </c>
      <c r="AY215" s="10">
        <v>20200.349999999999</v>
      </c>
      <c r="AZ215" s="9">
        <f t="shared" ref="AZ215:AZ221" si="48">IFERROR(ROUND((AY215-AY203)/AY203*100,2),"")</f>
        <v>-4.1500000000000004</v>
      </c>
      <c r="BA215" s="8">
        <v>5024</v>
      </c>
      <c r="BB215" s="7">
        <v>1098.42</v>
      </c>
      <c r="BC215" s="7">
        <v>531</v>
      </c>
      <c r="BD215" s="6">
        <v>13546.93</v>
      </c>
      <c r="BE215" s="5">
        <v>567.41999999999996</v>
      </c>
      <c r="BF215" s="10">
        <v>26</v>
      </c>
      <c r="BG215" s="9">
        <f t="shared" ref="BG215:BG221" si="49">IFERROR(ROUND((BF215-BF203)/BF203*100,2),"")</f>
        <v>225</v>
      </c>
      <c r="BH215" s="8">
        <v>4</v>
      </c>
      <c r="BI215" s="7">
        <v>10</v>
      </c>
      <c r="BJ215" s="7">
        <v>3</v>
      </c>
      <c r="BK215" s="6">
        <v>9</v>
      </c>
      <c r="BL215" s="11">
        <v>7</v>
      </c>
      <c r="BM215" s="10">
        <v>19521.64</v>
      </c>
      <c r="BN215" s="9">
        <f t="shared" ref="BN215:BN221" si="50">IFERROR(ROUND((BM215-BM203)/BM203*100,2),"")</f>
        <v>352.37</v>
      </c>
      <c r="BO215" s="8">
        <v>2057.85</v>
      </c>
      <c r="BP215" s="7">
        <v>6013.86</v>
      </c>
      <c r="BQ215" s="7">
        <v>881.12</v>
      </c>
      <c r="BR215" s="6">
        <v>10568.81</v>
      </c>
      <c r="BS215" s="5">
        <v>5132.74</v>
      </c>
      <c r="BT215" s="10">
        <v>15</v>
      </c>
      <c r="BU215" s="9">
        <f t="shared" ref="BU215:BU221" si="51">IFERROR(ROUND((BT215-BT203)/BT203*100,2),"")</f>
        <v>150</v>
      </c>
      <c r="BV215" s="8">
        <v>3</v>
      </c>
      <c r="BW215" s="7">
        <v>3</v>
      </c>
      <c r="BX215" s="7">
        <v>2</v>
      </c>
      <c r="BY215" s="6">
        <v>7</v>
      </c>
      <c r="BZ215" s="11">
        <v>1</v>
      </c>
      <c r="CA215" s="10">
        <v>42454.81</v>
      </c>
      <c r="CB215" s="9">
        <f t="shared" ref="CB215:CB221" si="52">IFERROR(ROUND((CA215-CA203)/CA203*100,2),"")</f>
        <v>1428.85</v>
      </c>
      <c r="CC215" s="8">
        <v>1732.45</v>
      </c>
      <c r="CD215" s="7">
        <v>3726.87</v>
      </c>
      <c r="CE215" s="7">
        <v>1673.68</v>
      </c>
      <c r="CF215" s="6">
        <v>35321.81</v>
      </c>
      <c r="CG215" s="5">
        <v>2053.19</v>
      </c>
      <c r="CH215" s="10">
        <v>169</v>
      </c>
      <c r="CI215" s="9">
        <f t="shared" ref="CI215:CI221" si="53">IFERROR(ROUND((CH215-CH203)/CH203*100,2),"")</f>
        <v>29.01</v>
      </c>
      <c r="CJ215" s="8">
        <v>25</v>
      </c>
      <c r="CK215" s="7">
        <v>77</v>
      </c>
      <c r="CL215" s="7">
        <v>12</v>
      </c>
      <c r="CM215" s="6">
        <v>55</v>
      </c>
      <c r="CN215" s="11">
        <v>65</v>
      </c>
      <c r="CO215" s="10">
        <v>75070.100000000006</v>
      </c>
      <c r="CP215" s="9">
        <f t="shared" ref="CP215:CP221"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21"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797</v>
      </c>
      <c r="C217" s="9">
        <f t="shared" si="55"/>
        <v>22.62</v>
      </c>
      <c r="D217" s="8">
        <v>345</v>
      </c>
      <c r="E217" s="7">
        <v>252</v>
      </c>
      <c r="F217" s="7">
        <v>163</v>
      </c>
      <c r="G217" s="6">
        <v>36</v>
      </c>
      <c r="H217" s="11">
        <v>89</v>
      </c>
      <c r="I217" s="10">
        <v>169322.97</v>
      </c>
      <c r="J217" s="9">
        <f t="shared" si="42"/>
        <v>33.04</v>
      </c>
      <c r="K217" s="8">
        <v>74026.84</v>
      </c>
      <c r="L217" s="7">
        <v>52649.69</v>
      </c>
      <c r="M217" s="7">
        <v>31655.49</v>
      </c>
      <c r="N217" s="6">
        <v>10935.64</v>
      </c>
      <c r="O217" s="5">
        <v>20994.2</v>
      </c>
      <c r="P217" s="10">
        <v>854</v>
      </c>
      <c r="Q217" s="9">
        <f t="shared" si="43"/>
        <v>3.14</v>
      </c>
      <c r="R217" s="8">
        <v>316</v>
      </c>
      <c r="S217" s="7">
        <v>239</v>
      </c>
      <c r="T217" s="7">
        <v>262</v>
      </c>
      <c r="U217" s="6">
        <v>37</v>
      </c>
      <c r="V217" s="11">
        <v>-23</v>
      </c>
      <c r="W217" s="10">
        <v>53379.17</v>
      </c>
      <c r="X217" s="9">
        <f t="shared" si="44"/>
        <v>2.94</v>
      </c>
      <c r="Y217" s="8">
        <v>20021.47</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x14ac:dyDescent="0.2">
      <c r="A218" s="137">
        <v>45839</v>
      </c>
      <c r="B218" s="10">
        <v>724</v>
      </c>
      <c r="C218" s="9">
        <f t="shared" si="55"/>
        <v>2.12</v>
      </c>
      <c r="D218" s="8">
        <v>311</v>
      </c>
      <c r="E218" s="7">
        <v>234</v>
      </c>
      <c r="F218" s="7">
        <v>150</v>
      </c>
      <c r="G218" s="6">
        <v>29</v>
      </c>
      <c r="H218" s="11">
        <v>84</v>
      </c>
      <c r="I218" s="10">
        <v>146232.31</v>
      </c>
      <c r="J218" s="9">
        <f t="shared" si="42"/>
        <v>4.75</v>
      </c>
      <c r="K218" s="8">
        <v>60850.400000000001</v>
      </c>
      <c r="L218" s="7">
        <v>50388</v>
      </c>
      <c r="M218" s="7">
        <v>28668.27</v>
      </c>
      <c r="N218" s="6">
        <v>6325.64</v>
      </c>
      <c r="O218" s="5">
        <v>21719.73</v>
      </c>
      <c r="P218" s="10">
        <v>941</v>
      </c>
      <c r="Q218" s="9">
        <f t="shared" si="43"/>
        <v>9.42</v>
      </c>
      <c r="R218" s="8">
        <v>390</v>
      </c>
      <c r="S218" s="7">
        <v>248</v>
      </c>
      <c r="T218" s="7">
        <v>264</v>
      </c>
      <c r="U218" s="6">
        <v>39</v>
      </c>
      <c r="V218" s="11">
        <v>-16</v>
      </c>
      <c r="W218" s="10">
        <v>57982.45</v>
      </c>
      <c r="X218" s="9">
        <f t="shared" si="44"/>
        <v>10.48</v>
      </c>
      <c r="Y218" s="8">
        <v>24484.59</v>
      </c>
      <c r="Z218" s="7">
        <v>15648.15</v>
      </c>
      <c r="AA218" s="7">
        <v>15520.24</v>
      </c>
      <c r="AB218" s="6">
        <v>2329.4699999999998</v>
      </c>
      <c r="AC218" s="5">
        <v>127.91</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26</v>
      </c>
      <c r="AS218" s="9">
        <f t="shared" si="47"/>
        <v>-13.33</v>
      </c>
      <c r="AT218" s="8">
        <v>2</v>
      </c>
      <c r="AU218" s="7">
        <v>6</v>
      </c>
      <c r="AV218" s="7">
        <v>2</v>
      </c>
      <c r="AW218" s="6">
        <v>16</v>
      </c>
      <c r="AX218" s="11">
        <v>4</v>
      </c>
      <c r="AY218" s="10">
        <v>23460.03</v>
      </c>
      <c r="AZ218" s="9">
        <f t="shared" si="48"/>
        <v>-32.200000000000003</v>
      </c>
      <c r="BA218" s="8">
        <v>233.97</v>
      </c>
      <c r="BB218" s="7">
        <v>1564.59</v>
      </c>
      <c r="BC218" s="7">
        <v>670.94</v>
      </c>
      <c r="BD218" s="6">
        <v>20990.53</v>
      </c>
      <c r="BE218" s="5">
        <v>893.65</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ht="25.5" customHeight="1" x14ac:dyDescent="0.2">
      <c r="A219" s="137">
        <v>45870</v>
      </c>
      <c r="B219" s="10">
        <v>699</v>
      </c>
      <c r="C219" s="9">
        <f t="shared" si="55"/>
        <v>7.37</v>
      </c>
      <c r="D219" s="8">
        <v>325</v>
      </c>
      <c r="E219" s="7">
        <v>232</v>
      </c>
      <c r="F219" s="7">
        <v>123</v>
      </c>
      <c r="G219" s="6">
        <v>19</v>
      </c>
      <c r="H219" s="11">
        <v>109</v>
      </c>
      <c r="I219" s="10">
        <v>140456.9</v>
      </c>
      <c r="J219" s="9">
        <f t="shared" si="42"/>
        <v>4.33</v>
      </c>
      <c r="K219" s="8">
        <v>67981.48</v>
      </c>
      <c r="L219" s="7">
        <v>48049.7</v>
      </c>
      <c r="M219" s="7">
        <v>21118.7</v>
      </c>
      <c r="N219" s="6">
        <v>3307.02</v>
      </c>
      <c r="O219" s="5">
        <v>26931</v>
      </c>
      <c r="P219" s="10">
        <v>759</v>
      </c>
      <c r="Q219" s="9">
        <f t="shared" si="43"/>
        <v>-8.44</v>
      </c>
      <c r="R219" s="8">
        <v>329</v>
      </c>
      <c r="S219" s="7">
        <v>186</v>
      </c>
      <c r="T219" s="7">
        <v>200</v>
      </c>
      <c r="U219" s="6">
        <v>44</v>
      </c>
      <c r="V219" s="11">
        <v>-14</v>
      </c>
      <c r="W219" s="10">
        <v>46892.09</v>
      </c>
      <c r="X219" s="9">
        <f t="shared" si="44"/>
        <v>-10.23</v>
      </c>
      <c r="Y219" s="8">
        <v>19764.68</v>
      </c>
      <c r="Z219" s="7">
        <v>12149.94</v>
      </c>
      <c r="AA219" s="7">
        <v>12149.23</v>
      </c>
      <c r="AB219" s="6">
        <v>2828.24</v>
      </c>
      <c r="AC219" s="5">
        <v>0.71</v>
      </c>
      <c r="AD219" s="10">
        <v>24</v>
      </c>
      <c r="AE219" s="9">
        <f t="shared" si="45"/>
        <v>26.32</v>
      </c>
      <c r="AF219" s="8">
        <v>2</v>
      </c>
      <c r="AG219" s="7">
        <v>11</v>
      </c>
      <c r="AH219" s="7">
        <v>0</v>
      </c>
      <c r="AI219" s="6">
        <v>11</v>
      </c>
      <c r="AJ219" s="11">
        <v>11</v>
      </c>
      <c r="AK219" s="10">
        <v>13106.96</v>
      </c>
      <c r="AL219" s="9">
        <f t="shared" si="46"/>
        <v>59.67</v>
      </c>
      <c r="AM219" s="8">
        <v>1436</v>
      </c>
      <c r="AN219" s="7">
        <v>7304.28</v>
      </c>
      <c r="AO219" s="7">
        <v>0</v>
      </c>
      <c r="AP219" s="6">
        <v>4366.68</v>
      </c>
      <c r="AQ219" s="5">
        <v>7304.28</v>
      </c>
      <c r="AR219" s="10">
        <v>27</v>
      </c>
      <c r="AS219" s="9">
        <f t="shared" si="47"/>
        <v>28.57</v>
      </c>
      <c r="AT219" s="8">
        <v>1</v>
      </c>
      <c r="AU219" s="7">
        <v>5</v>
      </c>
      <c r="AV219" s="7">
        <v>3</v>
      </c>
      <c r="AW219" s="6">
        <v>18</v>
      </c>
      <c r="AX219" s="11">
        <v>2</v>
      </c>
      <c r="AY219" s="10">
        <v>21160.65</v>
      </c>
      <c r="AZ219" s="9">
        <f t="shared" si="48"/>
        <v>85.29</v>
      </c>
      <c r="BA219" s="8">
        <v>728.62</v>
      </c>
      <c r="BB219" s="7">
        <v>1436.59</v>
      </c>
      <c r="BC219" s="7">
        <v>1657.34</v>
      </c>
      <c r="BD219" s="6">
        <v>17338.099999999999</v>
      </c>
      <c r="BE219" s="5">
        <v>-220.75</v>
      </c>
      <c r="BF219" s="10">
        <v>20</v>
      </c>
      <c r="BG219" s="9">
        <f t="shared" si="49"/>
        <v>5.26</v>
      </c>
      <c r="BH219" s="8">
        <v>3</v>
      </c>
      <c r="BI219" s="7">
        <v>8</v>
      </c>
      <c r="BJ219" s="7">
        <v>1</v>
      </c>
      <c r="BK219" s="6">
        <v>8</v>
      </c>
      <c r="BL219" s="11">
        <v>7</v>
      </c>
      <c r="BM219" s="10">
        <v>8271.27</v>
      </c>
      <c r="BN219" s="9">
        <f t="shared" si="50"/>
        <v>-18.03</v>
      </c>
      <c r="BO219" s="8">
        <v>735.79</v>
      </c>
      <c r="BP219" s="7">
        <v>2619.62</v>
      </c>
      <c r="BQ219" s="7">
        <v>499</v>
      </c>
      <c r="BR219" s="6">
        <v>4416.8599999999997</v>
      </c>
      <c r="BS219" s="5">
        <v>2120.62</v>
      </c>
      <c r="BT219" s="10">
        <v>19</v>
      </c>
      <c r="BU219" s="9">
        <f t="shared" si="51"/>
        <v>111.11</v>
      </c>
      <c r="BV219" s="8">
        <v>1</v>
      </c>
      <c r="BW219" s="7">
        <v>12</v>
      </c>
      <c r="BX219" s="7">
        <v>1</v>
      </c>
      <c r="BY219" s="6">
        <v>5</v>
      </c>
      <c r="BZ219" s="11">
        <v>11</v>
      </c>
      <c r="CA219" s="10">
        <v>16859.25</v>
      </c>
      <c r="CB219" s="9">
        <f t="shared" si="52"/>
        <v>26.84</v>
      </c>
      <c r="CC219" s="8">
        <v>353.71</v>
      </c>
      <c r="CD219" s="7">
        <v>10595.98</v>
      </c>
      <c r="CE219" s="7">
        <v>143.49</v>
      </c>
      <c r="CF219" s="6">
        <v>5766.07</v>
      </c>
      <c r="CG219" s="5">
        <v>10452.49</v>
      </c>
      <c r="CH219" s="10">
        <v>174</v>
      </c>
      <c r="CI219" s="9">
        <f t="shared" si="53"/>
        <v>0</v>
      </c>
      <c r="CJ219" s="8">
        <v>20</v>
      </c>
      <c r="CK219" s="7">
        <v>82</v>
      </c>
      <c r="CL219" s="7">
        <v>14</v>
      </c>
      <c r="CM219" s="6">
        <v>58</v>
      </c>
      <c r="CN219" s="11">
        <v>68</v>
      </c>
      <c r="CO219" s="10">
        <v>88639.9</v>
      </c>
      <c r="CP219" s="9">
        <f t="shared" si="54"/>
        <v>-16.399999999999999</v>
      </c>
      <c r="CQ219" s="8">
        <v>6482.82</v>
      </c>
      <c r="CR219" s="7">
        <v>43476.03</v>
      </c>
      <c r="CS219" s="7">
        <v>4462.2299999999996</v>
      </c>
      <c r="CT219" s="6">
        <v>34218.82</v>
      </c>
      <c r="CU219" s="5">
        <v>39013.800000000003</v>
      </c>
    </row>
    <row r="220" spans="1:99" ht="25.5" customHeight="1" x14ac:dyDescent="0.2">
      <c r="A220" s="137">
        <v>45901</v>
      </c>
      <c r="B220" s="10">
        <v>742</v>
      </c>
      <c r="C220" s="9">
        <f t="shared" si="55"/>
        <v>0.54</v>
      </c>
      <c r="D220" s="8">
        <v>323</v>
      </c>
      <c r="E220" s="7">
        <v>240</v>
      </c>
      <c r="F220" s="7">
        <v>153</v>
      </c>
      <c r="G220" s="6">
        <v>26</v>
      </c>
      <c r="H220" s="11">
        <v>87</v>
      </c>
      <c r="I220" s="10">
        <v>153513.20000000001</v>
      </c>
      <c r="J220" s="9">
        <f t="shared" si="42"/>
        <v>-3.5</v>
      </c>
      <c r="K220" s="8">
        <v>72433.259999999995</v>
      </c>
      <c r="L220" s="7">
        <v>46737.1</v>
      </c>
      <c r="M220" s="7">
        <v>28645.08</v>
      </c>
      <c r="N220" s="6">
        <v>5697.76</v>
      </c>
      <c r="O220" s="5">
        <v>18092.02</v>
      </c>
      <c r="P220" s="10">
        <v>937</v>
      </c>
      <c r="Q220" s="9">
        <f t="shared" si="43"/>
        <v>5.76</v>
      </c>
      <c r="R220" s="8">
        <v>364</v>
      </c>
      <c r="S220" s="7">
        <v>217</v>
      </c>
      <c r="T220" s="7">
        <v>329</v>
      </c>
      <c r="U220" s="6">
        <v>27</v>
      </c>
      <c r="V220" s="11">
        <v>-112</v>
      </c>
      <c r="W220" s="10">
        <v>54800.79</v>
      </c>
      <c r="X220" s="9">
        <f t="shared" si="44"/>
        <v>-0.73</v>
      </c>
      <c r="Y220" s="8">
        <v>20889.22</v>
      </c>
      <c r="Z220" s="7">
        <v>14508.32</v>
      </c>
      <c r="AA220" s="7">
        <v>17726.95</v>
      </c>
      <c r="AB220" s="6">
        <v>1676.3</v>
      </c>
      <c r="AC220" s="5">
        <v>-3218.63</v>
      </c>
      <c r="AD220" s="10">
        <v>24</v>
      </c>
      <c r="AE220" s="9">
        <f t="shared" si="45"/>
        <v>-7.69</v>
      </c>
      <c r="AF220" s="8">
        <v>3</v>
      </c>
      <c r="AG220" s="7">
        <v>7</v>
      </c>
      <c r="AH220" s="7">
        <v>0</v>
      </c>
      <c r="AI220" s="6">
        <v>14</v>
      </c>
      <c r="AJ220" s="11">
        <v>7</v>
      </c>
      <c r="AK220" s="10">
        <v>7862.8</v>
      </c>
      <c r="AL220" s="9">
        <f t="shared" si="46"/>
        <v>-43.21</v>
      </c>
      <c r="AM220" s="8">
        <v>674.14</v>
      </c>
      <c r="AN220" s="7">
        <v>1939.42</v>
      </c>
      <c r="AO220" s="7">
        <v>0</v>
      </c>
      <c r="AP220" s="6">
        <v>5249.24</v>
      </c>
      <c r="AQ220" s="5">
        <v>1939.42</v>
      </c>
      <c r="AR220" s="10">
        <v>22</v>
      </c>
      <c r="AS220" s="9">
        <f t="shared" si="47"/>
        <v>-43.59</v>
      </c>
      <c r="AT220" s="8">
        <v>2</v>
      </c>
      <c r="AU220" s="7">
        <v>7</v>
      </c>
      <c r="AV220" s="7">
        <v>2</v>
      </c>
      <c r="AW220" s="6">
        <v>11</v>
      </c>
      <c r="AX220" s="11">
        <v>5</v>
      </c>
      <c r="AY220" s="10">
        <v>25049.66</v>
      </c>
      <c r="AZ220" s="9">
        <f t="shared" si="48"/>
        <v>-5.74</v>
      </c>
      <c r="BA220" s="8">
        <v>577.04999999999995</v>
      </c>
      <c r="BB220" s="7">
        <v>3057.05</v>
      </c>
      <c r="BC220" s="7">
        <v>241.93</v>
      </c>
      <c r="BD220" s="6">
        <v>21173.63</v>
      </c>
      <c r="BE220" s="5">
        <v>2815.12</v>
      </c>
      <c r="BF220" s="10">
        <v>22</v>
      </c>
      <c r="BG220" s="9">
        <f t="shared" si="49"/>
        <v>-18.52</v>
      </c>
      <c r="BH220" s="8">
        <v>4</v>
      </c>
      <c r="BI220" s="7">
        <v>12</v>
      </c>
      <c r="BJ220" s="7">
        <v>0</v>
      </c>
      <c r="BK220" s="6">
        <v>6</v>
      </c>
      <c r="BL220" s="11">
        <v>12</v>
      </c>
      <c r="BM220" s="10">
        <v>21496.69</v>
      </c>
      <c r="BN220" s="9">
        <f t="shared" si="50"/>
        <v>-11.4</v>
      </c>
      <c r="BO220" s="8">
        <v>1436.66</v>
      </c>
      <c r="BP220" s="7">
        <v>6267.65</v>
      </c>
      <c r="BQ220" s="7">
        <v>0</v>
      </c>
      <c r="BR220" s="6">
        <v>13792.38</v>
      </c>
      <c r="BS220" s="5">
        <v>6267.65</v>
      </c>
      <c r="BT220" s="10">
        <v>10</v>
      </c>
      <c r="BU220" s="9">
        <f t="shared" si="51"/>
        <v>-33.33</v>
      </c>
      <c r="BV220" s="8">
        <v>3</v>
      </c>
      <c r="BW220" s="7">
        <v>4</v>
      </c>
      <c r="BX220" s="7">
        <v>1</v>
      </c>
      <c r="BY220" s="6">
        <v>2</v>
      </c>
      <c r="BZ220" s="11">
        <v>3</v>
      </c>
      <c r="CA220" s="10">
        <v>10525.58</v>
      </c>
      <c r="CB220" s="9">
        <f t="shared" si="52"/>
        <v>-48.35</v>
      </c>
      <c r="CC220" s="8">
        <v>1649.89</v>
      </c>
      <c r="CD220" s="7">
        <v>3119.71</v>
      </c>
      <c r="CE220" s="7">
        <v>346.35</v>
      </c>
      <c r="CF220" s="6">
        <v>5409.63</v>
      </c>
      <c r="CG220" s="5">
        <v>2773.36</v>
      </c>
      <c r="CH220" s="10">
        <v>231</v>
      </c>
      <c r="CI220" s="9">
        <f t="shared" si="53"/>
        <v>14.93</v>
      </c>
      <c r="CJ220" s="8">
        <v>28</v>
      </c>
      <c r="CK220" s="7">
        <v>113</v>
      </c>
      <c r="CL220" s="7">
        <v>22</v>
      </c>
      <c r="CM220" s="6">
        <v>68</v>
      </c>
      <c r="CN220" s="11">
        <v>91</v>
      </c>
      <c r="CO220" s="10">
        <v>118097.31</v>
      </c>
      <c r="CP220" s="9">
        <f t="shared" si="54"/>
        <v>41.81</v>
      </c>
      <c r="CQ220" s="8">
        <v>13434.5</v>
      </c>
      <c r="CR220" s="7">
        <v>64514.69</v>
      </c>
      <c r="CS220" s="7">
        <v>7741.5</v>
      </c>
      <c r="CT220" s="6">
        <v>32406.62</v>
      </c>
      <c r="CU220" s="5">
        <v>56773.19</v>
      </c>
    </row>
    <row r="221" spans="1:99" ht="25.5" customHeight="1" thickBot="1" x14ac:dyDescent="0.25">
      <c r="A221" s="137">
        <v>45931</v>
      </c>
      <c r="B221" s="10">
        <v>766</v>
      </c>
      <c r="C221" s="9">
        <f t="shared" si="55"/>
        <v>11.82</v>
      </c>
      <c r="D221" s="8">
        <v>332</v>
      </c>
      <c r="E221" s="7">
        <v>252</v>
      </c>
      <c r="F221" s="7">
        <v>151</v>
      </c>
      <c r="G221" s="6">
        <v>31</v>
      </c>
      <c r="H221" s="11">
        <v>101</v>
      </c>
      <c r="I221" s="10">
        <v>162866.20000000001</v>
      </c>
      <c r="J221" s="9">
        <f t="shared" si="42"/>
        <v>11.21</v>
      </c>
      <c r="K221" s="8">
        <v>72147.92</v>
      </c>
      <c r="L221" s="7">
        <v>54058.39</v>
      </c>
      <c r="M221" s="7">
        <v>27935.13</v>
      </c>
      <c r="N221" s="6">
        <v>8724.76</v>
      </c>
      <c r="O221" s="5">
        <v>26123.26</v>
      </c>
      <c r="P221" s="10">
        <v>985</v>
      </c>
      <c r="Q221" s="9">
        <f t="shared" si="43"/>
        <v>23.13</v>
      </c>
      <c r="R221" s="8">
        <v>386</v>
      </c>
      <c r="S221" s="7">
        <v>242</v>
      </c>
      <c r="T221" s="7">
        <v>325</v>
      </c>
      <c r="U221" s="6">
        <v>32</v>
      </c>
      <c r="V221" s="11">
        <v>-83</v>
      </c>
      <c r="W221" s="10">
        <v>59067.92</v>
      </c>
      <c r="X221" s="9">
        <f t="shared" si="44"/>
        <v>23.75</v>
      </c>
      <c r="Y221" s="8">
        <v>23652.47</v>
      </c>
      <c r="Z221" s="7">
        <v>16142.14</v>
      </c>
      <c r="AA221" s="7">
        <v>17775.64</v>
      </c>
      <c r="AB221" s="6">
        <v>1497.67</v>
      </c>
      <c r="AC221" s="5">
        <v>-1633.5</v>
      </c>
      <c r="AD221" s="10">
        <v>25</v>
      </c>
      <c r="AE221" s="9">
        <f t="shared" si="45"/>
        <v>47.06</v>
      </c>
      <c r="AF221" s="8">
        <v>4</v>
      </c>
      <c r="AG221" s="7">
        <v>12</v>
      </c>
      <c r="AH221" s="7">
        <v>2</v>
      </c>
      <c r="AI221" s="6">
        <v>7</v>
      </c>
      <c r="AJ221" s="11">
        <v>10</v>
      </c>
      <c r="AK221" s="10">
        <v>12976.05</v>
      </c>
      <c r="AL221" s="9">
        <f t="shared" si="46"/>
        <v>34.24</v>
      </c>
      <c r="AM221" s="8">
        <v>2796.64</v>
      </c>
      <c r="AN221" s="7">
        <v>5228.9799999999996</v>
      </c>
      <c r="AO221" s="7">
        <v>351.68</v>
      </c>
      <c r="AP221" s="6">
        <v>4598.75</v>
      </c>
      <c r="AQ221" s="5">
        <v>4877.3</v>
      </c>
      <c r="AR221" s="10">
        <v>26</v>
      </c>
      <c r="AS221" s="9">
        <f t="shared" si="47"/>
        <v>30</v>
      </c>
      <c r="AT221" s="8">
        <v>2</v>
      </c>
      <c r="AU221" s="7">
        <v>13</v>
      </c>
      <c r="AV221" s="7">
        <v>1</v>
      </c>
      <c r="AW221" s="6">
        <v>10</v>
      </c>
      <c r="AX221" s="11">
        <v>12</v>
      </c>
      <c r="AY221" s="10">
        <v>16458.09</v>
      </c>
      <c r="AZ221" s="9">
        <f t="shared" si="48"/>
        <v>-21.4</v>
      </c>
      <c r="BA221" s="8">
        <v>2071.75</v>
      </c>
      <c r="BB221" s="7">
        <v>9854.1</v>
      </c>
      <c r="BC221" s="7">
        <v>105.37</v>
      </c>
      <c r="BD221" s="6">
        <v>4426.87</v>
      </c>
      <c r="BE221" s="5">
        <v>9748.73</v>
      </c>
      <c r="BF221" s="10">
        <v>16</v>
      </c>
      <c r="BG221" s="9">
        <f t="shared" si="49"/>
        <v>14.29</v>
      </c>
      <c r="BH221" s="8">
        <v>3</v>
      </c>
      <c r="BI221" s="7">
        <v>9</v>
      </c>
      <c r="BJ221" s="7">
        <v>2</v>
      </c>
      <c r="BK221" s="6">
        <v>2</v>
      </c>
      <c r="BL221" s="11">
        <v>7</v>
      </c>
      <c r="BM221" s="10">
        <v>9728.65</v>
      </c>
      <c r="BN221" s="9">
        <f t="shared" si="50"/>
        <v>-39.9</v>
      </c>
      <c r="BO221" s="8">
        <v>955.14</v>
      </c>
      <c r="BP221" s="7">
        <v>5182.87</v>
      </c>
      <c r="BQ221" s="7">
        <v>787.01</v>
      </c>
      <c r="BR221" s="6">
        <v>2803.63</v>
      </c>
      <c r="BS221" s="5">
        <v>4395.8599999999997</v>
      </c>
      <c r="BT221" s="10">
        <v>15</v>
      </c>
      <c r="BU221" s="9">
        <f t="shared" si="51"/>
        <v>25</v>
      </c>
      <c r="BV221" s="8">
        <v>2</v>
      </c>
      <c r="BW221" s="7">
        <v>9</v>
      </c>
      <c r="BX221" s="7">
        <v>0</v>
      </c>
      <c r="BY221" s="6">
        <v>4</v>
      </c>
      <c r="BZ221" s="11">
        <v>9</v>
      </c>
      <c r="CA221" s="10">
        <v>19893.2</v>
      </c>
      <c r="CB221" s="9">
        <f t="shared" si="52"/>
        <v>-31.29</v>
      </c>
      <c r="CC221" s="8">
        <v>1727.1</v>
      </c>
      <c r="CD221" s="7">
        <v>6429.42</v>
      </c>
      <c r="CE221" s="7">
        <v>0</v>
      </c>
      <c r="CF221" s="6">
        <v>11736.68</v>
      </c>
      <c r="CG221" s="5">
        <v>6429.42</v>
      </c>
      <c r="CH221" s="10">
        <v>182</v>
      </c>
      <c r="CI221" s="9">
        <f t="shared" si="53"/>
        <v>25.52</v>
      </c>
      <c r="CJ221" s="8">
        <v>33</v>
      </c>
      <c r="CK221" s="7">
        <v>88</v>
      </c>
      <c r="CL221" s="7">
        <v>15</v>
      </c>
      <c r="CM221" s="6">
        <v>46</v>
      </c>
      <c r="CN221" s="11">
        <v>73</v>
      </c>
      <c r="CO221" s="10">
        <v>107267.15</v>
      </c>
      <c r="CP221" s="9">
        <f t="shared" si="54"/>
        <v>60.85</v>
      </c>
      <c r="CQ221" s="8">
        <v>13302</v>
      </c>
      <c r="CR221" s="7">
        <v>50503.65</v>
      </c>
      <c r="CS221" s="7">
        <v>3984.87</v>
      </c>
      <c r="CT221" s="6">
        <v>39476.629999999997</v>
      </c>
      <c r="CU221" s="5">
        <v>46518.78</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7" priority="1">
      <formula>MATCH(MAX(A:A)+1,A:A, 1)-2&lt;=ROW($A1)=TRUE</formula>
    </cfRule>
  </conditionalFormatting>
  <conditionalFormatting sqref="B222:CJ222">
    <cfRule type="expression" dxfId="6" priority="14">
      <formula>MATCH(MAX(B:B)+1,B:B, 1)-2&lt;=ROW($A223)=TRUE</formula>
    </cfRule>
  </conditionalFormatting>
  <conditionalFormatting sqref="B223:CJ223">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21" si="42">IFERROR(ROUND((I215-I203)/I203*100,2),"")</f>
        <v>7.48</v>
      </c>
      <c r="K215" s="8">
        <v>72678.179999999993</v>
      </c>
      <c r="L215" s="7">
        <v>69786.2</v>
      </c>
      <c r="M215" s="7">
        <v>27056.22</v>
      </c>
      <c r="N215" s="6">
        <v>12942.55</v>
      </c>
      <c r="O215" s="5">
        <v>42729.98</v>
      </c>
      <c r="P215" s="10">
        <v>2846</v>
      </c>
      <c r="Q215" s="9">
        <f t="shared" ref="Q215:Q221" si="43">IFERROR(ROUND((P215-P203)/P203*100,2),"")</f>
        <v>1.25</v>
      </c>
      <c r="R215" s="8">
        <v>1284</v>
      </c>
      <c r="S215" s="7">
        <v>707</v>
      </c>
      <c r="T215" s="7">
        <v>708</v>
      </c>
      <c r="U215" s="6">
        <v>147</v>
      </c>
      <c r="V215" s="11">
        <v>-1</v>
      </c>
      <c r="W215" s="10">
        <v>138004.60999999999</v>
      </c>
      <c r="X215" s="9">
        <f t="shared" ref="X215:X221" si="44">IFERROR(ROUND((W215-W203)/W203*100,2),"")</f>
        <v>1.66</v>
      </c>
      <c r="Y215" s="8">
        <v>55178.95</v>
      </c>
      <c r="Z215" s="7">
        <v>40151.15</v>
      </c>
      <c r="AA215" s="7">
        <v>34278.25</v>
      </c>
      <c r="AB215" s="6">
        <v>8396.26</v>
      </c>
      <c r="AC215" s="5">
        <v>5872.9</v>
      </c>
      <c r="AD215" s="10">
        <v>28</v>
      </c>
      <c r="AE215" s="9">
        <f t="shared" ref="AE215:AE221" si="45">IFERROR(ROUND((AD215-AD203)/AD203*100,2),"")</f>
        <v>12</v>
      </c>
      <c r="AF215" s="8">
        <v>5</v>
      </c>
      <c r="AG215" s="7">
        <v>4</v>
      </c>
      <c r="AH215" s="7">
        <v>2</v>
      </c>
      <c r="AI215" s="6">
        <v>17</v>
      </c>
      <c r="AJ215" s="11">
        <v>2</v>
      </c>
      <c r="AK215" s="10">
        <v>10153.77</v>
      </c>
      <c r="AL215" s="9">
        <f t="shared" ref="AL215:AL221" si="46">IFERROR(ROUND((AK215-AK203)/AK203*100,2),"")</f>
        <v>44.01</v>
      </c>
      <c r="AM215" s="8">
        <v>956.83</v>
      </c>
      <c r="AN215" s="7">
        <v>2174.0300000000002</v>
      </c>
      <c r="AO215" s="7">
        <v>340.59</v>
      </c>
      <c r="AP215" s="6">
        <v>6682.32</v>
      </c>
      <c r="AQ215" s="5">
        <v>1833.44</v>
      </c>
      <c r="AR215" s="10">
        <v>48</v>
      </c>
      <c r="AS215" s="9">
        <f t="shared" ref="AS215:AS221" si="47">IFERROR(ROUND((AR215-AR203)/AR203*100,2),"")</f>
        <v>-7.69</v>
      </c>
      <c r="AT215" s="8">
        <v>2</v>
      </c>
      <c r="AU215" s="7">
        <v>11</v>
      </c>
      <c r="AV215" s="7">
        <v>5</v>
      </c>
      <c r="AW215" s="6">
        <v>29</v>
      </c>
      <c r="AX215" s="11">
        <v>7</v>
      </c>
      <c r="AY215" s="10">
        <v>25336.92</v>
      </c>
      <c r="AZ215" s="9">
        <f t="shared" ref="AZ215:AZ221" si="48">IFERROR(ROUND((AY215-AY203)/AY203*100,2),"")</f>
        <v>-29.11</v>
      </c>
      <c r="BA215" s="8">
        <v>182.14</v>
      </c>
      <c r="BB215" s="7">
        <v>3415.77</v>
      </c>
      <c r="BC215" s="7">
        <v>855.63</v>
      </c>
      <c r="BD215" s="6">
        <v>10714.38</v>
      </c>
      <c r="BE215" s="5">
        <v>12729.14</v>
      </c>
      <c r="BF215" s="10">
        <v>23</v>
      </c>
      <c r="BG215" s="9">
        <f t="shared" ref="BG215:BG221" si="49">IFERROR(ROUND((BF215-BF203)/BF203*100,2),"")</f>
        <v>-17.86</v>
      </c>
      <c r="BH215" s="8">
        <v>3</v>
      </c>
      <c r="BI215" s="7">
        <v>8</v>
      </c>
      <c r="BJ215" s="7">
        <v>2</v>
      </c>
      <c r="BK215" s="6">
        <v>10</v>
      </c>
      <c r="BL215" s="11">
        <v>6</v>
      </c>
      <c r="BM215" s="10">
        <v>11890.69</v>
      </c>
      <c r="BN215" s="9">
        <f t="shared" ref="BN215:BN221" si="50">IFERROR(ROUND((BM215-BM203)/BM203*100,2),"")</f>
        <v>28.57</v>
      </c>
      <c r="BO215" s="8">
        <v>1100.1500000000001</v>
      </c>
      <c r="BP215" s="7">
        <v>4820.6099999999997</v>
      </c>
      <c r="BQ215" s="7">
        <v>481.44</v>
      </c>
      <c r="BR215" s="6">
        <v>5488.49</v>
      </c>
      <c r="BS215" s="5">
        <v>4339.17</v>
      </c>
      <c r="BT215" s="10">
        <v>12</v>
      </c>
      <c r="BU215" s="9">
        <f t="shared" ref="BU215:BU221" si="51">IFERROR(ROUND((BT215-BT203)/BT203*100,2),"")</f>
        <v>33.33</v>
      </c>
      <c r="BV215" s="8">
        <v>1</v>
      </c>
      <c r="BW215" s="7">
        <v>6</v>
      </c>
      <c r="BX215" s="7">
        <v>0</v>
      </c>
      <c r="BY215" s="6">
        <v>5</v>
      </c>
      <c r="BZ215" s="11">
        <v>6</v>
      </c>
      <c r="CA215" s="10">
        <v>15108.33</v>
      </c>
      <c r="CB215" s="9">
        <f t="shared" ref="CB215:CB221" si="52">IFERROR(ROUND((CA215-CA203)/CA203*100,2),"")</f>
        <v>142.43</v>
      </c>
      <c r="CC215" s="8">
        <v>49.68</v>
      </c>
      <c r="CD215" s="7">
        <v>2275.2199999999998</v>
      </c>
      <c r="CE215" s="7">
        <v>0</v>
      </c>
      <c r="CF215" s="6">
        <v>12783.43</v>
      </c>
      <c r="CG215" s="5">
        <v>2275.2199999999998</v>
      </c>
      <c r="CH215" s="10">
        <v>243</v>
      </c>
      <c r="CI215" s="9">
        <f t="shared" ref="CI215:CI221" si="53">IFERROR(ROUND((CH215-CH203)/CH203*100,2),"")</f>
        <v>1.67</v>
      </c>
      <c r="CJ215" s="8">
        <v>10</v>
      </c>
      <c r="CK215" s="7">
        <v>81</v>
      </c>
      <c r="CL215" s="7">
        <v>18</v>
      </c>
      <c r="CM215" s="6">
        <v>134</v>
      </c>
      <c r="CN215" s="11">
        <v>63</v>
      </c>
      <c r="CO215" s="10">
        <v>89141.63</v>
      </c>
      <c r="CP215" s="9">
        <f t="shared" ref="CP215:CP221" si="54">IFERROR(ROUND((CO215-CO203)/CO203*100,2),"")</f>
        <v>6.47</v>
      </c>
      <c r="CQ215" s="8">
        <v>2873.64</v>
      </c>
      <c r="CR215" s="7">
        <v>24252.69</v>
      </c>
      <c r="CS215" s="7">
        <v>6239.67</v>
      </c>
      <c r="CT215" s="6">
        <v>55775.63</v>
      </c>
      <c r="CU215" s="5">
        <v>18013.02</v>
      </c>
    </row>
    <row r="216" spans="1:99" ht="25.5" customHeight="1" x14ac:dyDescent="0.2">
      <c r="A216" s="137">
        <v>45778</v>
      </c>
      <c r="B216" s="10">
        <v>1595</v>
      </c>
      <c r="C216" s="9">
        <f t="shared" ref="C216:C221" si="55">IFERROR(ROUND((B216-B204)/B204*100,2),"")</f>
        <v>9.6999999999999993</v>
      </c>
      <c r="D216" s="8">
        <v>623</v>
      </c>
      <c r="E216" s="7">
        <v>647</v>
      </c>
      <c r="F216" s="7">
        <v>233</v>
      </c>
      <c r="G216" s="6">
        <v>92</v>
      </c>
      <c r="H216" s="11">
        <v>414</v>
      </c>
      <c r="I216" s="10">
        <v>182364.35</v>
      </c>
      <c r="J216" s="9">
        <f t="shared" si="42"/>
        <v>6.62</v>
      </c>
      <c r="K216" s="8">
        <v>72239.75</v>
      </c>
      <c r="L216" s="7">
        <v>74502.34</v>
      </c>
      <c r="M216" s="7">
        <v>22608.18</v>
      </c>
      <c r="N216" s="6">
        <v>13014.08</v>
      </c>
      <c r="O216" s="5">
        <v>51894.16</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1767</v>
      </c>
      <c r="C217" s="9">
        <f t="shared" si="55"/>
        <v>8.94</v>
      </c>
      <c r="D217" s="8">
        <v>700</v>
      </c>
      <c r="E217" s="7">
        <v>697</v>
      </c>
      <c r="F217" s="7">
        <v>248</v>
      </c>
      <c r="G217" s="6">
        <v>122</v>
      </c>
      <c r="H217" s="11">
        <v>449</v>
      </c>
      <c r="I217" s="10">
        <v>207594.42</v>
      </c>
      <c r="J217" s="9">
        <f t="shared" si="42"/>
        <v>16.28</v>
      </c>
      <c r="K217" s="8">
        <v>82831.38</v>
      </c>
      <c r="L217" s="7">
        <v>85776.48</v>
      </c>
      <c r="M217" s="7">
        <v>23743.5</v>
      </c>
      <c r="N217" s="6">
        <v>15243.06</v>
      </c>
      <c r="O217" s="5">
        <v>62032.98</v>
      </c>
      <c r="P217" s="10">
        <v>2944</v>
      </c>
      <c r="Q217" s="9">
        <f t="shared" si="43"/>
        <v>10.84</v>
      </c>
      <c r="R217" s="8">
        <v>1184</v>
      </c>
      <c r="S217" s="7">
        <v>796</v>
      </c>
      <c r="T217" s="7">
        <v>812</v>
      </c>
      <c r="U217" s="6">
        <v>152</v>
      </c>
      <c r="V217" s="11">
        <v>-16</v>
      </c>
      <c r="W217" s="10">
        <v>143266.07</v>
      </c>
      <c r="X217" s="9">
        <f t="shared" si="44"/>
        <v>9.7100000000000009</v>
      </c>
      <c r="Y217" s="8">
        <v>53317.04</v>
      </c>
      <c r="Z217" s="7">
        <v>43257.26</v>
      </c>
      <c r="AA217" s="7">
        <v>38484.620000000003</v>
      </c>
      <c r="AB217" s="6">
        <v>8207.15</v>
      </c>
      <c r="AC217" s="5">
        <v>4772.6400000000003</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x14ac:dyDescent="0.2">
      <c r="A218" s="137">
        <v>45839</v>
      </c>
      <c r="B218" s="10">
        <v>1636</v>
      </c>
      <c r="C218" s="9">
        <f t="shared" si="55"/>
        <v>6.37</v>
      </c>
      <c r="D218" s="8">
        <v>619</v>
      </c>
      <c r="E218" s="7">
        <v>667</v>
      </c>
      <c r="F218" s="7">
        <v>246</v>
      </c>
      <c r="G218" s="6">
        <v>104</v>
      </c>
      <c r="H218" s="11">
        <v>421</v>
      </c>
      <c r="I218" s="10">
        <v>192896.12</v>
      </c>
      <c r="J218" s="9">
        <f t="shared" si="42"/>
        <v>12.89</v>
      </c>
      <c r="K218" s="8">
        <v>75936.679999999993</v>
      </c>
      <c r="L218" s="7">
        <v>76992.52</v>
      </c>
      <c r="M218" s="7">
        <v>28951.32</v>
      </c>
      <c r="N218" s="6">
        <v>11015.6</v>
      </c>
      <c r="O218" s="5">
        <v>48041.2</v>
      </c>
      <c r="P218" s="10">
        <v>3041</v>
      </c>
      <c r="Q218" s="9">
        <f t="shared" si="43"/>
        <v>7.99</v>
      </c>
      <c r="R218" s="8">
        <v>1258</v>
      </c>
      <c r="S218" s="7">
        <v>767</v>
      </c>
      <c r="T218" s="7">
        <v>798</v>
      </c>
      <c r="U218" s="6">
        <v>217</v>
      </c>
      <c r="V218" s="11">
        <v>-31</v>
      </c>
      <c r="W218" s="10">
        <v>140900.79999999999</v>
      </c>
      <c r="X218" s="9">
        <f t="shared" si="44"/>
        <v>1.32</v>
      </c>
      <c r="Y218" s="8">
        <v>51203.61</v>
      </c>
      <c r="Z218" s="7">
        <v>40606.080000000002</v>
      </c>
      <c r="AA218" s="7">
        <v>37037.56</v>
      </c>
      <c r="AB218" s="6">
        <v>11978.58</v>
      </c>
      <c r="AC218" s="5">
        <v>3568.52</v>
      </c>
      <c r="AD218" s="10">
        <v>27</v>
      </c>
      <c r="AE218" s="9">
        <f t="shared" si="45"/>
        <v>42.11</v>
      </c>
      <c r="AF218" s="8">
        <v>4</v>
      </c>
      <c r="AG218" s="7">
        <v>10</v>
      </c>
      <c r="AH218" s="7">
        <v>0</v>
      </c>
      <c r="AI218" s="6">
        <v>13</v>
      </c>
      <c r="AJ218" s="11">
        <v>10</v>
      </c>
      <c r="AK218" s="10">
        <v>5747.88</v>
      </c>
      <c r="AL218" s="9">
        <f t="shared" si="46"/>
        <v>38.840000000000003</v>
      </c>
      <c r="AM218" s="8">
        <v>568.29</v>
      </c>
      <c r="AN218" s="7">
        <v>1869.88</v>
      </c>
      <c r="AO218" s="7">
        <v>0</v>
      </c>
      <c r="AP218" s="6">
        <v>3309.71</v>
      </c>
      <c r="AQ218" s="5">
        <v>1869.88</v>
      </c>
      <c r="AR218" s="10">
        <v>51</v>
      </c>
      <c r="AS218" s="9">
        <f t="shared" si="47"/>
        <v>4.08</v>
      </c>
      <c r="AT218" s="8">
        <v>4</v>
      </c>
      <c r="AU218" s="7">
        <v>14</v>
      </c>
      <c r="AV218" s="7">
        <v>2</v>
      </c>
      <c r="AW218" s="6">
        <v>31</v>
      </c>
      <c r="AX218" s="11">
        <v>12</v>
      </c>
      <c r="AY218" s="10">
        <v>16933.099999999999</v>
      </c>
      <c r="AZ218" s="9">
        <f t="shared" si="48"/>
        <v>4.05</v>
      </c>
      <c r="BA218" s="8">
        <v>1779.4</v>
      </c>
      <c r="BB218" s="7">
        <v>2413.38</v>
      </c>
      <c r="BC218" s="7">
        <v>384.35</v>
      </c>
      <c r="BD218" s="6">
        <v>12355.97</v>
      </c>
      <c r="BE218" s="5">
        <v>2029.03</v>
      </c>
      <c r="BF218" s="10">
        <v>16</v>
      </c>
      <c r="BG218" s="9">
        <f t="shared" si="49"/>
        <v>-33.33</v>
      </c>
      <c r="BH218" s="8">
        <v>2</v>
      </c>
      <c r="BI218" s="7">
        <v>8</v>
      </c>
      <c r="BJ218" s="7">
        <v>0</v>
      </c>
      <c r="BK218" s="6">
        <v>6</v>
      </c>
      <c r="BL218" s="11">
        <v>8</v>
      </c>
      <c r="BM218" s="10">
        <v>4787.33</v>
      </c>
      <c r="BN218" s="9">
        <f t="shared" si="50"/>
        <v>-51.23</v>
      </c>
      <c r="BO218" s="8">
        <v>277.33</v>
      </c>
      <c r="BP218" s="7">
        <v>2556.48</v>
      </c>
      <c r="BQ218" s="7">
        <v>0</v>
      </c>
      <c r="BR218" s="6">
        <v>1953.52</v>
      </c>
      <c r="BS218" s="5">
        <v>2556.48</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246</v>
      </c>
      <c r="CI218" s="9">
        <f t="shared" si="53"/>
        <v>-6.46</v>
      </c>
      <c r="CJ218" s="8">
        <v>13</v>
      </c>
      <c r="CK218" s="7">
        <v>77</v>
      </c>
      <c r="CL218" s="7">
        <v>20</v>
      </c>
      <c r="CM218" s="6">
        <v>136</v>
      </c>
      <c r="CN218" s="11">
        <v>57</v>
      </c>
      <c r="CO218" s="10">
        <v>83022.64</v>
      </c>
      <c r="CP218" s="9">
        <f t="shared" si="54"/>
        <v>-8.6300000000000008</v>
      </c>
      <c r="CQ218" s="8">
        <v>3367.17</v>
      </c>
      <c r="CR218" s="7">
        <v>23790.36</v>
      </c>
      <c r="CS218" s="7">
        <v>4826.3</v>
      </c>
      <c r="CT218" s="6">
        <v>51038.81</v>
      </c>
      <c r="CU218" s="5">
        <v>18964.060000000001</v>
      </c>
    </row>
    <row r="219" spans="1:99" ht="25.5" customHeight="1" x14ac:dyDescent="0.2">
      <c r="A219" s="137">
        <v>45870</v>
      </c>
      <c r="B219" s="10">
        <v>1436</v>
      </c>
      <c r="C219" s="9">
        <f t="shared" si="55"/>
        <v>0.7</v>
      </c>
      <c r="D219" s="8">
        <v>550</v>
      </c>
      <c r="E219" s="7">
        <v>570</v>
      </c>
      <c r="F219" s="7">
        <v>218</v>
      </c>
      <c r="G219" s="6">
        <v>98</v>
      </c>
      <c r="H219" s="11">
        <v>352</v>
      </c>
      <c r="I219" s="10">
        <v>173993.02</v>
      </c>
      <c r="J219" s="9">
        <f t="shared" si="42"/>
        <v>2.16</v>
      </c>
      <c r="K219" s="8">
        <v>66827.11</v>
      </c>
      <c r="L219" s="7">
        <v>66427.56</v>
      </c>
      <c r="M219" s="7">
        <v>22285.759999999998</v>
      </c>
      <c r="N219" s="6">
        <v>18452.59</v>
      </c>
      <c r="O219" s="5">
        <v>44141.8</v>
      </c>
      <c r="P219" s="10">
        <v>2640</v>
      </c>
      <c r="Q219" s="9">
        <f t="shared" si="43"/>
        <v>2.25</v>
      </c>
      <c r="R219" s="8">
        <v>991</v>
      </c>
      <c r="S219" s="7">
        <v>691</v>
      </c>
      <c r="T219" s="7">
        <v>746</v>
      </c>
      <c r="U219" s="6">
        <v>212</v>
      </c>
      <c r="V219" s="11">
        <v>-55</v>
      </c>
      <c r="W219" s="10">
        <v>125766.64</v>
      </c>
      <c r="X219" s="9">
        <f t="shared" si="44"/>
        <v>0.06</v>
      </c>
      <c r="Y219" s="8">
        <v>42807.71</v>
      </c>
      <c r="Z219" s="7">
        <v>36499.480000000003</v>
      </c>
      <c r="AA219" s="7">
        <v>34748.14</v>
      </c>
      <c r="AB219" s="6">
        <v>11711.31</v>
      </c>
      <c r="AC219" s="5">
        <v>1751.34</v>
      </c>
      <c r="AD219" s="10">
        <v>22</v>
      </c>
      <c r="AE219" s="9">
        <f t="shared" si="45"/>
        <v>46.67</v>
      </c>
      <c r="AF219" s="8">
        <v>2</v>
      </c>
      <c r="AG219" s="7">
        <v>9</v>
      </c>
      <c r="AH219" s="7">
        <v>1</v>
      </c>
      <c r="AI219" s="6">
        <v>10</v>
      </c>
      <c r="AJ219" s="11">
        <v>8</v>
      </c>
      <c r="AK219" s="10">
        <v>6605.7</v>
      </c>
      <c r="AL219" s="9">
        <f t="shared" si="46"/>
        <v>-15.08</v>
      </c>
      <c r="AM219" s="8">
        <v>115.54</v>
      </c>
      <c r="AN219" s="7">
        <v>1627.42</v>
      </c>
      <c r="AO219" s="7">
        <v>690.22</v>
      </c>
      <c r="AP219" s="6">
        <v>4172.5200000000004</v>
      </c>
      <c r="AQ219" s="5">
        <v>937.2</v>
      </c>
      <c r="AR219" s="10">
        <v>40</v>
      </c>
      <c r="AS219" s="9">
        <f t="shared" si="47"/>
        <v>-6.98</v>
      </c>
      <c r="AT219" s="8">
        <v>1</v>
      </c>
      <c r="AU219" s="7">
        <v>9</v>
      </c>
      <c r="AV219" s="7">
        <v>3</v>
      </c>
      <c r="AW219" s="6">
        <v>27</v>
      </c>
      <c r="AX219" s="11">
        <v>6</v>
      </c>
      <c r="AY219" s="10">
        <v>10849.46</v>
      </c>
      <c r="AZ219" s="9">
        <f t="shared" si="48"/>
        <v>-44.76</v>
      </c>
      <c r="BA219" s="8">
        <v>124.01</v>
      </c>
      <c r="BB219" s="7">
        <v>1896.13</v>
      </c>
      <c r="BC219" s="7">
        <v>287.36</v>
      </c>
      <c r="BD219" s="6">
        <v>8541.9599999999991</v>
      </c>
      <c r="BE219" s="5">
        <v>1608.77</v>
      </c>
      <c r="BF219" s="10">
        <v>28</v>
      </c>
      <c r="BG219" s="9">
        <f t="shared" si="49"/>
        <v>40</v>
      </c>
      <c r="BH219" s="8">
        <v>3</v>
      </c>
      <c r="BI219" s="7">
        <v>14</v>
      </c>
      <c r="BJ219" s="7">
        <v>2</v>
      </c>
      <c r="BK219" s="6">
        <v>9</v>
      </c>
      <c r="BL219" s="11">
        <v>12</v>
      </c>
      <c r="BM219" s="10">
        <v>9859.5300000000007</v>
      </c>
      <c r="BN219" s="9">
        <f t="shared" si="50"/>
        <v>-22.75</v>
      </c>
      <c r="BO219" s="8">
        <v>383.4</v>
      </c>
      <c r="BP219" s="7">
        <v>3431.26</v>
      </c>
      <c r="BQ219" s="7">
        <v>170.97</v>
      </c>
      <c r="BR219" s="6">
        <v>5873.9</v>
      </c>
      <c r="BS219" s="5">
        <v>3260.29</v>
      </c>
      <c r="BT219" s="10">
        <v>13</v>
      </c>
      <c r="BU219" s="9">
        <f t="shared" si="51"/>
        <v>44.44</v>
      </c>
      <c r="BV219" s="8">
        <v>0</v>
      </c>
      <c r="BW219" s="7">
        <v>7</v>
      </c>
      <c r="BX219" s="7">
        <v>1</v>
      </c>
      <c r="BY219" s="6">
        <v>5</v>
      </c>
      <c r="BZ219" s="11">
        <v>6</v>
      </c>
      <c r="CA219" s="10">
        <v>14425.19</v>
      </c>
      <c r="CB219" s="9">
        <f t="shared" si="52"/>
        <v>198.47</v>
      </c>
      <c r="CC219" s="8">
        <v>0</v>
      </c>
      <c r="CD219" s="7">
        <v>4970.29</v>
      </c>
      <c r="CE219" s="7">
        <v>661.19</v>
      </c>
      <c r="CF219" s="6">
        <v>8793.7099999999991</v>
      </c>
      <c r="CG219" s="5">
        <v>4309.1000000000004</v>
      </c>
      <c r="CH219" s="10">
        <v>245</v>
      </c>
      <c r="CI219" s="9">
        <f t="shared" si="53"/>
        <v>-5.77</v>
      </c>
      <c r="CJ219" s="8">
        <v>13</v>
      </c>
      <c r="CK219" s="7">
        <v>85</v>
      </c>
      <c r="CL219" s="7">
        <v>18</v>
      </c>
      <c r="CM219" s="6">
        <v>129</v>
      </c>
      <c r="CN219" s="11">
        <v>67</v>
      </c>
      <c r="CO219" s="10">
        <v>96201.75</v>
      </c>
      <c r="CP219" s="9">
        <f t="shared" si="54"/>
        <v>13.64</v>
      </c>
      <c r="CQ219" s="8">
        <v>4762.7299999999996</v>
      </c>
      <c r="CR219" s="7">
        <v>32383.99</v>
      </c>
      <c r="CS219" s="7">
        <v>6571.75</v>
      </c>
      <c r="CT219" s="6">
        <v>52483.28</v>
      </c>
      <c r="CU219" s="5">
        <v>25812.240000000002</v>
      </c>
    </row>
    <row r="220" spans="1:99" ht="25.5" customHeight="1" x14ac:dyDescent="0.2">
      <c r="A220" s="137">
        <v>45901</v>
      </c>
      <c r="B220" s="10">
        <v>1584</v>
      </c>
      <c r="C220" s="9">
        <f t="shared" si="55"/>
        <v>-1.43</v>
      </c>
      <c r="D220" s="8">
        <v>552</v>
      </c>
      <c r="E220" s="7">
        <v>654</v>
      </c>
      <c r="F220" s="7">
        <v>246</v>
      </c>
      <c r="G220" s="6">
        <v>132</v>
      </c>
      <c r="H220" s="11">
        <v>408</v>
      </c>
      <c r="I220" s="10">
        <v>186875.32</v>
      </c>
      <c r="J220" s="9">
        <f t="shared" si="42"/>
        <v>-4.42</v>
      </c>
      <c r="K220" s="8">
        <v>64433.21</v>
      </c>
      <c r="L220" s="7">
        <v>78755.63</v>
      </c>
      <c r="M220" s="7">
        <v>27394.34</v>
      </c>
      <c r="N220" s="6">
        <v>16292.14</v>
      </c>
      <c r="O220" s="5">
        <v>51361.29</v>
      </c>
      <c r="P220" s="10">
        <v>2793</v>
      </c>
      <c r="Q220" s="9">
        <f t="shared" si="43"/>
        <v>7.75</v>
      </c>
      <c r="R220" s="8">
        <v>1057</v>
      </c>
      <c r="S220" s="7">
        <v>730</v>
      </c>
      <c r="T220" s="7">
        <v>806</v>
      </c>
      <c r="U220" s="6">
        <v>200</v>
      </c>
      <c r="V220" s="11">
        <v>-76</v>
      </c>
      <c r="W220" s="10">
        <v>134891.45000000001</v>
      </c>
      <c r="X220" s="9">
        <f t="shared" si="44"/>
        <v>6.92</v>
      </c>
      <c r="Y220" s="8">
        <v>45821.35</v>
      </c>
      <c r="Z220" s="7">
        <v>40061.01</v>
      </c>
      <c r="AA220" s="7">
        <v>38022.629999999997</v>
      </c>
      <c r="AB220" s="6">
        <v>10986.46</v>
      </c>
      <c r="AC220" s="5">
        <v>2038.38</v>
      </c>
      <c r="AD220" s="10">
        <v>23</v>
      </c>
      <c r="AE220" s="9">
        <f t="shared" si="45"/>
        <v>4.55</v>
      </c>
      <c r="AF220" s="8">
        <v>2</v>
      </c>
      <c r="AG220" s="7">
        <v>10</v>
      </c>
      <c r="AH220" s="7">
        <v>1</v>
      </c>
      <c r="AI220" s="6">
        <v>10</v>
      </c>
      <c r="AJ220" s="11">
        <v>9</v>
      </c>
      <c r="AK220" s="10">
        <v>14542.76</v>
      </c>
      <c r="AL220" s="9">
        <f t="shared" si="46"/>
        <v>240.42</v>
      </c>
      <c r="AM220" s="8">
        <v>226.12</v>
      </c>
      <c r="AN220" s="7">
        <v>7131.01</v>
      </c>
      <c r="AO220" s="7">
        <v>87.37</v>
      </c>
      <c r="AP220" s="6">
        <v>7098.26</v>
      </c>
      <c r="AQ220" s="5">
        <v>7043.64</v>
      </c>
      <c r="AR220" s="10">
        <v>67</v>
      </c>
      <c r="AS220" s="9">
        <f t="shared" si="47"/>
        <v>31.37</v>
      </c>
      <c r="AT220" s="8">
        <v>3</v>
      </c>
      <c r="AU220" s="7">
        <v>15</v>
      </c>
      <c r="AV220" s="7">
        <v>7</v>
      </c>
      <c r="AW220" s="6">
        <v>42</v>
      </c>
      <c r="AX220" s="11">
        <v>8</v>
      </c>
      <c r="AY220" s="10">
        <v>44293.05</v>
      </c>
      <c r="AZ220" s="9">
        <f t="shared" si="48"/>
        <v>127.01</v>
      </c>
      <c r="BA220" s="8">
        <v>1254.73</v>
      </c>
      <c r="BB220" s="7">
        <v>4767.3999999999996</v>
      </c>
      <c r="BC220" s="7">
        <v>2357.98</v>
      </c>
      <c r="BD220" s="6">
        <v>35912.94</v>
      </c>
      <c r="BE220" s="5">
        <v>2409.42</v>
      </c>
      <c r="BF220" s="10">
        <v>29</v>
      </c>
      <c r="BG220" s="9">
        <f t="shared" si="49"/>
        <v>81.25</v>
      </c>
      <c r="BH220" s="8">
        <v>4</v>
      </c>
      <c r="BI220" s="7">
        <v>10</v>
      </c>
      <c r="BJ220" s="7">
        <v>2</v>
      </c>
      <c r="BK220" s="6">
        <v>13</v>
      </c>
      <c r="BL220" s="11">
        <v>8</v>
      </c>
      <c r="BM220" s="10">
        <v>15127.7</v>
      </c>
      <c r="BN220" s="9">
        <f t="shared" si="50"/>
        <v>99.73</v>
      </c>
      <c r="BO220" s="8">
        <v>856.28</v>
      </c>
      <c r="BP220" s="7">
        <v>5950.02</v>
      </c>
      <c r="BQ220" s="7">
        <v>318.62</v>
      </c>
      <c r="BR220" s="6">
        <v>8002.78</v>
      </c>
      <c r="BS220" s="5">
        <v>5631.4</v>
      </c>
      <c r="BT220" s="10">
        <v>9</v>
      </c>
      <c r="BU220" s="9">
        <f t="shared" si="51"/>
        <v>28.57</v>
      </c>
      <c r="BV220" s="8">
        <v>0</v>
      </c>
      <c r="BW220" s="7">
        <v>2</v>
      </c>
      <c r="BX220" s="7">
        <v>0</v>
      </c>
      <c r="BY220" s="6">
        <v>7</v>
      </c>
      <c r="BZ220" s="11">
        <v>2</v>
      </c>
      <c r="CA220" s="10">
        <v>13403.18</v>
      </c>
      <c r="CB220" s="9">
        <f t="shared" si="52"/>
        <v>92.59</v>
      </c>
      <c r="CC220" s="8">
        <v>0</v>
      </c>
      <c r="CD220" s="7">
        <v>899.49</v>
      </c>
      <c r="CE220" s="7">
        <v>0</v>
      </c>
      <c r="CF220" s="6">
        <v>12503.69</v>
      </c>
      <c r="CG220" s="5">
        <v>899.49</v>
      </c>
      <c r="CH220" s="10">
        <v>309</v>
      </c>
      <c r="CI220" s="9">
        <f t="shared" si="53"/>
        <v>2.3199999999999998</v>
      </c>
      <c r="CJ220" s="8">
        <v>19</v>
      </c>
      <c r="CK220" s="7">
        <v>103</v>
      </c>
      <c r="CL220" s="7">
        <v>22</v>
      </c>
      <c r="CM220" s="6">
        <v>165</v>
      </c>
      <c r="CN220" s="11">
        <v>81</v>
      </c>
      <c r="CO220" s="10">
        <v>130145.19</v>
      </c>
      <c r="CP220" s="9">
        <f t="shared" si="54"/>
        <v>24.67</v>
      </c>
      <c r="CQ220" s="8">
        <v>3867.5</v>
      </c>
      <c r="CR220" s="7">
        <v>48063.98</v>
      </c>
      <c r="CS220" s="7">
        <v>7400.68</v>
      </c>
      <c r="CT220" s="6">
        <v>70813.03</v>
      </c>
      <c r="CU220" s="5">
        <v>40663.300000000003</v>
      </c>
    </row>
    <row r="221" spans="1:99" ht="25.5" customHeight="1" thickBot="1" x14ac:dyDescent="0.25">
      <c r="A221" s="137">
        <v>45931</v>
      </c>
      <c r="B221" s="10">
        <v>1681</v>
      </c>
      <c r="C221" s="9">
        <f t="shared" si="55"/>
        <v>14.9</v>
      </c>
      <c r="D221" s="8">
        <v>614</v>
      </c>
      <c r="E221" s="7">
        <v>670</v>
      </c>
      <c r="F221" s="7">
        <v>252</v>
      </c>
      <c r="G221" s="6">
        <v>145</v>
      </c>
      <c r="H221" s="11">
        <v>418</v>
      </c>
      <c r="I221" s="10">
        <v>205681.16</v>
      </c>
      <c r="J221" s="9">
        <f t="shared" si="42"/>
        <v>15.23</v>
      </c>
      <c r="K221" s="8">
        <v>75442.12</v>
      </c>
      <c r="L221" s="7">
        <v>79953.42</v>
      </c>
      <c r="M221" s="7">
        <v>27728.67</v>
      </c>
      <c r="N221" s="6">
        <v>22556.95</v>
      </c>
      <c r="O221" s="5">
        <v>52224.75</v>
      </c>
      <c r="P221" s="10">
        <v>2994</v>
      </c>
      <c r="Q221" s="9">
        <f t="shared" si="43"/>
        <v>17.690000000000001</v>
      </c>
      <c r="R221" s="8">
        <v>1279</v>
      </c>
      <c r="S221" s="7">
        <v>696</v>
      </c>
      <c r="T221" s="7">
        <v>828</v>
      </c>
      <c r="U221" s="6">
        <v>191</v>
      </c>
      <c r="V221" s="11">
        <v>-132</v>
      </c>
      <c r="W221" s="10">
        <v>137611.54999999999</v>
      </c>
      <c r="X221" s="9">
        <f t="shared" si="44"/>
        <v>14.65</v>
      </c>
      <c r="Y221" s="8">
        <v>52471.8</v>
      </c>
      <c r="Z221" s="7">
        <v>37061.81</v>
      </c>
      <c r="AA221" s="7">
        <v>37732.879999999997</v>
      </c>
      <c r="AB221" s="6">
        <v>10345.06</v>
      </c>
      <c r="AC221" s="5">
        <v>-671.07</v>
      </c>
      <c r="AD221" s="10">
        <v>21</v>
      </c>
      <c r="AE221" s="9">
        <f t="shared" si="45"/>
        <v>-25</v>
      </c>
      <c r="AF221" s="8">
        <v>0</v>
      </c>
      <c r="AG221" s="7">
        <v>9</v>
      </c>
      <c r="AH221" s="7">
        <v>0</v>
      </c>
      <c r="AI221" s="6">
        <v>12</v>
      </c>
      <c r="AJ221" s="11">
        <v>9</v>
      </c>
      <c r="AK221" s="10">
        <v>8476.67</v>
      </c>
      <c r="AL221" s="9">
        <f t="shared" si="46"/>
        <v>-19.489999999999998</v>
      </c>
      <c r="AM221" s="8">
        <v>0</v>
      </c>
      <c r="AN221" s="7">
        <v>2982.84</v>
      </c>
      <c r="AO221" s="7">
        <v>0</v>
      </c>
      <c r="AP221" s="6">
        <v>5493.83</v>
      </c>
      <c r="AQ221" s="5">
        <v>2982.84</v>
      </c>
      <c r="AR221" s="10">
        <v>42</v>
      </c>
      <c r="AS221" s="9">
        <f t="shared" si="47"/>
        <v>-12.5</v>
      </c>
      <c r="AT221" s="8">
        <v>2</v>
      </c>
      <c r="AU221" s="7">
        <v>10</v>
      </c>
      <c r="AV221" s="7">
        <v>4</v>
      </c>
      <c r="AW221" s="6">
        <v>26</v>
      </c>
      <c r="AX221" s="11">
        <v>6</v>
      </c>
      <c r="AY221" s="10">
        <v>28903.24</v>
      </c>
      <c r="AZ221" s="9">
        <f t="shared" si="48"/>
        <v>16.22</v>
      </c>
      <c r="BA221" s="8">
        <v>323.5</v>
      </c>
      <c r="BB221" s="7">
        <v>6277.48</v>
      </c>
      <c r="BC221" s="7">
        <v>1194.6600000000001</v>
      </c>
      <c r="BD221" s="6">
        <v>21107.599999999999</v>
      </c>
      <c r="BE221" s="5">
        <v>5082.82</v>
      </c>
      <c r="BF221" s="10">
        <v>11</v>
      </c>
      <c r="BG221" s="9">
        <f t="shared" si="49"/>
        <v>-57.69</v>
      </c>
      <c r="BH221" s="8">
        <v>1</v>
      </c>
      <c r="BI221" s="7">
        <v>5</v>
      </c>
      <c r="BJ221" s="7">
        <v>0</v>
      </c>
      <c r="BK221" s="6">
        <v>5</v>
      </c>
      <c r="BL221" s="11">
        <v>5</v>
      </c>
      <c r="BM221" s="10">
        <v>5770.6</v>
      </c>
      <c r="BN221" s="9">
        <f t="shared" si="50"/>
        <v>-49.66</v>
      </c>
      <c r="BO221" s="8">
        <v>67.52</v>
      </c>
      <c r="BP221" s="7">
        <v>3776.95</v>
      </c>
      <c r="BQ221" s="7">
        <v>0</v>
      </c>
      <c r="BR221" s="6">
        <v>1926.13</v>
      </c>
      <c r="BS221" s="5">
        <v>3776.95</v>
      </c>
      <c r="BT221" s="10">
        <v>11</v>
      </c>
      <c r="BU221" s="9">
        <f t="shared" si="51"/>
        <v>22.22</v>
      </c>
      <c r="BV221" s="8">
        <v>0</v>
      </c>
      <c r="BW221" s="7">
        <v>8</v>
      </c>
      <c r="BX221" s="7">
        <v>1</v>
      </c>
      <c r="BY221" s="6">
        <v>2</v>
      </c>
      <c r="BZ221" s="11">
        <v>7</v>
      </c>
      <c r="CA221" s="10">
        <v>7777.7</v>
      </c>
      <c r="CB221" s="9">
        <f t="shared" si="52"/>
        <v>6.86</v>
      </c>
      <c r="CC221" s="8">
        <v>0</v>
      </c>
      <c r="CD221" s="7">
        <v>6492.5</v>
      </c>
      <c r="CE221" s="7">
        <v>297</v>
      </c>
      <c r="CF221" s="6">
        <v>988.2</v>
      </c>
      <c r="CG221" s="5">
        <v>6195.5</v>
      </c>
      <c r="CH221" s="10">
        <v>264</v>
      </c>
      <c r="CI221" s="9">
        <f t="shared" si="53"/>
        <v>17.329999999999998</v>
      </c>
      <c r="CJ221" s="8">
        <v>13</v>
      </c>
      <c r="CK221" s="7">
        <v>87</v>
      </c>
      <c r="CL221" s="7">
        <v>22</v>
      </c>
      <c r="CM221" s="6">
        <v>142</v>
      </c>
      <c r="CN221" s="11">
        <v>65</v>
      </c>
      <c r="CO221" s="10">
        <v>86280.08</v>
      </c>
      <c r="CP221" s="9">
        <f t="shared" si="54"/>
        <v>20.9</v>
      </c>
      <c r="CQ221" s="8">
        <v>2900.05</v>
      </c>
      <c r="CR221" s="7">
        <v>34302.51</v>
      </c>
      <c r="CS221" s="7">
        <v>4982.3900000000003</v>
      </c>
      <c r="CT221" s="6">
        <v>44095.13</v>
      </c>
      <c r="CU221" s="5">
        <v>29320.12</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3" priority="1">
      <formula>MATCH(MAX(A:A)+1,A:A, 1)-2&lt;=ROW($A1)=TRUE</formula>
    </cfRule>
  </conditionalFormatting>
  <conditionalFormatting sqref="B222:CJ222">
    <cfRule type="expression" dxfId="2" priority="10">
      <formula>MATCH(MAX(B:B)+1,B:B, 1)-2&lt;=ROW($A223)=TRUE</formula>
    </cfRule>
  </conditionalFormatting>
  <conditionalFormatting sqref="B223:CJ223">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21" si="42">IFERROR(ROUND((I215-I203)/I203*100,2),"")</f>
        <v>-8.14</v>
      </c>
      <c r="K215" s="8">
        <v>181794.75</v>
      </c>
      <c r="L215" s="7">
        <v>144265.07999999999</v>
      </c>
      <c r="M215" s="7">
        <v>80235.42</v>
      </c>
      <c r="N215" s="6">
        <v>15562.66</v>
      </c>
      <c r="O215" s="5">
        <v>65612.070000000007</v>
      </c>
      <c r="P215" s="10">
        <v>488</v>
      </c>
      <c r="Q215" s="9">
        <f t="shared" ref="Q215:Q221" si="43">IFERROR(ROUND((P215-P203)/P203*100,2),"")</f>
        <v>8.93</v>
      </c>
      <c r="R215" s="8">
        <v>217</v>
      </c>
      <c r="S215" s="7">
        <v>106</v>
      </c>
      <c r="T215" s="7">
        <v>142</v>
      </c>
      <c r="U215" s="6">
        <v>23</v>
      </c>
      <c r="V215" s="11">
        <v>-36</v>
      </c>
      <c r="W215" s="10">
        <v>33537.08</v>
      </c>
      <c r="X215" s="9">
        <f t="shared" ref="X215:X221" si="44">IFERROR(ROUND((W215-W203)/W203*100,2),"")</f>
        <v>9.39</v>
      </c>
      <c r="Y215" s="8">
        <v>15108.4</v>
      </c>
      <c r="Z215" s="7">
        <v>7346.94</v>
      </c>
      <c r="AA215" s="7">
        <v>9589.06</v>
      </c>
      <c r="AB215" s="6">
        <v>1492.68</v>
      </c>
      <c r="AC215" s="5">
        <v>-2242.12</v>
      </c>
      <c r="AD215" s="10">
        <v>22</v>
      </c>
      <c r="AE215" s="9">
        <f t="shared" ref="AE215:AE221" si="45">IFERROR(ROUND((AD215-AD203)/AD203*100,2),"")</f>
        <v>-18.52</v>
      </c>
      <c r="AF215" s="8">
        <v>1</v>
      </c>
      <c r="AG215" s="7">
        <v>11</v>
      </c>
      <c r="AH215" s="7">
        <v>0</v>
      </c>
      <c r="AI215" s="6">
        <v>10</v>
      </c>
      <c r="AJ215" s="11">
        <v>11</v>
      </c>
      <c r="AK215" s="10">
        <v>11838.48</v>
      </c>
      <c r="AL215" s="9">
        <f t="shared" ref="AL215:AL221" si="46">IFERROR(ROUND((AK215-AK203)/AK203*100,2),"")</f>
        <v>-56.49</v>
      </c>
      <c r="AM215" s="8">
        <v>427.09</v>
      </c>
      <c r="AN215" s="7">
        <v>4427.29</v>
      </c>
      <c r="AO215" s="7">
        <v>0</v>
      </c>
      <c r="AP215" s="6">
        <v>6984.1</v>
      </c>
      <c r="AQ215" s="5">
        <v>4427.29</v>
      </c>
      <c r="AR215" s="10">
        <v>31</v>
      </c>
      <c r="AS215" s="9">
        <f t="shared" ref="AS215:AS221" si="47">IFERROR(ROUND((AR215-AR203)/AR203*100,2),"")</f>
        <v>29.17</v>
      </c>
      <c r="AT215" s="8">
        <v>3</v>
      </c>
      <c r="AU215" s="7">
        <v>6</v>
      </c>
      <c r="AV215" s="7">
        <v>3</v>
      </c>
      <c r="AW215" s="6">
        <v>19</v>
      </c>
      <c r="AX215" s="11">
        <v>3</v>
      </c>
      <c r="AY215" s="10">
        <v>45020.39</v>
      </c>
      <c r="AZ215" s="9">
        <f t="shared" ref="AZ215:AZ221" si="48">IFERROR(ROUND((AY215-AY203)/AY203*100,2),"")</f>
        <v>18.25</v>
      </c>
      <c r="BA215" s="8">
        <v>1210.56</v>
      </c>
      <c r="BB215" s="7">
        <v>5654.77</v>
      </c>
      <c r="BC215" s="7">
        <v>2935.34</v>
      </c>
      <c r="BD215" s="6">
        <v>35219.72</v>
      </c>
      <c r="BE215" s="5">
        <v>2719.43</v>
      </c>
      <c r="BF215" s="10">
        <v>12</v>
      </c>
      <c r="BG215" s="9">
        <f t="shared" ref="BG215:BG221" si="49">IFERROR(ROUND((BF215-BF203)/BF203*100,2),"")</f>
        <v>-29.41</v>
      </c>
      <c r="BH215" s="8">
        <v>3</v>
      </c>
      <c r="BI215" s="7">
        <v>5</v>
      </c>
      <c r="BJ215" s="7">
        <v>1</v>
      </c>
      <c r="BK215" s="6">
        <v>2</v>
      </c>
      <c r="BL215" s="11">
        <v>3</v>
      </c>
      <c r="BM215" s="10">
        <v>38130.06</v>
      </c>
      <c r="BN215" s="9">
        <f t="shared" ref="BN215:BN221" si="50">IFERROR(ROUND((BM215-BM203)/BM203*100,2),"")</f>
        <v>-78.86</v>
      </c>
      <c r="BO215" s="8">
        <v>2365.3200000000002</v>
      </c>
      <c r="BP215" s="7">
        <v>23091</v>
      </c>
      <c r="BQ215" s="7">
        <v>338.28</v>
      </c>
      <c r="BR215" s="6">
        <v>6162.71</v>
      </c>
      <c r="BS215" s="5">
        <v>16579.97</v>
      </c>
      <c r="BT215" s="10">
        <v>5</v>
      </c>
      <c r="BU215" s="9">
        <f t="shared" ref="BU215:BU221" si="51">IFERROR(ROUND((BT215-BT203)/BT203*100,2),"")</f>
        <v>-28.57</v>
      </c>
      <c r="BV215" s="8">
        <v>2</v>
      </c>
      <c r="BW215" s="7">
        <v>2</v>
      </c>
      <c r="BX215" s="7">
        <v>0</v>
      </c>
      <c r="BY215" s="6">
        <v>1</v>
      </c>
      <c r="BZ215" s="11">
        <v>2</v>
      </c>
      <c r="CA215" s="10">
        <v>8896.59</v>
      </c>
      <c r="CB215" s="9">
        <f t="shared" ref="CB215:CB221" si="52">IFERROR(ROUND((CA215-CA203)/CA203*100,2),"")</f>
        <v>-79.430000000000007</v>
      </c>
      <c r="CC215" s="8">
        <v>1608.2</v>
      </c>
      <c r="CD215" s="7">
        <v>1183.1099999999999</v>
      </c>
      <c r="CE215" s="7">
        <v>0</v>
      </c>
      <c r="CF215" s="6">
        <v>6105.28</v>
      </c>
      <c r="CG215" s="5">
        <v>1183.1099999999999</v>
      </c>
      <c r="CH215" s="10">
        <v>269</v>
      </c>
      <c r="CI215" s="9">
        <f t="shared" ref="CI215:CI221" si="53">IFERROR(ROUND((CH215-CH203)/CH203*100,2),"")</f>
        <v>1.51</v>
      </c>
      <c r="CJ215" s="8">
        <v>50</v>
      </c>
      <c r="CK215" s="7">
        <v>106</v>
      </c>
      <c r="CL215" s="7">
        <v>21</v>
      </c>
      <c r="CM215" s="6">
        <v>92</v>
      </c>
      <c r="CN215" s="11">
        <v>85</v>
      </c>
      <c r="CO215" s="10">
        <v>111906.36</v>
      </c>
      <c r="CP215" s="9">
        <f t="shared" ref="CP215:CP221" si="54">IFERROR(ROUND((CO215-CO203)/CO203*100,2),"")</f>
        <v>5.17</v>
      </c>
      <c r="CQ215" s="8">
        <v>16442.38</v>
      </c>
      <c r="CR215" s="7">
        <v>46915.46</v>
      </c>
      <c r="CS215" s="7">
        <v>7085.44</v>
      </c>
      <c r="CT215" s="6">
        <v>41463.08</v>
      </c>
      <c r="CU215" s="5">
        <v>39830.019999999997</v>
      </c>
    </row>
    <row r="216" spans="1:99" ht="25.5" customHeight="1" x14ac:dyDescent="0.2">
      <c r="A216" s="137">
        <v>45778</v>
      </c>
      <c r="B216" s="10">
        <v>1226</v>
      </c>
      <c r="C216" s="9">
        <f t="shared" ref="C216:C221" si="55">IFERROR(ROUND((B216-B204)/B204*100,2),"")</f>
        <v>6.61</v>
      </c>
      <c r="D216" s="8">
        <v>642</v>
      </c>
      <c r="E216" s="7">
        <v>350</v>
      </c>
      <c r="F216" s="7">
        <v>204</v>
      </c>
      <c r="G216" s="6">
        <v>30</v>
      </c>
      <c r="H216" s="11">
        <v>146</v>
      </c>
      <c r="I216" s="10">
        <v>507051.15</v>
      </c>
      <c r="J216" s="9">
        <f t="shared" si="42"/>
        <v>18.690000000000001</v>
      </c>
      <c r="K216" s="8">
        <v>311331.49</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1329</v>
      </c>
      <c r="C217" s="9">
        <f t="shared" si="55"/>
        <v>7.26</v>
      </c>
      <c r="D217" s="8">
        <v>607</v>
      </c>
      <c r="E217" s="7">
        <v>423</v>
      </c>
      <c r="F217" s="7">
        <v>257</v>
      </c>
      <c r="G217" s="6">
        <v>42</v>
      </c>
      <c r="H217" s="11">
        <v>166</v>
      </c>
      <c r="I217" s="10">
        <v>498737.51</v>
      </c>
      <c r="J217" s="9">
        <f t="shared" si="42"/>
        <v>-1.88</v>
      </c>
      <c r="K217" s="8">
        <v>216285.61</v>
      </c>
      <c r="L217" s="7">
        <v>197685.42</v>
      </c>
      <c r="M217" s="7">
        <v>70072.69</v>
      </c>
      <c r="N217" s="6">
        <v>14693.79</v>
      </c>
      <c r="O217" s="5">
        <v>127612.73</v>
      </c>
      <c r="P217" s="10">
        <v>520</v>
      </c>
      <c r="Q217" s="9">
        <f t="shared" si="43"/>
        <v>8.7899999999999991</v>
      </c>
      <c r="R217" s="8">
        <v>227</v>
      </c>
      <c r="S217" s="7">
        <v>137</v>
      </c>
      <c r="T217" s="7">
        <v>136</v>
      </c>
      <c r="U217" s="6">
        <v>20</v>
      </c>
      <c r="V217" s="11">
        <v>1</v>
      </c>
      <c r="W217" s="10">
        <v>35265.29</v>
      </c>
      <c r="X217" s="9">
        <f t="shared" si="44"/>
        <v>7.75</v>
      </c>
      <c r="Y217" s="8">
        <v>15678.85</v>
      </c>
      <c r="Z217" s="7">
        <v>8844.2199999999993</v>
      </c>
      <c r="AA217" s="7">
        <v>9365.39</v>
      </c>
      <c r="AB217" s="6">
        <v>1376.83</v>
      </c>
      <c r="AC217" s="5">
        <v>-521.16999999999996</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x14ac:dyDescent="0.2">
      <c r="A218" s="137">
        <v>45839</v>
      </c>
      <c r="B218" s="10">
        <v>1292</v>
      </c>
      <c r="C218" s="9">
        <f t="shared" si="55"/>
        <v>0</v>
      </c>
      <c r="D218" s="8">
        <v>615</v>
      </c>
      <c r="E218" s="7">
        <v>381</v>
      </c>
      <c r="F218" s="7">
        <v>214</v>
      </c>
      <c r="G218" s="6">
        <v>81</v>
      </c>
      <c r="H218" s="11">
        <v>168</v>
      </c>
      <c r="I218" s="10">
        <v>537113.15</v>
      </c>
      <c r="J218" s="9">
        <f t="shared" si="42"/>
        <v>15.26</v>
      </c>
      <c r="K218" s="8">
        <v>246214.75</v>
      </c>
      <c r="L218" s="7">
        <v>185990.43</v>
      </c>
      <c r="M218" s="7">
        <v>73406.210000000006</v>
      </c>
      <c r="N218" s="6">
        <v>31204.15</v>
      </c>
      <c r="O218" s="5">
        <v>112881.83</v>
      </c>
      <c r="P218" s="10">
        <v>461</v>
      </c>
      <c r="Q218" s="9">
        <f t="shared" si="43"/>
        <v>-13.99</v>
      </c>
      <c r="R218" s="8">
        <v>186</v>
      </c>
      <c r="S218" s="7">
        <v>130</v>
      </c>
      <c r="T218" s="7">
        <v>123</v>
      </c>
      <c r="U218" s="6">
        <v>22</v>
      </c>
      <c r="V218" s="11">
        <v>7</v>
      </c>
      <c r="W218" s="10">
        <v>31471.81</v>
      </c>
      <c r="X218" s="9">
        <f t="shared" si="44"/>
        <v>-15.35</v>
      </c>
      <c r="Y218" s="8">
        <v>12426.66</v>
      </c>
      <c r="Z218" s="7">
        <v>8954.84</v>
      </c>
      <c r="AA218" s="7">
        <v>8652.66</v>
      </c>
      <c r="AB218" s="6">
        <v>1437.65</v>
      </c>
      <c r="AC218" s="5">
        <v>302.18</v>
      </c>
      <c r="AD218" s="10">
        <v>17</v>
      </c>
      <c r="AE218" s="9">
        <f t="shared" si="45"/>
        <v>-41.38</v>
      </c>
      <c r="AF218" s="8">
        <v>3</v>
      </c>
      <c r="AG218" s="7">
        <v>4</v>
      </c>
      <c r="AH218" s="7">
        <v>0</v>
      </c>
      <c r="AI218" s="6">
        <v>10</v>
      </c>
      <c r="AJ218" s="11">
        <v>4</v>
      </c>
      <c r="AK218" s="10">
        <v>31972.44</v>
      </c>
      <c r="AL218" s="9">
        <f t="shared" si="46"/>
        <v>89.26</v>
      </c>
      <c r="AM218" s="8">
        <v>459.08</v>
      </c>
      <c r="AN218" s="7">
        <v>1930.85</v>
      </c>
      <c r="AO218" s="7">
        <v>0</v>
      </c>
      <c r="AP218" s="6">
        <v>29582.51</v>
      </c>
      <c r="AQ218" s="5">
        <v>1930.85</v>
      </c>
      <c r="AR218" s="10">
        <v>24</v>
      </c>
      <c r="AS218" s="9">
        <f t="shared" si="47"/>
        <v>-14.29</v>
      </c>
      <c r="AT218" s="8">
        <v>4</v>
      </c>
      <c r="AU218" s="7">
        <v>4</v>
      </c>
      <c r="AV218" s="7">
        <v>3</v>
      </c>
      <c r="AW218" s="6">
        <v>13</v>
      </c>
      <c r="AX218" s="11">
        <v>1</v>
      </c>
      <c r="AY218" s="10">
        <v>45304.49</v>
      </c>
      <c r="AZ218" s="9">
        <f t="shared" si="48"/>
        <v>-1.02</v>
      </c>
      <c r="BA218" s="8">
        <v>3026.81</v>
      </c>
      <c r="BB218" s="7">
        <v>902.05</v>
      </c>
      <c r="BC218" s="7">
        <v>1313.97</v>
      </c>
      <c r="BD218" s="6">
        <v>40061.660000000003</v>
      </c>
      <c r="BE218" s="5">
        <v>-411.92</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13</v>
      </c>
      <c r="BU218" s="9">
        <f t="shared" si="51"/>
        <v>62.5</v>
      </c>
      <c r="BV218" s="8">
        <v>3</v>
      </c>
      <c r="BW218" s="7">
        <v>3</v>
      </c>
      <c r="BX218" s="7">
        <v>0</v>
      </c>
      <c r="BY218" s="6">
        <v>7</v>
      </c>
      <c r="BZ218" s="11">
        <v>3</v>
      </c>
      <c r="CA218" s="10">
        <v>38885.43</v>
      </c>
      <c r="CB218" s="9">
        <f t="shared" si="52"/>
        <v>103.01</v>
      </c>
      <c r="CC218" s="8">
        <v>3360.49</v>
      </c>
      <c r="CD218" s="7">
        <v>17142.009999999998</v>
      </c>
      <c r="CE218" s="7">
        <v>0</v>
      </c>
      <c r="CF218" s="6">
        <v>18382.93</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ht="25.5" customHeight="1" x14ac:dyDescent="0.2">
      <c r="A219" s="137">
        <v>45870</v>
      </c>
      <c r="B219" s="10">
        <v>1137</v>
      </c>
      <c r="C219" s="9">
        <f t="shared" si="55"/>
        <v>-7.56</v>
      </c>
      <c r="D219" s="8">
        <v>585</v>
      </c>
      <c r="E219" s="7">
        <v>349</v>
      </c>
      <c r="F219" s="7">
        <v>170</v>
      </c>
      <c r="G219" s="6">
        <v>32</v>
      </c>
      <c r="H219" s="11">
        <v>180</v>
      </c>
      <c r="I219" s="10">
        <v>379649.44</v>
      </c>
      <c r="J219" s="9">
        <f t="shared" si="42"/>
        <v>-6.59</v>
      </c>
      <c r="K219" s="8">
        <v>198496.12</v>
      </c>
      <c r="L219" s="7">
        <v>110552.55</v>
      </c>
      <c r="M219" s="7">
        <v>54341.279999999999</v>
      </c>
      <c r="N219" s="6">
        <v>15647.73</v>
      </c>
      <c r="O219" s="5">
        <v>56823.03</v>
      </c>
      <c r="P219" s="10">
        <v>451</v>
      </c>
      <c r="Q219" s="9">
        <f t="shared" si="43"/>
        <v>-3.01</v>
      </c>
      <c r="R219" s="8">
        <v>182</v>
      </c>
      <c r="S219" s="7">
        <v>136</v>
      </c>
      <c r="T219" s="7">
        <v>118</v>
      </c>
      <c r="U219" s="6">
        <v>15</v>
      </c>
      <c r="V219" s="11">
        <v>18</v>
      </c>
      <c r="W219" s="10">
        <v>31033.5</v>
      </c>
      <c r="X219" s="9">
        <f t="shared" si="44"/>
        <v>-4.71</v>
      </c>
      <c r="Y219" s="8">
        <v>12939.08</v>
      </c>
      <c r="Z219" s="7">
        <v>9374.14</v>
      </c>
      <c r="AA219" s="7">
        <v>7848.84</v>
      </c>
      <c r="AB219" s="6">
        <v>871.44</v>
      </c>
      <c r="AC219" s="5">
        <v>1525.3</v>
      </c>
      <c r="AD219" s="10">
        <v>20</v>
      </c>
      <c r="AE219" s="9">
        <f t="shared" si="45"/>
        <v>17.649999999999999</v>
      </c>
      <c r="AF219" s="8">
        <v>4</v>
      </c>
      <c r="AG219" s="7">
        <v>8</v>
      </c>
      <c r="AH219" s="7">
        <v>1</v>
      </c>
      <c r="AI219" s="6">
        <v>7</v>
      </c>
      <c r="AJ219" s="11">
        <v>7</v>
      </c>
      <c r="AK219" s="10">
        <v>25052.22</v>
      </c>
      <c r="AL219" s="9">
        <f t="shared" si="46"/>
        <v>7.37</v>
      </c>
      <c r="AM219" s="8">
        <v>3146.49</v>
      </c>
      <c r="AN219" s="7">
        <v>9634.0400000000009</v>
      </c>
      <c r="AO219" s="7">
        <v>327.91</v>
      </c>
      <c r="AP219" s="6">
        <v>11943.78</v>
      </c>
      <c r="AQ219" s="5">
        <v>9306.1299999999992</v>
      </c>
      <c r="AR219" s="10">
        <v>20</v>
      </c>
      <c r="AS219" s="9">
        <f t="shared" si="47"/>
        <v>-13.04</v>
      </c>
      <c r="AT219" s="8">
        <v>3</v>
      </c>
      <c r="AU219" s="7">
        <v>4</v>
      </c>
      <c r="AV219" s="7">
        <v>2</v>
      </c>
      <c r="AW219" s="6">
        <v>10</v>
      </c>
      <c r="AX219" s="11">
        <v>3</v>
      </c>
      <c r="AY219" s="10">
        <v>49760.34</v>
      </c>
      <c r="AZ219" s="9">
        <f t="shared" si="48"/>
        <v>170.62</v>
      </c>
      <c r="BA219" s="8">
        <v>294.32</v>
      </c>
      <c r="BB219" s="7">
        <v>662.04</v>
      </c>
      <c r="BC219" s="7">
        <v>864.58</v>
      </c>
      <c r="BD219" s="6">
        <v>19590.68</v>
      </c>
      <c r="BE219" s="5">
        <v>28146.18</v>
      </c>
      <c r="BF219" s="10">
        <v>11</v>
      </c>
      <c r="BG219" s="9">
        <f t="shared" si="49"/>
        <v>-8.33</v>
      </c>
      <c r="BH219" s="8">
        <v>3</v>
      </c>
      <c r="BI219" s="7">
        <v>2</v>
      </c>
      <c r="BJ219" s="7">
        <v>3</v>
      </c>
      <c r="BK219" s="6">
        <v>3</v>
      </c>
      <c r="BL219" s="11">
        <v>-1</v>
      </c>
      <c r="BM219" s="10">
        <v>2978687.29</v>
      </c>
      <c r="BN219" s="9">
        <f t="shared" si="50"/>
        <v>9774.67</v>
      </c>
      <c r="BO219" s="8">
        <v>514.62</v>
      </c>
      <c r="BP219" s="7">
        <v>170.8</v>
      </c>
      <c r="BQ219" s="7">
        <v>2943531.8</v>
      </c>
      <c r="BR219" s="6">
        <v>34470.07</v>
      </c>
      <c r="BS219" s="5">
        <v>-2943361</v>
      </c>
      <c r="BT219" s="10">
        <v>5</v>
      </c>
      <c r="BU219" s="9">
        <f t="shared" si="51"/>
        <v>-16.670000000000002</v>
      </c>
      <c r="BV219" s="8">
        <v>1</v>
      </c>
      <c r="BW219" s="7">
        <v>3</v>
      </c>
      <c r="BX219" s="7">
        <v>0</v>
      </c>
      <c r="BY219" s="6">
        <v>1</v>
      </c>
      <c r="BZ219" s="11">
        <v>3</v>
      </c>
      <c r="CA219" s="10">
        <v>5016.7</v>
      </c>
      <c r="CB219" s="9">
        <f t="shared" si="52"/>
        <v>-75.930000000000007</v>
      </c>
      <c r="CC219" s="8">
        <v>2875.95</v>
      </c>
      <c r="CD219" s="7">
        <v>1080.44</v>
      </c>
      <c r="CE219" s="7">
        <v>0</v>
      </c>
      <c r="CF219" s="6">
        <v>1060.31</v>
      </c>
      <c r="CG219" s="5">
        <v>1080.44</v>
      </c>
      <c r="CH219" s="10">
        <v>274</v>
      </c>
      <c r="CI219" s="9">
        <f t="shared" si="53"/>
        <v>3.79</v>
      </c>
      <c r="CJ219" s="8">
        <v>53</v>
      </c>
      <c r="CK219" s="7">
        <v>117</v>
      </c>
      <c r="CL219" s="7">
        <v>24</v>
      </c>
      <c r="CM219" s="6">
        <v>80</v>
      </c>
      <c r="CN219" s="11">
        <v>93</v>
      </c>
      <c r="CO219" s="10">
        <v>132431.37</v>
      </c>
      <c r="CP219" s="9">
        <f t="shared" si="54"/>
        <v>16.309999999999999</v>
      </c>
      <c r="CQ219" s="8">
        <v>17166.400000000001</v>
      </c>
      <c r="CR219" s="7">
        <v>50460.81</v>
      </c>
      <c r="CS219" s="7">
        <v>9230.08</v>
      </c>
      <c r="CT219" s="6">
        <v>55574.080000000002</v>
      </c>
      <c r="CU219" s="5">
        <v>41230.730000000003</v>
      </c>
    </row>
    <row r="220" spans="1:99" ht="25.5" customHeight="1" x14ac:dyDescent="0.2">
      <c r="A220" s="137">
        <v>45901</v>
      </c>
      <c r="B220" s="10">
        <v>1413</v>
      </c>
      <c r="C220" s="9">
        <f t="shared" si="55"/>
        <v>4.9800000000000004</v>
      </c>
      <c r="D220" s="8">
        <v>681</v>
      </c>
      <c r="E220" s="7">
        <v>439</v>
      </c>
      <c r="F220" s="7">
        <v>239</v>
      </c>
      <c r="G220" s="6">
        <v>53</v>
      </c>
      <c r="H220" s="11">
        <v>201</v>
      </c>
      <c r="I220" s="10">
        <v>574784.30000000005</v>
      </c>
      <c r="J220" s="9">
        <f t="shared" si="42"/>
        <v>18.66</v>
      </c>
      <c r="K220" s="8">
        <v>295252.89</v>
      </c>
      <c r="L220" s="7">
        <v>167667.31</v>
      </c>
      <c r="M220" s="7">
        <v>63112.47</v>
      </c>
      <c r="N220" s="6">
        <v>27029.31</v>
      </c>
      <c r="O220" s="5">
        <v>126277.16</v>
      </c>
      <c r="P220" s="10">
        <v>520</v>
      </c>
      <c r="Q220" s="9">
        <f t="shared" si="43"/>
        <v>3.79</v>
      </c>
      <c r="R220" s="8">
        <v>214</v>
      </c>
      <c r="S220" s="7">
        <v>131</v>
      </c>
      <c r="T220" s="7">
        <v>147</v>
      </c>
      <c r="U220" s="6">
        <v>28</v>
      </c>
      <c r="V220" s="11">
        <v>-16</v>
      </c>
      <c r="W220" s="10">
        <v>35421.26</v>
      </c>
      <c r="X220" s="9">
        <f t="shared" si="44"/>
        <v>1.29</v>
      </c>
      <c r="Y220" s="8">
        <v>15167.92</v>
      </c>
      <c r="Z220" s="7">
        <v>8601.9500000000007</v>
      </c>
      <c r="AA220" s="7">
        <v>10166.799999999999</v>
      </c>
      <c r="AB220" s="6">
        <v>1484.59</v>
      </c>
      <c r="AC220" s="5">
        <v>-1564.85</v>
      </c>
      <c r="AD220" s="10">
        <v>33</v>
      </c>
      <c r="AE220" s="9">
        <f t="shared" si="45"/>
        <v>26.92</v>
      </c>
      <c r="AF220" s="8">
        <v>2</v>
      </c>
      <c r="AG220" s="7">
        <v>11</v>
      </c>
      <c r="AH220" s="7">
        <v>5</v>
      </c>
      <c r="AI220" s="6">
        <v>14</v>
      </c>
      <c r="AJ220" s="11">
        <v>7</v>
      </c>
      <c r="AK220" s="10">
        <v>19773.64</v>
      </c>
      <c r="AL220" s="9">
        <f t="shared" si="46"/>
        <v>-55.81</v>
      </c>
      <c r="AM220" s="8">
        <v>1005.49</v>
      </c>
      <c r="AN220" s="7">
        <v>6200.8</v>
      </c>
      <c r="AO220" s="7">
        <v>1522.32</v>
      </c>
      <c r="AP220" s="6">
        <v>8558.9500000000007</v>
      </c>
      <c r="AQ220" s="5">
        <v>7164.56</v>
      </c>
      <c r="AR220" s="10">
        <v>24</v>
      </c>
      <c r="AS220" s="9">
        <f t="shared" si="47"/>
        <v>-17.239999999999998</v>
      </c>
      <c r="AT220" s="8">
        <v>3</v>
      </c>
      <c r="AU220" s="7">
        <v>5</v>
      </c>
      <c r="AV220" s="7">
        <v>2</v>
      </c>
      <c r="AW220" s="6">
        <v>14</v>
      </c>
      <c r="AX220" s="11">
        <v>3</v>
      </c>
      <c r="AY220" s="10">
        <v>28509.34</v>
      </c>
      <c r="AZ220" s="9">
        <f t="shared" si="48"/>
        <v>-74.3</v>
      </c>
      <c r="BA220" s="8">
        <v>1251.23</v>
      </c>
      <c r="BB220" s="7">
        <v>1533.16</v>
      </c>
      <c r="BC220" s="7">
        <v>2773.47</v>
      </c>
      <c r="BD220" s="6">
        <v>22951.48</v>
      </c>
      <c r="BE220" s="5">
        <v>-1240.31</v>
      </c>
      <c r="BF220" s="10">
        <v>14</v>
      </c>
      <c r="BG220" s="9">
        <f t="shared" si="49"/>
        <v>-6.67</v>
      </c>
      <c r="BH220" s="8">
        <v>0</v>
      </c>
      <c r="BI220" s="7">
        <v>8</v>
      </c>
      <c r="BJ220" s="7">
        <v>1</v>
      </c>
      <c r="BK220" s="6">
        <v>5</v>
      </c>
      <c r="BL220" s="11">
        <v>7</v>
      </c>
      <c r="BM220" s="10">
        <v>17354.25</v>
      </c>
      <c r="BN220" s="9">
        <f t="shared" si="50"/>
        <v>9.17</v>
      </c>
      <c r="BO220" s="8">
        <v>0</v>
      </c>
      <c r="BP220" s="7">
        <v>7631.04</v>
      </c>
      <c r="BQ220" s="7">
        <v>424.47</v>
      </c>
      <c r="BR220" s="6">
        <v>9298.74</v>
      </c>
      <c r="BS220" s="5">
        <v>7206.57</v>
      </c>
      <c r="BT220" s="10">
        <v>8</v>
      </c>
      <c r="BU220" s="9">
        <f t="shared" si="51"/>
        <v>14.29</v>
      </c>
      <c r="BV220" s="8">
        <v>1</v>
      </c>
      <c r="BW220" s="7">
        <v>3</v>
      </c>
      <c r="BX220" s="7">
        <v>0</v>
      </c>
      <c r="BY220" s="6">
        <v>4</v>
      </c>
      <c r="BZ220" s="11">
        <v>3</v>
      </c>
      <c r="CA220" s="10">
        <v>25850.1</v>
      </c>
      <c r="CB220" s="9">
        <f t="shared" si="52"/>
        <v>24.9</v>
      </c>
      <c r="CC220" s="8">
        <v>534.04</v>
      </c>
      <c r="CD220" s="7">
        <v>7920.45</v>
      </c>
      <c r="CE220" s="7">
        <v>0</v>
      </c>
      <c r="CF220" s="6">
        <v>17395.61</v>
      </c>
      <c r="CG220" s="5">
        <v>7920.45</v>
      </c>
      <c r="CH220" s="10">
        <v>293</v>
      </c>
      <c r="CI220" s="9">
        <f t="shared" si="53"/>
        <v>0.69</v>
      </c>
      <c r="CJ220" s="8">
        <v>63</v>
      </c>
      <c r="CK220" s="7">
        <v>110</v>
      </c>
      <c r="CL220" s="7">
        <v>39</v>
      </c>
      <c r="CM220" s="6">
        <v>81</v>
      </c>
      <c r="CN220" s="11">
        <v>71</v>
      </c>
      <c r="CO220" s="10">
        <v>118681.81</v>
      </c>
      <c r="CP220" s="9">
        <f t="shared" si="54"/>
        <v>-20</v>
      </c>
      <c r="CQ220" s="8">
        <v>19753</v>
      </c>
      <c r="CR220" s="7">
        <v>47865.87</v>
      </c>
      <c r="CS220" s="7">
        <v>14537.36</v>
      </c>
      <c r="CT220" s="6">
        <v>36525.58</v>
      </c>
      <c r="CU220" s="5">
        <v>33328.51</v>
      </c>
    </row>
    <row r="221" spans="1:99" ht="25.5" customHeight="1" thickBot="1" x14ac:dyDescent="0.25">
      <c r="A221" s="137">
        <v>45931</v>
      </c>
      <c r="B221" s="10">
        <v>1611</v>
      </c>
      <c r="C221" s="9">
        <f t="shared" si="55"/>
        <v>5.78</v>
      </c>
      <c r="D221" s="8">
        <v>829</v>
      </c>
      <c r="E221" s="7">
        <v>488</v>
      </c>
      <c r="F221" s="7">
        <v>241</v>
      </c>
      <c r="G221" s="6">
        <v>53</v>
      </c>
      <c r="H221" s="11">
        <v>247</v>
      </c>
      <c r="I221" s="10">
        <v>575491.91</v>
      </c>
      <c r="J221" s="9">
        <f t="shared" si="42"/>
        <v>3.25</v>
      </c>
      <c r="K221" s="8">
        <v>289813.15999999997</v>
      </c>
      <c r="L221" s="7">
        <v>203848.98</v>
      </c>
      <c r="M221" s="7">
        <v>61776.08</v>
      </c>
      <c r="N221" s="6">
        <v>20053.689999999999</v>
      </c>
      <c r="O221" s="5">
        <v>142072.9</v>
      </c>
      <c r="P221" s="10">
        <v>498</v>
      </c>
      <c r="Q221" s="9">
        <f t="shared" si="43"/>
        <v>-8.6199999999999992</v>
      </c>
      <c r="R221" s="8">
        <v>212</v>
      </c>
      <c r="S221" s="7">
        <v>137</v>
      </c>
      <c r="T221" s="7">
        <v>133</v>
      </c>
      <c r="U221" s="6">
        <v>16</v>
      </c>
      <c r="V221" s="11">
        <v>4</v>
      </c>
      <c r="W221" s="10">
        <v>33803.660000000003</v>
      </c>
      <c r="X221" s="9">
        <f t="shared" si="44"/>
        <v>-10.37</v>
      </c>
      <c r="Y221" s="8">
        <v>14453.02</v>
      </c>
      <c r="Z221" s="7">
        <v>9039.43</v>
      </c>
      <c r="AA221" s="7">
        <v>9395.3700000000008</v>
      </c>
      <c r="AB221" s="6">
        <v>915.84</v>
      </c>
      <c r="AC221" s="5">
        <v>-355.94</v>
      </c>
      <c r="AD221" s="10">
        <v>35</v>
      </c>
      <c r="AE221" s="9">
        <f t="shared" si="45"/>
        <v>84.21</v>
      </c>
      <c r="AF221" s="8">
        <v>7</v>
      </c>
      <c r="AG221" s="7">
        <v>6</v>
      </c>
      <c r="AH221" s="7">
        <v>3</v>
      </c>
      <c r="AI221" s="6">
        <v>19</v>
      </c>
      <c r="AJ221" s="11">
        <v>3</v>
      </c>
      <c r="AK221" s="10">
        <v>22768.31</v>
      </c>
      <c r="AL221" s="9">
        <f t="shared" si="46"/>
        <v>62.32</v>
      </c>
      <c r="AM221" s="8">
        <v>2729.8</v>
      </c>
      <c r="AN221" s="7">
        <v>3284.6</v>
      </c>
      <c r="AO221" s="7">
        <v>2235.16</v>
      </c>
      <c r="AP221" s="6">
        <v>14518.75</v>
      </c>
      <c r="AQ221" s="5">
        <v>1049.44</v>
      </c>
      <c r="AR221" s="10">
        <v>34</v>
      </c>
      <c r="AS221" s="9">
        <f t="shared" si="47"/>
        <v>88.89</v>
      </c>
      <c r="AT221" s="8">
        <v>2</v>
      </c>
      <c r="AU221" s="7">
        <v>8</v>
      </c>
      <c r="AV221" s="7">
        <v>2</v>
      </c>
      <c r="AW221" s="6">
        <v>22</v>
      </c>
      <c r="AX221" s="11">
        <v>6</v>
      </c>
      <c r="AY221" s="10">
        <v>67393.09</v>
      </c>
      <c r="AZ221" s="9">
        <f t="shared" si="48"/>
        <v>235.3</v>
      </c>
      <c r="BA221" s="8">
        <v>787.61</v>
      </c>
      <c r="BB221" s="7">
        <v>40082.769999999997</v>
      </c>
      <c r="BC221" s="7">
        <v>7246.02</v>
      </c>
      <c r="BD221" s="6">
        <v>19276.689999999999</v>
      </c>
      <c r="BE221" s="5">
        <v>32836.75</v>
      </c>
      <c r="BF221" s="10">
        <v>15</v>
      </c>
      <c r="BG221" s="9">
        <f t="shared" si="49"/>
        <v>-25</v>
      </c>
      <c r="BH221" s="8">
        <v>2</v>
      </c>
      <c r="BI221" s="7">
        <v>5</v>
      </c>
      <c r="BJ221" s="7">
        <v>3</v>
      </c>
      <c r="BK221" s="6">
        <v>5</v>
      </c>
      <c r="BL221" s="11">
        <v>2</v>
      </c>
      <c r="BM221" s="10">
        <v>41276.54</v>
      </c>
      <c r="BN221" s="9">
        <f t="shared" si="50"/>
        <v>80.66</v>
      </c>
      <c r="BO221" s="8">
        <v>4545.46</v>
      </c>
      <c r="BP221" s="7">
        <v>11467.84</v>
      </c>
      <c r="BQ221" s="7">
        <v>8531.32</v>
      </c>
      <c r="BR221" s="6">
        <v>16731.919999999998</v>
      </c>
      <c r="BS221" s="5">
        <v>2936.52</v>
      </c>
      <c r="BT221" s="10">
        <v>12</v>
      </c>
      <c r="BU221" s="9">
        <f t="shared" si="51"/>
        <v>20</v>
      </c>
      <c r="BV221" s="8">
        <v>3</v>
      </c>
      <c r="BW221" s="7">
        <v>5</v>
      </c>
      <c r="BX221" s="7">
        <v>0</v>
      </c>
      <c r="BY221" s="6">
        <v>4</v>
      </c>
      <c r="BZ221" s="11">
        <v>5</v>
      </c>
      <c r="CA221" s="10">
        <v>40393.17</v>
      </c>
      <c r="CB221" s="9">
        <f t="shared" si="52"/>
        <v>-44.58</v>
      </c>
      <c r="CC221" s="8">
        <v>1404.09</v>
      </c>
      <c r="CD221" s="7">
        <v>9352.1200000000008</v>
      </c>
      <c r="CE221" s="7">
        <v>0</v>
      </c>
      <c r="CF221" s="6">
        <v>29636.959999999999</v>
      </c>
      <c r="CG221" s="5">
        <v>9352.1200000000008</v>
      </c>
      <c r="CH221" s="10">
        <v>286</v>
      </c>
      <c r="CI221" s="9">
        <f t="shared" si="53"/>
        <v>9.16</v>
      </c>
      <c r="CJ221" s="8">
        <v>54</v>
      </c>
      <c r="CK221" s="7">
        <v>118</v>
      </c>
      <c r="CL221" s="7">
        <v>34</v>
      </c>
      <c r="CM221" s="6">
        <v>79</v>
      </c>
      <c r="CN221" s="11">
        <v>85</v>
      </c>
      <c r="CO221" s="10">
        <v>122307.35</v>
      </c>
      <c r="CP221" s="9">
        <f t="shared" si="54"/>
        <v>5.9</v>
      </c>
      <c r="CQ221" s="8">
        <v>18798.73</v>
      </c>
      <c r="CR221" s="7">
        <v>54745.47</v>
      </c>
      <c r="CS221" s="7">
        <v>14337.75</v>
      </c>
      <c r="CT221" s="6">
        <v>33255.67</v>
      </c>
      <c r="CU221" s="5">
        <v>41577.449999999997</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 A23:B23 D23:CJ23 A24:CJ221 A224:CJ1048576">
    <cfRule type="expression" dxfId="61" priority="3">
      <formula>MATCH(MAX(XFD:XFD)+1,XFD:XFD, 1)-2&lt;=ROW($A1)=TRUE</formula>
    </cfRule>
  </conditionalFormatting>
  <conditionalFormatting sqref="B222:CJ222">
    <cfRule type="expression" dxfId="60" priority="69">
      <formula>MATCH(MAX(A:A)+1,A:A, 1)-2&lt;=ROW($A223)=TRUE</formula>
    </cfRule>
  </conditionalFormatting>
  <conditionalFormatting sqref="B223:CJ223">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3">
    <cfRule type="expression" dxfId="56" priority="71">
      <formula>MATCH(MAX(XDZ:XFD)+1,XDZ:XFD, 1)-2&lt;=ROW($A223)=TRUE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21" si="42">IFERROR(ROUND((I215-I203)/I203*100,2),"")</f>
        <v>-3.39</v>
      </c>
      <c r="K215" s="8">
        <v>241657.03</v>
      </c>
      <c r="L215" s="7">
        <v>132442.95000000001</v>
      </c>
      <c r="M215" s="7">
        <v>76319.820000000007</v>
      </c>
      <c r="N215" s="6">
        <v>12648.27</v>
      </c>
      <c r="O215" s="5">
        <v>56123.13</v>
      </c>
      <c r="P215" s="10">
        <v>389</v>
      </c>
      <c r="Q215" s="9">
        <f t="shared" ref="Q215:Q221" si="43">IFERROR(ROUND((P215-P203)/P203*100,2),"")</f>
        <v>-6.04</v>
      </c>
      <c r="R215" s="8">
        <v>195</v>
      </c>
      <c r="S215" s="7">
        <v>85</v>
      </c>
      <c r="T215" s="7">
        <v>99</v>
      </c>
      <c r="U215" s="6">
        <v>10</v>
      </c>
      <c r="V215" s="11">
        <v>-14</v>
      </c>
      <c r="W215" s="10">
        <v>23830.799999999999</v>
      </c>
      <c r="X215" s="9">
        <f t="shared" ref="X215:X221" si="44">IFERROR(ROUND((W215-W203)/W203*100,2),"")</f>
        <v>-5.52</v>
      </c>
      <c r="Y215" s="8">
        <v>11858.58</v>
      </c>
      <c r="Z215" s="7">
        <v>5348.8</v>
      </c>
      <c r="AA215" s="7">
        <v>6079.31</v>
      </c>
      <c r="AB215" s="6">
        <v>544.11</v>
      </c>
      <c r="AC215" s="5">
        <v>-730.51</v>
      </c>
      <c r="AD215" s="10">
        <v>37</v>
      </c>
      <c r="AE215" s="9">
        <f t="shared" ref="AE215:AE221" si="45">IFERROR(ROUND((AD215-AD203)/AD203*100,2),"")</f>
        <v>-26</v>
      </c>
      <c r="AF215" s="8">
        <v>8</v>
      </c>
      <c r="AG215" s="7">
        <v>13</v>
      </c>
      <c r="AH215" s="7">
        <v>6</v>
      </c>
      <c r="AI215" s="6">
        <v>10</v>
      </c>
      <c r="AJ215" s="11">
        <v>7</v>
      </c>
      <c r="AK215" s="10">
        <v>19428.5</v>
      </c>
      <c r="AL215" s="9">
        <f t="shared" ref="AL215:AL221" si="46">IFERROR(ROUND((AK215-AK203)/AK203*100,2),"")</f>
        <v>-97.13</v>
      </c>
      <c r="AM215" s="8">
        <v>1622.69</v>
      </c>
      <c r="AN215" s="7">
        <v>6436.84</v>
      </c>
      <c r="AO215" s="7">
        <v>2626.42</v>
      </c>
      <c r="AP215" s="6">
        <v>8742.5499999999993</v>
      </c>
      <c r="AQ215" s="5">
        <v>3810.42</v>
      </c>
      <c r="AR215" s="10">
        <v>43</v>
      </c>
      <c r="AS215" s="9">
        <f t="shared" ref="AS215:AS221" si="47">IFERROR(ROUND((AR215-AR203)/AR203*100,2),"")</f>
        <v>-28.33</v>
      </c>
      <c r="AT215" s="8">
        <v>7</v>
      </c>
      <c r="AU215" s="7">
        <v>8</v>
      </c>
      <c r="AV215" s="7">
        <v>5</v>
      </c>
      <c r="AW215" s="6">
        <v>23</v>
      </c>
      <c r="AX215" s="11">
        <v>3</v>
      </c>
      <c r="AY215" s="10">
        <v>81115.25</v>
      </c>
      <c r="AZ215" s="9">
        <f t="shared" ref="AZ215:AZ221" si="48">IFERROR(ROUND((AY215-AY203)/AY203*100,2),"")</f>
        <v>-15.73</v>
      </c>
      <c r="BA215" s="8">
        <v>7254.53</v>
      </c>
      <c r="BB215" s="7">
        <v>6856.72</v>
      </c>
      <c r="BC215" s="7">
        <v>2679.98</v>
      </c>
      <c r="BD215" s="6">
        <v>64324.02</v>
      </c>
      <c r="BE215" s="5">
        <v>4176.74</v>
      </c>
      <c r="BF215" s="10">
        <v>22</v>
      </c>
      <c r="BG215" s="9">
        <f t="shared" ref="BG215:BG221" si="49">IFERROR(ROUND((BF215-BF203)/BF203*100,2),"")</f>
        <v>-21.43</v>
      </c>
      <c r="BH215" s="8">
        <v>8</v>
      </c>
      <c r="BI215" s="7">
        <v>6</v>
      </c>
      <c r="BJ215" s="7">
        <v>2</v>
      </c>
      <c r="BK215" s="6">
        <v>5</v>
      </c>
      <c r="BL215" s="11">
        <v>5</v>
      </c>
      <c r="BM215" s="10">
        <v>27380.12</v>
      </c>
      <c r="BN215" s="9">
        <f t="shared" ref="BN215:BN221" si="50">IFERROR(ROUND((BM215-BM203)/BM203*100,2),"")</f>
        <v>-48.34</v>
      </c>
      <c r="BO215" s="8">
        <v>5441.94</v>
      </c>
      <c r="BP215" s="7">
        <v>7054.39</v>
      </c>
      <c r="BQ215" s="7">
        <v>3258.39</v>
      </c>
      <c r="BR215" s="6">
        <v>11231.62</v>
      </c>
      <c r="BS215" s="5">
        <v>4189.78</v>
      </c>
      <c r="BT215" s="10">
        <v>20</v>
      </c>
      <c r="BU215" s="9">
        <f t="shared" ref="BU215:BU221" si="51">IFERROR(ROUND((BT215-BT203)/BT203*100,2),"")</f>
        <v>0</v>
      </c>
      <c r="BV215" s="8">
        <v>3</v>
      </c>
      <c r="BW215" s="7">
        <v>8</v>
      </c>
      <c r="BX215" s="7">
        <v>3</v>
      </c>
      <c r="BY215" s="6">
        <v>6</v>
      </c>
      <c r="BZ215" s="11">
        <v>5</v>
      </c>
      <c r="CA215" s="10">
        <v>47373.57</v>
      </c>
      <c r="CB215" s="9">
        <f t="shared" ref="CB215:CB221" si="52">IFERROR(ROUND((CA215-CA203)/CA203*100,2),"")</f>
        <v>19.350000000000001</v>
      </c>
      <c r="CC215" s="8">
        <v>2527.46</v>
      </c>
      <c r="CD215" s="7">
        <v>12093.72</v>
      </c>
      <c r="CE215" s="7">
        <v>3476.07</v>
      </c>
      <c r="CF215" s="6">
        <v>29276.32</v>
      </c>
      <c r="CG215" s="5">
        <v>8617.65</v>
      </c>
      <c r="CH215" s="10">
        <v>193</v>
      </c>
      <c r="CI215" s="9">
        <f t="shared" ref="CI215:CI221" si="53">IFERROR(ROUND((CH215-CH203)/CH203*100,2),"")</f>
        <v>-5.39</v>
      </c>
      <c r="CJ215" s="8">
        <v>60</v>
      </c>
      <c r="CK215" s="7">
        <v>78</v>
      </c>
      <c r="CL215" s="7">
        <v>21</v>
      </c>
      <c r="CM215" s="6">
        <v>32</v>
      </c>
      <c r="CN215" s="11">
        <v>59</v>
      </c>
      <c r="CO215" s="10">
        <v>113074.52</v>
      </c>
      <c r="CP215" s="9">
        <f t="shared" ref="CP215:CP221" si="54">IFERROR(ROUND((CO215-CO203)/CO203*100,2),"")</f>
        <v>9.01</v>
      </c>
      <c r="CQ215" s="8">
        <v>31814.45</v>
      </c>
      <c r="CR215" s="7">
        <v>39431.800000000003</v>
      </c>
      <c r="CS215" s="7">
        <v>12748.28</v>
      </c>
      <c r="CT215" s="6">
        <v>26264.99</v>
      </c>
      <c r="CU215" s="5">
        <v>29498.52</v>
      </c>
    </row>
    <row r="216" spans="1:99" ht="25.5" customHeight="1" x14ac:dyDescent="0.2">
      <c r="A216" s="137">
        <v>45778</v>
      </c>
      <c r="B216" s="10">
        <v>1547</v>
      </c>
      <c r="C216" s="9">
        <f t="shared" ref="C216:C221" si="55">IFERROR(ROUND((B216-B204)/B204*100,2),"")</f>
        <v>9.17</v>
      </c>
      <c r="D216" s="8">
        <v>715</v>
      </c>
      <c r="E216" s="7">
        <v>472</v>
      </c>
      <c r="F216" s="7">
        <v>312</v>
      </c>
      <c r="G216" s="6">
        <v>46</v>
      </c>
      <c r="H216" s="11">
        <v>160</v>
      </c>
      <c r="I216" s="10">
        <v>522650.47</v>
      </c>
      <c r="J216" s="9">
        <f t="shared" si="42"/>
        <v>11.55</v>
      </c>
      <c r="K216" s="8">
        <v>260673.08</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231</v>
      </c>
      <c r="CI216" s="9">
        <f t="shared" si="53"/>
        <v>6.45</v>
      </c>
      <c r="CJ216" s="8">
        <v>49</v>
      </c>
      <c r="CK216" s="7">
        <v>106</v>
      </c>
      <c r="CL216" s="7">
        <v>32</v>
      </c>
      <c r="CM216" s="6">
        <v>43</v>
      </c>
      <c r="CN216" s="11">
        <v>75</v>
      </c>
      <c r="CO216" s="10">
        <v>110510.71</v>
      </c>
      <c r="CP216" s="9">
        <f t="shared" si="54"/>
        <v>-9.4600000000000009</v>
      </c>
      <c r="CQ216" s="8">
        <v>21204.79</v>
      </c>
      <c r="CR216" s="7">
        <v>50006.18</v>
      </c>
      <c r="CS216" s="7">
        <v>14144.87</v>
      </c>
      <c r="CT216" s="6">
        <v>24591.85</v>
      </c>
      <c r="CU216" s="5">
        <v>36424.33</v>
      </c>
    </row>
    <row r="217" spans="1:99" ht="25.5" customHeight="1" x14ac:dyDescent="0.2">
      <c r="A217" s="137">
        <v>45809</v>
      </c>
      <c r="B217" s="10">
        <v>1692</v>
      </c>
      <c r="C217" s="9">
        <f t="shared" si="55"/>
        <v>8.8800000000000008</v>
      </c>
      <c r="D217" s="8">
        <v>769</v>
      </c>
      <c r="E217" s="7">
        <v>499</v>
      </c>
      <c r="F217" s="7">
        <v>363</v>
      </c>
      <c r="G217" s="6">
        <v>61</v>
      </c>
      <c r="H217" s="11">
        <v>136</v>
      </c>
      <c r="I217" s="10">
        <v>597251.22</v>
      </c>
      <c r="J217" s="9">
        <f t="shared" si="42"/>
        <v>11.75</v>
      </c>
      <c r="K217" s="8">
        <v>288378.01</v>
      </c>
      <c r="L217" s="7">
        <v>181824.1</v>
      </c>
      <c r="M217" s="7">
        <v>104667.46</v>
      </c>
      <c r="N217" s="6">
        <v>22381.65</v>
      </c>
      <c r="O217" s="5">
        <v>77156.639999999999</v>
      </c>
      <c r="P217" s="10">
        <v>409</v>
      </c>
      <c r="Q217" s="9">
        <f t="shared" si="43"/>
        <v>11.14</v>
      </c>
      <c r="R217" s="8">
        <v>188</v>
      </c>
      <c r="S217" s="7">
        <v>102</v>
      </c>
      <c r="T217" s="7">
        <v>107</v>
      </c>
      <c r="U217" s="6">
        <v>12</v>
      </c>
      <c r="V217" s="11">
        <v>-5</v>
      </c>
      <c r="W217" s="10">
        <v>25436.27</v>
      </c>
      <c r="X217" s="9">
        <f t="shared" si="44"/>
        <v>13.87</v>
      </c>
      <c r="Y217" s="8">
        <v>11655.56</v>
      </c>
      <c r="Z217" s="7">
        <v>6397.73</v>
      </c>
      <c r="AA217" s="7">
        <v>6601.18</v>
      </c>
      <c r="AB217" s="6">
        <v>781.8</v>
      </c>
      <c r="AC217" s="5">
        <v>-203.45</v>
      </c>
      <c r="AD217" s="10">
        <v>64</v>
      </c>
      <c r="AE217" s="9">
        <f t="shared" si="45"/>
        <v>36.17</v>
      </c>
      <c r="AF217" s="8">
        <v>20</v>
      </c>
      <c r="AG217" s="7">
        <v>16</v>
      </c>
      <c r="AH217" s="7">
        <v>4</v>
      </c>
      <c r="AI217" s="6">
        <v>24</v>
      </c>
      <c r="AJ217" s="11">
        <v>12</v>
      </c>
      <c r="AK217" s="10">
        <v>56391.08</v>
      </c>
      <c r="AL217" s="9">
        <f t="shared" si="46"/>
        <v>-90.63</v>
      </c>
      <c r="AM217" s="8">
        <v>6087.44</v>
      </c>
      <c r="AN217" s="7">
        <v>6491.08</v>
      </c>
      <c r="AO217" s="7">
        <v>5419.41</v>
      </c>
      <c r="AP217" s="6">
        <v>38393.15</v>
      </c>
      <c r="AQ217" s="5">
        <v>1071.67</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271</v>
      </c>
      <c r="CI217" s="9">
        <f t="shared" si="53"/>
        <v>35.5</v>
      </c>
      <c r="CJ217" s="8">
        <v>70</v>
      </c>
      <c r="CK217" s="7">
        <v>113</v>
      </c>
      <c r="CL217" s="7">
        <v>27</v>
      </c>
      <c r="CM217" s="6">
        <v>61</v>
      </c>
      <c r="CN217" s="11">
        <v>86</v>
      </c>
      <c r="CO217" s="10">
        <v>147473.44</v>
      </c>
      <c r="CP217" s="9">
        <f t="shared" si="54"/>
        <v>35.619999999999997</v>
      </c>
      <c r="CQ217" s="8">
        <v>33820.03</v>
      </c>
      <c r="CR217" s="7">
        <v>63677.15</v>
      </c>
      <c r="CS217" s="7">
        <v>10390.59</v>
      </c>
      <c r="CT217" s="6">
        <v>39585.67</v>
      </c>
      <c r="CU217" s="5">
        <v>53286.559999999998</v>
      </c>
    </row>
    <row r="218" spans="1:99" ht="25.5" customHeight="1" x14ac:dyDescent="0.2">
      <c r="A218" s="137">
        <v>45839</v>
      </c>
      <c r="B218" s="10">
        <v>1685</v>
      </c>
      <c r="C218" s="9">
        <f t="shared" si="55"/>
        <v>9.1300000000000008</v>
      </c>
      <c r="D218" s="8">
        <v>814</v>
      </c>
      <c r="E218" s="7">
        <v>468</v>
      </c>
      <c r="F218" s="7">
        <v>349</v>
      </c>
      <c r="G218" s="6">
        <v>54</v>
      </c>
      <c r="H218" s="11">
        <v>119</v>
      </c>
      <c r="I218" s="10">
        <v>602026.18999999994</v>
      </c>
      <c r="J218" s="9">
        <f t="shared" si="42"/>
        <v>10.97</v>
      </c>
      <c r="K218" s="8">
        <v>303568.99</v>
      </c>
      <c r="L218" s="7">
        <v>172939.35</v>
      </c>
      <c r="M218" s="7">
        <v>107928.64</v>
      </c>
      <c r="N218" s="6">
        <v>17589.21</v>
      </c>
      <c r="O218" s="5">
        <v>65010.71</v>
      </c>
      <c r="P218" s="10">
        <v>403</v>
      </c>
      <c r="Q218" s="9">
        <f t="shared" si="43"/>
        <v>-8.1999999999999993</v>
      </c>
      <c r="R218" s="8">
        <v>176</v>
      </c>
      <c r="S218" s="7">
        <v>104</v>
      </c>
      <c r="T218" s="7">
        <v>111</v>
      </c>
      <c r="U218" s="6">
        <v>12</v>
      </c>
      <c r="V218" s="11">
        <v>-7</v>
      </c>
      <c r="W218" s="10">
        <v>24534.12</v>
      </c>
      <c r="X218" s="9">
        <f t="shared" si="44"/>
        <v>-8.66</v>
      </c>
      <c r="Y218" s="8">
        <v>10560.75</v>
      </c>
      <c r="Z218" s="7">
        <v>6340.19</v>
      </c>
      <c r="AA218" s="7">
        <v>6961.51</v>
      </c>
      <c r="AB218" s="6">
        <v>671.67</v>
      </c>
      <c r="AC218" s="5">
        <v>-621.32000000000005</v>
      </c>
      <c r="AD218" s="10">
        <v>57</v>
      </c>
      <c r="AE218" s="9">
        <f t="shared" si="45"/>
        <v>-21.92</v>
      </c>
      <c r="AF218" s="8">
        <v>13</v>
      </c>
      <c r="AG218" s="7">
        <v>24</v>
      </c>
      <c r="AH218" s="7">
        <v>9</v>
      </c>
      <c r="AI218" s="6">
        <v>11</v>
      </c>
      <c r="AJ218" s="11">
        <v>15</v>
      </c>
      <c r="AK218" s="10">
        <v>619563.75</v>
      </c>
      <c r="AL218" s="9">
        <f t="shared" si="46"/>
        <v>354.72</v>
      </c>
      <c r="AM218" s="8">
        <v>9559.56</v>
      </c>
      <c r="AN218" s="7">
        <v>19172.36</v>
      </c>
      <c r="AO218" s="7">
        <v>7272.28</v>
      </c>
      <c r="AP218" s="6">
        <v>583559.55000000005</v>
      </c>
      <c r="AQ218" s="5">
        <v>11900.08</v>
      </c>
      <c r="AR218" s="10">
        <v>59</v>
      </c>
      <c r="AS218" s="9">
        <f t="shared" si="47"/>
        <v>-4.84</v>
      </c>
      <c r="AT218" s="8">
        <v>7</v>
      </c>
      <c r="AU218" s="7">
        <v>15</v>
      </c>
      <c r="AV218" s="7">
        <v>4</v>
      </c>
      <c r="AW218" s="6">
        <v>33</v>
      </c>
      <c r="AX218" s="11">
        <v>11</v>
      </c>
      <c r="AY218" s="10">
        <v>103897.45</v>
      </c>
      <c r="AZ218" s="9">
        <f t="shared" si="48"/>
        <v>54.48</v>
      </c>
      <c r="BA218" s="8">
        <v>4289.67</v>
      </c>
      <c r="BB218" s="7">
        <v>12510.43</v>
      </c>
      <c r="BC218" s="7">
        <v>3915.75</v>
      </c>
      <c r="BD218" s="6">
        <v>83181.600000000006</v>
      </c>
      <c r="BE218" s="5">
        <v>8594.68</v>
      </c>
      <c r="BF218" s="10">
        <v>25</v>
      </c>
      <c r="BG218" s="9">
        <f t="shared" si="49"/>
        <v>8.6999999999999993</v>
      </c>
      <c r="BH218" s="8">
        <v>7</v>
      </c>
      <c r="BI218" s="7">
        <v>8</v>
      </c>
      <c r="BJ218" s="7">
        <v>5</v>
      </c>
      <c r="BK218" s="6">
        <v>5</v>
      </c>
      <c r="BL218" s="11">
        <v>3</v>
      </c>
      <c r="BM218" s="10">
        <v>26211.15</v>
      </c>
      <c r="BN218" s="9">
        <f t="shared" si="50"/>
        <v>-4.04</v>
      </c>
      <c r="BO218" s="8">
        <v>3322.36</v>
      </c>
      <c r="BP218" s="7">
        <v>4667.62</v>
      </c>
      <c r="BQ218" s="7">
        <v>2792.06</v>
      </c>
      <c r="BR218" s="6">
        <v>15429.11</v>
      </c>
      <c r="BS218" s="5">
        <v>1875.56</v>
      </c>
      <c r="BT218" s="10">
        <v>32</v>
      </c>
      <c r="BU218" s="9">
        <f t="shared" si="51"/>
        <v>28</v>
      </c>
      <c r="BV218" s="8">
        <v>3</v>
      </c>
      <c r="BW218" s="7">
        <v>11</v>
      </c>
      <c r="BX218" s="7">
        <v>4</v>
      </c>
      <c r="BY218" s="6">
        <v>14</v>
      </c>
      <c r="BZ218" s="11">
        <v>7</v>
      </c>
      <c r="CA218" s="10">
        <v>67974.06</v>
      </c>
      <c r="CB218" s="9">
        <f t="shared" si="52"/>
        <v>51.01</v>
      </c>
      <c r="CC218" s="8">
        <v>6381.51</v>
      </c>
      <c r="CD218" s="7">
        <v>15898.78</v>
      </c>
      <c r="CE218" s="7">
        <v>4184.95</v>
      </c>
      <c r="CF218" s="6">
        <v>41508.82</v>
      </c>
      <c r="CG218" s="5">
        <v>11713.83</v>
      </c>
      <c r="CH218" s="10">
        <v>244</v>
      </c>
      <c r="CI218" s="9">
        <f t="shared" si="53"/>
        <v>3.83</v>
      </c>
      <c r="CJ218" s="8">
        <v>56</v>
      </c>
      <c r="CK218" s="7">
        <v>117</v>
      </c>
      <c r="CL218" s="7">
        <v>25</v>
      </c>
      <c r="CM218" s="6">
        <v>46</v>
      </c>
      <c r="CN218" s="11">
        <v>92</v>
      </c>
      <c r="CO218" s="10">
        <v>125201.37</v>
      </c>
      <c r="CP218" s="9">
        <f t="shared" si="54"/>
        <v>-0.18</v>
      </c>
      <c r="CQ218" s="8">
        <v>21315.68</v>
      </c>
      <c r="CR218" s="7">
        <v>69846.92</v>
      </c>
      <c r="CS218" s="7">
        <v>9978.58</v>
      </c>
      <c r="CT218" s="6">
        <v>24060.19</v>
      </c>
      <c r="CU218" s="5">
        <v>59868.34</v>
      </c>
    </row>
    <row r="219" spans="1:99" ht="25.5" customHeight="1" x14ac:dyDescent="0.2">
      <c r="A219" s="137">
        <v>45870</v>
      </c>
      <c r="B219" s="10">
        <v>1493</v>
      </c>
      <c r="C219" s="9">
        <f t="shared" si="55"/>
        <v>-1.84</v>
      </c>
      <c r="D219" s="8">
        <v>729</v>
      </c>
      <c r="E219" s="7">
        <v>425</v>
      </c>
      <c r="F219" s="7">
        <v>296</v>
      </c>
      <c r="G219" s="6">
        <v>43</v>
      </c>
      <c r="H219" s="11">
        <v>129</v>
      </c>
      <c r="I219" s="10">
        <v>524641.21</v>
      </c>
      <c r="J219" s="9">
        <f t="shared" si="42"/>
        <v>4.22</v>
      </c>
      <c r="K219" s="8">
        <v>267979.40999999997</v>
      </c>
      <c r="L219" s="7">
        <v>152113.51999999999</v>
      </c>
      <c r="M219" s="7">
        <v>88290.38</v>
      </c>
      <c r="N219" s="6">
        <v>16257.9</v>
      </c>
      <c r="O219" s="5">
        <v>63823.14</v>
      </c>
      <c r="P219" s="10">
        <v>358</v>
      </c>
      <c r="Q219" s="9">
        <f t="shared" si="43"/>
        <v>1.99</v>
      </c>
      <c r="R219" s="8">
        <v>160</v>
      </c>
      <c r="S219" s="7">
        <v>93</v>
      </c>
      <c r="T219" s="7">
        <v>87</v>
      </c>
      <c r="U219" s="6">
        <v>18</v>
      </c>
      <c r="V219" s="11">
        <v>6</v>
      </c>
      <c r="W219" s="10">
        <v>21596.25</v>
      </c>
      <c r="X219" s="9">
        <f t="shared" si="44"/>
        <v>0.67</v>
      </c>
      <c r="Y219" s="8">
        <v>9350.8700000000008</v>
      </c>
      <c r="Z219" s="7">
        <v>5696.26</v>
      </c>
      <c r="AA219" s="7">
        <v>5484.57</v>
      </c>
      <c r="AB219" s="6">
        <v>1064.55</v>
      </c>
      <c r="AC219" s="5">
        <v>211.69</v>
      </c>
      <c r="AD219" s="10">
        <v>37</v>
      </c>
      <c r="AE219" s="9">
        <f t="shared" si="45"/>
        <v>-13.95</v>
      </c>
      <c r="AF219" s="8">
        <v>11</v>
      </c>
      <c r="AG219" s="7">
        <v>8</v>
      </c>
      <c r="AH219" s="7">
        <v>2</v>
      </c>
      <c r="AI219" s="6">
        <v>16</v>
      </c>
      <c r="AJ219" s="11">
        <v>6</v>
      </c>
      <c r="AK219" s="10">
        <v>26552.28</v>
      </c>
      <c r="AL219" s="9">
        <f t="shared" si="46"/>
        <v>-16.22</v>
      </c>
      <c r="AM219" s="8">
        <v>6458.23</v>
      </c>
      <c r="AN219" s="7">
        <v>7535.49</v>
      </c>
      <c r="AO219" s="7">
        <v>942.55</v>
      </c>
      <c r="AP219" s="6">
        <v>11616.01</v>
      </c>
      <c r="AQ219" s="5">
        <v>6592.94</v>
      </c>
      <c r="AR219" s="10">
        <v>53</v>
      </c>
      <c r="AS219" s="9">
        <f t="shared" si="47"/>
        <v>10.42</v>
      </c>
      <c r="AT219" s="8">
        <v>8</v>
      </c>
      <c r="AU219" s="7">
        <v>16</v>
      </c>
      <c r="AV219" s="7">
        <v>5</v>
      </c>
      <c r="AW219" s="6">
        <v>24</v>
      </c>
      <c r="AX219" s="11">
        <v>11</v>
      </c>
      <c r="AY219" s="10">
        <v>60435.24</v>
      </c>
      <c r="AZ219" s="9">
        <f t="shared" si="48"/>
        <v>-8.31</v>
      </c>
      <c r="BA219" s="8">
        <v>10716.7</v>
      </c>
      <c r="BB219" s="7">
        <v>13629.7</v>
      </c>
      <c r="BC219" s="7">
        <v>6099.77</v>
      </c>
      <c r="BD219" s="6">
        <v>29989.07</v>
      </c>
      <c r="BE219" s="5">
        <v>7529.93</v>
      </c>
      <c r="BF219" s="10">
        <v>18</v>
      </c>
      <c r="BG219" s="9">
        <f t="shared" si="49"/>
        <v>-18.18</v>
      </c>
      <c r="BH219" s="8">
        <v>7</v>
      </c>
      <c r="BI219" s="7">
        <v>4</v>
      </c>
      <c r="BJ219" s="7">
        <v>2</v>
      </c>
      <c r="BK219" s="6">
        <v>5</v>
      </c>
      <c r="BL219" s="11">
        <v>2</v>
      </c>
      <c r="BM219" s="10">
        <v>16327.06</v>
      </c>
      <c r="BN219" s="9">
        <f t="shared" si="50"/>
        <v>-13.6</v>
      </c>
      <c r="BO219" s="8">
        <v>3870.83</v>
      </c>
      <c r="BP219" s="7">
        <v>3077.6</v>
      </c>
      <c r="BQ219" s="7">
        <v>2055.02</v>
      </c>
      <c r="BR219" s="6">
        <v>7323.61</v>
      </c>
      <c r="BS219" s="5">
        <v>1022.58</v>
      </c>
      <c r="BT219" s="10">
        <v>21</v>
      </c>
      <c r="BU219" s="9">
        <f t="shared" si="51"/>
        <v>0</v>
      </c>
      <c r="BV219" s="8">
        <v>4</v>
      </c>
      <c r="BW219" s="7">
        <v>8</v>
      </c>
      <c r="BX219" s="7">
        <v>3</v>
      </c>
      <c r="BY219" s="6">
        <v>6</v>
      </c>
      <c r="BZ219" s="11">
        <v>5</v>
      </c>
      <c r="CA219" s="10">
        <v>30004.35</v>
      </c>
      <c r="CB219" s="9">
        <f t="shared" si="52"/>
        <v>-64.569999999999993</v>
      </c>
      <c r="CC219" s="8">
        <v>5383.82</v>
      </c>
      <c r="CD219" s="7">
        <v>7136.4</v>
      </c>
      <c r="CE219" s="7">
        <v>2167.37</v>
      </c>
      <c r="CF219" s="6">
        <v>15316.76</v>
      </c>
      <c r="CG219" s="5">
        <v>4969.03</v>
      </c>
      <c r="CH219" s="10">
        <v>204</v>
      </c>
      <c r="CI219" s="9">
        <f t="shared" si="53"/>
        <v>-1.92</v>
      </c>
      <c r="CJ219" s="8">
        <v>50</v>
      </c>
      <c r="CK219" s="7">
        <v>90</v>
      </c>
      <c r="CL219" s="7">
        <v>30</v>
      </c>
      <c r="CM219" s="6">
        <v>34</v>
      </c>
      <c r="CN219" s="11">
        <v>60</v>
      </c>
      <c r="CO219" s="10">
        <v>107153.02</v>
      </c>
      <c r="CP219" s="9">
        <f t="shared" si="54"/>
        <v>1.35</v>
      </c>
      <c r="CQ219" s="8">
        <v>21563.03</v>
      </c>
      <c r="CR219" s="7">
        <v>46198.59</v>
      </c>
      <c r="CS219" s="7">
        <v>13072.95</v>
      </c>
      <c r="CT219" s="6">
        <v>26318.45</v>
      </c>
      <c r="CU219" s="5">
        <v>33125.64</v>
      </c>
    </row>
    <row r="220" spans="1:99" ht="25.5" customHeight="1" x14ac:dyDescent="0.2">
      <c r="A220" s="137">
        <v>45901</v>
      </c>
      <c r="B220" s="10">
        <v>1704</v>
      </c>
      <c r="C220" s="9">
        <f t="shared" si="55"/>
        <v>1.43</v>
      </c>
      <c r="D220" s="8">
        <v>779</v>
      </c>
      <c r="E220" s="7">
        <v>512</v>
      </c>
      <c r="F220" s="7">
        <v>362</v>
      </c>
      <c r="G220" s="6">
        <v>50</v>
      </c>
      <c r="H220" s="11">
        <v>150</v>
      </c>
      <c r="I220" s="10">
        <v>576768.51</v>
      </c>
      <c r="J220" s="9">
        <f t="shared" si="42"/>
        <v>-6.74</v>
      </c>
      <c r="K220" s="8">
        <v>279735.15000000002</v>
      </c>
      <c r="L220" s="7">
        <v>171772.61</v>
      </c>
      <c r="M220" s="7">
        <v>99118.32</v>
      </c>
      <c r="N220" s="6">
        <v>25911.03</v>
      </c>
      <c r="O220" s="5">
        <v>72654.289999999994</v>
      </c>
      <c r="P220" s="10">
        <v>400</v>
      </c>
      <c r="Q220" s="9">
        <f t="shared" si="43"/>
        <v>-0.74</v>
      </c>
      <c r="R220" s="8">
        <v>172</v>
      </c>
      <c r="S220" s="7">
        <v>102</v>
      </c>
      <c r="T220" s="7">
        <v>115</v>
      </c>
      <c r="U220" s="6">
        <v>11</v>
      </c>
      <c r="V220" s="11">
        <v>-13</v>
      </c>
      <c r="W220" s="10">
        <v>24257.78</v>
      </c>
      <c r="X220" s="9">
        <f t="shared" si="44"/>
        <v>-2.4500000000000002</v>
      </c>
      <c r="Y220" s="8">
        <v>10095.39</v>
      </c>
      <c r="Z220" s="7">
        <v>6344.71</v>
      </c>
      <c r="AA220" s="7">
        <v>7169.39</v>
      </c>
      <c r="AB220" s="6">
        <v>648.29</v>
      </c>
      <c r="AC220" s="5">
        <v>-824.68</v>
      </c>
      <c r="AD220" s="10">
        <v>53</v>
      </c>
      <c r="AE220" s="9">
        <f t="shared" si="45"/>
        <v>15.22</v>
      </c>
      <c r="AF220" s="8">
        <v>8</v>
      </c>
      <c r="AG220" s="7">
        <v>16</v>
      </c>
      <c r="AH220" s="7">
        <v>4</v>
      </c>
      <c r="AI220" s="6">
        <v>25</v>
      </c>
      <c r="AJ220" s="11">
        <v>12</v>
      </c>
      <c r="AK220" s="10">
        <v>43396.54</v>
      </c>
      <c r="AL220" s="9">
        <f t="shared" si="46"/>
        <v>-1.18</v>
      </c>
      <c r="AM220" s="8">
        <v>4263.75</v>
      </c>
      <c r="AN220" s="7">
        <v>9612.4599999999991</v>
      </c>
      <c r="AO220" s="7">
        <v>2395.23</v>
      </c>
      <c r="AP220" s="6">
        <v>27125.1</v>
      </c>
      <c r="AQ220" s="5">
        <v>7217.23</v>
      </c>
      <c r="AR220" s="10">
        <v>56</v>
      </c>
      <c r="AS220" s="9">
        <f t="shared" si="47"/>
        <v>-12.5</v>
      </c>
      <c r="AT220" s="8">
        <v>5</v>
      </c>
      <c r="AU220" s="7">
        <v>14</v>
      </c>
      <c r="AV220" s="7">
        <v>3</v>
      </c>
      <c r="AW220" s="6">
        <v>34</v>
      </c>
      <c r="AX220" s="11">
        <v>11</v>
      </c>
      <c r="AY220" s="10">
        <v>135862.51999999999</v>
      </c>
      <c r="AZ220" s="9">
        <f t="shared" si="48"/>
        <v>28.47</v>
      </c>
      <c r="BA220" s="8">
        <v>2610.2199999999998</v>
      </c>
      <c r="BB220" s="7">
        <v>13909.83</v>
      </c>
      <c r="BC220" s="7">
        <v>1988.25</v>
      </c>
      <c r="BD220" s="6">
        <v>117354.22</v>
      </c>
      <c r="BE220" s="5">
        <v>11921.58</v>
      </c>
      <c r="BF220" s="10">
        <v>26</v>
      </c>
      <c r="BG220" s="9">
        <f t="shared" si="49"/>
        <v>8.33</v>
      </c>
      <c r="BH220" s="8">
        <v>6</v>
      </c>
      <c r="BI220" s="7">
        <v>11</v>
      </c>
      <c r="BJ220" s="7">
        <v>3</v>
      </c>
      <c r="BK220" s="6">
        <v>6</v>
      </c>
      <c r="BL220" s="11">
        <v>8</v>
      </c>
      <c r="BM220" s="10">
        <v>28629.94</v>
      </c>
      <c r="BN220" s="9">
        <f t="shared" si="50"/>
        <v>-24.76</v>
      </c>
      <c r="BO220" s="8">
        <v>3126.64</v>
      </c>
      <c r="BP220" s="7">
        <v>14837.41</v>
      </c>
      <c r="BQ220" s="7">
        <v>1438.64</v>
      </c>
      <c r="BR220" s="6">
        <v>9227.25</v>
      </c>
      <c r="BS220" s="5">
        <v>13398.77</v>
      </c>
      <c r="BT220" s="10">
        <v>17</v>
      </c>
      <c r="BU220" s="9">
        <f t="shared" si="51"/>
        <v>-10.53</v>
      </c>
      <c r="BV220" s="8">
        <v>3</v>
      </c>
      <c r="BW220" s="7">
        <v>8</v>
      </c>
      <c r="BX220" s="7">
        <v>0</v>
      </c>
      <c r="BY220" s="6">
        <v>6</v>
      </c>
      <c r="BZ220" s="11">
        <v>8</v>
      </c>
      <c r="CA220" s="10">
        <v>38212.42</v>
      </c>
      <c r="CB220" s="9">
        <f t="shared" si="52"/>
        <v>-11.32</v>
      </c>
      <c r="CC220" s="8">
        <v>6519.28</v>
      </c>
      <c r="CD220" s="7">
        <v>5878.5</v>
      </c>
      <c r="CE220" s="7">
        <v>0</v>
      </c>
      <c r="CF220" s="6">
        <v>25814.639999999999</v>
      </c>
      <c r="CG220" s="5">
        <v>5878.5</v>
      </c>
      <c r="CH220" s="10">
        <v>294</v>
      </c>
      <c r="CI220" s="9">
        <f t="shared" si="53"/>
        <v>19.03</v>
      </c>
      <c r="CJ220" s="8">
        <v>64</v>
      </c>
      <c r="CK220" s="7">
        <v>136</v>
      </c>
      <c r="CL220" s="7">
        <v>25</v>
      </c>
      <c r="CM220" s="6">
        <v>69</v>
      </c>
      <c r="CN220" s="11">
        <v>111</v>
      </c>
      <c r="CO220" s="10">
        <v>175924.35</v>
      </c>
      <c r="CP220" s="9">
        <f t="shared" si="54"/>
        <v>24.98</v>
      </c>
      <c r="CQ220" s="8">
        <v>27986.7</v>
      </c>
      <c r="CR220" s="7">
        <v>85261.38</v>
      </c>
      <c r="CS220" s="7">
        <v>9252.18</v>
      </c>
      <c r="CT220" s="6">
        <v>53424.09</v>
      </c>
      <c r="CU220" s="5">
        <v>76009.2</v>
      </c>
    </row>
    <row r="221" spans="1:99" ht="25.5" customHeight="1" thickBot="1" x14ac:dyDescent="0.25">
      <c r="A221" s="137">
        <v>45931</v>
      </c>
      <c r="B221" s="10">
        <v>1752</v>
      </c>
      <c r="C221" s="9">
        <f t="shared" si="55"/>
        <v>13.55</v>
      </c>
      <c r="D221" s="8">
        <v>847</v>
      </c>
      <c r="E221" s="7">
        <v>534</v>
      </c>
      <c r="F221" s="7">
        <v>307</v>
      </c>
      <c r="G221" s="6">
        <v>60</v>
      </c>
      <c r="H221" s="11">
        <v>227</v>
      </c>
      <c r="I221" s="10">
        <v>610352.43000000005</v>
      </c>
      <c r="J221" s="9">
        <f t="shared" si="42"/>
        <v>10.26</v>
      </c>
      <c r="K221" s="8">
        <v>298541.71999999997</v>
      </c>
      <c r="L221" s="7">
        <v>185214.49</v>
      </c>
      <c r="M221" s="7">
        <v>97858.39</v>
      </c>
      <c r="N221" s="6">
        <v>26157.02</v>
      </c>
      <c r="O221" s="5">
        <v>87115.86</v>
      </c>
      <c r="P221" s="10">
        <v>399</v>
      </c>
      <c r="Q221" s="9">
        <f t="shared" si="43"/>
        <v>5.56</v>
      </c>
      <c r="R221" s="8">
        <v>169</v>
      </c>
      <c r="S221" s="7">
        <v>105</v>
      </c>
      <c r="T221" s="7">
        <v>113</v>
      </c>
      <c r="U221" s="6">
        <v>12</v>
      </c>
      <c r="V221" s="11">
        <v>-8</v>
      </c>
      <c r="W221" s="10">
        <v>24241.19</v>
      </c>
      <c r="X221" s="9">
        <f t="shared" si="44"/>
        <v>3.84</v>
      </c>
      <c r="Y221" s="8">
        <v>10506.13</v>
      </c>
      <c r="Z221" s="7">
        <v>6189.89</v>
      </c>
      <c r="AA221" s="7">
        <v>7044.34</v>
      </c>
      <c r="AB221" s="6">
        <v>500.83</v>
      </c>
      <c r="AC221" s="5">
        <v>-854.45</v>
      </c>
      <c r="AD221" s="10">
        <v>58</v>
      </c>
      <c r="AE221" s="9">
        <f t="shared" si="45"/>
        <v>13.73</v>
      </c>
      <c r="AF221" s="8">
        <v>14</v>
      </c>
      <c r="AG221" s="7">
        <v>19</v>
      </c>
      <c r="AH221" s="7">
        <v>9</v>
      </c>
      <c r="AI221" s="6">
        <v>16</v>
      </c>
      <c r="AJ221" s="11">
        <v>10</v>
      </c>
      <c r="AK221" s="10">
        <v>38775.01</v>
      </c>
      <c r="AL221" s="9">
        <f t="shared" si="46"/>
        <v>-17.38</v>
      </c>
      <c r="AM221" s="8">
        <v>5957.65</v>
      </c>
      <c r="AN221" s="7">
        <v>10472.81</v>
      </c>
      <c r="AO221" s="7">
        <v>4577.87</v>
      </c>
      <c r="AP221" s="6">
        <v>17766.68</v>
      </c>
      <c r="AQ221" s="5">
        <v>5894.94</v>
      </c>
      <c r="AR221" s="10">
        <v>75</v>
      </c>
      <c r="AS221" s="9">
        <f t="shared" si="47"/>
        <v>59.57</v>
      </c>
      <c r="AT221" s="8">
        <v>9</v>
      </c>
      <c r="AU221" s="7">
        <v>21</v>
      </c>
      <c r="AV221" s="7">
        <v>11</v>
      </c>
      <c r="AW221" s="6">
        <v>33</v>
      </c>
      <c r="AX221" s="11">
        <v>9</v>
      </c>
      <c r="AY221" s="10">
        <v>124760.04</v>
      </c>
      <c r="AZ221" s="9">
        <f t="shared" si="48"/>
        <v>118.74</v>
      </c>
      <c r="BA221" s="8">
        <v>7938.24</v>
      </c>
      <c r="BB221" s="7">
        <v>19737.169999999998</v>
      </c>
      <c r="BC221" s="7">
        <v>9537.2000000000007</v>
      </c>
      <c r="BD221" s="6">
        <v>87216.06</v>
      </c>
      <c r="BE221" s="5">
        <v>9868.6</v>
      </c>
      <c r="BF221" s="10">
        <v>24</v>
      </c>
      <c r="BG221" s="9">
        <f t="shared" si="49"/>
        <v>50</v>
      </c>
      <c r="BH221" s="8">
        <v>7</v>
      </c>
      <c r="BI221" s="7">
        <v>11</v>
      </c>
      <c r="BJ221" s="7">
        <v>2</v>
      </c>
      <c r="BK221" s="6">
        <v>4</v>
      </c>
      <c r="BL221" s="11">
        <v>9</v>
      </c>
      <c r="BM221" s="10">
        <v>32550.58</v>
      </c>
      <c r="BN221" s="9">
        <f t="shared" si="50"/>
        <v>-67.989999999999995</v>
      </c>
      <c r="BO221" s="8">
        <v>9011.11</v>
      </c>
      <c r="BP221" s="7">
        <v>12438.92</v>
      </c>
      <c r="BQ221" s="7">
        <v>1096.8599999999999</v>
      </c>
      <c r="BR221" s="6">
        <v>10003.69</v>
      </c>
      <c r="BS221" s="5">
        <v>11342.06</v>
      </c>
      <c r="BT221" s="10">
        <v>25</v>
      </c>
      <c r="BU221" s="9">
        <f t="shared" si="51"/>
        <v>4.17</v>
      </c>
      <c r="BV221" s="8">
        <v>6</v>
      </c>
      <c r="BW221" s="7">
        <v>8</v>
      </c>
      <c r="BX221" s="7">
        <v>2</v>
      </c>
      <c r="BY221" s="6">
        <v>9</v>
      </c>
      <c r="BZ221" s="11">
        <v>6</v>
      </c>
      <c r="CA221" s="10">
        <v>56828.57</v>
      </c>
      <c r="CB221" s="9">
        <f t="shared" si="52"/>
        <v>-51.44</v>
      </c>
      <c r="CC221" s="8">
        <v>3912.21</v>
      </c>
      <c r="CD221" s="7">
        <v>14388.98</v>
      </c>
      <c r="CE221" s="7">
        <v>7986.67</v>
      </c>
      <c r="CF221" s="6">
        <v>30540.71</v>
      </c>
      <c r="CG221" s="5">
        <v>6402.31</v>
      </c>
      <c r="CH221" s="10">
        <v>249</v>
      </c>
      <c r="CI221" s="9">
        <f t="shared" si="53"/>
        <v>27.69</v>
      </c>
      <c r="CJ221" s="8">
        <v>56</v>
      </c>
      <c r="CK221" s="7">
        <v>110</v>
      </c>
      <c r="CL221" s="7">
        <v>29</v>
      </c>
      <c r="CM221" s="6">
        <v>52</v>
      </c>
      <c r="CN221" s="11">
        <v>83</v>
      </c>
      <c r="CO221" s="10">
        <v>155115.99</v>
      </c>
      <c r="CP221" s="9">
        <f t="shared" si="54"/>
        <v>45.12</v>
      </c>
      <c r="CQ221" s="8">
        <v>28753.279999999999</v>
      </c>
      <c r="CR221" s="7">
        <v>71605.91</v>
      </c>
      <c r="CS221" s="7">
        <v>14423.24</v>
      </c>
      <c r="CT221" s="6">
        <v>36383.42</v>
      </c>
      <c r="CU221" s="5">
        <v>61132.81</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55" priority="1">
      <formula>MATCH(MAX(A:A)+1,A:A, 1)-2&lt;=ROW($A1)=TRUE</formula>
    </cfRule>
  </conditionalFormatting>
  <conditionalFormatting sqref="B222:CJ222">
    <cfRule type="expression" dxfId="54" priority="62">
      <formula>MATCH(MAX(B:B)+1,B:B, 1)-2&lt;=ROW($A223)=TRUE</formula>
    </cfRule>
  </conditionalFormatting>
  <conditionalFormatting sqref="B223:CJ223">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21" si="42">IFERROR(ROUND((I215-I203)/I203*100,2),"")</f>
        <v>3.53</v>
      </c>
      <c r="K215" s="8">
        <v>553273.22</v>
      </c>
      <c r="L215" s="7">
        <v>393014.71</v>
      </c>
      <c r="M215" s="7">
        <v>212374.05</v>
      </c>
      <c r="N215" s="6">
        <v>62934.84</v>
      </c>
      <c r="O215" s="5">
        <v>180640.66</v>
      </c>
      <c r="P215" s="10">
        <v>10874</v>
      </c>
      <c r="Q215" s="9">
        <f t="shared" ref="Q215:Q221" si="43">IFERROR(ROUND((P215-P203)/P203*100,2),"")</f>
        <v>-3.37</v>
      </c>
      <c r="R215" s="8">
        <v>4702</v>
      </c>
      <c r="S215" s="7">
        <v>2866</v>
      </c>
      <c r="T215" s="7">
        <v>2799</v>
      </c>
      <c r="U215" s="6">
        <v>507</v>
      </c>
      <c r="V215" s="11">
        <v>67</v>
      </c>
      <c r="W215" s="10">
        <v>526731.03</v>
      </c>
      <c r="X215" s="9">
        <f t="shared" ref="X215:X221" si="44">IFERROR(ROUND((W215-W203)/W203*100,2),"")</f>
        <v>-3.76</v>
      </c>
      <c r="Y215" s="8">
        <v>213690.95</v>
      </c>
      <c r="Z215" s="7">
        <v>149478.59</v>
      </c>
      <c r="AA215" s="7">
        <v>137595.22</v>
      </c>
      <c r="AB215" s="6">
        <v>25966.27</v>
      </c>
      <c r="AC215" s="5">
        <v>11883.37</v>
      </c>
      <c r="AD215" s="10">
        <v>305</v>
      </c>
      <c r="AE215" s="9">
        <f t="shared" ref="AE215:AE221" si="45">IFERROR(ROUND((AD215-AD203)/AD203*100,2),"")</f>
        <v>-5.86</v>
      </c>
      <c r="AF215" s="8">
        <v>41</v>
      </c>
      <c r="AG215" s="7">
        <v>131</v>
      </c>
      <c r="AH215" s="7">
        <v>30</v>
      </c>
      <c r="AI215" s="6">
        <v>102</v>
      </c>
      <c r="AJ215" s="11">
        <v>102</v>
      </c>
      <c r="AK215" s="10">
        <v>124910.57</v>
      </c>
      <c r="AL215" s="9">
        <f t="shared" ref="AL215:AL221" si="46">IFERROR(ROUND((AK215-AK203)/AK203*100,2),"")</f>
        <v>10.34</v>
      </c>
      <c r="AM215" s="8">
        <v>7327.55</v>
      </c>
      <c r="AN215" s="7">
        <v>40191.18</v>
      </c>
      <c r="AO215" s="7">
        <v>11187.32</v>
      </c>
      <c r="AP215" s="6">
        <v>54887.92</v>
      </c>
      <c r="AQ215" s="5">
        <v>40320.46</v>
      </c>
      <c r="AR215" s="10">
        <v>170</v>
      </c>
      <c r="AS215" s="9">
        <f t="shared" ref="AS215:AS221" si="47">IFERROR(ROUND((AR215-AR203)/AR203*100,2),"")</f>
        <v>17.239999999999998</v>
      </c>
      <c r="AT215" s="8">
        <v>12</v>
      </c>
      <c r="AU215" s="7">
        <v>44</v>
      </c>
      <c r="AV215" s="7">
        <v>15</v>
      </c>
      <c r="AW215" s="6">
        <v>98</v>
      </c>
      <c r="AX215" s="11">
        <v>30</v>
      </c>
      <c r="AY215" s="10">
        <v>190032.94</v>
      </c>
      <c r="AZ215" s="9">
        <f t="shared" ref="AZ215:AZ221" si="48">IFERROR(ROUND((AY215-AY203)/AY203*100,2),"")</f>
        <v>219.92</v>
      </c>
      <c r="BA215" s="8">
        <v>5196.22</v>
      </c>
      <c r="BB215" s="7">
        <v>16038.26</v>
      </c>
      <c r="BC215" s="7">
        <v>5558.97</v>
      </c>
      <c r="BD215" s="6">
        <v>160901.63</v>
      </c>
      <c r="BE215" s="5">
        <v>12817.15</v>
      </c>
      <c r="BF215" s="10">
        <v>64</v>
      </c>
      <c r="BG215" s="9">
        <f t="shared" ref="BG215:BG221" si="49">IFERROR(ROUND((BF215-BF203)/BF203*100,2),"")</f>
        <v>-1.54</v>
      </c>
      <c r="BH215" s="8">
        <v>10</v>
      </c>
      <c r="BI215" s="7">
        <v>22</v>
      </c>
      <c r="BJ215" s="7">
        <v>9</v>
      </c>
      <c r="BK215" s="6">
        <v>22</v>
      </c>
      <c r="BL215" s="11">
        <v>14</v>
      </c>
      <c r="BM215" s="10">
        <v>117044.11</v>
      </c>
      <c r="BN215" s="9">
        <f t="shared" ref="BN215:BN221" si="50">IFERROR(ROUND((BM215-BM203)/BM203*100,2),"")</f>
        <v>42.3</v>
      </c>
      <c r="BO215" s="8">
        <v>2439.38</v>
      </c>
      <c r="BP215" s="7">
        <v>27221.56</v>
      </c>
      <c r="BQ215" s="7">
        <v>4285.87</v>
      </c>
      <c r="BR215" s="6">
        <v>46177.38</v>
      </c>
      <c r="BS215" s="5">
        <v>59855.61</v>
      </c>
      <c r="BT215" s="10">
        <v>61</v>
      </c>
      <c r="BU215" s="9">
        <f t="shared" ref="BU215:BU221" si="51">IFERROR(ROUND((BT215-BT203)/BT203*100,2),"")</f>
        <v>-11.59</v>
      </c>
      <c r="BV215" s="8">
        <v>7</v>
      </c>
      <c r="BW215" s="7">
        <v>21</v>
      </c>
      <c r="BX215" s="7">
        <v>4</v>
      </c>
      <c r="BY215" s="6">
        <v>28</v>
      </c>
      <c r="BZ215" s="11">
        <v>17</v>
      </c>
      <c r="CA215" s="10">
        <v>143650.04999999999</v>
      </c>
      <c r="CB215" s="9">
        <f t="shared" ref="CB215:CB221" si="52">IFERROR(ROUND((CA215-CA203)/CA203*100,2),"")</f>
        <v>17.78</v>
      </c>
      <c r="CC215" s="8">
        <v>11390.52</v>
      </c>
      <c r="CD215" s="7">
        <v>22483.89</v>
      </c>
      <c r="CE215" s="7">
        <v>4648.42</v>
      </c>
      <c r="CF215" s="6">
        <v>102185.23</v>
      </c>
      <c r="CG215" s="5">
        <v>17835.47</v>
      </c>
      <c r="CH215" s="10">
        <v>1093</v>
      </c>
      <c r="CI215" s="9">
        <f t="shared" ref="CI215:CI221" si="53">IFERROR(ROUND((CH215-CH203)/CH203*100,2),"")</f>
        <v>3.41</v>
      </c>
      <c r="CJ215" s="8">
        <v>129</v>
      </c>
      <c r="CK215" s="7">
        <v>432</v>
      </c>
      <c r="CL215" s="7">
        <v>152</v>
      </c>
      <c r="CM215" s="6">
        <v>380</v>
      </c>
      <c r="CN215" s="11">
        <v>280</v>
      </c>
      <c r="CO215" s="10">
        <v>401572.32</v>
      </c>
      <c r="CP215" s="9">
        <f t="shared" ref="CP215:CP221"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5821</v>
      </c>
      <c r="C216" s="9">
        <f t="shared" ref="C216:C221" si="55">IFERROR(ROUND((B216-B204)/B204*100,2),"")</f>
        <v>4.8600000000000003</v>
      </c>
      <c r="D216" s="8">
        <v>2599</v>
      </c>
      <c r="E216" s="7">
        <v>1905</v>
      </c>
      <c r="F216" s="7">
        <v>1044</v>
      </c>
      <c r="G216" s="6">
        <v>270</v>
      </c>
      <c r="H216" s="11">
        <v>864</v>
      </c>
      <c r="I216" s="10">
        <v>1237848.76</v>
      </c>
      <c r="J216" s="9">
        <f t="shared" si="42"/>
        <v>4.13</v>
      </c>
      <c r="K216" s="8">
        <v>544971.15</v>
      </c>
      <c r="L216" s="7">
        <v>405926.06</v>
      </c>
      <c r="M216" s="7">
        <v>221128.55</v>
      </c>
      <c r="N216" s="6">
        <v>65382.21</v>
      </c>
      <c r="O216" s="5">
        <v>185238.3</v>
      </c>
      <c r="P216" s="10">
        <v>10484</v>
      </c>
      <c r="Q216" s="9">
        <f t="shared" si="43"/>
        <v>0.24</v>
      </c>
      <c r="R216" s="8">
        <v>4179</v>
      </c>
      <c r="S216" s="7">
        <v>3030</v>
      </c>
      <c r="T216" s="7">
        <v>2799</v>
      </c>
      <c r="U216" s="6">
        <v>476</v>
      </c>
      <c r="V216" s="11">
        <v>231</v>
      </c>
      <c r="W216" s="10">
        <v>523881.81</v>
      </c>
      <c r="X216" s="9">
        <f t="shared" si="44"/>
        <v>1.35</v>
      </c>
      <c r="Y216" s="8">
        <v>201138.45</v>
      </c>
      <c r="Z216" s="7">
        <v>160807.04000000001</v>
      </c>
      <c r="AA216" s="7">
        <v>137379.73000000001</v>
      </c>
      <c r="AB216" s="6">
        <v>24556.59</v>
      </c>
      <c r="AC216" s="5">
        <v>23427.31</v>
      </c>
      <c r="AD216" s="10">
        <v>326</v>
      </c>
      <c r="AE216" s="9">
        <f t="shared" si="45"/>
        <v>0.62</v>
      </c>
      <c r="AF216" s="8">
        <v>55</v>
      </c>
      <c r="AG216" s="7">
        <v>138</v>
      </c>
      <c r="AH216" s="7">
        <v>34</v>
      </c>
      <c r="AI216" s="6">
        <v>99</v>
      </c>
      <c r="AJ216" s="11">
        <v>104</v>
      </c>
      <c r="AK216" s="10">
        <v>143212.82</v>
      </c>
      <c r="AL216" s="9">
        <f t="shared" si="46"/>
        <v>7</v>
      </c>
      <c r="AM216" s="8">
        <v>22939.58</v>
      </c>
      <c r="AN216" s="7">
        <v>33130.550000000003</v>
      </c>
      <c r="AO216" s="7">
        <v>12215.45</v>
      </c>
      <c r="AP216" s="6">
        <v>74927.240000000005</v>
      </c>
      <c r="AQ216" s="5">
        <v>20915.099999999999</v>
      </c>
      <c r="AR216" s="10">
        <v>175</v>
      </c>
      <c r="AS216" s="9">
        <f t="shared" si="47"/>
        <v>-10.26</v>
      </c>
      <c r="AT216" s="8">
        <v>18</v>
      </c>
      <c r="AU216" s="7">
        <v>48</v>
      </c>
      <c r="AV216" s="7">
        <v>11</v>
      </c>
      <c r="AW216" s="6">
        <v>98</v>
      </c>
      <c r="AX216" s="11">
        <v>37</v>
      </c>
      <c r="AY216" s="10">
        <v>181470.94</v>
      </c>
      <c r="AZ216" s="9">
        <f t="shared" si="48"/>
        <v>61.13</v>
      </c>
      <c r="BA216" s="8">
        <v>6099.73</v>
      </c>
      <c r="BB216" s="7">
        <v>40802.53</v>
      </c>
      <c r="BC216" s="7">
        <v>7158.41</v>
      </c>
      <c r="BD216" s="6">
        <v>127410.27</v>
      </c>
      <c r="BE216" s="5">
        <v>33644.120000000003</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6610</v>
      </c>
      <c r="C217" s="9">
        <f t="shared" si="55"/>
        <v>11.83</v>
      </c>
      <c r="D217" s="8">
        <v>2886</v>
      </c>
      <c r="E217" s="7">
        <v>2158</v>
      </c>
      <c r="F217" s="7">
        <v>1230</v>
      </c>
      <c r="G217" s="6">
        <v>332</v>
      </c>
      <c r="H217" s="11">
        <v>930</v>
      </c>
      <c r="I217" s="10">
        <v>1413508.92</v>
      </c>
      <c r="J217" s="9">
        <f t="shared" si="42"/>
        <v>9.26</v>
      </c>
      <c r="K217" s="8">
        <v>614906.24</v>
      </c>
      <c r="L217" s="7">
        <v>461488.65</v>
      </c>
      <c r="M217" s="7">
        <v>254193.32</v>
      </c>
      <c r="N217" s="6">
        <v>81993.73</v>
      </c>
      <c r="O217" s="5">
        <v>207437.49</v>
      </c>
      <c r="P217" s="10">
        <v>11067</v>
      </c>
      <c r="Q217" s="9">
        <f t="shared" si="43"/>
        <v>5.0999999999999996</v>
      </c>
      <c r="R217" s="8">
        <v>4370</v>
      </c>
      <c r="S217" s="7">
        <v>3050</v>
      </c>
      <c r="T217" s="7">
        <v>3132</v>
      </c>
      <c r="U217" s="6">
        <v>515</v>
      </c>
      <c r="V217" s="11">
        <v>-82</v>
      </c>
      <c r="W217" s="10">
        <v>545881.89</v>
      </c>
      <c r="X217" s="9">
        <f t="shared" si="44"/>
        <v>6.72</v>
      </c>
      <c r="Y217" s="8">
        <v>204010.67</v>
      </c>
      <c r="Z217" s="7">
        <v>158899.32999999999</v>
      </c>
      <c r="AA217" s="7">
        <v>154701.10999999999</v>
      </c>
      <c r="AB217" s="6">
        <v>28270.78</v>
      </c>
      <c r="AC217" s="5">
        <v>4198.22</v>
      </c>
      <c r="AD217" s="10">
        <v>313</v>
      </c>
      <c r="AE217" s="9">
        <f t="shared" si="45"/>
        <v>-1.26</v>
      </c>
      <c r="AF217" s="8">
        <v>43</v>
      </c>
      <c r="AG217" s="7">
        <v>128</v>
      </c>
      <c r="AH217" s="7">
        <v>26</v>
      </c>
      <c r="AI217" s="6">
        <v>116</v>
      </c>
      <c r="AJ217" s="11">
        <v>102</v>
      </c>
      <c r="AK217" s="10">
        <v>112022.69</v>
      </c>
      <c r="AL217" s="9">
        <f t="shared" si="46"/>
        <v>1.1499999999999999</v>
      </c>
      <c r="AM217" s="8">
        <v>12991.49</v>
      </c>
      <c r="AN217" s="7">
        <v>46410.99</v>
      </c>
      <c r="AO217" s="7">
        <v>5376.21</v>
      </c>
      <c r="AP217" s="6">
        <v>47244</v>
      </c>
      <c r="AQ217" s="5">
        <v>41034.78</v>
      </c>
      <c r="AR217" s="10">
        <v>198</v>
      </c>
      <c r="AS217" s="9">
        <f t="shared" si="47"/>
        <v>5.32</v>
      </c>
      <c r="AT217" s="8">
        <v>19</v>
      </c>
      <c r="AU217" s="7">
        <v>46</v>
      </c>
      <c r="AV217" s="7">
        <v>17</v>
      </c>
      <c r="AW217" s="6">
        <v>115</v>
      </c>
      <c r="AX217" s="11">
        <v>30</v>
      </c>
      <c r="AY217" s="10">
        <v>110292.52</v>
      </c>
      <c r="AZ217" s="9">
        <f t="shared" si="48"/>
        <v>-25.45</v>
      </c>
      <c r="BA217" s="8">
        <v>6306.61</v>
      </c>
      <c r="BB217" s="7">
        <v>16040.85</v>
      </c>
      <c r="BC217" s="7">
        <v>11705.48</v>
      </c>
      <c r="BD217" s="6">
        <v>74094.02</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1346</v>
      </c>
      <c r="CI217" s="9">
        <f t="shared" si="53"/>
        <v>10.69</v>
      </c>
      <c r="CJ217" s="8">
        <v>167</v>
      </c>
      <c r="CK217" s="7">
        <v>483</v>
      </c>
      <c r="CL217" s="7">
        <v>222</v>
      </c>
      <c r="CM217" s="6">
        <v>471</v>
      </c>
      <c r="CN217" s="11">
        <v>262</v>
      </c>
      <c r="CO217" s="10">
        <v>499629.56</v>
      </c>
      <c r="CP217" s="9">
        <f t="shared" si="54"/>
        <v>16.61</v>
      </c>
      <c r="CQ217" s="8">
        <v>48963.26</v>
      </c>
      <c r="CR217" s="7">
        <v>192489.35</v>
      </c>
      <c r="CS217" s="7">
        <v>73326.429999999993</v>
      </c>
      <c r="CT217" s="6">
        <v>183277.98</v>
      </c>
      <c r="CU217" s="5">
        <v>120256.66</v>
      </c>
    </row>
    <row r="218" spans="1:99" s="1" customFormat="1" ht="25.5" customHeight="1" x14ac:dyDescent="0.2">
      <c r="A218" s="137">
        <v>45839</v>
      </c>
      <c r="B218" s="10">
        <v>6602</v>
      </c>
      <c r="C218" s="9">
        <f t="shared" si="55"/>
        <v>7.09</v>
      </c>
      <c r="D218" s="8">
        <v>2901</v>
      </c>
      <c r="E218" s="7">
        <v>2251</v>
      </c>
      <c r="F218" s="7">
        <v>1097</v>
      </c>
      <c r="G218" s="6">
        <v>350</v>
      </c>
      <c r="H218" s="11">
        <v>1157</v>
      </c>
      <c r="I218" s="10">
        <v>1418308.71</v>
      </c>
      <c r="J218" s="9">
        <f t="shared" si="42"/>
        <v>5.73</v>
      </c>
      <c r="K218" s="8">
        <v>609877.35</v>
      </c>
      <c r="L218" s="7">
        <v>511575.95</v>
      </c>
      <c r="M218" s="7">
        <v>212885.1</v>
      </c>
      <c r="N218" s="6">
        <v>83332.88</v>
      </c>
      <c r="O218" s="5">
        <v>299328.28000000003</v>
      </c>
      <c r="P218" s="10">
        <v>11300</v>
      </c>
      <c r="Q218" s="9">
        <f t="shared" si="43"/>
        <v>0</v>
      </c>
      <c r="R218" s="8">
        <v>4522</v>
      </c>
      <c r="S218" s="7">
        <v>3059</v>
      </c>
      <c r="T218" s="7">
        <v>3138</v>
      </c>
      <c r="U218" s="6">
        <v>581</v>
      </c>
      <c r="V218" s="11">
        <v>-79</v>
      </c>
      <c r="W218" s="10">
        <v>550739.55000000005</v>
      </c>
      <c r="X218" s="9">
        <f t="shared" si="44"/>
        <v>-0.78</v>
      </c>
      <c r="Y218" s="8">
        <v>203606.78</v>
      </c>
      <c r="Z218" s="7">
        <v>160321.47</v>
      </c>
      <c r="AA218" s="7">
        <v>155562.48000000001</v>
      </c>
      <c r="AB218" s="6">
        <v>31248.82</v>
      </c>
      <c r="AC218" s="5">
        <v>4758.99</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76</v>
      </c>
      <c r="BG218" s="9">
        <f t="shared" si="49"/>
        <v>10.14</v>
      </c>
      <c r="BH218" s="8">
        <v>8</v>
      </c>
      <c r="BI218" s="7">
        <v>22</v>
      </c>
      <c r="BJ218" s="7">
        <v>8</v>
      </c>
      <c r="BK218" s="6">
        <v>38</v>
      </c>
      <c r="BL218" s="11">
        <v>14</v>
      </c>
      <c r="BM218" s="10">
        <v>72957.179999999993</v>
      </c>
      <c r="BN218" s="9">
        <f t="shared" si="50"/>
        <v>5.18</v>
      </c>
      <c r="BO218" s="8">
        <v>1985.05</v>
      </c>
      <c r="BP218" s="7">
        <v>19743.41</v>
      </c>
      <c r="BQ218" s="7">
        <v>4868.1000000000004</v>
      </c>
      <c r="BR218" s="6">
        <v>46360.62</v>
      </c>
      <c r="BS218" s="5">
        <v>14875.31</v>
      </c>
      <c r="BT218" s="10">
        <v>77</v>
      </c>
      <c r="BU218" s="9">
        <f t="shared" si="51"/>
        <v>26.23</v>
      </c>
      <c r="BV218" s="8">
        <v>5</v>
      </c>
      <c r="BW218" s="7">
        <v>34</v>
      </c>
      <c r="BX218" s="7">
        <v>4</v>
      </c>
      <c r="BY218" s="6">
        <v>34</v>
      </c>
      <c r="BZ218" s="11">
        <v>30</v>
      </c>
      <c r="CA218" s="10">
        <v>251901.07</v>
      </c>
      <c r="CB218" s="9">
        <f t="shared" si="52"/>
        <v>93</v>
      </c>
      <c r="CC218" s="8">
        <v>4539.2299999999996</v>
      </c>
      <c r="CD218" s="7">
        <v>34922.629999999997</v>
      </c>
      <c r="CE218" s="7">
        <v>3947.28</v>
      </c>
      <c r="CF218" s="6">
        <v>208491.93</v>
      </c>
      <c r="CG218" s="5">
        <v>30975.35</v>
      </c>
      <c r="CH218" s="10">
        <v>1235</v>
      </c>
      <c r="CI218" s="9">
        <f t="shared" si="53"/>
        <v>-0.16</v>
      </c>
      <c r="CJ218" s="8">
        <v>151</v>
      </c>
      <c r="CK218" s="7">
        <v>528</v>
      </c>
      <c r="CL218" s="7">
        <v>184</v>
      </c>
      <c r="CM218" s="6">
        <v>370</v>
      </c>
      <c r="CN218" s="11">
        <v>346</v>
      </c>
      <c r="CO218" s="10">
        <v>427194.94</v>
      </c>
      <c r="CP218" s="9">
        <f t="shared" si="54"/>
        <v>-4.25</v>
      </c>
      <c r="CQ218" s="8">
        <v>44624.49</v>
      </c>
      <c r="CR218" s="7">
        <v>199564.65</v>
      </c>
      <c r="CS218" s="7">
        <v>57735.06</v>
      </c>
      <c r="CT218" s="6">
        <v>124754.05</v>
      </c>
      <c r="CU218" s="5">
        <v>142346.28</v>
      </c>
    </row>
    <row r="219" spans="1:99" s="1" customFormat="1" ht="25.5" customHeight="1" x14ac:dyDescent="0.2">
      <c r="A219" s="137">
        <v>45870</v>
      </c>
      <c r="B219" s="10">
        <v>5732</v>
      </c>
      <c r="C219" s="9">
        <f t="shared" si="55"/>
        <v>2.76</v>
      </c>
      <c r="D219" s="8">
        <v>2527</v>
      </c>
      <c r="E219" s="7">
        <v>1905</v>
      </c>
      <c r="F219" s="7">
        <v>1034</v>
      </c>
      <c r="G219" s="6">
        <v>264</v>
      </c>
      <c r="H219" s="11">
        <v>872</v>
      </c>
      <c r="I219" s="10">
        <v>1187109.98</v>
      </c>
      <c r="J219" s="9">
        <f t="shared" si="42"/>
        <v>-1.71</v>
      </c>
      <c r="K219" s="8">
        <v>504401.77</v>
      </c>
      <c r="L219" s="7">
        <v>412795.5</v>
      </c>
      <c r="M219" s="7">
        <v>205864.07</v>
      </c>
      <c r="N219" s="6">
        <v>63557.55</v>
      </c>
      <c r="O219" s="5">
        <v>207107.19</v>
      </c>
      <c r="P219" s="10">
        <v>9729</v>
      </c>
      <c r="Q219" s="9">
        <f t="shared" si="43"/>
        <v>-4.55</v>
      </c>
      <c r="R219" s="8">
        <v>3862</v>
      </c>
      <c r="S219" s="7">
        <v>2759</v>
      </c>
      <c r="T219" s="7">
        <v>2645</v>
      </c>
      <c r="U219" s="6">
        <v>463</v>
      </c>
      <c r="V219" s="11">
        <v>114</v>
      </c>
      <c r="W219" s="10">
        <v>477560.49</v>
      </c>
      <c r="X219" s="9">
        <f t="shared" si="44"/>
        <v>-4.3</v>
      </c>
      <c r="Y219" s="8">
        <v>178026.46</v>
      </c>
      <c r="Z219" s="7">
        <v>144440.95999999999</v>
      </c>
      <c r="AA219" s="7">
        <v>130906.99</v>
      </c>
      <c r="AB219" s="6">
        <v>24186.080000000002</v>
      </c>
      <c r="AC219" s="5">
        <v>13533.97</v>
      </c>
      <c r="AD219" s="10">
        <v>315</v>
      </c>
      <c r="AE219" s="9">
        <f t="shared" si="45"/>
        <v>-0.32</v>
      </c>
      <c r="AF219" s="8">
        <v>61</v>
      </c>
      <c r="AG219" s="7">
        <v>122</v>
      </c>
      <c r="AH219" s="7">
        <v>25</v>
      </c>
      <c r="AI219" s="6">
        <v>107</v>
      </c>
      <c r="AJ219" s="11">
        <v>97</v>
      </c>
      <c r="AK219" s="10">
        <v>145459.60999999999</v>
      </c>
      <c r="AL219" s="9">
        <f t="shared" si="46"/>
        <v>-10.37</v>
      </c>
      <c r="AM219" s="8">
        <v>16027.25</v>
      </c>
      <c r="AN219" s="7">
        <v>54251.39</v>
      </c>
      <c r="AO219" s="7">
        <v>7685.57</v>
      </c>
      <c r="AP219" s="6">
        <v>67495.399999999994</v>
      </c>
      <c r="AQ219" s="5">
        <v>46565.82</v>
      </c>
      <c r="AR219" s="10">
        <v>180</v>
      </c>
      <c r="AS219" s="9">
        <f t="shared" si="47"/>
        <v>2.27</v>
      </c>
      <c r="AT219" s="8">
        <v>16</v>
      </c>
      <c r="AU219" s="7">
        <v>50</v>
      </c>
      <c r="AV219" s="7">
        <v>16</v>
      </c>
      <c r="AW219" s="6">
        <v>97</v>
      </c>
      <c r="AX219" s="11">
        <v>33</v>
      </c>
      <c r="AY219" s="10">
        <v>116519.22</v>
      </c>
      <c r="AZ219" s="9">
        <f t="shared" si="48"/>
        <v>37.49</v>
      </c>
      <c r="BA219" s="8">
        <v>5478.29</v>
      </c>
      <c r="BB219" s="7">
        <v>25461.96</v>
      </c>
      <c r="BC219" s="7">
        <v>6350.99</v>
      </c>
      <c r="BD219" s="6">
        <v>77938.98</v>
      </c>
      <c r="BE219" s="5">
        <v>17821.97</v>
      </c>
      <c r="BF219" s="10">
        <v>70</v>
      </c>
      <c r="BG219" s="9">
        <f t="shared" si="49"/>
        <v>20.69</v>
      </c>
      <c r="BH219" s="8">
        <v>5</v>
      </c>
      <c r="BI219" s="7">
        <v>25</v>
      </c>
      <c r="BJ219" s="7">
        <v>10</v>
      </c>
      <c r="BK219" s="6">
        <v>30</v>
      </c>
      <c r="BL219" s="11">
        <v>15</v>
      </c>
      <c r="BM219" s="10">
        <v>52353.57</v>
      </c>
      <c r="BN219" s="9">
        <f t="shared" si="50"/>
        <v>14.87</v>
      </c>
      <c r="BO219" s="8">
        <v>1863.52</v>
      </c>
      <c r="BP219" s="7">
        <v>12445.17</v>
      </c>
      <c r="BQ219" s="7">
        <v>6864.1</v>
      </c>
      <c r="BR219" s="6">
        <v>31180.78</v>
      </c>
      <c r="BS219" s="5">
        <v>5581.07</v>
      </c>
      <c r="BT219" s="10">
        <v>61</v>
      </c>
      <c r="BU219" s="9">
        <f t="shared" si="51"/>
        <v>12.96</v>
      </c>
      <c r="BV219" s="8">
        <v>6</v>
      </c>
      <c r="BW219" s="7">
        <v>31</v>
      </c>
      <c r="BX219" s="7">
        <v>4</v>
      </c>
      <c r="BY219" s="6">
        <v>20</v>
      </c>
      <c r="BZ219" s="11">
        <v>27</v>
      </c>
      <c r="CA219" s="10">
        <v>90882.15</v>
      </c>
      <c r="CB219" s="9">
        <f t="shared" si="52"/>
        <v>44.8</v>
      </c>
      <c r="CC219" s="8">
        <v>4275.46</v>
      </c>
      <c r="CD219" s="7">
        <v>20269.86</v>
      </c>
      <c r="CE219" s="7">
        <v>2992.28</v>
      </c>
      <c r="CF219" s="6">
        <v>63344.55</v>
      </c>
      <c r="CG219" s="5">
        <v>17277.580000000002</v>
      </c>
      <c r="CH219" s="10">
        <v>1156</v>
      </c>
      <c r="CI219" s="9">
        <f t="shared" si="53"/>
        <v>-3.83</v>
      </c>
      <c r="CJ219" s="8">
        <v>147</v>
      </c>
      <c r="CK219" s="7">
        <v>407</v>
      </c>
      <c r="CL219" s="7">
        <v>215</v>
      </c>
      <c r="CM219" s="6">
        <v>387</v>
      </c>
      <c r="CN219" s="11">
        <v>192</v>
      </c>
      <c r="CO219" s="10">
        <v>429937.54</v>
      </c>
      <c r="CP219" s="9">
        <f t="shared" si="54"/>
        <v>-1.39</v>
      </c>
      <c r="CQ219" s="8">
        <v>45072.87</v>
      </c>
      <c r="CR219" s="7">
        <v>164414.18</v>
      </c>
      <c r="CS219" s="7">
        <v>69577.95</v>
      </c>
      <c r="CT219" s="6">
        <v>150872.54</v>
      </c>
      <c r="CU219" s="5">
        <v>94836.23</v>
      </c>
    </row>
    <row r="220" spans="1:99" s="1" customFormat="1" ht="25.5" customHeight="1" x14ac:dyDescent="0.2">
      <c r="A220" s="137">
        <v>45901</v>
      </c>
      <c r="B220" s="10">
        <v>6493</v>
      </c>
      <c r="C220" s="9">
        <f t="shared" si="55"/>
        <v>8.74</v>
      </c>
      <c r="D220" s="8">
        <v>2741</v>
      </c>
      <c r="E220" s="7">
        <v>2204</v>
      </c>
      <c r="F220" s="7">
        <v>1193</v>
      </c>
      <c r="G220" s="6">
        <v>351</v>
      </c>
      <c r="H220" s="11">
        <v>1015</v>
      </c>
      <c r="I220" s="10">
        <v>1369997.28</v>
      </c>
      <c r="J220" s="9">
        <f t="shared" si="42"/>
        <v>5.86</v>
      </c>
      <c r="K220" s="8">
        <v>565696.78</v>
      </c>
      <c r="L220" s="7">
        <v>481686.87</v>
      </c>
      <c r="M220" s="7">
        <v>232422.83</v>
      </c>
      <c r="N220" s="6">
        <v>88925.26</v>
      </c>
      <c r="O220" s="5">
        <v>250529.58</v>
      </c>
      <c r="P220" s="10">
        <v>11509</v>
      </c>
      <c r="Q220" s="9">
        <f t="shared" si="43"/>
        <v>6.56</v>
      </c>
      <c r="R220" s="8">
        <v>4432</v>
      </c>
      <c r="S220" s="7">
        <v>3132</v>
      </c>
      <c r="T220" s="7">
        <v>3307</v>
      </c>
      <c r="U220" s="6">
        <v>638</v>
      </c>
      <c r="V220" s="11">
        <v>-175</v>
      </c>
      <c r="W220" s="10">
        <v>563305.87</v>
      </c>
      <c r="X220" s="9">
        <f t="shared" si="44"/>
        <v>4.83</v>
      </c>
      <c r="Y220" s="8">
        <v>204052.45</v>
      </c>
      <c r="Z220" s="7">
        <v>158470.95000000001</v>
      </c>
      <c r="AA220" s="7">
        <v>168249.94</v>
      </c>
      <c r="AB220" s="6">
        <v>32532.53</v>
      </c>
      <c r="AC220" s="5">
        <v>-9778.99</v>
      </c>
      <c r="AD220" s="10">
        <v>404</v>
      </c>
      <c r="AE220" s="9">
        <f t="shared" si="45"/>
        <v>21.69</v>
      </c>
      <c r="AF220" s="8">
        <v>45</v>
      </c>
      <c r="AG220" s="7">
        <v>169</v>
      </c>
      <c r="AH220" s="7">
        <v>32</v>
      </c>
      <c r="AI220" s="6">
        <v>158</v>
      </c>
      <c r="AJ220" s="11">
        <v>137</v>
      </c>
      <c r="AK220" s="10">
        <v>153363.94</v>
      </c>
      <c r="AL220" s="9">
        <f t="shared" si="46"/>
        <v>4.51</v>
      </c>
      <c r="AM220" s="8">
        <v>9682.7000000000007</v>
      </c>
      <c r="AN220" s="7">
        <v>46938.23</v>
      </c>
      <c r="AO220" s="7">
        <v>17424.900000000001</v>
      </c>
      <c r="AP220" s="6">
        <v>79318.11</v>
      </c>
      <c r="AQ220" s="5">
        <v>29513.33</v>
      </c>
      <c r="AR220" s="10">
        <v>225</v>
      </c>
      <c r="AS220" s="9">
        <f t="shared" si="47"/>
        <v>11.39</v>
      </c>
      <c r="AT220" s="8">
        <v>19</v>
      </c>
      <c r="AU220" s="7">
        <v>69</v>
      </c>
      <c r="AV220" s="7">
        <v>16</v>
      </c>
      <c r="AW220" s="6">
        <v>121</v>
      </c>
      <c r="AX220" s="11">
        <v>53</v>
      </c>
      <c r="AY220" s="10">
        <v>118611.43</v>
      </c>
      <c r="AZ220" s="9">
        <f t="shared" si="48"/>
        <v>-1.29</v>
      </c>
      <c r="BA220" s="8">
        <v>5638.96</v>
      </c>
      <c r="BB220" s="7">
        <v>25008.560000000001</v>
      </c>
      <c r="BC220" s="7">
        <v>7157.3</v>
      </c>
      <c r="BD220" s="6">
        <v>80806.61</v>
      </c>
      <c r="BE220" s="5">
        <v>17851.259999999998</v>
      </c>
      <c r="BF220" s="10">
        <v>83</v>
      </c>
      <c r="BG220" s="9">
        <f t="shared" si="49"/>
        <v>36.07</v>
      </c>
      <c r="BH220" s="8">
        <v>10</v>
      </c>
      <c r="BI220" s="7">
        <v>30</v>
      </c>
      <c r="BJ220" s="7">
        <v>5</v>
      </c>
      <c r="BK220" s="6">
        <v>38</v>
      </c>
      <c r="BL220" s="11">
        <v>25</v>
      </c>
      <c r="BM220" s="10">
        <v>111064.68</v>
      </c>
      <c r="BN220" s="9">
        <f t="shared" si="50"/>
        <v>65.489999999999995</v>
      </c>
      <c r="BO220" s="8">
        <v>5429.1</v>
      </c>
      <c r="BP220" s="7">
        <v>20682.97</v>
      </c>
      <c r="BQ220" s="7">
        <v>12994.34</v>
      </c>
      <c r="BR220" s="6">
        <v>71958.27</v>
      </c>
      <c r="BS220" s="5">
        <v>7688.63</v>
      </c>
      <c r="BT220" s="10">
        <v>67</v>
      </c>
      <c r="BU220" s="9">
        <f t="shared" si="51"/>
        <v>-2.9</v>
      </c>
      <c r="BV220" s="8">
        <v>5</v>
      </c>
      <c r="BW220" s="7">
        <v>28</v>
      </c>
      <c r="BX220" s="7">
        <v>3</v>
      </c>
      <c r="BY220" s="6">
        <v>31</v>
      </c>
      <c r="BZ220" s="11">
        <v>25</v>
      </c>
      <c r="CA220" s="10">
        <v>80245.08</v>
      </c>
      <c r="CB220" s="9">
        <f t="shared" si="52"/>
        <v>-45.63</v>
      </c>
      <c r="CC220" s="8">
        <v>5728.33</v>
      </c>
      <c r="CD220" s="7">
        <v>26642.35</v>
      </c>
      <c r="CE220" s="7">
        <v>1233.46</v>
      </c>
      <c r="CF220" s="6">
        <v>46640.94</v>
      </c>
      <c r="CG220" s="5">
        <v>25408.89</v>
      </c>
      <c r="CH220" s="10">
        <v>1487</v>
      </c>
      <c r="CI220" s="9">
        <f t="shared" si="53"/>
        <v>6.9</v>
      </c>
      <c r="CJ220" s="8">
        <v>169</v>
      </c>
      <c r="CK220" s="7">
        <v>584</v>
      </c>
      <c r="CL220" s="7">
        <v>222</v>
      </c>
      <c r="CM220" s="6">
        <v>511</v>
      </c>
      <c r="CN220" s="11">
        <v>363</v>
      </c>
      <c r="CO220" s="10">
        <v>583727.79</v>
      </c>
      <c r="CP220" s="9">
        <f t="shared" si="54"/>
        <v>8.3699999999999992</v>
      </c>
      <c r="CQ220" s="8">
        <v>48824.79</v>
      </c>
      <c r="CR220" s="7">
        <v>241733.32</v>
      </c>
      <c r="CS220" s="7">
        <v>65494.8</v>
      </c>
      <c r="CT220" s="6">
        <v>225508.59</v>
      </c>
      <c r="CU220" s="5">
        <v>178404.81</v>
      </c>
    </row>
    <row r="221" spans="1:99" s="1" customFormat="1" ht="25.5" customHeight="1" thickBot="1" x14ac:dyDescent="0.25">
      <c r="A221" s="137">
        <v>45931</v>
      </c>
      <c r="B221" s="10">
        <v>6358</v>
      </c>
      <c r="C221" s="9">
        <f t="shared" si="55"/>
        <v>13.68</v>
      </c>
      <c r="D221" s="8">
        <v>2696</v>
      </c>
      <c r="E221" s="7">
        <v>2139</v>
      </c>
      <c r="F221" s="7">
        <v>1202</v>
      </c>
      <c r="G221" s="6">
        <v>317</v>
      </c>
      <c r="H221" s="11">
        <v>940</v>
      </c>
      <c r="I221" s="10">
        <v>1389500.66</v>
      </c>
      <c r="J221" s="9">
        <f t="shared" si="42"/>
        <v>17.87</v>
      </c>
      <c r="K221" s="8">
        <v>584964.48</v>
      </c>
      <c r="L221" s="7">
        <v>447159.27</v>
      </c>
      <c r="M221" s="7">
        <v>247993.92</v>
      </c>
      <c r="N221" s="6">
        <v>108777.19</v>
      </c>
      <c r="O221" s="5">
        <v>199728.72</v>
      </c>
      <c r="P221" s="10">
        <v>11207</v>
      </c>
      <c r="Q221" s="9">
        <f t="shared" si="43"/>
        <v>6.94</v>
      </c>
      <c r="R221" s="8">
        <v>4657</v>
      </c>
      <c r="S221" s="7">
        <v>2982</v>
      </c>
      <c r="T221" s="7">
        <v>3085</v>
      </c>
      <c r="U221" s="6">
        <v>483</v>
      </c>
      <c r="V221" s="11">
        <v>-103</v>
      </c>
      <c r="W221" s="10">
        <v>536821.62</v>
      </c>
      <c r="X221" s="9">
        <f t="shared" si="44"/>
        <v>7.93</v>
      </c>
      <c r="Y221" s="8">
        <v>205418.76</v>
      </c>
      <c r="Z221" s="7">
        <v>152497.19</v>
      </c>
      <c r="AA221" s="7">
        <v>154114.65</v>
      </c>
      <c r="AB221" s="6">
        <v>24791.02</v>
      </c>
      <c r="AC221" s="5">
        <v>-1617.46</v>
      </c>
      <c r="AD221" s="10">
        <v>328</v>
      </c>
      <c r="AE221" s="9">
        <f t="shared" si="45"/>
        <v>3.14</v>
      </c>
      <c r="AF221" s="8">
        <v>55</v>
      </c>
      <c r="AG221" s="7">
        <v>130</v>
      </c>
      <c r="AH221" s="7">
        <v>19</v>
      </c>
      <c r="AI221" s="6">
        <v>124</v>
      </c>
      <c r="AJ221" s="11">
        <v>111</v>
      </c>
      <c r="AK221" s="10">
        <v>108766.54</v>
      </c>
      <c r="AL221" s="9">
        <f t="shared" si="46"/>
        <v>-6.19</v>
      </c>
      <c r="AM221" s="8">
        <v>13504.91</v>
      </c>
      <c r="AN221" s="7">
        <v>36179.629999999997</v>
      </c>
      <c r="AO221" s="7">
        <v>7143.51</v>
      </c>
      <c r="AP221" s="6">
        <v>51938.49</v>
      </c>
      <c r="AQ221" s="5">
        <v>29036.12</v>
      </c>
      <c r="AR221" s="10">
        <v>184</v>
      </c>
      <c r="AS221" s="9">
        <f t="shared" si="47"/>
        <v>1.1000000000000001</v>
      </c>
      <c r="AT221" s="8">
        <v>17</v>
      </c>
      <c r="AU221" s="7">
        <v>50</v>
      </c>
      <c r="AV221" s="7">
        <v>14</v>
      </c>
      <c r="AW221" s="6">
        <v>102</v>
      </c>
      <c r="AX221" s="11">
        <v>37</v>
      </c>
      <c r="AY221" s="10">
        <v>139592.79999999999</v>
      </c>
      <c r="AZ221" s="9">
        <f t="shared" si="48"/>
        <v>32.68</v>
      </c>
      <c r="BA221" s="8">
        <v>3939.14</v>
      </c>
      <c r="BB221" s="7">
        <v>26306.1</v>
      </c>
      <c r="BC221" s="7">
        <v>11634.32</v>
      </c>
      <c r="BD221" s="6">
        <v>96025.54</v>
      </c>
      <c r="BE221" s="5">
        <v>16359.48</v>
      </c>
      <c r="BF221" s="10">
        <v>88</v>
      </c>
      <c r="BG221" s="9">
        <f t="shared" si="49"/>
        <v>46.67</v>
      </c>
      <c r="BH221" s="8">
        <v>14</v>
      </c>
      <c r="BI221" s="7">
        <v>28</v>
      </c>
      <c r="BJ221" s="7">
        <v>15</v>
      </c>
      <c r="BK221" s="6">
        <v>30</v>
      </c>
      <c r="BL221" s="11">
        <v>14</v>
      </c>
      <c r="BM221" s="10">
        <v>84375.01</v>
      </c>
      <c r="BN221" s="9">
        <f t="shared" si="50"/>
        <v>71.53</v>
      </c>
      <c r="BO221" s="8">
        <v>8092.01</v>
      </c>
      <c r="BP221" s="7">
        <v>23194.73</v>
      </c>
      <c r="BQ221" s="7">
        <v>8610.74</v>
      </c>
      <c r="BR221" s="6">
        <v>41687.86</v>
      </c>
      <c r="BS221" s="5">
        <v>17373.66</v>
      </c>
      <c r="BT221" s="10">
        <v>48</v>
      </c>
      <c r="BU221" s="9">
        <f t="shared" si="51"/>
        <v>-27.27</v>
      </c>
      <c r="BV221" s="8">
        <v>4</v>
      </c>
      <c r="BW221" s="7">
        <v>15</v>
      </c>
      <c r="BX221" s="7">
        <v>6</v>
      </c>
      <c r="BY221" s="6">
        <v>23</v>
      </c>
      <c r="BZ221" s="11">
        <v>9</v>
      </c>
      <c r="CA221" s="10">
        <v>172928.38</v>
      </c>
      <c r="CB221" s="9">
        <f t="shared" si="52"/>
        <v>32.57</v>
      </c>
      <c r="CC221" s="8">
        <v>3749.51</v>
      </c>
      <c r="CD221" s="7">
        <v>14314.82</v>
      </c>
      <c r="CE221" s="7">
        <v>5894.27</v>
      </c>
      <c r="CF221" s="6">
        <v>148969.78</v>
      </c>
      <c r="CG221" s="5">
        <v>8420.5499999999993</v>
      </c>
      <c r="CH221" s="10">
        <v>1269</v>
      </c>
      <c r="CI221" s="9">
        <f t="shared" si="53"/>
        <v>24.05</v>
      </c>
      <c r="CJ221" s="8">
        <v>172</v>
      </c>
      <c r="CK221" s="7">
        <v>486</v>
      </c>
      <c r="CL221" s="7">
        <v>212</v>
      </c>
      <c r="CM221" s="6">
        <v>398</v>
      </c>
      <c r="CN221" s="11">
        <v>275</v>
      </c>
      <c r="CO221" s="10">
        <v>482647.11</v>
      </c>
      <c r="CP221" s="9">
        <f t="shared" si="54"/>
        <v>37.200000000000003</v>
      </c>
      <c r="CQ221" s="8">
        <v>48879.39</v>
      </c>
      <c r="CR221" s="7">
        <v>212285.28</v>
      </c>
      <c r="CS221" s="7">
        <v>69039.509999999995</v>
      </c>
      <c r="CT221" s="6">
        <v>152260.85</v>
      </c>
      <c r="CU221" s="5">
        <v>143427.85</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51" priority="1">
      <formula>MATCH(MAX(A:A)+1,A:A, 1)-2&lt;=ROW($A1)=TRUE</formula>
    </cfRule>
  </conditionalFormatting>
  <conditionalFormatting sqref="B222:CJ222">
    <cfRule type="expression" dxfId="50" priority="58">
      <formula>MATCH(MAX(B:B)+1,B:B, 1)-2&lt;=ROW($A223)=TRUE</formula>
    </cfRule>
  </conditionalFormatting>
  <conditionalFormatting sqref="B223:CJ223">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21" si="42">IFERROR(ROUND((I215-I203)/I203*100,2),"")</f>
        <v>-0.82</v>
      </c>
      <c r="K215" s="8">
        <v>63321.94</v>
      </c>
      <c r="L215" s="7">
        <v>37514.47</v>
      </c>
      <c r="M215" s="7">
        <v>20700.2</v>
      </c>
      <c r="N215" s="6">
        <v>4985.28</v>
      </c>
      <c r="O215" s="5">
        <v>16814.27</v>
      </c>
      <c r="P215" s="10">
        <v>79</v>
      </c>
      <c r="Q215" s="9">
        <f t="shared" ref="Q215:Q221" si="43">IFERROR(ROUND((P215-P203)/P203*100,2),"")</f>
        <v>-4.82</v>
      </c>
      <c r="R215" s="8">
        <v>43</v>
      </c>
      <c r="S215" s="7">
        <v>16</v>
      </c>
      <c r="T215" s="7">
        <v>19</v>
      </c>
      <c r="U215" s="6">
        <v>1</v>
      </c>
      <c r="V215" s="11">
        <v>-3</v>
      </c>
      <c r="W215" s="10">
        <v>4939.18</v>
      </c>
      <c r="X215" s="9">
        <f t="shared" ref="X215:X221" si="44">IFERROR(ROUND((W215-W203)/W203*100,2),"")</f>
        <v>-12.82</v>
      </c>
      <c r="Y215" s="8">
        <v>2667.34</v>
      </c>
      <c r="Z215" s="7">
        <v>1033.68</v>
      </c>
      <c r="AA215" s="7">
        <v>1174.94</v>
      </c>
      <c r="AB215" s="6">
        <v>63.22</v>
      </c>
      <c r="AC215" s="5">
        <v>-141.26</v>
      </c>
      <c r="AD215" s="10">
        <v>11</v>
      </c>
      <c r="AE215" s="9">
        <f t="shared" ref="AE215:AE221" si="45">IFERROR(ROUND((AD215-AD203)/AD203*100,2),"")</f>
        <v>-54.17</v>
      </c>
      <c r="AF215" s="8">
        <v>3</v>
      </c>
      <c r="AG215" s="7">
        <v>6</v>
      </c>
      <c r="AH215" s="7">
        <v>0</v>
      </c>
      <c r="AI215" s="6">
        <v>2</v>
      </c>
      <c r="AJ215" s="11">
        <v>6</v>
      </c>
      <c r="AK215" s="10">
        <v>8579.89</v>
      </c>
      <c r="AL215" s="9">
        <f t="shared" ref="AL215:AL221" si="46">IFERROR(ROUND((AK215-AK203)/AK203*100,2),"")</f>
        <v>-22.27</v>
      </c>
      <c r="AM215" s="8">
        <v>317.86</v>
      </c>
      <c r="AN215" s="7">
        <v>4118.93</v>
      </c>
      <c r="AO215" s="7">
        <v>0</v>
      </c>
      <c r="AP215" s="6">
        <v>4143.1000000000004</v>
      </c>
      <c r="AQ215" s="5">
        <v>4118.93</v>
      </c>
      <c r="AR215" s="10">
        <v>15</v>
      </c>
      <c r="AS215" s="9">
        <f t="shared" ref="AS215:AS221" si="47">IFERROR(ROUND((AR215-AR203)/AR203*100,2),"")</f>
        <v>-21.05</v>
      </c>
      <c r="AT215" s="8">
        <v>1</v>
      </c>
      <c r="AU215" s="7">
        <v>5</v>
      </c>
      <c r="AV215" s="7">
        <v>0</v>
      </c>
      <c r="AW215" s="6">
        <v>9</v>
      </c>
      <c r="AX215" s="11">
        <v>5</v>
      </c>
      <c r="AY215" s="10">
        <v>10817.39</v>
      </c>
      <c r="AZ215" s="9">
        <f t="shared" ref="AZ215:AZ221" si="48">IFERROR(ROUND((AY215-AY203)/AY203*100,2),"")</f>
        <v>-63.58</v>
      </c>
      <c r="BA215" s="8">
        <v>169.68</v>
      </c>
      <c r="BB215" s="7">
        <v>1038.21</v>
      </c>
      <c r="BC215" s="7">
        <v>0</v>
      </c>
      <c r="BD215" s="6">
        <v>9609.5</v>
      </c>
      <c r="BE215" s="5">
        <v>1038.21</v>
      </c>
      <c r="BF215" s="10">
        <v>8</v>
      </c>
      <c r="BG215" s="9">
        <f t="shared" ref="BG215:BG221" si="49">IFERROR(ROUND((BF215-BF203)/BF203*100,2),"")</f>
        <v>-52.94</v>
      </c>
      <c r="BH215" s="8">
        <v>2</v>
      </c>
      <c r="BI215" s="7">
        <v>6</v>
      </c>
      <c r="BJ215" s="7">
        <v>0</v>
      </c>
      <c r="BK215" s="6">
        <v>0</v>
      </c>
      <c r="BL215" s="11">
        <v>6</v>
      </c>
      <c r="BM215" s="10">
        <v>4854.93</v>
      </c>
      <c r="BN215" s="9">
        <f t="shared" ref="BN215:BN221" si="50">IFERROR(ROUND((BM215-BM203)/BM203*100,2),"")</f>
        <v>-54.94</v>
      </c>
      <c r="BO215" s="8">
        <v>837.13</v>
      </c>
      <c r="BP215" s="7">
        <v>4017.8</v>
      </c>
      <c r="BQ215" s="7">
        <v>0</v>
      </c>
      <c r="BR215" s="6">
        <v>0</v>
      </c>
      <c r="BS215" s="5">
        <v>4017.8</v>
      </c>
      <c r="BT215" s="10">
        <v>10</v>
      </c>
      <c r="BU215" s="9">
        <f t="shared" ref="BU215:BU221" si="51">IFERROR(ROUND((BT215-BT203)/BT203*100,2),"")</f>
        <v>11.11</v>
      </c>
      <c r="BV215" s="8">
        <v>1</v>
      </c>
      <c r="BW215" s="7">
        <v>6</v>
      </c>
      <c r="BX215" s="7">
        <v>0</v>
      </c>
      <c r="BY215" s="6">
        <v>3</v>
      </c>
      <c r="BZ215" s="11">
        <v>6</v>
      </c>
      <c r="CA215" s="10">
        <v>8165.16</v>
      </c>
      <c r="CB215" s="9">
        <f t="shared" ref="CB215:CB221" si="52">IFERROR(ROUND((CA215-CA203)/CA203*100,2),"")</f>
        <v>-56.9</v>
      </c>
      <c r="CC215" s="8">
        <v>744.16</v>
      </c>
      <c r="CD215" s="7">
        <v>2967.42</v>
      </c>
      <c r="CE215" s="7">
        <v>0</v>
      </c>
      <c r="CF215" s="6">
        <v>4453.58</v>
      </c>
      <c r="CG215" s="5">
        <v>2967.42</v>
      </c>
      <c r="CH215" s="10">
        <v>37</v>
      </c>
      <c r="CI215" s="9">
        <f t="shared" ref="CI215:CI221" si="53">IFERROR(ROUND((CH215-CH203)/CH203*100,2),"")</f>
        <v>0</v>
      </c>
      <c r="CJ215" s="8">
        <v>7</v>
      </c>
      <c r="CK215" s="7">
        <v>18</v>
      </c>
      <c r="CL215" s="7">
        <v>4</v>
      </c>
      <c r="CM215" s="6">
        <v>8</v>
      </c>
      <c r="CN215" s="11">
        <v>14</v>
      </c>
      <c r="CO215" s="10">
        <v>23083.43</v>
      </c>
      <c r="CP215" s="9">
        <f t="shared" ref="CP215:CP221"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21"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519</v>
      </c>
      <c r="C217" s="9">
        <f t="shared" si="55"/>
        <v>16.37</v>
      </c>
      <c r="D217" s="8">
        <v>220</v>
      </c>
      <c r="E217" s="7">
        <v>190</v>
      </c>
      <c r="F217" s="7">
        <v>93</v>
      </c>
      <c r="G217" s="6">
        <v>16</v>
      </c>
      <c r="H217" s="11">
        <v>97</v>
      </c>
      <c r="I217" s="10">
        <v>141915</v>
      </c>
      <c r="J217" s="9">
        <f t="shared" si="42"/>
        <v>20.07</v>
      </c>
      <c r="K217" s="8">
        <v>63345.18</v>
      </c>
      <c r="L217" s="7">
        <v>54025.02</v>
      </c>
      <c r="M217" s="7">
        <v>20512.32</v>
      </c>
      <c r="N217" s="6">
        <v>4032.48</v>
      </c>
      <c r="O217" s="5">
        <v>33512.699999999997</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x14ac:dyDescent="0.2">
      <c r="A218" s="137">
        <v>45839</v>
      </c>
      <c r="B218" s="10">
        <v>522</v>
      </c>
      <c r="C218" s="9">
        <f t="shared" si="55"/>
        <v>15.49</v>
      </c>
      <c r="D218" s="8">
        <v>231</v>
      </c>
      <c r="E218" s="7">
        <v>174</v>
      </c>
      <c r="F218" s="7">
        <v>91</v>
      </c>
      <c r="G218" s="6">
        <v>26</v>
      </c>
      <c r="H218" s="11">
        <v>83</v>
      </c>
      <c r="I218" s="10">
        <v>150312.66</v>
      </c>
      <c r="J218" s="9">
        <f t="shared" si="42"/>
        <v>27.59</v>
      </c>
      <c r="K218" s="8">
        <v>79520.350000000006</v>
      </c>
      <c r="L218" s="7">
        <v>43499.89</v>
      </c>
      <c r="M218" s="7">
        <v>21322.84</v>
      </c>
      <c r="N218" s="6">
        <v>5969.58</v>
      </c>
      <c r="O218" s="5">
        <v>22177.05</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21</v>
      </c>
      <c r="AE218" s="9">
        <f t="shared" si="45"/>
        <v>0</v>
      </c>
      <c r="AF218" s="8">
        <v>6</v>
      </c>
      <c r="AG218" s="7">
        <v>6</v>
      </c>
      <c r="AH218" s="7">
        <v>4</v>
      </c>
      <c r="AI218" s="6">
        <v>5</v>
      </c>
      <c r="AJ218" s="11">
        <v>2</v>
      </c>
      <c r="AK218" s="10">
        <v>15337</v>
      </c>
      <c r="AL218" s="9">
        <f t="shared" si="46"/>
        <v>81.99</v>
      </c>
      <c r="AM218" s="8">
        <v>2172.0100000000002</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 customFormat="1" ht="25.5" customHeight="1" x14ac:dyDescent="0.2">
      <c r="A219" s="137">
        <v>45870</v>
      </c>
      <c r="B219" s="10">
        <v>451</v>
      </c>
      <c r="C219" s="9">
        <f t="shared" si="55"/>
        <v>-7.01</v>
      </c>
      <c r="D219" s="8">
        <v>207</v>
      </c>
      <c r="E219" s="7">
        <v>145</v>
      </c>
      <c r="F219" s="7">
        <v>85</v>
      </c>
      <c r="G219" s="6">
        <v>14</v>
      </c>
      <c r="H219" s="11">
        <v>60</v>
      </c>
      <c r="I219" s="10">
        <v>131784.24</v>
      </c>
      <c r="J219" s="9">
        <f t="shared" si="42"/>
        <v>-0.13</v>
      </c>
      <c r="K219" s="8">
        <v>69132.710000000006</v>
      </c>
      <c r="L219" s="7">
        <v>36654.67</v>
      </c>
      <c r="M219" s="7">
        <v>21663.88</v>
      </c>
      <c r="N219" s="6">
        <v>4332.9799999999996</v>
      </c>
      <c r="O219" s="5">
        <v>14990.79</v>
      </c>
      <c r="P219" s="10">
        <v>76</v>
      </c>
      <c r="Q219" s="9">
        <f t="shared" si="43"/>
        <v>2.7</v>
      </c>
      <c r="R219" s="8">
        <v>39</v>
      </c>
      <c r="S219" s="7">
        <v>13</v>
      </c>
      <c r="T219" s="7">
        <v>24</v>
      </c>
      <c r="U219" s="6">
        <v>0</v>
      </c>
      <c r="V219" s="11">
        <v>-11</v>
      </c>
      <c r="W219" s="10">
        <v>4802.59</v>
      </c>
      <c r="X219" s="9">
        <f t="shared" si="44"/>
        <v>3.99</v>
      </c>
      <c r="Y219" s="8">
        <v>2291.0700000000002</v>
      </c>
      <c r="Z219" s="7">
        <v>900.19</v>
      </c>
      <c r="AA219" s="7">
        <v>1611.33</v>
      </c>
      <c r="AB219" s="6">
        <v>0</v>
      </c>
      <c r="AC219" s="5">
        <v>-711.14</v>
      </c>
      <c r="AD219" s="10">
        <v>19</v>
      </c>
      <c r="AE219" s="9">
        <f t="shared" si="45"/>
        <v>5.56</v>
      </c>
      <c r="AF219" s="8">
        <v>8</v>
      </c>
      <c r="AG219" s="7">
        <v>4</v>
      </c>
      <c r="AH219" s="7">
        <v>1</v>
      </c>
      <c r="AI219" s="6">
        <v>6</v>
      </c>
      <c r="AJ219" s="11">
        <v>3</v>
      </c>
      <c r="AK219" s="10">
        <v>9986.15</v>
      </c>
      <c r="AL219" s="9">
        <f t="shared" si="46"/>
        <v>51.36</v>
      </c>
      <c r="AM219" s="8">
        <v>2198.17</v>
      </c>
      <c r="AN219" s="7">
        <v>1789.88</v>
      </c>
      <c r="AO219" s="7">
        <v>555.27</v>
      </c>
      <c r="AP219" s="6">
        <v>5442.83</v>
      </c>
      <c r="AQ219" s="5">
        <v>1234.6099999999999</v>
      </c>
      <c r="AR219" s="10">
        <v>16</v>
      </c>
      <c r="AS219" s="9">
        <f t="shared" si="47"/>
        <v>6.67</v>
      </c>
      <c r="AT219" s="8">
        <v>2</v>
      </c>
      <c r="AU219" s="7">
        <v>3</v>
      </c>
      <c r="AV219" s="7">
        <v>0</v>
      </c>
      <c r="AW219" s="6">
        <v>11</v>
      </c>
      <c r="AX219" s="11">
        <v>3</v>
      </c>
      <c r="AY219" s="10">
        <v>26740.36</v>
      </c>
      <c r="AZ219" s="9">
        <f t="shared" si="48"/>
        <v>37.979999999999997</v>
      </c>
      <c r="BA219" s="8">
        <v>510.13</v>
      </c>
      <c r="BB219" s="7">
        <v>574.63</v>
      </c>
      <c r="BC219" s="7">
        <v>0</v>
      </c>
      <c r="BD219" s="6">
        <v>25655.599999999999</v>
      </c>
      <c r="BE219" s="5">
        <v>574.63</v>
      </c>
      <c r="BF219" s="10">
        <v>9</v>
      </c>
      <c r="BG219" s="9">
        <f t="shared" si="49"/>
        <v>-10</v>
      </c>
      <c r="BH219" s="8">
        <v>1</v>
      </c>
      <c r="BI219" s="7">
        <v>5</v>
      </c>
      <c r="BJ219" s="7">
        <v>1</v>
      </c>
      <c r="BK219" s="6">
        <v>2</v>
      </c>
      <c r="BL219" s="11">
        <v>4</v>
      </c>
      <c r="BM219" s="10">
        <v>6865.77</v>
      </c>
      <c r="BN219" s="9">
        <f t="shared" si="50"/>
        <v>29.23</v>
      </c>
      <c r="BO219" s="8">
        <v>1196</v>
      </c>
      <c r="BP219" s="7">
        <v>3567.01</v>
      </c>
      <c r="BQ219" s="7">
        <v>552.05999999999995</v>
      </c>
      <c r="BR219" s="6">
        <v>1550.7</v>
      </c>
      <c r="BS219" s="5">
        <v>3014.95</v>
      </c>
      <c r="BT219" s="10">
        <v>13</v>
      </c>
      <c r="BU219" s="9">
        <f t="shared" si="51"/>
        <v>550</v>
      </c>
      <c r="BV219" s="8">
        <v>3</v>
      </c>
      <c r="BW219" s="7">
        <v>6</v>
      </c>
      <c r="BX219" s="7">
        <v>1</v>
      </c>
      <c r="BY219" s="6">
        <v>3</v>
      </c>
      <c r="BZ219" s="11">
        <v>5</v>
      </c>
      <c r="CA219" s="10">
        <v>42590.32</v>
      </c>
      <c r="CB219" s="9">
        <f t="shared" si="52"/>
        <v>3459.84</v>
      </c>
      <c r="CC219" s="8">
        <v>3409.14</v>
      </c>
      <c r="CD219" s="7">
        <v>7140.09</v>
      </c>
      <c r="CE219" s="7">
        <v>24412</v>
      </c>
      <c r="CF219" s="6">
        <v>7629.09</v>
      </c>
      <c r="CG219" s="5">
        <v>-17271.91</v>
      </c>
      <c r="CH219" s="10">
        <v>47</v>
      </c>
      <c r="CI219" s="9">
        <f t="shared" si="53"/>
        <v>-14.55</v>
      </c>
      <c r="CJ219" s="8">
        <v>5</v>
      </c>
      <c r="CK219" s="7">
        <v>15</v>
      </c>
      <c r="CL219" s="7">
        <v>9</v>
      </c>
      <c r="CM219" s="6">
        <v>18</v>
      </c>
      <c r="CN219" s="11">
        <v>6</v>
      </c>
      <c r="CO219" s="10">
        <v>27428.81</v>
      </c>
      <c r="CP219" s="9">
        <f t="shared" si="54"/>
        <v>-19.72</v>
      </c>
      <c r="CQ219" s="8">
        <v>1614.14</v>
      </c>
      <c r="CR219" s="7">
        <v>8378.69</v>
      </c>
      <c r="CS219" s="7">
        <v>3852.91</v>
      </c>
      <c r="CT219" s="6">
        <v>13583.07</v>
      </c>
      <c r="CU219" s="5">
        <v>4525.78</v>
      </c>
    </row>
    <row r="220" spans="1:99" s="1" customFormat="1" ht="25.5" customHeight="1" x14ac:dyDescent="0.2">
      <c r="A220" s="137">
        <v>45901</v>
      </c>
      <c r="B220" s="10">
        <v>491</v>
      </c>
      <c r="C220" s="9">
        <f t="shared" si="55"/>
        <v>3.81</v>
      </c>
      <c r="D220" s="8">
        <v>221</v>
      </c>
      <c r="E220" s="7">
        <v>159</v>
      </c>
      <c r="F220" s="7">
        <v>102</v>
      </c>
      <c r="G220" s="6">
        <v>9</v>
      </c>
      <c r="H220" s="11">
        <v>57</v>
      </c>
      <c r="I220" s="10">
        <v>131683.92000000001</v>
      </c>
      <c r="J220" s="9">
        <f t="shared" si="42"/>
        <v>-6.81</v>
      </c>
      <c r="K220" s="8">
        <v>61480.51</v>
      </c>
      <c r="L220" s="7">
        <v>43189.01</v>
      </c>
      <c r="M220" s="7">
        <v>24516.6</v>
      </c>
      <c r="N220" s="6">
        <v>2497.8000000000002</v>
      </c>
      <c r="O220" s="5">
        <v>18672.41</v>
      </c>
      <c r="P220" s="10">
        <v>66</v>
      </c>
      <c r="Q220" s="9">
        <f t="shared" si="43"/>
        <v>10</v>
      </c>
      <c r="R220" s="8">
        <v>42</v>
      </c>
      <c r="S220" s="7">
        <v>10</v>
      </c>
      <c r="T220" s="7">
        <v>13</v>
      </c>
      <c r="U220" s="6">
        <v>1</v>
      </c>
      <c r="V220" s="11">
        <v>-3</v>
      </c>
      <c r="W220" s="10">
        <v>4176.7</v>
      </c>
      <c r="X220" s="9">
        <f t="shared" si="44"/>
        <v>7.17</v>
      </c>
      <c r="Y220" s="8">
        <v>2450.96</v>
      </c>
      <c r="Z220" s="7">
        <v>817.96</v>
      </c>
      <c r="AA220" s="7">
        <v>825.21</v>
      </c>
      <c r="AB220" s="6">
        <v>82.57</v>
      </c>
      <c r="AC220" s="5">
        <v>-7.25</v>
      </c>
      <c r="AD220" s="10">
        <v>20</v>
      </c>
      <c r="AE220" s="9">
        <f t="shared" si="45"/>
        <v>17.649999999999999</v>
      </c>
      <c r="AF220" s="8">
        <v>6</v>
      </c>
      <c r="AG220" s="7">
        <v>7</v>
      </c>
      <c r="AH220" s="7">
        <v>2</v>
      </c>
      <c r="AI220" s="6">
        <v>5</v>
      </c>
      <c r="AJ220" s="11">
        <v>5</v>
      </c>
      <c r="AK220" s="10">
        <v>6949.29</v>
      </c>
      <c r="AL220" s="9">
        <f t="shared" si="46"/>
        <v>-72.760000000000005</v>
      </c>
      <c r="AM220" s="8">
        <v>1272.0899999999999</v>
      </c>
      <c r="AN220" s="7">
        <v>2632.45</v>
      </c>
      <c r="AO220" s="7">
        <v>283.22000000000003</v>
      </c>
      <c r="AP220" s="6">
        <v>2761.53</v>
      </c>
      <c r="AQ220" s="5">
        <v>2349.23</v>
      </c>
      <c r="AR220" s="10">
        <v>23</v>
      </c>
      <c r="AS220" s="9">
        <f t="shared" si="47"/>
        <v>109.09</v>
      </c>
      <c r="AT220" s="8">
        <v>3</v>
      </c>
      <c r="AU220" s="7">
        <v>6</v>
      </c>
      <c r="AV220" s="7">
        <v>1</v>
      </c>
      <c r="AW220" s="6">
        <v>13</v>
      </c>
      <c r="AX220" s="11">
        <v>5</v>
      </c>
      <c r="AY220" s="10">
        <v>27002.69</v>
      </c>
      <c r="AZ220" s="9">
        <f t="shared" si="48"/>
        <v>31.34</v>
      </c>
      <c r="BA220" s="8">
        <v>407.52</v>
      </c>
      <c r="BB220" s="7">
        <v>3442.17</v>
      </c>
      <c r="BC220" s="7">
        <v>300.81</v>
      </c>
      <c r="BD220" s="6">
        <v>22852.19</v>
      </c>
      <c r="BE220" s="5">
        <v>3141.36</v>
      </c>
      <c r="BF220" s="10">
        <v>14</v>
      </c>
      <c r="BG220" s="9">
        <f t="shared" si="49"/>
        <v>16.670000000000002</v>
      </c>
      <c r="BH220" s="8">
        <v>3</v>
      </c>
      <c r="BI220" s="7">
        <v>6</v>
      </c>
      <c r="BJ220" s="7">
        <v>5</v>
      </c>
      <c r="BK220" s="6">
        <v>0</v>
      </c>
      <c r="BL220" s="11">
        <v>1</v>
      </c>
      <c r="BM220" s="10">
        <v>5833.83</v>
      </c>
      <c r="BN220" s="9">
        <f t="shared" si="50"/>
        <v>41.56</v>
      </c>
      <c r="BO220" s="8">
        <v>1267.2</v>
      </c>
      <c r="BP220" s="7">
        <v>3167.33</v>
      </c>
      <c r="BQ220" s="7">
        <v>1399.3</v>
      </c>
      <c r="BR220" s="6">
        <v>0</v>
      </c>
      <c r="BS220" s="5">
        <v>1768.03</v>
      </c>
      <c r="BT220" s="10">
        <v>10</v>
      </c>
      <c r="BU220" s="9">
        <f t="shared" si="51"/>
        <v>66.67</v>
      </c>
      <c r="BV220" s="8">
        <v>1</v>
      </c>
      <c r="BW220" s="7">
        <v>3</v>
      </c>
      <c r="BX220" s="7">
        <v>0</v>
      </c>
      <c r="BY220" s="6">
        <v>6</v>
      </c>
      <c r="BZ220" s="11">
        <v>3</v>
      </c>
      <c r="CA220" s="10">
        <v>24412.48</v>
      </c>
      <c r="CB220" s="9">
        <f t="shared" si="52"/>
        <v>172.03</v>
      </c>
      <c r="CC220" s="8">
        <v>204.7</v>
      </c>
      <c r="CD220" s="7">
        <v>2222.14</v>
      </c>
      <c r="CE220" s="7">
        <v>0</v>
      </c>
      <c r="CF220" s="6">
        <v>21985.64</v>
      </c>
      <c r="CG220" s="5">
        <v>2222.14</v>
      </c>
      <c r="CH220" s="10">
        <v>64</v>
      </c>
      <c r="CI220" s="9">
        <f t="shared" si="53"/>
        <v>18.52</v>
      </c>
      <c r="CJ220" s="8">
        <v>9</v>
      </c>
      <c r="CK220" s="7">
        <v>32</v>
      </c>
      <c r="CL220" s="7">
        <v>9</v>
      </c>
      <c r="CM220" s="6">
        <v>14</v>
      </c>
      <c r="CN220" s="11">
        <v>23</v>
      </c>
      <c r="CO220" s="10">
        <v>39170.230000000003</v>
      </c>
      <c r="CP220" s="9">
        <f t="shared" si="54"/>
        <v>6.75</v>
      </c>
      <c r="CQ220" s="8">
        <v>4116.8900000000003</v>
      </c>
      <c r="CR220" s="7">
        <v>22919.919999999998</v>
      </c>
      <c r="CS220" s="7">
        <v>3984.13</v>
      </c>
      <c r="CT220" s="6">
        <v>8149.29</v>
      </c>
      <c r="CU220" s="5">
        <v>18935.79</v>
      </c>
    </row>
    <row r="221" spans="1:99" s="1" customFormat="1" ht="25.5" customHeight="1" thickBot="1" x14ac:dyDescent="0.25">
      <c r="A221" s="137">
        <v>45931</v>
      </c>
      <c r="B221" s="10">
        <v>530</v>
      </c>
      <c r="C221" s="9">
        <f t="shared" si="55"/>
        <v>15.97</v>
      </c>
      <c r="D221" s="8">
        <v>257</v>
      </c>
      <c r="E221" s="7">
        <v>168</v>
      </c>
      <c r="F221" s="7">
        <v>86</v>
      </c>
      <c r="G221" s="6">
        <v>19</v>
      </c>
      <c r="H221" s="11">
        <v>82</v>
      </c>
      <c r="I221" s="10">
        <v>146913.01</v>
      </c>
      <c r="J221" s="9">
        <f t="shared" si="42"/>
        <v>10.08</v>
      </c>
      <c r="K221" s="8">
        <v>75426.47</v>
      </c>
      <c r="L221" s="7">
        <v>48840.11</v>
      </c>
      <c r="M221" s="7">
        <v>19656.64</v>
      </c>
      <c r="N221" s="6">
        <v>2989.79</v>
      </c>
      <c r="O221" s="5">
        <v>29183.47</v>
      </c>
      <c r="P221" s="10">
        <v>69</v>
      </c>
      <c r="Q221" s="9">
        <f t="shared" si="43"/>
        <v>6.15</v>
      </c>
      <c r="R221" s="8">
        <v>31</v>
      </c>
      <c r="S221" s="7">
        <v>18</v>
      </c>
      <c r="T221" s="7">
        <v>18</v>
      </c>
      <c r="U221" s="6">
        <v>2</v>
      </c>
      <c r="V221" s="11">
        <v>0</v>
      </c>
      <c r="W221" s="10">
        <v>4032.51</v>
      </c>
      <c r="X221" s="9">
        <f t="shared" si="44"/>
        <v>-3.35</v>
      </c>
      <c r="Y221" s="8">
        <v>1857.39</v>
      </c>
      <c r="Z221" s="7">
        <v>881.41</v>
      </c>
      <c r="AA221" s="7">
        <v>1163.05</v>
      </c>
      <c r="AB221" s="6">
        <v>130.66</v>
      </c>
      <c r="AC221" s="5">
        <v>-281.64</v>
      </c>
      <c r="AD221" s="10">
        <v>20</v>
      </c>
      <c r="AE221" s="9">
        <f t="shared" si="45"/>
        <v>25</v>
      </c>
      <c r="AF221" s="8">
        <v>1</v>
      </c>
      <c r="AG221" s="7">
        <v>8</v>
      </c>
      <c r="AH221" s="7">
        <v>4</v>
      </c>
      <c r="AI221" s="6">
        <v>6</v>
      </c>
      <c r="AJ221" s="11">
        <v>4</v>
      </c>
      <c r="AK221" s="10">
        <v>7777.17</v>
      </c>
      <c r="AL221" s="9">
        <f t="shared" si="46"/>
        <v>-7.57</v>
      </c>
      <c r="AM221" s="8">
        <v>267.02</v>
      </c>
      <c r="AN221" s="7">
        <v>2828.74</v>
      </c>
      <c r="AO221" s="7">
        <v>952.1</v>
      </c>
      <c r="AP221" s="6">
        <v>2669.21</v>
      </c>
      <c r="AQ221" s="5">
        <v>1876.64</v>
      </c>
      <c r="AR221" s="10">
        <v>25</v>
      </c>
      <c r="AS221" s="9">
        <f t="shared" si="47"/>
        <v>4.17</v>
      </c>
      <c r="AT221" s="8">
        <v>4</v>
      </c>
      <c r="AU221" s="7">
        <v>8</v>
      </c>
      <c r="AV221" s="7">
        <v>0</v>
      </c>
      <c r="AW221" s="6">
        <v>12</v>
      </c>
      <c r="AX221" s="11">
        <v>8</v>
      </c>
      <c r="AY221" s="10">
        <v>54208.69</v>
      </c>
      <c r="AZ221" s="9">
        <f t="shared" si="48"/>
        <v>62.69</v>
      </c>
      <c r="BA221" s="8">
        <v>1110.3399999999999</v>
      </c>
      <c r="BB221" s="7">
        <v>8847.2999999999993</v>
      </c>
      <c r="BC221" s="7">
        <v>0</v>
      </c>
      <c r="BD221" s="6">
        <v>44016.18</v>
      </c>
      <c r="BE221" s="5">
        <v>8847.2999999999993</v>
      </c>
      <c r="BF221" s="10">
        <v>10</v>
      </c>
      <c r="BG221" s="9">
        <f t="shared" si="49"/>
        <v>0</v>
      </c>
      <c r="BH221" s="8">
        <v>2</v>
      </c>
      <c r="BI221" s="7">
        <v>1</v>
      </c>
      <c r="BJ221" s="7">
        <v>1</v>
      </c>
      <c r="BK221" s="6">
        <v>6</v>
      </c>
      <c r="BL221" s="11">
        <v>0</v>
      </c>
      <c r="BM221" s="10">
        <v>21552.87</v>
      </c>
      <c r="BN221" s="9">
        <f t="shared" si="50"/>
        <v>241.34</v>
      </c>
      <c r="BO221" s="8">
        <v>415.93</v>
      </c>
      <c r="BP221" s="7">
        <v>4056.6</v>
      </c>
      <c r="BQ221" s="7">
        <v>565.26</v>
      </c>
      <c r="BR221" s="6">
        <v>16515.080000000002</v>
      </c>
      <c r="BS221" s="5">
        <v>3491.34</v>
      </c>
      <c r="BT221" s="10">
        <v>7</v>
      </c>
      <c r="BU221" s="9">
        <f t="shared" si="51"/>
        <v>250</v>
      </c>
      <c r="BV221" s="8">
        <v>0</v>
      </c>
      <c r="BW221" s="7">
        <v>2</v>
      </c>
      <c r="BX221" s="7">
        <v>1</v>
      </c>
      <c r="BY221" s="6">
        <v>4</v>
      </c>
      <c r="BZ221" s="11">
        <v>1</v>
      </c>
      <c r="CA221" s="10">
        <v>22429.73</v>
      </c>
      <c r="CB221" s="9">
        <f t="shared" si="52"/>
        <v>1140.02</v>
      </c>
      <c r="CC221" s="8">
        <v>0</v>
      </c>
      <c r="CD221" s="7">
        <v>1173.0899999999999</v>
      </c>
      <c r="CE221" s="7">
        <v>1539</v>
      </c>
      <c r="CF221" s="6">
        <v>19717.64</v>
      </c>
      <c r="CG221" s="5">
        <v>-365.91</v>
      </c>
      <c r="CH221" s="10">
        <v>63</v>
      </c>
      <c r="CI221" s="9">
        <f t="shared" si="53"/>
        <v>70.27</v>
      </c>
      <c r="CJ221" s="8">
        <v>9</v>
      </c>
      <c r="CK221" s="7">
        <v>30</v>
      </c>
      <c r="CL221" s="7">
        <v>10</v>
      </c>
      <c r="CM221" s="6">
        <v>14</v>
      </c>
      <c r="CN221" s="11">
        <v>20</v>
      </c>
      <c r="CO221" s="10">
        <v>33260.53</v>
      </c>
      <c r="CP221" s="9">
        <f t="shared" si="54"/>
        <v>46.18</v>
      </c>
      <c r="CQ221" s="8">
        <v>4781.03</v>
      </c>
      <c r="CR221" s="7">
        <v>14940.31</v>
      </c>
      <c r="CS221" s="7">
        <v>3811.05</v>
      </c>
      <c r="CT221" s="6">
        <v>9728.14</v>
      </c>
      <c r="CU221" s="5">
        <v>11129.26</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47" priority="1">
      <formula>MATCH(MAX(A:A)+1,A:A, 1)-2&lt;=ROW($A1)=TRUE</formula>
    </cfRule>
  </conditionalFormatting>
  <conditionalFormatting sqref="B222:CJ222">
    <cfRule type="expression" dxfId="46" priority="54">
      <formula>MATCH(MAX(B:B)+1,B:B, 1)-2&lt;=ROW($A223)=TRUE</formula>
    </cfRule>
  </conditionalFormatting>
  <conditionalFormatting sqref="B223:CJ223">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21" si="42">IFERROR(ROUND((I215-I203)/I203*100,2),"")</f>
        <v>3.64</v>
      </c>
      <c r="K215" s="8">
        <v>336858.47</v>
      </c>
      <c r="L215" s="7">
        <v>174165.74</v>
      </c>
      <c r="M215" s="7">
        <v>100488.27</v>
      </c>
      <c r="N215" s="6">
        <v>27328.57</v>
      </c>
      <c r="O215" s="5">
        <v>73677.47</v>
      </c>
      <c r="P215" s="10">
        <v>1112</v>
      </c>
      <c r="Q215" s="9">
        <f t="shared" ref="Q215:Q221" si="43">IFERROR(ROUND((P215-P203)/P203*100,2),"")</f>
        <v>-1.85</v>
      </c>
      <c r="R215" s="8">
        <v>525</v>
      </c>
      <c r="S215" s="7">
        <v>262</v>
      </c>
      <c r="T215" s="7">
        <v>281</v>
      </c>
      <c r="U215" s="6">
        <v>44</v>
      </c>
      <c r="V215" s="11">
        <v>-19</v>
      </c>
      <c r="W215" s="10">
        <v>69884.08</v>
      </c>
      <c r="X215" s="9">
        <f t="shared" ref="X215:X221" si="44">IFERROR(ROUND((W215-W203)/W203*100,2),"")</f>
        <v>0.87</v>
      </c>
      <c r="Y215" s="8">
        <v>33196.25</v>
      </c>
      <c r="Z215" s="7">
        <v>16936.54</v>
      </c>
      <c r="AA215" s="7">
        <v>17430.12</v>
      </c>
      <c r="AB215" s="6">
        <v>2321.17</v>
      </c>
      <c r="AC215" s="5">
        <v>-493.58</v>
      </c>
      <c r="AD215" s="10">
        <v>95</v>
      </c>
      <c r="AE215" s="9">
        <f t="shared" ref="AE215:AE221" si="45">IFERROR(ROUND((AD215-AD203)/AD203*100,2),"")</f>
        <v>30.14</v>
      </c>
      <c r="AF215" s="8">
        <v>22</v>
      </c>
      <c r="AG215" s="7">
        <v>40</v>
      </c>
      <c r="AH215" s="7">
        <v>12</v>
      </c>
      <c r="AI215" s="6">
        <v>21</v>
      </c>
      <c r="AJ215" s="11">
        <v>28</v>
      </c>
      <c r="AK215" s="10">
        <v>49329.91</v>
      </c>
      <c r="AL215" s="9">
        <f t="shared" ref="AL215:AL221" si="46">IFERROR(ROUND((AK215-AK203)/AK203*100,2),"")</f>
        <v>11.41</v>
      </c>
      <c r="AM215" s="8">
        <v>12184.79</v>
      </c>
      <c r="AN215" s="7">
        <v>17906.150000000001</v>
      </c>
      <c r="AO215" s="7">
        <v>5063.96</v>
      </c>
      <c r="AP215" s="6">
        <v>14175.01</v>
      </c>
      <c r="AQ215" s="5">
        <v>12842.19</v>
      </c>
      <c r="AR215" s="10">
        <v>63</v>
      </c>
      <c r="AS215" s="9">
        <f t="shared" ref="AS215:AS221" si="47">IFERROR(ROUND((AR215-AR203)/AR203*100,2),"")</f>
        <v>-10</v>
      </c>
      <c r="AT215" s="8">
        <v>6</v>
      </c>
      <c r="AU215" s="7">
        <v>18</v>
      </c>
      <c r="AV215" s="7">
        <v>5</v>
      </c>
      <c r="AW215" s="6">
        <v>34</v>
      </c>
      <c r="AX215" s="11">
        <v>13</v>
      </c>
      <c r="AY215" s="10">
        <v>47136.59</v>
      </c>
      <c r="AZ215" s="9">
        <f t="shared" ref="AZ215:AZ221" si="48">IFERROR(ROUND((AY215-AY203)/AY203*100,2),"")</f>
        <v>-24.82</v>
      </c>
      <c r="BA215" s="8">
        <v>6650.81</v>
      </c>
      <c r="BB215" s="7">
        <v>9437.3700000000008</v>
      </c>
      <c r="BC215" s="7">
        <v>4718.29</v>
      </c>
      <c r="BD215" s="6">
        <v>26330.12</v>
      </c>
      <c r="BE215" s="5">
        <v>4719.08</v>
      </c>
      <c r="BF215" s="10">
        <v>67</v>
      </c>
      <c r="BG215" s="9">
        <f t="shared" ref="BG215:BG221" si="49">IFERROR(ROUND((BF215-BF203)/BF203*100,2),"")</f>
        <v>103.03</v>
      </c>
      <c r="BH215" s="8">
        <v>15</v>
      </c>
      <c r="BI215" s="7">
        <v>29</v>
      </c>
      <c r="BJ215" s="7">
        <v>7</v>
      </c>
      <c r="BK215" s="6">
        <v>16</v>
      </c>
      <c r="BL215" s="11">
        <v>22</v>
      </c>
      <c r="BM215" s="10">
        <v>52138.85</v>
      </c>
      <c r="BN215" s="9">
        <f t="shared" ref="BN215:BN221" si="50">IFERROR(ROUND((BM215-BM203)/BM203*100,2),"")</f>
        <v>149.71</v>
      </c>
      <c r="BO215" s="8">
        <v>8072.63</v>
      </c>
      <c r="BP215" s="7">
        <v>20424.689999999999</v>
      </c>
      <c r="BQ215" s="7">
        <v>1742.7</v>
      </c>
      <c r="BR215" s="6">
        <v>21898.83</v>
      </c>
      <c r="BS215" s="5">
        <v>18681.990000000002</v>
      </c>
      <c r="BT215" s="10">
        <v>41</v>
      </c>
      <c r="BU215" s="9">
        <f t="shared" ref="BU215:BU221" si="51">IFERROR(ROUND((BT215-BT203)/BT203*100,2),"")</f>
        <v>32.26</v>
      </c>
      <c r="BV215" s="8">
        <v>9</v>
      </c>
      <c r="BW215" s="7">
        <v>13</v>
      </c>
      <c r="BX215" s="7">
        <v>5</v>
      </c>
      <c r="BY215" s="6">
        <v>14</v>
      </c>
      <c r="BZ215" s="11">
        <v>8</v>
      </c>
      <c r="CA215" s="10">
        <v>83664.460000000006</v>
      </c>
      <c r="CB215" s="9">
        <f t="shared" ref="CB215:CB221" si="52">IFERROR(ROUND((CA215-CA203)/CA203*100,2),"")</f>
        <v>77.45</v>
      </c>
      <c r="CC215" s="8">
        <v>4201.1899999999996</v>
      </c>
      <c r="CD215" s="7">
        <v>16663.7</v>
      </c>
      <c r="CE215" s="7">
        <v>4177.13</v>
      </c>
      <c r="CF215" s="6">
        <v>58622.44</v>
      </c>
      <c r="CG215" s="5">
        <v>12486.57</v>
      </c>
      <c r="CH215" s="10">
        <v>314</v>
      </c>
      <c r="CI215" s="9">
        <f t="shared" ref="CI215:CI221" si="53">IFERROR(ROUND((CH215-CH203)/CH203*100,2),"")</f>
        <v>15.02</v>
      </c>
      <c r="CJ215" s="8">
        <v>56</v>
      </c>
      <c r="CK215" s="7">
        <v>141</v>
      </c>
      <c r="CL215" s="7">
        <v>25</v>
      </c>
      <c r="CM215" s="6">
        <v>91</v>
      </c>
      <c r="CN215" s="11">
        <v>117</v>
      </c>
      <c r="CO215" s="10">
        <v>160079.89000000001</v>
      </c>
      <c r="CP215" s="9">
        <f t="shared" ref="CP215:CP221"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2213</v>
      </c>
      <c r="C216" s="9">
        <f t="shared" ref="C216:C221" si="55">IFERROR(ROUND((B216-B204)/B204*100,2),"")</f>
        <v>3.07</v>
      </c>
      <c r="D216" s="8">
        <v>1077</v>
      </c>
      <c r="E216" s="7">
        <v>670</v>
      </c>
      <c r="F216" s="7">
        <v>372</v>
      </c>
      <c r="G216" s="6">
        <v>92</v>
      </c>
      <c r="H216" s="11">
        <v>298</v>
      </c>
      <c r="I216" s="10">
        <v>636523.19999999995</v>
      </c>
      <c r="J216" s="9">
        <f t="shared" si="42"/>
        <v>10.85</v>
      </c>
      <c r="K216" s="8">
        <v>323138.24</v>
      </c>
      <c r="L216" s="7">
        <v>187550.4</v>
      </c>
      <c r="M216" s="7">
        <v>87822.59</v>
      </c>
      <c r="N216" s="6">
        <v>37489.32</v>
      </c>
      <c r="O216" s="5">
        <v>99727.81</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2551</v>
      </c>
      <c r="C217" s="9">
        <f t="shared" si="55"/>
        <v>13.08</v>
      </c>
      <c r="D217" s="8">
        <v>1249</v>
      </c>
      <c r="E217" s="7">
        <v>717</v>
      </c>
      <c r="F217" s="7">
        <v>470</v>
      </c>
      <c r="G217" s="6">
        <v>112</v>
      </c>
      <c r="H217" s="11">
        <v>248</v>
      </c>
      <c r="I217" s="10">
        <v>734111.76</v>
      </c>
      <c r="J217" s="9">
        <f t="shared" si="42"/>
        <v>16.63</v>
      </c>
      <c r="K217" s="8">
        <v>375171.11</v>
      </c>
      <c r="L217" s="7">
        <v>190797.21</v>
      </c>
      <c r="M217" s="7">
        <v>117582.17</v>
      </c>
      <c r="N217" s="6">
        <v>49455.47</v>
      </c>
      <c r="O217" s="5">
        <v>73447.460000000006</v>
      </c>
      <c r="P217" s="10">
        <v>1113</v>
      </c>
      <c r="Q217" s="9">
        <f t="shared" si="43"/>
        <v>5.9</v>
      </c>
      <c r="R217" s="8">
        <v>439</v>
      </c>
      <c r="S217" s="7">
        <v>309</v>
      </c>
      <c r="T217" s="7">
        <v>318</v>
      </c>
      <c r="U217" s="6">
        <v>47</v>
      </c>
      <c r="V217" s="11">
        <v>-9</v>
      </c>
      <c r="W217" s="10">
        <v>70750.66</v>
      </c>
      <c r="X217" s="9">
        <f t="shared" si="44"/>
        <v>5.86</v>
      </c>
      <c r="Y217" s="8">
        <v>28263.759999999998</v>
      </c>
      <c r="Z217" s="7">
        <v>20086.96</v>
      </c>
      <c r="AA217" s="7">
        <v>19523.63</v>
      </c>
      <c r="AB217" s="6">
        <v>2876.31</v>
      </c>
      <c r="AC217" s="5">
        <v>563.33000000000004</v>
      </c>
      <c r="AD217" s="10">
        <v>100</v>
      </c>
      <c r="AE217" s="9">
        <f t="shared" si="45"/>
        <v>11.11</v>
      </c>
      <c r="AF217" s="8">
        <v>22</v>
      </c>
      <c r="AG217" s="7">
        <v>46</v>
      </c>
      <c r="AH217" s="7">
        <v>5</v>
      </c>
      <c r="AI217" s="6">
        <v>26</v>
      </c>
      <c r="AJ217" s="11">
        <v>41</v>
      </c>
      <c r="AK217" s="10">
        <v>59541.63</v>
      </c>
      <c r="AL217" s="9">
        <f t="shared" si="46"/>
        <v>23.74</v>
      </c>
      <c r="AM217" s="8">
        <v>8296.2900000000009</v>
      </c>
      <c r="AN217" s="7">
        <v>21243.5</v>
      </c>
      <c r="AO217" s="7">
        <v>1003.66</v>
      </c>
      <c r="AP217" s="6">
        <v>28186.18</v>
      </c>
      <c r="AQ217" s="5">
        <v>20239.84</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x14ac:dyDescent="0.2">
      <c r="A218" s="137">
        <v>45839</v>
      </c>
      <c r="B218" s="10">
        <v>2424</v>
      </c>
      <c r="C218" s="9">
        <f t="shared" si="55"/>
        <v>2.93</v>
      </c>
      <c r="D218" s="8">
        <v>1161</v>
      </c>
      <c r="E218" s="7">
        <v>723</v>
      </c>
      <c r="F218" s="7">
        <v>438</v>
      </c>
      <c r="G218" s="6">
        <v>98</v>
      </c>
      <c r="H218" s="11">
        <v>285</v>
      </c>
      <c r="I218" s="10">
        <v>722984.75</v>
      </c>
      <c r="J218" s="9">
        <f t="shared" si="42"/>
        <v>7.57</v>
      </c>
      <c r="K218" s="8">
        <v>351866.89</v>
      </c>
      <c r="L218" s="7">
        <v>202458.89</v>
      </c>
      <c r="M218" s="7">
        <v>116427.49</v>
      </c>
      <c r="N218" s="6">
        <v>51373.55</v>
      </c>
      <c r="O218" s="5">
        <v>86031.4</v>
      </c>
      <c r="P218" s="10">
        <v>1186</v>
      </c>
      <c r="Q218" s="9">
        <f t="shared" si="43"/>
        <v>8.01</v>
      </c>
      <c r="R218" s="8">
        <v>514</v>
      </c>
      <c r="S218" s="7">
        <v>306</v>
      </c>
      <c r="T218" s="7">
        <v>320</v>
      </c>
      <c r="U218" s="6">
        <v>46</v>
      </c>
      <c r="V218" s="11">
        <v>-14</v>
      </c>
      <c r="W218" s="10">
        <v>74897.53</v>
      </c>
      <c r="X218" s="9">
        <f t="shared" si="44"/>
        <v>9.19</v>
      </c>
      <c r="Y218" s="8">
        <v>33056.54</v>
      </c>
      <c r="Z218" s="7">
        <v>19858.27</v>
      </c>
      <c r="AA218" s="7">
        <v>19252.349999999999</v>
      </c>
      <c r="AB218" s="6">
        <v>2730.37</v>
      </c>
      <c r="AC218" s="5">
        <v>605.91999999999996</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68</v>
      </c>
      <c r="AS218" s="9">
        <f t="shared" si="47"/>
        <v>-11.69</v>
      </c>
      <c r="AT218" s="8">
        <v>11</v>
      </c>
      <c r="AU218" s="7">
        <v>17</v>
      </c>
      <c r="AV218" s="7">
        <v>6</v>
      </c>
      <c r="AW218" s="6">
        <v>34</v>
      </c>
      <c r="AX218" s="11">
        <v>11</v>
      </c>
      <c r="AY218" s="10">
        <v>64001.1</v>
      </c>
      <c r="AZ218" s="9">
        <f t="shared" si="48"/>
        <v>0.19</v>
      </c>
      <c r="BA218" s="8">
        <v>4029.69</v>
      </c>
      <c r="BB218" s="7">
        <v>8287.77</v>
      </c>
      <c r="BC218" s="7">
        <v>3070.92</v>
      </c>
      <c r="BD218" s="6">
        <v>48612.72</v>
      </c>
      <c r="BE218" s="5">
        <v>5216.8500000000004</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 customFormat="1" ht="25.5" customHeight="1" x14ac:dyDescent="0.2">
      <c r="A219" s="137">
        <v>45870</v>
      </c>
      <c r="B219" s="10">
        <v>2223</v>
      </c>
      <c r="C219" s="9">
        <f t="shared" si="55"/>
        <v>3.83</v>
      </c>
      <c r="D219" s="8">
        <v>1096</v>
      </c>
      <c r="E219" s="7">
        <v>672</v>
      </c>
      <c r="F219" s="7">
        <v>386</v>
      </c>
      <c r="G219" s="6">
        <v>68</v>
      </c>
      <c r="H219" s="11">
        <v>286</v>
      </c>
      <c r="I219" s="10">
        <v>632042.23999999999</v>
      </c>
      <c r="J219" s="9">
        <f t="shared" si="42"/>
        <v>-2.63</v>
      </c>
      <c r="K219" s="8">
        <v>324170.08</v>
      </c>
      <c r="L219" s="7">
        <v>182213.48</v>
      </c>
      <c r="M219" s="7">
        <v>95129.16</v>
      </c>
      <c r="N219" s="6">
        <v>30345.53</v>
      </c>
      <c r="O219" s="5">
        <v>87084.32</v>
      </c>
      <c r="P219" s="10">
        <v>989</v>
      </c>
      <c r="Q219" s="9">
        <f t="shared" si="43"/>
        <v>-5.63</v>
      </c>
      <c r="R219" s="8">
        <v>443</v>
      </c>
      <c r="S219" s="7">
        <v>245</v>
      </c>
      <c r="T219" s="7">
        <v>251</v>
      </c>
      <c r="U219" s="6">
        <v>50</v>
      </c>
      <c r="V219" s="11">
        <v>-6</v>
      </c>
      <c r="W219" s="10">
        <v>62894.1</v>
      </c>
      <c r="X219" s="9">
        <f t="shared" si="44"/>
        <v>-6.25</v>
      </c>
      <c r="Y219" s="8">
        <v>27790.75</v>
      </c>
      <c r="Z219" s="7">
        <v>16281.76</v>
      </c>
      <c r="AA219" s="7">
        <v>15572.53</v>
      </c>
      <c r="AB219" s="6">
        <v>3249.06</v>
      </c>
      <c r="AC219" s="5">
        <v>709.23</v>
      </c>
      <c r="AD219" s="10">
        <v>95</v>
      </c>
      <c r="AE219" s="9">
        <f t="shared" si="45"/>
        <v>10.47</v>
      </c>
      <c r="AF219" s="8">
        <v>15</v>
      </c>
      <c r="AG219" s="7">
        <v>39</v>
      </c>
      <c r="AH219" s="7">
        <v>7</v>
      </c>
      <c r="AI219" s="6">
        <v>34</v>
      </c>
      <c r="AJ219" s="11">
        <v>32</v>
      </c>
      <c r="AK219" s="10">
        <v>44715.9</v>
      </c>
      <c r="AL219" s="9">
        <f t="shared" si="46"/>
        <v>-22.89</v>
      </c>
      <c r="AM219" s="8">
        <v>4501.16</v>
      </c>
      <c r="AN219" s="7">
        <v>17483.72</v>
      </c>
      <c r="AO219" s="7">
        <v>1986.22</v>
      </c>
      <c r="AP219" s="6">
        <v>20744.8</v>
      </c>
      <c r="AQ219" s="5">
        <v>15497.5</v>
      </c>
      <c r="AR219" s="10">
        <v>75</v>
      </c>
      <c r="AS219" s="9">
        <f t="shared" si="47"/>
        <v>1.35</v>
      </c>
      <c r="AT219" s="8">
        <v>9</v>
      </c>
      <c r="AU219" s="7">
        <v>18</v>
      </c>
      <c r="AV219" s="7">
        <v>11</v>
      </c>
      <c r="AW219" s="6">
        <v>36</v>
      </c>
      <c r="AX219" s="11">
        <v>8</v>
      </c>
      <c r="AY219" s="10">
        <v>50271.72</v>
      </c>
      <c r="AZ219" s="9">
        <f t="shared" si="48"/>
        <v>-33.409999999999997</v>
      </c>
      <c r="BA219" s="8">
        <v>4781.5200000000004</v>
      </c>
      <c r="BB219" s="7">
        <v>8333.39</v>
      </c>
      <c r="BC219" s="7">
        <v>5972.01</v>
      </c>
      <c r="BD219" s="6">
        <v>26909.119999999999</v>
      </c>
      <c r="BE219" s="5">
        <v>6637.06</v>
      </c>
      <c r="BF219" s="10">
        <v>56</v>
      </c>
      <c r="BG219" s="9">
        <f t="shared" si="49"/>
        <v>40</v>
      </c>
      <c r="BH219" s="8">
        <v>15</v>
      </c>
      <c r="BI219" s="7">
        <v>23</v>
      </c>
      <c r="BJ219" s="7">
        <v>4</v>
      </c>
      <c r="BK219" s="6">
        <v>13</v>
      </c>
      <c r="BL219" s="11">
        <v>20</v>
      </c>
      <c r="BM219" s="10">
        <v>52006.33</v>
      </c>
      <c r="BN219" s="9">
        <f t="shared" si="50"/>
        <v>130.22</v>
      </c>
      <c r="BO219" s="8">
        <v>9296.69</v>
      </c>
      <c r="BP219" s="7">
        <v>18414.37</v>
      </c>
      <c r="BQ219" s="7">
        <v>3187.43</v>
      </c>
      <c r="BR219" s="6">
        <v>19914.5</v>
      </c>
      <c r="BS219" s="5">
        <v>16420.28</v>
      </c>
      <c r="BT219" s="10">
        <v>39</v>
      </c>
      <c r="BU219" s="9">
        <f t="shared" si="51"/>
        <v>21.88</v>
      </c>
      <c r="BV219" s="8">
        <v>3</v>
      </c>
      <c r="BW219" s="7">
        <v>22</v>
      </c>
      <c r="BX219" s="7">
        <v>2</v>
      </c>
      <c r="BY219" s="6">
        <v>12</v>
      </c>
      <c r="BZ219" s="11">
        <v>20</v>
      </c>
      <c r="CA219" s="10">
        <v>35972.94</v>
      </c>
      <c r="CB219" s="9">
        <f t="shared" si="52"/>
        <v>-43.59</v>
      </c>
      <c r="CC219" s="8">
        <v>2035.51</v>
      </c>
      <c r="CD219" s="7">
        <v>19077.97</v>
      </c>
      <c r="CE219" s="7">
        <v>986.45</v>
      </c>
      <c r="CF219" s="6">
        <v>13873.01</v>
      </c>
      <c r="CG219" s="5">
        <v>18091.52</v>
      </c>
      <c r="CH219" s="10">
        <v>349</v>
      </c>
      <c r="CI219" s="9">
        <f t="shared" si="53"/>
        <v>0.28999999999999998</v>
      </c>
      <c r="CJ219" s="8">
        <v>57</v>
      </c>
      <c r="CK219" s="7">
        <v>162</v>
      </c>
      <c r="CL219" s="7">
        <v>31</v>
      </c>
      <c r="CM219" s="6">
        <v>97</v>
      </c>
      <c r="CN219" s="11">
        <v>133</v>
      </c>
      <c r="CO219" s="10">
        <v>238558.33</v>
      </c>
      <c r="CP219" s="9">
        <f t="shared" si="54"/>
        <v>5.24</v>
      </c>
      <c r="CQ219" s="8">
        <v>19966.88</v>
      </c>
      <c r="CR219" s="7">
        <v>99615.87</v>
      </c>
      <c r="CS219" s="7">
        <v>14666.11</v>
      </c>
      <c r="CT219" s="6">
        <v>60411.78</v>
      </c>
      <c r="CU219" s="5">
        <v>128847.45</v>
      </c>
    </row>
    <row r="220" spans="1:99" s="1" customFormat="1" ht="25.5" customHeight="1" x14ac:dyDescent="0.2">
      <c r="A220" s="137">
        <v>45901</v>
      </c>
      <c r="B220" s="10">
        <v>2459</v>
      </c>
      <c r="C220" s="9">
        <f t="shared" si="55"/>
        <v>5.81</v>
      </c>
      <c r="D220" s="8">
        <v>1152</v>
      </c>
      <c r="E220" s="7">
        <v>730</v>
      </c>
      <c r="F220" s="7">
        <v>468</v>
      </c>
      <c r="G220" s="6">
        <v>105</v>
      </c>
      <c r="H220" s="11">
        <v>263</v>
      </c>
      <c r="I220" s="10">
        <v>707430.37</v>
      </c>
      <c r="J220" s="9">
        <f t="shared" si="42"/>
        <v>1.44</v>
      </c>
      <c r="K220" s="8">
        <v>344605.27</v>
      </c>
      <c r="L220" s="7">
        <v>196201.32</v>
      </c>
      <c r="M220" s="7">
        <v>129087.32</v>
      </c>
      <c r="N220" s="6">
        <v>35511.74</v>
      </c>
      <c r="O220" s="5">
        <v>67331.33</v>
      </c>
      <c r="P220" s="10">
        <v>1192</v>
      </c>
      <c r="Q220" s="9">
        <f t="shared" si="43"/>
        <v>6.14</v>
      </c>
      <c r="R220" s="8">
        <v>503</v>
      </c>
      <c r="S220" s="7">
        <v>265</v>
      </c>
      <c r="T220" s="7">
        <v>383</v>
      </c>
      <c r="U220" s="6">
        <v>41</v>
      </c>
      <c r="V220" s="11">
        <v>-118</v>
      </c>
      <c r="W220" s="10">
        <v>72774.06</v>
      </c>
      <c r="X220" s="9">
        <f t="shared" si="44"/>
        <v>2.34</v>
      </c>
      <c r="Y220" s="8">
        <v>30691.35</v>
      </c>
      <c r="Z220" s="7">
        <v>17871.13</v>
      </c>
      <c r="AA220" s="7">
        <v>21555.279999999999</v>
      </c>
      <c r="AB220" s="6">
        <v>2656.3</v>
      </c>
      <c r="AC220" s="5">
        <v>-3684.15</v>
      </c>
      <c r="AD220" s="10">
        <v>106</v>
      </c>
      <c r="AE220" s="9">
        <f t="shared" si="45"/>
        <v>9.2799999999999994</v>
      </c>
      <c r="AF220" s="8">
        <v>22</v>
      </c>
      <c r="AG220" s="7">
        <v>43</v>
      </c>
      <c r="AH220" s="7">
        <v>9</v>
      </c>
      <c r="AI220" s="6">
        <v>32</v>
      </c>
      <c r="AJ220" s="11">
        <v>34</v>
      </c>
      <c r="AK220" s="10">
        <v>56628.75</v>
      </c>
      <c r="AL220" s="9">
        <f t="shared" si="46"/>
        <v>9.26</v>
      </c>
      <c r="AM220" s="8">
        <v>5965.15</v>
      </c>
      <c r="AN220" s="7">
        <v>22387.34</v>
      </c>
      <c r="AO220" s="7">
        <v>1959.99</v>
      </c>
      <c r="AP220" s="6">
        <v>26316.27</v>
      </c>
      <c r="AQ220" s="5">
        <v>20427.349999999999</v>
      </c>
      <c r="AR220" s="10">
        <v>67</v>
      </c>
      <c r="AS220" s="9">
        <f t="shared" si="47"/>
        <v>-35.58</v>
      </c>
      <c r="AT220" s="8">
        <v>10</v>
      </c>
      <c r="AU220" s="7">
        <v>18</v>
      </c>
      <c r="AV220" s="7">
        <v>9</v>
      </c>
      <c r="AW220" s="6">
        <v>29</v>
      </c>
      <c r="AX220" s="11">
        <v>8</v>
      </c>
      <c r="AY220" s="10">
        <v>69639.86</v>
      </c>
      <c r="AZ220" s="9">
        <f t="shared" si="48"/>
        <v>-41.16</v>
      </c>
      <c r="BA220" s="8">
        <v>4696.68</v>
      </c>
      <c r="BB220" s="7">
        <v>8418.94</v>
      </c>
      <c r="BC220" s="7">
        <v>3817.41</v>
      </c>
      <c r="BD220" s="6">
        <v>50687.35</v>
      </c>
      <c r="BE220" s="5">
        <v>2582.0500000000002</v>
      </c>
      <c r="BF220" s="10">
        <v>66</v>
      </c>
      <c r="BG220" s="9">
        <f t="shared" si="49"/>
        <v>-2.94</v>
      </c>
      <c r="BH220" s="8">
        <v>12</v>
      </c>
      <c r="BI220" s="7">
        <v>30</v>
      </c>
      <c r="BJ220" s="7">
        <v>3</v>
      </c>
      <c r="BK220" s="6">
        <v>21</v>
      </c>
      <c r="BL220" s="11">
        <v>27</v>
      </c>
      <c r="BM220" s="10">
        <v>98000.44</v>
      </c>
      <c r="BN220" s="9">
        <f t="shared" si="50"/>
        <v>91.6</v>
      </c>
      <c r="BO220" s="8">
        <v>5589.92</v>
      </c>
      <c r="BP220" s="7">
        <v>16717.099999999999</v>
      </c>
      <c r="BQ220" s="7">
        <v>1175.27</v>
      </c>
      <c r="BR220" s="6">
        <v>74518.149999999994</v>
      </c>
      <c r="BS220" s="5">
        <v>15541.83</v>
      </c>
      <c r="BT220" s="10">
        <v>46</v>
      </c>
      <c r="BU220" s="9">
        <f t="shared" si="51"/>
        <v>9.52</v>
      </c>
      <c r="BV220" s="8">
        <v>8</v>
      </c>
      <c r="BW220" s="7">
        <v>14</v>
      </c>
      <c r="BX220" s="7">
        <v>6</v>
      </c>
      <c r="BY220" s="6">
        <v>18</v>
      </c>
      <c r="BZ220" s="11">
        <v>8</v>
      </c>
      <c r="CA220" s="10">
        <v>66403.87</v>
      </c>
      <c r="CB220" s="9">
        <f t="shared" si="52"/>
        <v>-12</v>
      </c>
      <c r="CC220" s="8">
        <v>5536.79</v>
      </c>
      <c r="CD220" s="7">
        <v>13572.62</v>
      </c>
      <c r="CE220" s="7">
        <v>4367.6000000000004</v>
      </c>
      <c r="CF220" s="6">
        <v>42926.86</v>
      </c>
      <c r="CG220" s="5">
        <v>9205.02</v>
      </c>
      <c r="CH220" s="10">
        <v>429</v>
      </c>
      <c r="CI220" s="9">
        <f t="shared" si="53"/>
        <v>10.85</v>
      </c>
      <c r="CJ220" s="8">
        <v>65</v>
      </c>
      <c r="CK220" s="7">
        <v>199</v>
      </c>
      <c r="CL220" s="7">
        <v>49</v>
      </c>
      <c r="CM220" s="6">
        <v>116</v>
      </c>
      <c r="CN220" s="11">
        <v>150</v>
      </c>
      <c r="CO220" s="10">
        <v>250543.35</v>
      </c>
      <c r="CP220" s="9">
        <f t="shared" si="54"/>
        <v>15.98</v>
      </c>
      <c r="CQ220" s="8">
        <v>34275</v>
      </c>
      <c r="CR220" s="7">
        <v>125510.41</v>
      </c>
      <c r="CS220" s="7">
        <v>26487.96</v>
      </c>
      <c r="CT220" s="6">
        <v>64269.98</v>
      </c>
      <c r="CU220" s="5">
        <v>99022.45</v>
      </c>
    </row>
    <row r="221" spans="1:99" s="1" customFormat="1" ht="25.5" customHeight="1" thickBot="1" x14ac:dyDescent="0.25">
      <c r="A221" s="137">
        <v>45931</v>
      </c>
      <c r="B221" s="10">
        <v>2522</v>
      </c>
      <c r="C221" s="9">
        <f t="shared" si="55"/>
        <v>11.79</v>
      </c>
      <c r="D221" s="8">
        <v>1191</v>
      </c>
      <c r="E221" s="7">
        <v>771</v>
      </c>
      <c r="F221" s="7">
        <v>456</v>
      </c>
      <c r="G221" s="6">
        <v>103</v>
      </c>
      <c r="H221" s="11">
        <v>315</v>
      </c>
      <c r="I221" s="10">
        <v>725439.25</v>
      </c>
      <c r="J221" s="9">
        <f t="shared" si="42"/>
        <v>6.83</v>
      </c>
      <c r="K221" s="8">
        <v>347939.35</v>
      </c>
      <c r="L221" s="7">
        <v>219661.82</v>
      </c>
      <c r="M221" s="7">
        <v>117180.82</v>
      </c>
      <c r="N221" s="6">
        <v>40404.559999999998</v>
      </c>
      <c r="O221" s="5">
        <v>102481</v>
      </c>
      <c r="P221" s="10">
        <v>1214</v>
      </c>
      <c r="Q221" s="9">
        <f t="shared" si="43"/>
        <v>19.14</v>
      </c>
      <c r="R221" s="8">
        <v>492</v>
      </c>
      <c r="S221" s="7">
        <v>296</v>
      </c>
      <c r="T221" s="7">
        <v>386</v>
      </c>
      <c r="U221" s="6">
        <v>40</v>
      </c>
      <c r="V221" s="11">
        <v>-90</v>
      </c>
      <c r="W221" s="10">
        <v>74479.88</v>
      </c>
      <c r="X221" s="9">
        <f t="shared" si="44"/>
        <v>19.89</v>
      </c>
      <c r="Y221" s="8">
        <v>30705.32</v>
      </c>
      <c r="Z221" s="7">
        <v>19920.63</v>
      </c>
      <c r="AA221" s="7">
        <v>21813.16</v>
      </c>
      <c r="AB221" s="6">
        <v>2040.77</v>
      </c>
      <c r="AC221" s="5">
        <v>-1892.53</v>
      </c>
      <c r="AD221" s="10">
        <v>103</v>
      </c>
      <c r="AE221" s="9">
        <f t="shared" si="45"/>
        <v>18.39</v>
      </c>
      <c r="AF221" s="8">
        <v>25</v>
      </c>
      <c r="AG221" s="7">
        <v>38</v>
      </c>
      <c r="AH221" s="7">
        <v>14</v>
      </c>
      <c r="AI221" s="6">
        <v>26</v>
      </c>
      <c r="AJ221" s="11">
        <v>24</v>
      </c>
      <c r="AK221" s="10">
        <v>48582.84</v>
      </c>
      <c r="AL221" s="9">
        <f t="shared" si="46"/>
        <v>-20.92</v>
      </c>
      <c r="AM221" s="8">
        <v>7955.73</v>
      </c>
      <c r="AN221" s="7">
        <v>19663.990000000002</v>
      </c>
      <c r="AO221" s="7">
        <v>4088.31</v>
      </c>
      <c r="AP221" s="6">
        <v>16874.810000000001</v>
      </c>
      <c r="AQ221" s="5">
        <v>15575.68</v>
      </c>
      <c r="AR221" s="10">
        <v>72</v>
      </c>
      <c r="AS221" s="9">
        <f t="shared" si="47"/>
        <v>7.46</v>
      </c>
      <c r="AT221" s="8">
        <v>11</v>
      </c>
      <c r="AU221" s="7">
        <v>27</v>
      </c>
      <c r="AV221" s="7">
        <v>5</v>
      </c>
      <c r="AW221" s="6">
        <v>29</v>
      </c>
      <c r="AX221" s="11">
        <v>22</v>
      </c>
      <c r="AY221" s="10">
        <v>62887.06</v>
      </c>
      <c r="AZ221" s="9">
        <f t="shared" si="48"/>
        <v>-42.07</v>
      </c>
      <c r="BA221" s="8">
        <v>4768.93</v>
      </c>
      <c r="BB221" s="7">
        <v>17897.59</v>
      </c>
      <c r="BC221" s="7">
        <v>2170.73</v>
      </c>
      <c r="BD221" s="6">
        <v>38049.81</v>
      </c>
      <c r="BE221" s="5">
        <v>15726.86</v>
      </c>
      <c r="BF221" s="10">
        <v>59</v>
      </c>
      <c r="BG221" s="9">
        <f t="shared" si="49"/>
        <v>15.69</v>
      </c>
      <c r="BH221" s="8">
        <v>12</v>
      </c>
      <c r="BI221" s="7">
        <v>22</v>
      </c>
      <c r="BJ221" s="7">
        <v>8</v>
      </c>
      <c r="BK221" s="6">
        <v>17</v>
      </c>
      <c r="BL221" s="11">
        <v>14</v>
      </c>
      <c r="BM221" s="10">
        <v>41466.019999999997</v>
      </c>
      <c r="BN221" s="9">
        <f t="shared" si="50"/>
        <v>-18.899999999999999</v>
      </c>
      <c r="BO221" s="8">
        <v>3615.59</v>
      </c>
      <c r="BP221" s="7">
        <v>10598.73</v>
      </c>
      <c r="BQ221" s="7">
        <v>3324.89</v>
      </c>
      <c r="BR221" s="6">
        <v>23926.81</v>
      </c>
      <c r="BS221" s="5">
        <v>7273.84</v>
      </c>
      <c r="BT221" s="10">
        <v>43</v>
      </c>
      <c r="BU221" s="9">
        <f t="shared" si="51"/>
        <v>-8.51</v>
      </c>
      <c r="BV221" s="8">
        <v>7</v>
      </c>
      <c r="BW221" s="7">
        <v>15</v>
      </c>
      <c r="BX221" s="7">
        <v>3</v>
      </c>
      <c r="BY221" s="6">
        <v>18</v>
      </c>
      <c r="BZ221" s="11">
        <v>12</v>
      </c>
      <c r="CA221" s="10">
        <v>74205.2</v>
      </c>
      <c r="CB221" s="9">
        <f t="shared" si="52"/>
        <v>-32.17</v>
      </c>
      <c r="CC221" s="8">
        <v>6258.91</v>
      </c>
      <c r="CD221" s="7">
        <v>15312.96</v>
      </c>
      <c r="CE221" s="7">
        <v>3059.1</v>
      </c>
      <c r="CF221" s="6">
        <v>49574.23</v>
      </c>
      <c r="CG221" s="5">
        <v>12253.86</v>
      </c>
      <c r="CH221" s="10">
        <v>371</v>
      </c>
      <c r="CI221" s="9">
        <f t="shared" si="53"/>
        <v>20.85</v>
      </c>
      <c r="CJ221" s="8">
        <v>74</v>
      </c>
      <c r="CK221" s="7">
        <v>173</v>
      </c>
      <c r="CL221" s="7">
        <v>36</v>
      </c>
      <c r="CM221" s="6">
        <v>88</v>
      </c>
      <c r="CN221" s="11">
        <v>137</v>
      </c>
      <c r="CO221" s="10">
        <v>249626.82</v>
      </c>
      <c r="CP221" s="9">
        <f t="shared" si="54"/>
        <v>39.71</v>
      </c>
      <c r="CQ221" s="8">
        <v>39639.06</v>
      </c>
      <c r="CR221" s="7">
        <v>118630.96</v>
      </c>
      <c r="CS221" s="7">
        <v>14255.78</v>
      </c>
      <c r="CT221" s="6">
        <v>77101.02</v>
      </c>
      <c r="CU221" s="5">
        <v>104375.18</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43" priority="1">
      <formula>MATCH(MAX(A:A)+1,A:A, 1)-2&lt;=ROW($A1)=TRUE</formula>
    </cfRule>
  </conditionalFormatting>
  <conditionalFormatting sqref="B222:CJ222">
    <cfRule type="expression" dxfId="42" priority="50">
      <formula>MATCH(MAX(B:B)+1,B:B, 1)-2&lt;=ROW($A223)=TRUE</formula>
    </cfRule>
  </conditionalFormatting>
  <conditionalFormatting sqref="B223:CJ223">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21" si="42">IFERROR(ROUND((I215-I203)/I203*100,2),"")</f>
        <v>-4.42</v>
      </c>
      <c r="K215" s="8">
        <v>257181.8</v>
      </c>
      <c r="L215" s="7">
        <v>188781.5</v>
      </c>
      <c r="M215" s="7">
        <v>82070.559999999998</v>
      </c>
      <c r="N215" s="6">
        <v>31176.560000000001</v>
      </c>
      <c r="O215" s="5">
        <v>106710.94</v>
      </c>
      <c r="P215" s="10">
        <v>4704</v>
      </c>
      <c r="Q215" s="9">
        <f t="shared" ref="Q215:Q221" si="43">IFERROR(ROUND((P215-P203)/P203*100,2),"")</f>
        <v>3.25</v>
      </c>
      <c r="R215" s="8">
        <v>2080</v>
      </c>
      <c r="S215" s="7">
        <v>1191</v>
      </c>
      <c r="T215" s="7">
        <v>1207</v>
      </c>
      <c r="U215" s="6">
        <v>226</v>
      </c>
      <c r="V215" s="11">
        <v>-16</v>
      </c>
      <c r="W215" s="10">
        <v>242856.61</v>
      </c>
      <c r="X215" s="9">
        <f t="shared" ref="X215:X221" si="44">IFERROR(ROUND((W215-W203)/W203*100,2),"")</f>
        <v>2.79</v>
      </c>
      <c r="Y215" s="8">
        <v>100540.83</v>
      </c>
      <c r="Z215" s="7">
        <v>70033.14</v>
      </c>
      <c r="AA215" s="7">
        <v>59447.49</v>
      </c>
      <c r="AB215" s="6">
        <v>12835.15</v>
      </c>
      <c r="AC215" s="5">
        <v>10585.65</v>
      </c>
      <c r="AD215" s="10">
        <v>69</v>
      </c>
      <c r="AE215" s="9">
        <f t="shared" ref="AE215:AE221" si="45">IFERROR(ROUND((AD215-AD203)/AD203*100,2),"")</f>
        <v>6.15</v>
      </c>
      <c r="AF215" s="8">
        <v>11</v>
      </c>
      <c r="AG215" s="7">
        <v>15</v>
      </c>
      <c r="AH215" s="7">
        <v>6</v>
      </c>
      <c r="AI215" s="6">
        <v>37</v>
      </c>
      <c r="AJ215" s="11">
        <v>9</v>
      </c>
      <c r="AK215" s="10">
        <v>29219.31</v>
      </c>
      <c r="AL215" s="9">
        <f t="shared" ref="AL215:AL221" si="46">IFERROR(ROUND((AK215-AK203)/AK203*100,2),"")</f>
        <v>-0.66</v>
      </c>
      <c r="AM215" s="8">
        <v>2494.1</v>
      </c>
      <c r="AN215" s="7">
        <v>4547.03</v>
      </c>
      <c r="AO215" s="7">
        <v>1395.13</v>
      </c>
      <c r="AP215" s="6">
        <v>20783.05</v>
      </c>
      <c r="AQ215" s="5">
        <v>3151.9</v>
      </c>
      <c r="AR215" s="10">
        <v>99</v>
      </c>
      <c r="AS215" s="9">
        <f t="shared" ref="AS215:AS221" si="47">IFERROR(ROUND((AR215-AR203)/AR203*100,2),"")</f>
        <v>0</v>
      </c>
      <c r="AT215" s="8">
        <v>7</v>
      </c>
      <c r="AU215" s="7">
        <v>30</v>
      </c>
      <c r="AV215" s="7">
        <v>12</v>
      </c>
      <c r="AW215" s="6">
        <v>48</v>
      </c>
      <c r="AX215" s="11">
        <v>20</v>
      </c>
      <c r="AY215" s="10">
        <v>107839.07</v>
      </c>
      <c r="AZ215" s="9">
        <f t="shared" ref="AZ215:AZ221" si="48">IFERROR(ROUND((AY215-AY203)/AY203*100,2),"")</f>
        <v>53.97</v>
      </c>
      <c r="BA215" s="8">
        <v>1832.73</v>
      </c>
      <c r="BB215" s="7">
        <v>72333.990000000005</v>
      </c>
      <c r="BC215" s="7">
        <v>3138.93</v>
      </c>
      <c r="BD215" s="6">
        <v>19837.560000000001</v>
      </c>
      <c r="BE215" s="5">
        <v>79890.92</v>
      </c>
      <c r="BF215" s="10">
        <v>42</v>
      </c>
      <c r="BG215" s="9">
        <f t="shared" ref="BG215:BG221" si="49">IFERROR(ROUND((BF215-BF203)/BF203*100,2),"")</f>
        <v>-22.22</v>
      </c>
      <c r="BH215" s="8">
        <v>10</v>
      </c>
      <c r="BI215" s="7">
        <v>15</v>
      </c>
      <c r="BJ215" s="7">
        <v>3</v>
      </c>
      <c r="BK215" s="6">
        <v>14</v>
      </c>
      <c r="BL215" s="11">
        <v>12</v>
      </c>
      <c r="BM215" s="10">
        <v>22794.41</v>
      </c>
      <c r="BN215" s="9">
        <f t="shared" ref="BN215:BN221" si="50">IFERROR(ROUND((BM215-BM203)/BM203*100,2),"")</f>
        <v>-27.49</v>
      </c>
      <c r="BO215" s="8">
        <v>5425.88</v>
      </c>
      <c r="BP215" s="7">
        <v>7895.71</v>
      </c>
      <c r="BQ215" s="7">
        <v>693.03</v>
      </c>
      <c r="BR215" s="6">
        <v>8779.7900000000009</v>
      </c>
      <c r="BS215" s="5">
        <v>7202.68</v>
      </c>
      <c r="BT215" s="10">
        <v>26</v>
      </c>
      <c r="BU215" s="9">
        <f t="shared" ref="BU215:BU221" si="51">IFERROR(ROUND((BT215-BT203)/BT203*100,2),"")</f>
        <v>30</v>
      </c>
      <c r="BV215" s="8">
        <v>5</v>
      </c>
      <c r="BW215" s="7">
        <v>11</v>
      </c>
      <c r="BX215" s="7">
        <v>1</v>
      </c>
      <c r="BY215" s="6">
        <v>9</v>
      </c>
      <c r="BZ215" s="11">
        <v>10</v>
      </c>
      <c r="CA215" s="10">
        <v>24504.880000000001</v>
      </c>
      <c r="CB215" s="9">
        <f t="shared" ref="CB215:CB221" si="52">IFERROR(ROUND((CA215-CA203)/CA203*100,2),"")</f>
        <v>-5.09</v>
      </c>
      <c r="CC215" s="8">
        <v>1920.95</v>
      </c>
      <c r="CD215" s="7">
        <v>5572.38</v>
      </c>
      <c r="CE215" s="7">
        <v>167.15</v>
      </c>
      <c r="CF215" s="6">
        <v>16844.400000000001</v>
      </c>
      <c r="CG215" s="5">
        <v>5405.23</v>
      </c>
      <c r="CH215" s="10">
        <v>476</v>
      </c>
      <c r="CI215" s="9">
        <f t="shared" ref="CI215:CI221" si="53">IFERROR(ROUND((CH215-CH203)/CH203*100,2),"")</f>
        <v>6.97</v>
      </c>
      <c r="CJ215" s="8">
        <v>23</v>
      </c>
      <c r="CK215" s="7">
        <v>186</v>
      </c>
      <c r="CL215" s="7">
        <v>52</v>
      </c>
      <c r="CM215" s="6">
        <v>215</v>
      </c>
      <c r="CN215" s="11">
        <v>134</v>
      </c>
      <c r="CO215" s="10">
        <v>194440.02</v>
      </c>
      <c r="CP215" s="9">
        <f t="shared" ref="CP215:CP221"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3874</v>
      </c>
      <c r="C216" s="9">
        <f t="shared" ref="C216:C221" si="55">IFERROR(ROUND((B216-B204)/B204*100,2),"")</f>
        <v>7.52</v>
      </c>
      <c r="D216" s="8">
        <v>1712</v>
      </c>
      <c r="E216" s="7">
        <v>1372</v>
      </c>
      <c r="F216" s="7">
        <v>590</v>
      </c>
      <c r="G216" s="6">
        <v>199</v>
      </c>
      <c r="H216" s="11">
        <v>782</v>
      </c>
      <c r="I216" s="10">
        <v>634380.76</v>
      </c>
      <c r="J216" s="9">
        <f t="shared" si="42"/>
        <v>8.93</v>
      </c>
      <c r="K216" s="8">
        <v>289045.57</v>
      </c>
      <c r="L216" s="7">
        <v>214809.28</v>
      </c>
      <c r="M216" s="7">
        <v>84886.48</v>
      </c>
      <c r="N216" s="6">
        <v>45424.49</v>
      </c>
      <c r="O216" s="5">
        <v>129922.8</v>
      </c>
      <c r="P216" s="10">
        <v>4588</v>
      </c>
      <c r="Q216" s="9">
        <f t="shared" si="43"/>
        <v>8.11</v>
      </c>
      <c r="R216" s="8">
        <v>1878</v>
      </c>
      <c r="S216" s="7">
        <v>1196</v>
      </c>
      <c r="T216" s="7">
        <v>1273</v>
      </c>
      <c r="U216" s="6">
        <v>241</v>
      </c>
      <c r="V216" s="11">
        <v>-77</v>
      </c>
      <c r="W216" s="10">
        <v>239510.45</v>
      </c>
      <c r="X216" s="9">
        <f t="shared" si="44"/>
        <v>5.8</v>
      </c>
      <c r="Y216" s="8">
        <v>94829.45</v>
      </c>
      <c r="Z216" s="7">
        <v>69136.05</v>
      </c>
      <c r="AA216" s="7">
        <v>62540.77</v>
      </c>
      <c r="AB216" s="6">
        <v>13004.18</v>
      </c>
      <c r="AC216" s="5">
        <v>6595.28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4275</v>
      </c>
      <c r="C217" s="9">
        <f t="shared" si="55"/>
        <v>7.79</v>
      </c>
      <c r="D217" s="8">
        <v>1869</v>
      </c>
      <c r="E217" s="7">
        <v>1518</v>
      </c>
      <c r="F217" s="7">
        <v>634</v>
      </c>
      <c r="G217" s="6">
        <v>248</v>
      </c>
      <c r="H217" s="11">
        <v>885</v>
      </c>
      <c r="I217" s="10">
        <v>708373.56</v>
      </c>
      <c r="J217" s="9">
        <f t="shared" si="42"/>
        <v>7.55</v>
      </c>
      <c r="K217" s="8">
        <v>327483.71000000002</v>
      </c>
      <c r="L217" s="7">
        <v>246218.69</v>
      </c>
      <c r="M217" s="7">
        <v>92715.23</v>
      </c>
      <c r="N217" s="6">
        <v>39971.46</v>
      </c>
      <c r="O217" s="5">
        <v>154499.04</v>
      </c>
      <c r="P217" s="10">
        <v>4803</v>
      </c>
      <c r="Q217" s="9">
        <f t="shared" si="43"/>
        <v>10.59</v>
      </c>
      <c r="R217" s="8">
        <v>1924</v>
      </c>
      <c r="S217" s="7">
        <v>1318</v>
      </c>
      <c r="T217" s="7">
        <v>1322</v>
      </c>
      <c r="U217" s="6">
        <v>239</v>
      </c>
      <c r="V217" s="11">
        <v>-4</v>
      </c>
      <c r="W217" s="10">
        <v>249664.17</v>
      </c>
      <c r="X217" s="9">
        <f t="shared" si="44"/>
        <v>8.7799999999999994</v>
      </c>
      <c r="Y217" s="8">
        <v>97285.31</v>
      </c>
      <c r="Z217" s="7">
        <v>73529.87</v>
      </c>
      <c r="AA217" s="7">
        <v>66038.81</v>
      </c>
      <c r="AB217" s="6">
        <v>12810.18</v>
      </c>
      <c r="AC217" s="5">
        <v>7491.06</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117</v>
      </c>
      <c r="AS217" s="9">
        <f t="shared" si="47"/>
        <v>-0.85</v>
      </c>
      <c r="AT217" s="8">
        <v>8</v>
      </c>
      <c r="AU217" s="7">
        <v>33</v>
      </c>
      <c r="AV217" s="7">
        <v>8</v>
      </c>
      <c r="AW217" s="6">
        <v>68</v>
      </c>
      <c r="AX217" s="11">
        <v>25</v>
      </c>
      <c r="AY217" s="10">
        <v>86792.01</v>
      </c>
      <c r="AZ217" s="9">
        <f t="shared" si="48"/>
        <v>18.38</v>
      </c>
      <c r="BA217" s="8">
        <v>2058.06</v>
      </c>
      <c r="BB217" s="7">
        <v>11230.3</v>
      </c>
      <c r="BC217" s="7">
        <v>4088.86</v>
      </c>
      <c r="BD217" s="6">
        <v>69414.789999999994</v>
      </c>
      <c r="BE217" s="5">
        <v>7141.44</v>
      </c>
      <c r="BF217" s="10">
        <v>65</v>
      </c>
      <c r="BG217" s="9">
        <f t="shared" si="49"/>
        <v>47.73</v>
      </c>
      <c r="BH217" s="8">
        <v>23</v>
      </c>
      <c r="BI217" s="7">
        <v>28</v>
      </c>
      <c r="BJ217" s="7">
        <v>1</v>
      </c>
      <c r="BK217" s="6">
        <v>13</v>
      </c>
      <c r="BL217" s="11">
        <v>27</v>
      </c>
      <c r="BM217" s="10">
        <v>40105.19</v>
      </c>
      <c r="BN217" s="9">
        <f t="shared" si="50"/>
        <v>50.32</v>
      </c>
      <c r="BO217" s="8">
        <v>9815.9699999999993</v>
      </c>
      <c r="BP217" s="7">
        <v>18875.45</v>
      </c>
      <c r="BQ217" s="7">
        <v>162.34</v>
      </c>
      <c r="BR217" s="6">
        <v>11251.43</v>
      </c>
      <c r="BS217" s="5">
        <v>18713.11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x14ac:dyDescent="0.2">
      <c r="A218" s="137">
        <v>45839</v>
      </c>
      <c r="B218" s="10">
        <v>3914</v>
      </c>
      <c r="C218" s="9">
        <f t="shared" si="55"/>
        <v>4.79</v>
      </c>
      <c r="D218" s="8">
        <v>1649</v>
      </c>
      <c r="E218" s="7">
        <v>1447</v>
      </c>
      <c r="F218" s="7">
        <v>628</v>
      </c>
      <c r="G218" s="6">
        <v>187</v>
      </c>
      <c r="H218" s="11">
        <v>819</v>
      </c>
      <c r="I218" s="10">
        <v>663563.32999999996</v>
      </c>
      <c r="J218" s="9">
        <f t="shared" si="42"/>
        <v>8.43</v>
      </c>
      <c r="K218" s="8">
        <v>287063.05</v>
      </c>
      <c r="L218" s="7">
        <v>252664.58</v>
      </c>
      <c r="M218" s="7">
        <v>98604.11</v>
      </c>
      <c r="N218" s="6">
        <v>24673.09</v>
      </c>
      <c r="O218" s="5">
        <v>154060.47</v>
      </c>
      <c r="P218" s="10">
        <v>4864</v>
      </c>
      <c r="Q218" s="9">
        <f t="shared" si="43"/>
        <v>6.25</v>
      </c>
      <c r="R218" s="8">
        <v>2004</v>
      </c>
      <c r="S218" s="7">
        <v>1231</v>
      </c>
      <c r="T218" s="7">
        <v>1321</v>
      </c>
      <c r="U218" s="6">
        <v>307</v>
      </c>
      <c r="V218" s="11">
        <v>-90</v>
      </c>
      <c r="W218" s="10">
        <v>244936.45</v>
      </c>
      <c r="X218" s="9">
        <f t="shared" si="44"/>
        <v>1.76</v>
      </c>
      <c r="Y218" s="8">
        <v>93505.05</v>
      </c>
      <c r="Z218" s="7">
        <v>68565.19</v>
      </c>
      <c r="AA218" s="7">
        <v>65433.78</v>
      </c>
      <c r="AB218" s="6">
        <v>17357.46</v>
      </c>
      <c r="AC218" s="5">
        <v>3131.41</v>
      </c>
      <c r="AD218" s="10">
        <v>70</v>
      </c>
      <c r="AE218" s="9">
        <f t="shared" si="45"/>
        <v>9.3800000000000008</v>
      </c>
      <c r="AF218" s="8">
        <v>13</v>
      </c>
      <c r="AG218" s="7">
        <v>27</v>
      </c>
      <c r="AH218" s="7">
        <v>4</v>
      </c>
      <c r="AI218" s="6">
        <v>26</v>
      </c>
      <c r="AJ218" s="11">
        <v>23</v>
      </c>
      <c r="AK218" s="10">
        <v>23826.33</v>
      </c>
      <c r="AL218" s="9">
        <f t="shared" si="46"/>
        <v>-39.619999999999997</v>
      </c>
      <c r="AM218" s="8">
        <v>2466.3000000000002</v>
      </c>
      <c r="AN218" s="7">
        <v>8660.83</v>
      </c>
      <c r="AO218" s="7">
        <v>991.48</v>
      </c>
      <c r="AP218" s="6">
        <v>11707.72</v>
      </c>
      <c r="AQ218" s="5">
        <v>7669.35</v>
      </c>
      <c r="AR218" s="10">
        <v>90</v>
      </c>
      <c r="AS218" s="9">
        <f t="shared" si="47"/>
        <v>-2.17</v>
      </c>
      <c r="AT218" s="8">
        <v>9</v>
      </c>
      <c r="AU218" s="7">
        <v>25</v>
      </c>
      <c r="AV218" s="7">
        <v>4</v>
      </c>
      <c r="AW218" s="6">
        <v>52</v>
      </c>
      <c r="AX218" s="11">
        <v>21</v>
      </c>
      <c r="AY218" s="10">
        <v>151644.79</v>
      </c>
      <c r="AZ218" s="9">
        <f t="shared" si="48"/>
        <v>174.85</v>
      </c>
      <c r="BA218" s="8">
        <v>3925.86</v>
      </c>
      <c r="BB218" s="7">
        <v>108333.34</v>
      </c>
      <c r="BC218" s="7">
        <v>654.95000000000005</v>
      </c>
      <c r="BD218" s="6">
        <v>38730.639999999999</v>
      </c>
      <c r="BE218" s="5">
        <v>107678.39</v>
      </c>
      <c r="BF218" s="10">
        <v>51</v>
      </c>
      <c r="BG218" s="9">
        <f t="shared" si="49"/>
        <v>-15</v>
      </c>
      <c r="BH218" s="8">
        <v>17</v>
      </c>
      <c r="BI218" s="7">
        <v>17</v>
      </c>
      <c r="BJ218" s="7">
        <v>5</v>
      </c>
      <c r="BK218" s="6">
        <v>12</v>
      </c>
      <c r="BL218" s="11">
        <v>12</v>
      </c>
      <c r="BM218" s="10">
        <v>28968.44</v>
      </c>
      <c r="BN218" s="9">
        <f t="shared" si="50"/>
        <v>-6.54</v>
      </c>
      <c r="BO218" s="8">
        <v>7338.19</v>
      </c>
      <c r="BP218" s="7">
        <v>7839.49</v>
      </c>
      <c r="BQ218" s="7">
        <v>4807.42</v>
      </c>
      <c r="BR218" s="6">
        <v>8983.34</v>
      </c>
      <c r="BS218" s="5">
        <v>3032.07</v>
      </c>
      <c r="BT218" s="10">
        <v>33</v>
      </c>
      <c r="BU218" s="9">
        <f t="shared" si="51"/>
        <v>43.48</v>
      </c>
      <c r="BV218" s="8">
        <v>2</v>
      </c>
      <c r="BW218" s="7">
        <v>18</v>
      </c>
      <c r="BX218" s="7">
        <v>3</v>
      </c>
      <c r="BY218" s="6">
        <v>10</v>
      </c>
      <c r="BZ218" s="11">
        <v>15</v>
      </c>
      <c r="CA218" s="10">
        <v>36253.17</v>
      </c>
      <c r="CB218" s="9">
        <f t="shared" si="52"/>
        <v>-21.6</v>
      </c>
      <c r="CC218" s="8">
        <v>2280.96</v>
      </c>
      <c r="CD218" s="7">
        <v>14109.04</v>
      </c>
      <c r="CE218" s="7">
        <v>2088.2399999999998</v>
      </c>
      <c r="CF218" s="6">
        <v>17774.93</v>
      </c>
      <c r="CG218" s="5">
        <v>12020.8</v>
      </c>
      <c r="CH218" s="10">
        <v>503</v>
      </c>
      <c r="CI218" s="9">
        <f t="shared" si="53"/>
        <v>1</v>
      </c>
      <c r="CJ218" s="8">
        <v>38</v>
      </c>
      <c r="CK218" s="7">
        <v>184</v>
      </c>
      <c r="CL218" s="7">
        <v>52</v>
      </c>
      <c r="CM218" s="6">
        <v>229</v>
      </c>
      <c r="CN218" s="11">
        <v>132</v>
      </c>
      <c r="CO218" s="10">
        <v>212430.29</v>
      </c>
      <c r="CP218" s="9">
        <f t="shared" si="54"/>
        <v>7</v>
      </c>
      <c r="CQ218" s="8">
        <v>11609.36</v>
      </c>
      <c r="CR218" s="7">
        <v>73062.61</v>
      </c>
      <c r="CS218" s="7">
        <v>29866.91</v>
      </c>
      <c r="CT218" s="6">
        <v>97891.41</v>
      </c>
      <c r="CU218" s="5">
        <v>43195.7</v>
      </c>
    </row>
    <row r="219" spans="1:99" ht="25.5" customHeight="1" x14ac:dyDescent="0.2">
      <c r="A219" s="137">
        <v>45870</v>
      </c>
      <c r="B219" s="10">
        <v>3512</v>
      </c>
      <c r="C219" s="9">
        <f t="shared" si="55"/>
        <v>1.94</v>
      </c>
      <c r="D219" s="8">
        <v>1477</v>
      </c>
      <c r="E219" s="7">
        <v>1263</v>
      </c>
      <c r="F219" s="7">
        <v>534</v>
      </c>
      <c r="G219" s="6">
        <v>232</v>
      </c>
      <c r="H219" s="11">
        <v>731</v>
      </c>
      <c r="I219" s="10">
        <v>588712.46</v>
      </c>
      <c r="J219" s="9">
        <f t="shared" si="42"/>
        <v>3.81</v>
      </c>
      <c r="K219" s="8">
        <v>265384.59000000003</v>
      </c>
      <c r="L219" s="7">
        <v>192862.94</v>
      </c>
      <c r="M219" s="7">
        <v>80576.25</v>
      </c>
      <c r="N219" s="6">
        <v>45189.8</v>
      </c>
      <c r="O219" s="5">
        <v>115997.5</v>
      </c>
      <c r="P219" s="10">
        <v>4210</v>
      </c>
      <c r="Q219" s="9">
        <f t="shared" si="43"/>
        <v>0.41</v>
      </c>
      <c r="R219" s="8">
        <v>1593</v>
      </c>
      <c r="S219" s="7">
        <v>1134</v>
      </c>
      <c r="T219" s="7">
        <v>1196</v>
      </c>
      <c r="U219" s="6">
        <v>287</v>
      </c>
      <c r="V219" s="11">
        <v>-62</v>
      </c>
      <c r="W219" s="10">
        <v>214934.68</v>
      </c>
      <c r="X219" s="9">
        <f t="shared" si="44"/>
        <v>-1.4</v>
      </c>
      <c r="Y219" s="8">
        <v>76909.33</v>
      </c>
      <c r="Z219" s="7">
        <v>62903.78</v>
      </c>
      <c r="AA219" s="7">
        <v>59379.88</v>
      </c>
      <c r="AB219" s="6">
        <v>15741.69</v>
      </c>
      <c r="AC219" s="5">
        <v>3523.9</v>
      </c>
      <c r="AD219" s="10">
        <v>54</v>
      </c>
      <c r="AE219" s="9">
        <f t="shared" si="45"/>
        <v>3.85</v>
      </c>
      <c r="AF219" s="8">
        <v>8</v>
      </c>
      <c r="AG219" s="7">
        <v>17</v>
      </c>
      <c r="AH219" s="7">
        <v>4</v>
      </c>
      <c r="AI219" s="6">
        <v>25</v>
      </c>
      <c r="AJ219" s="11">
        <v>13</v>
      </c>
      <c r="AK219" s="10">
        <v>14548.67</v>
      </c>
      <c r="AL219" s="9">
        <f t="shared" si="46"/>
        <v>-52.25</v>
      </c>
      <c r="AM219" s="8">
        <v>1517.87</v>
      </c>
      <c r="AN219" s="7">
        <v>4859.7</v>
      </c>
      <c r="AO219" s="7">
        <v>904.73</v>
      </c>
      <c r="AP219" s="6">
        <v>7266.37</v>
      </c>
      <c r="AQ219" s="5">
        <v>3954.97</v>
      </c>
      <c r="AR219" s="10">
        <v>100</v>
      </c>
      <c r="AS219" s="9">
        <f t="shared" si="47"/>
        <v>16.28</v>
      </c>
      <c r="AT219" s="8">
        <v>6</v>
      </c>
      <c r="AU219" s="7">
        <v>25</v>
      </c>
      <c r="AV219" s="7">
        <v>7</v>
      </c>
      <c r="AW219" s="6">
        <v>62</v>
      </c>
      <c r="AX219" s="11">
        <v>18</v>
      </c>
      <c r="AY219" s="10">
        <v>75573.63</v>
      </c>
      <c r="AZ219" s="9">
        <f t="shared" si="48"/>
        <v>37.549999999999997</v>
      </c>
      <c r="BA219" s="8">
        <v>1236.3</v>
      </c>
      <c r="BB219" s="7">
        <v>15741.41</v>
      </c>
      <c r="BC219" s="7">
        <v>4643.7299999999996</v>
      </c>
      <c r="BD219" s="6">
        <v>53952.19</v>
      </c>
      <c r="BE219" s="5">
        <v>11097.68</v>
      </c>
      <c r="BF219" s="10">
        <v>62</v>
      </c>
      <c r="BG219" s="9">
        <f t="shared" si="49"/>
        <v>40.909999999999997</v>
      </c>
      <c r="BH219" s="8">
        <v>9</v>
      </c>
      <c r="BI219" s="7">
        <v>33</v>
      </c>
      <c r="BJ219" s="7">
        <v>3</v>
      </c>
      <c r="BK219" s="6">
        <v>17</v>
      </c>
      <c r="BL219" s="11">
        <v>30</v>
      </c>
      <c r="BM219" s="10">
        <v>38912.25</v>
      </c>
      <c r="BN219" s="9">
        <f t="shared" si="50"/>
        <v>30.72</v>
      </c>
      <c r="BO219" s="8">
        <v>3224.5</v>
      </c>
      <c r="BP219" s="7">
        <v>22270.48</v>
      </c>
      <c r="BQ219" s="7">
        <v>501.33</v>
      </c>
      <c r="BR219" s="6">
        <v>12915.94</v>
      </c>
      <c r="BS219" s="5">
        <v>21769.15</v>
      </c>
      <c r="BT219" s="10">
        <v>29</v>
      </c>
      <c r="BU219" s="9">
        <f t="shared" si="51"/>
        <v>38.1</v>
      </c>
      <c r="BV219" s="8">
        <v>3</v>
      </c>
      <c r="BW219" s="7">
        <v>11</v>
      </c>
      <c r="BX219" s="7">
        <v>2</v>
      </c>
      <c r="BY219" s="6">
        <v>13</v>
      </c>
      <c r="BZ219" s="11">
        <v>9</v>
      </c>
      <c r="CA219" s="10">
        <v>49275.53</v>
      </c>
      <c r="CB219" s="9">
        <f t="shared" si="52"/>
        <v>163.12</v>
      </c>
      <c r="CC219" s="8">
        <v>980.65</v>
      </c>
      <c r="CD219" s="7">
        <v>7441.4</v>
      </c>
      <c r="CE219" s="7">
        <v>1966.15</v>
      </c>
      <c r="CF219" s="6">
        <v>38887.33</v>
      </c>
      <c r="CG219" s="5">
        <v>5475.25</v>
      </c>
      <c r="CH219" s="10">
        <v>476</v>
      </c>
      <c r="CI219" s="9">
        <f t="shared" si="53"/>
        <v>-0.21</v>
      </c>
      <c r="CJ219" s="8">
        <v>38</v>
      </c>
      <c r="CK219" s="7">
        <v>178</v>
      </c>
      <c r="CL219" s="7">
        <v>41</v>
      </c>
      <c r="CM219" s="6">
        <v>218</v>
      </c>
      <c r="CN219" s="11">
        <v>137</v>
      </c>
      <c r="CO219" s="10">
        <v>186783.37</v>
      </c>
      <c r="CP219" s="9">
        <f t="shared" si="54"/>
        <v>-1.37</v>
      </c>
      <c r="CQ219" s="8">
        <v>12204.45</v>
      </c>
      <c r="CR219" s="7">
        <v>69273.820000000007</v>
      </c>
      <c r="CS219" s="7">
        <v>16544</v>
      </c>
      <c r="CT219" s="6">
        <v>88367.56</v>
      </c>
      <c r="CU219" s="5">
        <v>52729.82</v>
      </c>
    </row>
    <row r="220" spans="1:99" ht="25.5" customHeight="1" x14ac:dyDescent="0.2">
      <c r="A220" s="137">
        <v>45901</v>
      </c>
      <c r="B220" s="10">
        <v>3983</v>
      </c>
      <c r="C220" s="9">
        <f t="shared" si="55"/>
        <v>1.76</v>
      </c>
      <c r="D220" s="8">
        <v>1613</v>
      </c>
      <c r="E220" s="7">
        <v>1455</v>
      </c>
      <c r="F220" s="7">
        <v>641</v>
      </c>
      <c r="G220" s="6">
        <v>272</v>
      </c>
      <c r="H220" s="11">
        <v>814</v>
      </c>
      <c r="I220" s="10">
        <v>672211.67</v>
      </c>
      <c r="J220" s="9">
        <f t="shared" si="42"/>
        <v>-0.23</v>
      </c>
      <c r="K220" s="8">
        <v>281704</v>
      </c>
      <c r="L220" s="7">
        <v>242671.35</v>
      </c>
      <c r="M220" s="7">
        <v>99142.02</v>
      </c>
      <c r="N220" s="6">
        <v>48298.05</v>
      </c>
      <c r="O220" s="5">
        <v>143529.32999999999</v>
      </c>
      <c r="P220" s="10">
        <v>4540</v>
      </c>
      <c r="Q220" s="9">
        <f t="shared" si="43"/>
        <v>5.48</v>
      </c>
      <c r="R220" s="8">
        <v>1764</v>
      </c>
      <c r="S220" s="7">
        <v>1213</v>
      </c>
      <c r="T220" s="7">
        <v>1253</v>
      </c>
      <c r="U220" s="6">
        <v>310</v>
      </c>
      <c r="V220" s="11">
        <v>-40</v>
      </c>
      <c r="W220" s="10">
        <v>237158.61</v>
      </c>
      <c r="X220" s="9">
        <f t="shared" si="44"/>
        <v>5.79</v>
      </c>
      <c r="Y220" s="8">
        <v>86460.31</v>
      </c>
      <c r="Z220" s="7">
        <v>69250.509999999995</v>
      </c>
      <c r="AA220" s="7">
        <v>63967.71</v>
      </c>
      <c r="AB220" s="6">
        <v>17480.080000000002</v>
      </c>
      <c r="AC220" s="5">
        <v>5282.8</v>
      </c>
      <c r="AD220" s="10">
        <v>67</v>
      </c>
      <c r="AE220" s="9">
        <f t="shared" si="45"/>
        <v>-16.25</v>
      </c>
      <c r="AF220" s="8">
        <v>10</v>
      </c>
      <c r="AG220" s="7">
        <v>27</v>
      </c>
      <c r="AH220" s="7">
        <v>4</v>
      </c>
      <c r="AI220" s="6">
        <v>25</v>
      </c>
      <c r="AJ220" s="11">
        <v>22</v>
      </c>
      <c r="AK220" s="10">
        <v>42838.16</v>
      </c>
      <c r="AL220" s="9">
        <f t="shared" si="46"/>
        <v>29.88</v>
      </c>
      <c r="AM220" s="8">
        <v>4080.71</v>
      </c>
      <c r="AN220" s="7">
        <v>12521.32</v>
      </c>
      <c r="AO220" s="7">
        <v>781.97</v>
      </c>
      <c r="AP220" s="6">
        <v>23175.56</v>
      </c>
      <c r="AQ220" s="5">
        <v>9460.75</v>
      </c>
      <c r="AR220" s="10">
        <v>138</v>
      </c>
      <c r="AS220" s="9">
        <f t="shared" si="47"/>
        <v>32.69</v>
      </c>
      <c r="AT220" s="8">
        <v>10</v>
      </c>
      <c r="AU220" s="7">
        <v>35</v>
      </c>
      <c r="AV220" s="7">
        <v>17</v>
      </c>
      <c r="AW220" s="6">
        <v>76</v>
      </c>
      <c r="AX220" s="11">
        <v>18</v>
      </c>
      <c r="AY220" s="10">
        <v>123393.79</v>
      </c>
      <c r="AZ220" s="9">
        <f t="shared" si="48"/>
        <v>174.17</v>
      </c>
      <c r="BA220" s="8">
        <v>9197.7900000000009</v>
      </c>
      <c r="BB220" s="7">
        <v>16473.669999999998</v>
      </c>
      <c r="BC220" s="7">
        <v>10489.13</v>
      </c>
      <c r="BD220" s="6">
        <v>87233.2</v>
      </c>
      <c r="BE220" s="5">
        <v>5984.54</v>
      </c>
      <c r="BF220" s="10">
        <v>70</v>
      </c>
      <c r="BG220" s="9">
        <f t="shared" si="49"/>
        <v>32.08</v>
      </c>
      <c r="BH220" s="8">
        <v>12</v>
      </c>
      <c r="BI220" s="7">
        <v>25</v>
      </c>
      <c r="BJ220" s="7">
        <v>3</v>
      </c>
      <c r="BK220" s="6">
        <v>30</v>
      </c>
      <c r="BL220" s="11">
        <v>22</v>
      </c>
      <c r="BM220" s="10">
        <v>47276.1</v>
      </c>
      <c r="BN220" s="9">
        <f t="shared" si="50"/>
        <v>15.19</v>
      </c>
      <c r="BO220" s="8">
        <v>4293.57</v>
      </c>
      <c r="BP220" s="7">
        <v>17137.21</v>
      </c>
      <c r="BQ220" s="7">
        <v>725.23</v>
      </c>
      <c r="BR220" s="6">
        <v>25120.09</v>
      </c>
      <c r="BS220" s="5">
        <v>16411.98</v>
      </c>
      <c r="BT220" s="10">
        <v>26</v>
      </c>
      <c r="BU220" s="9">
        <f t="shared" si="51"/>
        <v>0</v>
      </c>
      <c r="BV220" s="8">
        <v>3</v>
      </c>
      <c r="BW220" s="7">
        <v>9</v>
      </c>
      <c r="BX220" s="7">
        <v>2</v>
      </c>
      <c r="BY220" s="6">
        <v>12</v>
      </c>
      <c r="BZ220" s="11">
        <v>7</v>
      </c>
      <c r="CA220" s="10">
        <v>84488.68</v>
      </c>
      <c r="CB220" s="9">
        <f t="shared" si="52"/>
        <v>159.88999999999999</v>
      </c>
      <c r="CC220" s="8">
        <v>1909.79</v>
      </c>
      <c r="CD220" s="7">
        <v>5126.62</v>
      </c>
      <c r="CE220" s="7">
        <v>2561.42</v>
      </c>
      <c r="CF220" s="6">
        <v>74890.850000000006</v>
      </c>
      <c r="CG220" s="5">
        <v>2565.1999999999998</v>
      </c>
      <c r="CH220" s="10">
        <v>614</v>
      </c>
      <c r="CI220" s="9">
        <f t="shared" si="53"/>
        <v>11.84</v>
      </c>
      <c r="CJ220" s="8">
        <v>44</v>
      </c>
      <c r="CK220" s="7">
        <v>220</v>
      </c>
      <c r="CL220" s="7">
        <v>58</v>
      </c>
      <c r="CM220" s="6">
        <v>292</v>
      </c>
      <c r="CN220" s="11">
        <v>162</v>
      </c>
      <c r="CO220" s="10">
        <v>287239.08</v>
      </c>
      <c r="CP220" s="9">
        <f t="shared" si="54"/>
        <v>26.58</v>
      </c>
      <c r="CQ220" s="8">
        <v>12312.25</v>
      </c>
      <c r="CR220" s="7">
        <v>112931.79</v>
      </c>
      <c r="CS220" s="7">
        <v>20904.07</v>
      </c>
      <c r="CT220" s="6">
        <v>141090.97</v>
      </c>
      <c r="CU220" s="5">
        <v>92027.72</v>
      </c>
    </row>
    <row r="221" spans="1:99" ht="25.5" customHeight="1" thickBot="1" x14ac:dyDescent="0.25">
      <c r="A221" s="137">
        <v>45931</v>
      </c>
      <c r="B221" s="10">
        <v>4049</v>
      </c>
      <c r="C221" s="9">
        <f t="shared" si="55"/>
        <v>13.7</v>
      </c>
      <c r="D221" s="8">
        <v>1694</v>
      </c>
      <c r="E221" s="7">
        <v>1436</v>
      </c>
      <c r="F221" s="7">
        <v>653</v>
      </c>
      <c r="G221" s="6">
        <v>266</v>
      </c>
      <c r="H221" s="11">
        <v>783</v>
      </c>
      <c r="I221" s="10">
        <v>742762.36</v>
      </c>
      <c r="J221" s="9">
        <f t="shared" si="42"/>
        <v>30.52</v>
      </c>
      <c r="K221" s="8">
        <v>352796.56</v>
      </c>
      <c r="L221" s="7">
        <v>248315.26</v>
      </c>
      <c r="M221" s="7">
        <v>93728.89</v>
      </c>
      <c r="N221" s="6">
        <v>47921.65</v>
      </c>
      <c r="O221" s="5">
        <v>154586.37</v>
      </c>
      <c r="P221" s="10">
        <v>4793</v>
      </c>
      <c r="Q221" s="9">
        <f t="shared" si="43"/>
        <v>14.39</v>
      </c>
      <c r="R221" s="8">
        <v>2023</v>
      </c>
      <c r="S221" s="7">
        <v>1139</v>
      </c>
      <c r="T221" s="7">
        <v>1350</v>
      </c>
      <c r="U221" s="6">
        <v>281</v>
      </c>
      <c r="V221" s="11">
        <v>-211</v>
      </c>
      <c r="W221" s="10">
        <v>241220.29</v>
      </c>
      <c r="X221" s="9">
        <f t="shared" si="44"/>
        <v>12.98</v>
      </c>
      <c r="Y221" s="8">
        <v>94007.66</v>
      </c>
      <c r="Z221" s="7">
        <v>63929.599999999999</v>
      </c>
      <c r="AA221" s="7">
        <v>67399.33</v>
      </c>
      <c r="AB221" s="6">
        <v>15883.7</v>
      </c>
      <c r="AC221" s="5">
        <v>-3469.73</v>
      </c>
      <c r="AD221" s="10">
        <v>76</v>
      </c>
      <c r="AE221" s="9">
        <f t="shared" si="45"/>
        <v>24.59</v>
      </c>
      <c r="AF221" s="8">
        <v>10</v>
      </c>
      <c r="AG221" s="7">
        <v>28</v>
      </c>
      <c r="AH221" s="7">
        <v>4</v>
      </c>
      <c r="AI221" s="6">
        <v>34</v>
      </c>
      <c r="AJ221" s="11">
        <v>24</v>
      </c>
      <c r="AK221" s="10">
        <v>36220.629999999997</v>
      </c>
      <c r="AL221" s="9">
        <f t="shared" si="46"/>
        <v>3.39</v>
      </c>
      <c r="AM221" s="8">
        <v>4946.37</v>
      </c>
      <c r="AN221" s="7">
        <v>9983.92</v>
      </c>
      <c r="AO221" s="7">
        <v>1855.25</v>
      </c>
      <c r="AP221" s="6">
        <v>19435.09</v>
      </c>
      <c r="AQ221" s="5">
        <v>8128.67</v>
      </c>
      <c r="AR221" s="10">
        <v>100</v>
      </c>
      <c r="AS221" s="9">
        <f t="shared" si="47"/>
        <v>6.38</v>
      </c>
      <c r="AT221" s="8">
        <v>11</v>
      </c>
      <c r="AU221" s="7">
        <v>24</v>
      </c>
      <c r="AV221" s="7">
        <v>8</v>
      </c>
      <c r="AW221" s="6">
        <v>56</v>
      </c>
      <c r="AX221" s="11">
        <v>17</v>
      </c>
      <c r="AY221" s="10">
        <v>81507.27</v>
      </c>
      <c r="AZ221" s="9">
        <f t="shared" si="48"/>
        <v>40.26</v>
      </c>
      <c r="BA221" s="8">
        <v>6676.5</v>
      </c>
      <c r="BB221" s="7">
        <v>10825.81</v>
      </c>
      <c r="BC221" s="7">
        <v>2119.38</v>
      </c>
      <c r="BD221" s="6">
        <v>56600.15</v>
      </c>
      <c r="BE221" s="5">
        <v>13991.86</v>
      </c>
      <c r="BF221" s="10">
        <v>58</v>
      </c>
      <c r="BG221" s="9">
        <f t="shared" si="49"/>
        <v>-6.45</v>
      </c>
      <c r="BH221" s="8">
        <v>10</v>
      </c>
      <c r="BI221" s="7">
        <v>32</v>
      </c>
      <c r="BJ221" s="7">
        <v>1</v>
      </c>
      <c r="BK221" s="6">
        <v>15</v>
      </c>
      <c r="BL221" s="11">
        <v>31</v>
      </c>
      <c r="BM221" s="10">
        <v>38688.43</v>
      </c>
      <c r="BN221" s="9">
        <f t="shared" si="50"/>
        <v>-14.45</v>
      </c>
      <c r="BO221" s="8">
        <v>3099.39</v>
      </c>
      <c r="BP221" s="7">
        <v>25884.63</v>
      </c>
      <c r="BQ221" s="7">
        <v>542.17999999999995</v>
      </c>
      <c r="BR221" s="6">
        <v>9162.23</v>
      </c>
      <c r="BS221" s="5">
        <v>25342.45</v>
      </c>
      <c r="BT221" s="10">
        <v>24</v>
      </c>
      <c r="BU221" s="9">
        <f t="shared" si="51"/>
        <v>20</v>
      </c>
      <c r="BV221" s="8">
        <v>0</v>
      </c>
      <c r="BW221" s="7">
        <v>13</v>
      </c>
      <c r="BX221" s="7">
        <v>2</v>
      </c>
      <c r="BY221" s="6">
        <v>9</v>
      </c>
      <c r="BZ221" s="11">
        <v>11</v>
      </c>
      <c r="CA221" s="10">
        <v>25669.16</v>
      </c>
      <c r="CB221" s="9">
        <f t="shared" si="52"/>
        <v>-24.04</v>
      </c>
      <c r="CC221" s="8">
        <v>0</v>
      </c>
      <c r="CD221" s="7">
        <v>11156.03</v>
      </c>
      <c r="CE221" s="7">
        <v>999</v>
      </c>
      <c r="CF221" s="6">
        <v>13514.13</v>
      </c>
      <c r="CG221" s="5">
        <v>10157.030000000001</v>
      </c>
      <c r="CH221" s="10">
        <v>492</v>
      </c>
      <c r="CI221" s="9">
        <f t="shared" si="53"/>
        <v>19.420000000000002</v>
      </c>
      <c r="CJ221" s="8">
        <v>32</v>
      </c>
      <c r="CK221" s="7">
        <v>195</v>
      </c>
      <c r="CL221" s="7">
        <v>46</v>
      </c>
      <c r="CM221" s="6">
        <v>219</v>
      </c>
      <c r="CN221" s="11">
        <v>149</v>
      </c>
      <c r="CO221" s="10">
        <v>192826.49</v>
      </c>
      <c r="CP221" s="9">
        <f t="shared" si="54"/>
        <v>20.92</v>
      </c>
      <c r="CQ221" s="8">
        <v>9183.69</v>
      </c>
      <c r="CR221" s="7">
        <v>92855.41</v>
      </c>
      <c r="CS221" s="7">
        <v>10896.06</v>
      </c>
      <c r="CT221" s="6">
        <v>79891.33</v>
      </c>
      <c r="CU221" s="5">
        <v>81959.350000000006</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s="141" customFormat="1" ht="16.5" x14ac:dyDescent="0.2">
      <c r="A223" s="154" t="s">
        <v>38</v>
      </c>
      <c r="B223" s="142"/>
      <c r="C223" s="143"/>
      <c r="D223" s="142"/>
      <c r="E223" s="142"/>
      <c r="F223" s="142"/>
      <c r="G223" s="142"/>
      <c r="H223" s="142"/>
      <c r="I223" s="142"/>
      <c r="J223" s="143"/>
      <c r="K223" s="142"/>
      <c r="L223" s="142"/>
      <c r="M223" s="142"/>
      <c r="N223" s="142"/>
      <c r="O223" s="142"/>
      <c r="P223" s="142"/>
      <c r="Q223" s="143"/>
      <c r="R223" s="142"/>
      <c r="S223" s="142"/>
      <c r="T223" s="142"/>
      <c r="U223" s="142"/>
      <c r="V223" s="142"/>
      <c r="W223" s="142"/>
      <c r="X223" s="143"/>
      <c r="Y223" s="142"/>
      <c r="Z223" s="142"/>
      <c r="AA223" s="142"/>
      <c r="AB223" s="142"/>
      <c r="AC223" s="142"/>
      <c r="AD223" s="142"/>
      <c r="AE223" s="143"/>
      <c r="AF223" s="142"/>
      <c r="AG223" s="142"/>
      <c r="AH223" s="142"/>
      <c r="AI223" s="142"/>
      <c r="AJ223" s="142"/>
      <c r="AK223" s="142"/>
      <c r="AL223" s="143"/>
      <c r="AM223" s="142"/>
      <c r="AN223" s="142"/>
      <c r="AO223" s="142"/>
      <c r="AP223" s="142"/>
      <c r="AQ223" s="142"/>
      <c r="AR223" s="142"/>
      <c r="AS223" s="143"/>
      <c r="AT223" s="142"/>
      <c r="AU223" s="142"/>
      <c r="AV223" s="142"/>
      <c r="AW223" s="142"/>
      <c r="AX223" s="142"/>
      <c r="AY223" s="142"/>
      <c r="AZ223" s="143"/>
      <c r="BA223" s="142"/>
      <c r="BB223" s="142"/>
      <c r="BC223" s="142"/>
      <c r="BD223" s="142"/>
      <c r="BE223" s="142"/>
      <c r="BF223" s="142"/>
      <c r="BG223" s="143"/>
      <c r="BH223" s="142"/>
      <c r="BI223" s="142"/>
      <c r="BJ223" s="142"/>
      <c r="BK223" s="142"/>
      <c r="BL223" s="142"/>
      <c r="BM223" s="142"/>
      <c r="BN223" s="143"/>
      <c r="BO223" s="142"/>
      <c r="BP223" s="142"/>
      <c r="BQ223" s="142"/>
      <c r="BR223" s="142"/>
      <c r="BS223" s="142"/>
      <c r="BT223" s="142"/>
      <c r="BU223" s="143"/>
      <c r="BV223" s="142"/>
      <c r="BW223" s="142"/>
      <c r="BX223" s="142"/>
      <c r="BY223" s="142"/>
      <c r="BZ223" s="142"/>
      <c r="CA223" s="142"/>
      <c r="CB223" s="143"/>
      <c r="CC223" s="142"/>
      <c r="CD223" s="142"/>
      <c r="CE223" s="142"/>
      <c r="CF223" s="142"/>
      <c r="CG223" s="142"/>
      <c r="CH223" s="142"/>
      <c r="CI223" s="143"/>
      <c r="CJ223" s="142"/>
      <c r="CK223" s="142"/>
      <c r="CL223" s="142"/>
      <c r="CM223" s="142"/>
      <c r="CN223" s="142"/>
      <c r="CO223" s="142"/>
      <c r="CP223" s="143"/>
      <c r="CQ223" s="142"/>
      <c r="CR223" s="142"/>
      <c r="CS223" s="142"/>
      <c r="CT223" s="142"/>
      <c r="CU223" s="142"/>
    </row>
  </sheetData>
  <phoneticPr fontId="2"/>
  <conditionalFormatting sqref="A1:CJ221 A223 A224:CJ1048576">
    <cfRule type="expression" dxfId="39" priority="1">
      <formula>MATCH(MAX(A:A)+1,A:A, 1)-2&lt;=ROW($A1)=TRUE</formula>
    </cfRule>
  </conditionalFormatting>
  <conditionalFormatting sqref="B222:CJ222">
    <cfRule type="expression" dxfId="38" priority="46">
      <formula>MATCH(MAX(B:B)+1,B:B, 1)-2&lt;=ROW($A223)=TRUE</formula>
    </cfRule>
  </conditionalFormatting>
  <conditionalFormatting sqref="B223:CJ223">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21" si="42">IFERROR(ROUND((I215-I203)/I203*100,2),"")</f>
        <v>2.23</v>
      </c>
      <c r="K215" s="8">
        <v>160144.01999999999</v>
      </c>
      <c r="L215" s="7">
        <v>77669.98</v>
      </c>
      <c r="M215" s="7">
        <v>41819.4</v>
      </c>
      <c r="N215" s="6">
        <v>11623.95</v>
      </c>
      <c r="O215" s="5">
        <v>35850.58</v>
      </c>
      <c r="P215" s="10">
        <v>262</v>
      </c>
      <c r="Q215" s="9">
        <f t="shared" ref="Q215:Q221" si="43">IFERROR(ROUND((P215-P203)/P203*100,2),"")</f>
        <v>5.22</v>
      </c>
      <c r="R215" s="8">
        <v>134</v>
      </c>
      <c r="S215" s="7">
        <v>58</v>
      </c>
      <c r="T215" s="7">
        <v>66</v>
      </c>
      <c r="U215" s="6">
        <v>4</v>
      </c>
      <c r="V215" s="11">
        <v>-8</v>
      </c>
      <c r="W215" s="10">
        <v>17206.650000000001</v>
      </c>
      <c r="X215" s="9">
        <f t="shared" ref="X215:X221" si="44">IFERROR(ROUND((W215-W203)/W203*100,2),"")</f>
        <v>1.47</v>
      </c>
      <c r="Y215" s="8">
        <v>8952.33</v>
      </c>
      <c r="Z215" s="7">
        <v>3674.86</v>
      </c>
      <c r="AA215" s="7">
        <v>4335.08</v>
      </c>
      <c r="AB215" s="6">
        <v>244.38</v>
      </c>
      <c r="AC215" s="5">
        <v>-660.22</v>
      </c>
      <c r="AD215" s="10">
        <v>26</v>
      </c>
      <c r="AE215" s="9">
        <f t="shared" ref="AE215:AE221" si="45">IFERROR(ROUND((AD215-AD203)/AD203*100,2),"")</f>
        <v>-3.7</v>
      </c>
      <c r="AF215" s="8">
        <v>7</v>
      </c>
      <c r="AG215" s="7">
        <v>6</v>
      </c>
      <c r="AH215" s="7">
        <v>2</v>
      </c>
      <c r="AI215" s="6">
        <v>11</v>
      </c>
      <c r="AJ215" s="11">
        <v>4</v>
      </c>
      <c r="AK215" s="10">
        <v>16406.689999999999</v>
      </c>
      <c r="AL215" s="9">
        <f t="shared" ref="AL215:AL221" si="46">IFERROR(ROUND((AK215-AK203)/AK203*100,2),"")</f>
        <v>50.14</v>
      </c>
      <c r="AM215" s="8">
        <v>2330.14</v>
      </c>
      <c r="AN215" s="7">
        <v>5241.45</v>
      </c>
      <c r="AO215" s="7">
        <v>751.9</v>
      </c>
      <c r="AP215" s="6">
        <v>8083.2</v>
      </c>
      <c r="AQ215" s="5">
        <v>4489.55</v>
      </c>
      <c r="AR215" s="10">
        <v>39</v>
      </c>
      <c r="AS215" s="9">
        <f t="shared" ref="AS215:AS221" si="47">IFERROR(ROUND((AR215-AR203)/AR203*100,2),"")</f>
        <v>14.71</v>
      </c>
      <c r="AT215" s="8">
        <v>3</v>
      </c>
      <c r="AU215" s="7">
        <v>7</v>
      </c>
      <c r="AV215" s="7">
        <v>2</v>
      </c>
      <c r="AW215" s="6">
        <v>26</v>
      </c>
      <c r="AX215" s="11">
        <v>6</v>
      </c>
      <c r="AY215" s="10">
        <v>257282.83</v>
      </c>
      <c r="AZ215" s="9">
        <f t="shared" ref="AZ215:AZ221" si="48">IFERROR(ROUND((AY215-AY203)/AY203*100,2),"")</f>
        <v>705.76</v>
      </c>
      <c r="BA215" s="8">
        <v>2111.65</v>
      </c>
      <c r="BB215" s="7">
        <v>5985.31</v>
      </c>
      <c r="BC215" s="7">
        <v>535.77</v>
      </c>
      <c r="BD215" s="6">
        <v>34304.1</v>
      </c>
      <c r="BE215" s="5">
        <v>219795.54</v>
      </c>
      <c r="BF215" s="10">
        <v>23</v>
      </c>
      <c r="BG215" s="9">
        <f t="shared" ref="BG215:BG221" si="49">IFERROR(ROUND((BF215-BF203)/BF203*100,2),"")</f>
        <v>35.29</v>
      </c>
      <c r="BH215" s="8">
        <v>7</v>
      </c>
      <c r="BI215" s="7">
        <v>8</v>
      </c>
      <c r="BJ215" s="7">
        <v>2</v>
      </c>
      <c r="BK215" s="6">
        <v>6</v>
      </c>
      <c r="BL215" s="11">
        <v>6</v>
      </c>
      <c r="BM215" s="10">
        <v>19472.66</v>
      </c>
      <c r="BN215" s="9">
        <f t="shared" ref="BN215:BN221" si="50">IFERROR(ROUND((BM215-BM203)/BM203*100,2),"")</f>
        <v>54.76</v>
      </c>
      <c r="BO215" s="8">
        <v>1741.16</v>
      </c>
      <c r="BP215" s="7">
        <v>7125.53</v>
      </c>
      <c r="BQ215" s="7">
        <v>1159.04</v>
      </c>
      <c r="BR215" s="6">
        <v>9446.93</v>
      </c>
      <c r="BS215" s="5">
        <v>5966.49</v>
      </c>
      <c r="BT215" s="10">
        <v>18</v>
      </c>
      <c r="BU215" s="9">
        <f t="shared" ref="BU215:BU221" si="51">IFERROR(ROUND((BT215-BT203)/BT203*100,2),"")</f>
        <v>5.88</v>
      </c>
      <c r="BV215" s="8">
        <v>4</v>
      </c>
      <c r="BW215" s="7">
        <v>6</v>
      </c>
      <c r="BX215" s="7">
        <v>0</v>
      </c>
      <c r="BY215" s="6">
        <v>8</v>
      </c>
      <c r="BZ215" s="11">
        <v>6</v>
      </c>
      <c r="CA215" s="10">
        <v>31158.19</v>
      </c>
      <c r="CB215" s="9">
        <f t="shared" ref="CB215:CB221" si="52">IFERROR(ROUND((CA215-CA203)/CA203*100,2),"")</f>
        <v>30.85</v>
      </c>
      <c r="CC215" s="8">
        <v>2165.33</v>
      </c>
      <c r="CD215" s="7">
        <v>3252.93</v>
      </c>
      <c r="CE215" s="7">
        <v>0</v>
      </c>
      <c r="CF215" s="6">
        <v>25739.93</v>
      </c>
      <c r="CG215" s="5">
        <v>3252.93</v>
      </c>
      <c r="CH215" s="10">
        <v>171</v>
      </c>
      <c r="CI215" s="9">
        <f t="shared" ref="CI215:CI221" si="53">IFERROR(ROUND((CH215-CH203)/CH203*100,2),"")</f>
        <v>23.91</v>
      </c>
      <c r="CJ215" s="8">
        <v>22</v>
      </c>
      <c r="CK215" s="7">
        <v>73</v>
      </c>
      <c r="CL215" s="7">
        <v>17</v>
      </c>
      <c r="CM215" s="6">
        <v>59</v>
      </c>
      <c r="CN215" s="11">
        <v>56</v>
      </c>
      <c r="CO215" s="10">
        <v>97842.95</v>
      </c>
      <c r="CP215" s="9">
        <f t="shared" ref="CP215:CP221"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1018</v>
      </c>
      <c r="C216" s="9">
        <f t="shared" ref="C216:C221" si="55">IFERROR(ROUND((B216-B204)/B204*100,2),"")</f>
        <v>-9.11</v>
      </c>
      <c r="D216" s="8">
        <v>522</v>
      </c>
      <c r="E216" s="7">
        <v>305</v>
      </c>
      <c r="F216" s="7">
        <v>160</v>
      </c>
      <c r="G216" s="6">
        <v>28</v>
      </c>
      <c r="H216" s="11">
        <v>145</v>
      </c>
      <c r="I216" s="10">
        <v>285644.69</v>
      </c>
      <c r="J216" s="9">
        <f t="shared" si="42"/>
        <v>-7.95</v>
      </c>
      <c r="K216" s="8">
        <v>152663.51999999999</v>
      </c>
      <c r="L216" s="7">
        <v>79768.23</v>
      </c>
      <c r="M216" s="7">
        <v>38343.279999999999</v>
      </c>
      <c r="N216" s="6">
        <v>14232.95</v>
      </c>
      <c r="O216" s="5">
        <v>41424.949999999997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1088</v>
      </c>
      <c r="C217" s="9">
        <f t="shared" si="55"/>
        <v>2.16</v>
      </c>
      <c r="D217" s="8">
        <v>563</v>
      </c>
      <c r="E217" s="7">
        <v>332</v>
      </c>
      <c r="F217" s="7">
        <v>163</v>
      </c>
      <c r="G217" s="6">
        <v>30</v>
      </c>
      <c r="H217" s="11">
        <v>169</v>
      </c>
      <c r="I217" s="10">
        <v>323734.87</v>
      </c>
      <c r="J217" s="9">
        <f t="shared" si="42"/>
        <v>7.53</v>
      </c>
      <c r="K217" s="8">
        <v>180355.82</v>
      </c>
      <c r="L217" s="7">
        <v>88826.91</v>
      </c>
      <c r="M217" s="7">
        <v>44807.4</v>
      </c>
      <c r="N217" s="6">
        <v>9744.74</v>
      </c>
      <c r="O217" s="5">
        <v>44019.51</v>
      </c>
      <c r="P217" s="10">
        <v>265</v>
      </c>
      <c r="Q217" s="9">
        <f t="shared" si="43"/>
        <v>6.85</v>
      </c>
      <c r="R217" s="8">
        <v>138</v>
      </c>
      <c r="S217" s="7">
        <v>72</v>
      </c>
      <c r="T217" s="7">
        <v>46</v>
      </c>
      <c r="U217" s="6">
        <v>9</v>
      </c>
      <c r="V217" s="11">
        <v>26</v>
      </c>
      <c r="W217" s="10">
        <v>17440.96</v>
      </c>
      <c r="X217" s="9">
        <f t="shared" si="44"/>
        <v>3.22</v>
      </c>
      <c r="Y217" s="8">
        <v>9071.16</v>
      </c>
      <c r="Z217" s="7">
        <v>4802.47</v>
      </c>
      <c r="AA217" s="7">
        <v>3149.32</v>
      </c>
      <c r="AB217" s="6">
        <v>418.01</v>
      </c>
      <c r="AC217" s="5">
        <v>1653.15</v>
      </c>
      <c r="AD217" s="10">
        <v>36</v>
      </c>
      <c r="AE217" s="9">
        <f t="shared" si="45"/>
        <v>44</v>
      </c>
      <c r="AF217" s="8">
        <v>6</v>
      </c>
      <c r="AG217" s="7">
        <v>15</v>
      </c>
      <c r="AH217" s="7">
        <v>4</v>
      </c>
      <c r="AI217" s="6">
        <v>11</v>
      </c>
      <c r="AJ217" s="11">
        <v>11</v>
      </c>
      <c r="AK217" s="10">
        <v>41681.69</v>
      </c>
      <c r="AL217" s="9">
        <f t="shared" si="46"/>
        <v>347.07</v>
      </c>
      <c r="AM217" s="8">
        <v>2553.87</v>
      </c>
      <c r="AN217" s="7">
        <v>7095.02</v>
      </c>
      <c r="AO217" s="7">
        <v>1662.57</v>
      </c>
      <c r="AP217" s="6">
        <v>30370.23</v>
      </c>
      <c r="AQ217" s="5">
        <v>5432.45</v>
      </c>
      <c r="AR217" s="10">
        <v>44</v>
      </c>
      <c r="AS217" s="9">
        <f t="shared" si="47"/>
        <v>62.96</v>
      </c>
      <c r="AT217" s="8">
        <v>8</v>
      </c>
      <c r="AU217" s="7">
        <v>15</v>
      </c>
      <c r="AV217" s="7">
        <v>6</v>
      </c>
      <c r="AW217" s="6">
        <v>13</v>
      </c>
      <c r="AX217" s="11">
        <v>9</v>
      </c>
      <c r="AY217" s="10">
        <v>49187.05</v>
      </c>
      <c r="AZ217" s="9">
        <f t="shared" si="48"/>
        <v>15.61</v>
      </c>
      <c r="BA217" s="8">
        <v>4536.32</v>
      </c>
      <c r="BB217" s="7">
        <v>6499.78</v>
      </c>
      <c r="BC217" s="7">
        <v>8421.2999999999993</v>
      </c>
      <c r="BD217" s="6">
        <v>10205.19</v>
      </c>
      <c r="BE217" s="5">
        <v>-19436.400000000001</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x14ac:dyDescent="0.2">
      <c r="A218" s="137">
        <v>45839</v>
      </c>
      <c r="B218" s="10">
        <v>1171</v>
      </c>
      <c r="C218" s="9">
        <f t="shared" si="55"/>
        <v>6.55</v>
      </c>
      <c r="D218" s="8">
        <v>614</v>
      </c>
      <c r="E218" s="7">
        <v>337</v>
      </c>
      <c r="F218" s="7">
        <v>175</v>
      </c>
      <c r="G218" s="6">
        <v>43</v>
      </c>
      <c r="H218" s="11">
        <v>162</v>
      </c>
      <c r="I218" s="10">
        <v>332079.88</v>
      </c>
      <c r="J218" s="9">
        <f t="shared" si="42"/>
        <v>7.84</v>
      </c>
      <c r="K218" s="8">
        <v>181107.71</v>
      </c>
      <c r="L218" s="7">
        <v>94186.01</v>
      </c>
      <c r="M218" s="7">
        <v>46200.9</v>
      </c>
      <c r="N218" s="6">
        <v>10028.31</v>
      </c>
      <c r="O218" s="5">
        <v>47985.11</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46</v>
      </c>
      <c r="AS218" s="9">
        <f t="shared" si="47"/>
        <v>39.39</v>
      </c>
      <c r="AT218" s="8">
        <v>2</v>
      </c>
      <c r="AU218" s="7">
        <v>17</v>
      </c>
      <c r="AV218" s="7">
        <v>6</v>
      </c>
      <c r="AW218" s="6">
        <v>21</v>
      </c>
      <c r="AX218" s="11">
        <v>11</v>
      </c>
      <c r="AY218" s="10">
        <v>48859.14</v>
      </c>
      <c r="AZ218" s="9">
        <f t="shared" si="48"/>
        <v>18.48</v>
      </c>
      <c r="BA218" s="8">
        <v>1154</v>
      </c>
      <c r="BB218" s="7">
        <v>10593.47</v>
      </c>
      <c r="BC218" s="7">
        <v>13567.7</v>
      </c>
      <c r="BD218" s="6">
        <v>23543.97</v>
      </c>
      <c r="BE218" s="5">
        <v>-2974.23</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14</v>
      </c>
      <c r="BU218" s="9">
        <f t="shared" si="51"/>
        <v>27.27</v>
      </c>
      <c r="BV218" s="8">
        <v>3</v>
      </c>
      <c r="BW218" s="7">
        <v>4</v>
      </c>
      <c r="BX218" s="7">
        <v>3</v>
      </c>
      <c r="BY218" s="6">
        <v>4</v>
      </c>
      <c r="BZ218" s="11">
        <v>1</v>
      </c>
      <c r="CA218" s="10">
        <v>29821.19</v>
      </c>
      <c r="CB218" s="9">
        <f t="shared" si="52"/>
        <v>-42.49</v>
      </c>
      <c r="CC218" s="8">
        <v>1787.81</v>
      </c>
      <c r="CD218" s="7">
        <v>4692.42</v>
      </c>
      <c r="CE218" s="7">
        <v>4301.34</v>
      </c>
      <c r="CF218" s="6">
        <v>19039.62</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 customFormat="1" ht="25.5" customHeight="1" x14ac:dyDescent="0.2">
      <c r="A219" s="137">
        <v>45870</v>
      </c>
      <c r="B219" s="10">
        <v>1024</v>
      </c>
      <c r="C219" s="9">
        <f t="shared" si="55"/>
        <v>3.12</v>
      </c>
      <c r="D219" s="8">
        <v>555</v>
      </c>
      <c r="E219" s="7">
        <v>302</v>
      </c>
      <c r="F219" s="7">
        <v>144</v>
      </c>
      <c r="G219" s="6">
        <v>22</v>
      </c>
      <c r="H219" s="11">
        <v>159</v>
      </c>
      <c r="I219" s="10">
        <v>293323.57</v>
      </c>
      <c r="J219" s="9">
        <f t="shared" si="42"/>
        <v>8.32</v>
      </c>
      <c r="K219" s="8">
        <v>167091.06</v>
      </c>
      <c r="L219" s="7">
        <v>83360.800000000003</v>
      </c>
      <c r="M219" s="7">
        <v>35595.9</v>
      </c>
      <c r="N219" s="6">
        <v>6883.5</v>
      </c>
      <c r="O219" s="5">
        <v>48157.21</v>
      </c>
      <c r="P219" s="10">
        <v>249</v>
      </c>
      <c r="Q219" s="9">
        <f t="shared" si="43"/>
        <v>4.18</v>
      </c>
      <c r="R219" s="8">
        <v>109</v>
      </c>
      <c r="S219" s="7">
        <v>70</v>
      </c>
      <c r="T219" s="7">
        <v>61</v>
      </c>
      <c r="U219" s="6">
        <v>9</v>
      </c>
      <c r="V219" s="11">
        <v>9</v>
      </c>
      <c r="W219" s="10">
        <v>16493.580000000002</v>
      </c>
      <c r="X219" s="9">
        <f t="shared" si="44"/>
        <v>3.4</v>
      </c>
      <c r="Y219" s="8">
        <v>7162.79</v>
      </c>
      <c r="Z219" s="7">
        <v>4594.6899999999996</v>
      </c>
      <c r="AA219" s="7">
        <v>4264.7700000000004</v>
      </c>
      <c r="AB219" s="6">
        <v>471.33</v>
      </c>
      <c r="AC219" s="5">
        <v>329.92</v>
      </c>
      <c r="AD219" s="10">
        <v>30</v>
      </c>
      <c r="AE219" s="9">
        <f t="shared" si="45"/>
        <v>0</v>
      </c>
      <c r="AF219" s="8">
        <v>3</v>
      </c>
      <c r="AG219" s="7">
        <v>13</v>
      </c>
      <c r="AH219" s="7">
        <v>5</v>
      </c>
      <c r="AI219" s="6">
        <v>9</v>
      </c>
      <c r="AJ219" s="11">
        <v>8</v>
      </c>
      <c r="AK219" s="10">
        <v>14128.32</v>
      </c>
      <c r="AL219" s="9">
        <f t="shared" si="46"/>
        <v>-78.52</v>
      </c>
      <c r="AM219" s="8">
        <v>571.03</v>
      </c>
      <c r="AN219" s="7">
        <v>6251.11</v>
      </c>
      <c r="AO219" s="7">
        <v>2300.25</v>
      </c>
      <c r="AP219" s="6">
        <v>5005.93</v>
      </c>
      <c r="AQ219" s="5">
        <v>3950.86</v>
      </c>
      <c r="AR219" s="10">
        <v>30</v>
      </c>
      <c r="AS219" s="9">
        <f t="shared" si="47"/>
        <v>-3.23</v>
      </c>
      <c r="AT219" s="8">
        <v>2</v>
      </c>
      <c r="AU219" s="7">
        <v>8</v>
      </c>
      <c r="AV219" s="7">
        <v>3</v>
      </c>
      <c r="AW219" s="6">
        <v>17</v>
      </c>
      <c r="AX219" s="11">
        <v>5</v>
      </c>
      <c r="AY219" s="10">
        <v>36210.51</v>
      </c>
      <c r="AZ219" s="9">
        <f t="shared" si="48"/>
        <v>13</v>
      </c>
      <c r="BA219" s="8">
        <v>310.5</v>
      </c>
      <c r="BB219" s="7">
        <v>3015.13</v>
      </c>
      <c r="BC219" s="7">
        <v>676.56</v>
      </c>
      <c r="BD219" s="6">
        <v>32208.32</v>
      </c>
      <c r="BE219" s="5">
        <v>2338.5700000000002</v>
      </c>
      <c r="BF219" s="10">
        <v>26</v>
      </c>
      <c r="BG219" s="9">
        <f t="shared" si="49"/>
        <v>116.67</v>
      </c>
      <c r="BH219" s="8">
        <v>7</v>
      </c>
      <c r="BI219" s="7">
        <v>8</v>
      </c>
      <c r="BJ219" s="7">
        <v>2</v>
      </c>
      <c r="BK219" s="6">
        <v>9</v>
      </c>
      <c r="BL219" s="11">
        <v>6</v>
      </c>
      <c r="BM219" s="10">
        <v>32354.05</v>
      </c>
      <c r="BN219" s="9">
        <f t="shared" si="50"/>
        <v>221.43</v>
      </c>
      <c r="BO219" s="8">
        <v>4133.68</v>
      </c>
      <c r="BP219" s="7">
        <v>4565.99</v>
      </c>
      <c r="BQ219" s="7">
        <v>3574.04</v>
      </c>
      <c r="BR219" s="6">
        <v>20080.34</v>
      </c>
      <c r="BS219" s="5">
        <v>991.95</v>
      </c>
      <c r="BT219" s="10">
        <v>12</v>
      </c>
      <c r="BU219" s="9">
        <f t="shared" si="51"/>
        <v>-7.69</v>
      </c>
      <c r="BV219" s="8">
        <v>4</v>
      </c>
      <c r="BW219" s="7">
        <v>2</v>
      </c>
      <c r="BX219" s="7">
        <v>2</v>
      </c>
      <c r="BY219" s="6">
        <v>4</v>
      </c>
      <c r="BZ219" s="11">
        <v>0</v>
      </c>
      <c r="CA219" s="10">
        <v>11639.83</v>
      </c>
      <c r="CB219" s="9">
        <f t="shared" si="52"/>
        <v>-85.15</v>
      </c>
      <c r="CC219" s="8">
        <v>2672.31</v>
      </c>
      <c r="CD219" s="7">
        <v>1710.73</v>
      </c>
      <c r="CE219" s="7">
        <v>783.94</v>
      </c>
      <c r="CF219" s="6">
        <v>6472.85</v>
      </c>
      <c r="CG219" s="5">
        <v>926.79</v>
      </c>
      <c r="CH219" s="10">
        <v>147</v>
      </c>
      <c r="CI219" s="9">
        <f t="shared" si="53"/>
        <v>15.75</v>
      </c>
      <c r="CJ219" s="8">
        <v>23</v>
      </c>
      <c r="CK219" s="7">
        <v>61</v>
      </c>
      <c r="CL219" s="7">
        <v>19</v>
      </c>
      <c r="CM219" s="6">
        <v>44</v>
      </c>
      <c r="CN219" s="11">
        <v>42</v>
      </c>
      <c r="CO219" s="10">
        <v>75335.97</v>
      </c>
      <c r="CP219" s="9">
        <f t="shared" si="54"/>
        <v>-1.0900000000000001</v>
      </c>
      <c r="CQ219" s="8">
        <v>10937.57</v>
      </c>
      <c r="CR219" s="7">
        <v>34822.68</v>
      </c>
      <c r="CS219" s="7">
        <v>7106.56</v>
      </c>
      <c r="CT219" s="6">
        <v>22469.16</v>
      </c>
      <c r="CU219" s="5">
        <v>27716.12</v>
      </c>
    </row>
    <row r="220" spans="1:99" s="1" customFormat="1" ht="25.5" customHeight="1" x14ac:dyDescent="0.2">
      <c r="A220" s="137">
        <v>45901</v>
      </c>
      <c r="B220" s="10">
        <v>1087</v>
      </c>
      <c r="C220" s="9">
        <f t="shared" si="55"/>
        <v>1.68</v>
      </c>
      <c r="D220" s="8">
        <v>527</v>
      </c>
      <c r="E220" s="7">
        <v>335</v>
      </c>
      <c r="F220" s="7">
        <v>196</v>
      </c>
      <c r="G220" s="6">
        <v>28</v>
      </c>
      <c r="H220" s="11">
        <v>139</v>
      </c>
      <c r="I220" s="10">
        <v>319106.07</v>
      </c>
      <c r="J220" s="9">
        <f t="shared" si="42"/>
        <v>1.28</v>
      </c>
      <c r="K220" s="8">
        <v>166132.25</v>
      </c>
      <c r="L220" s="7">
        <v>95702.28</v>
      </c>
      <c r="M220" s="7">
        <v>47426.080000000002</v>
      </c>
      <c r="N220" s="6">
        <v>9295.84</v>
      </c>
      <c r="O220" s="5">
        <v>48276.2</v>
      </c>
      <c r="P220" s="10">
        <v>279</v>
      </c>
      <c r="Q220" s="9">
        <f t="shared" si="43"/>
        <v>15.77</v>
      </c>
      <c r="R220" s="8">
        <v>131</v>
      </c>
      <c r="S220" s="7">
        <v>80</v>
      </c>
      <c r="T220" s="7">
        <v>60</v>
      </c>
      <c r="U220" s="6">
        <v>8</v>
      </c>
      <c r="V220" s="11">
        <v>20</v>
      </c>
      <c r="W220" s="10">
        <v>18424.71</v>
      </c>
      <c r="X220" s="9">
        <f t="shared" si="44"/>
        <v>17.600000000000001</v>
      </c>
      <c r="Y220" s="8">
        <v>8825.2999999999993</v>
      </c>
      <c r="Z220" s="7">
        <v>5149.4799999999996</v>
      </c>
      <c r="AA220" s="7">
        <v>3952.83</v>
      </c>
      <c r="AB220" s="6">
        <v>497.1</v>
      </c>
      <c r="AC220" s="5">
        <v>1196.6500000000001</v>
      </c>
      <c r="AD220" s="10">
        <v>30</v>
      </c>
      <c r="AE220" s="9">
        <f t="shared" si="45"/>
        <v>7.14</v>
      </c>
      <c r="AF220" s="8">
        <v>4</v>
      </c>
      <c r="AG220" s="7">
        <v>14</v>
      </c>
      <c r="AH220" s="7">
        <v>1</v>
      </c>
      <c r="AI220" s="6">
        <v>11</v>
      </c>
      <c r="AJ220" s="11">
        <v>13</v>
      </c>
      <c r="AK220" s="10">
        <v>14493.85</v>
      </c>
      <c r="AL220" s="9">
        <f t="shared" si="46"/>
        <v>70.11</v>
      </c>
      <c r="AM220" s="8">
        <v>1154.05</v>
      </c>
      <c r="AN220" s="7">
        <v>5511.15</v>
      </c>
      <c r="AO220" s="7">
        <v>202.33</v>
      </c>
      <c r="AP220" s="6">
        <v>7626.32</v>
      </c>
      <c r="AQ220" s="5">
        <v>5308.82</v>
      </c>
      <c r="AR220" s="10">
        <v>51</v>
      </c>
      <c r="AS220" s="9">
        <f t="shared" si="47"/>
        <v>131.82</v>
      </c>
      <c r="AT220" s="8">
        <v>6</v>
      </c>
      <c r="AU220" s="7">
        <v>15</v>
      </c>
      <c r="AV220" s="7">
        <v>3</v>
      </c>
      <c r="AW220" s="6">
        <v>27</v>
      </c>
      <c r="AX220" s="11">
        <v>12</v>
      </c>
      <c r="AY220" s="10">
        <v>64607.33</v>
      </c>
      <c r="AZ220" s="9">
        <f t="shared" si="48"/>
        <v>121.69</v>
      </c>
      <c r="BA220" s="8">
        <v>3432.68</v>
      </c>
      <c r="BB220" s="7">
        <v>6876.97</v>
      </c>
      <c r="BC220" s="7">
        <v>709.02</v>
      </c>
      <c r="BD220" s="6">
        <v>53588.66</v>
      </c>
      <c r="BE220" s="5">
        <v>6167.95</v>
      </c>
      <c r="BF220" s="10">
        <v>29</v>
      </c>
      <c r="BG220" s="9">
        <f t="shared" si="49"/>
        <v>26.09</v>
      </c>
      <c r="BH220" s="8">
        <v>7</v>
      </c>
      <c r="BI220" s="7">
        <v>13</v>
      </c>
      <c r="BJ220" s="7">
        <v>1</v>
      </c>
      <c r="BK220" s="6">
        <v>7</v>
      </c>
      <c r="BL220" s="11">
        <v>13</v>
      </c>
      <c r="BM220" s="10">
        <v>23117.57</v>
      </c>
      <c r="BN220" s="9">
        <f t="shared" si="50"/>
        <v>-23.16</v>
      </c>
      <c r="BO220" s="8">
        <v>3329.72</v>
      </c>
      <c r="BP220" s="7">
        <v>13316.48</v>
      </c>
      <c r="BQ220" s="7">
        <v>502.1</v>
      </c>
      <c r="BR220" s="6">
        <v>5544.99</v>
      </c>
      <c r="BS220" s="5">
        <v>13238.66</v>
      </c>
      <c r="BT220" s="10">
        <v>10</v>
      </c>
      <c r="BU220" s="9">
        <f t="shared" si="51"/>
        <v>-52.38</v>
      </c>
      <c r="BV220" s="8">
        <v>1</v>
      </c>
      <c r="BW220" s="7">
        <v>1</v>
      </c>
      <c r="BX220" s="7">
        <v>2</v>
      </c>
      <c r="BY220" s="6">
        <v>6</v>
      </c>
      <c r="BZ220" s="11">
        <v>-1</v>
      </c>
      <c r="CA220" s="10">
        <v>10314.83</v>
      </c>
      <c r="CB220" s="9">
        <f t="shared" si="52"/>
        <v>-82.71</v>
      </c>
      <c r="CC220" s="8">
        <v>381</v>
      </c>
      <c r="CD220" s="7">
        <v>1381.11</v>
      </c>
      <c r="CE220" s="7">
        <v>841.55</v>
      </c>
      <c r="CF220" s="6">
        <v>7711.17</v>
      </c>
      <c r="CG220" s="5">
        <v>539.55999999999995</v>
      </c>
      <c r="CH220" s="10">
        <v>158</v>
      </c>
      <c r="CI220" s="9">
        <f t="shared" si="53"/>
        <v>-3.07</v>
      </c>
      <c r="CJ220" s="8">
        <v>22</v>
      </c>
      <c r="CK220" s="7">
        <v>72</v>
      </c>
      <c r="CL220" s="7">
        <v>14</v>
      </c>
      <c r="CM220" s="6">
        <v>49</v>
      </c>
      <c r="CN220" s="11">
        <v>59</v>
      </c>
      <c r="CO220" s="10">
        <v>87659.38</v>
      </c>
      <c r="CP220" s="9">
        <f t="shared" si="54"/>
        <v>1.17</v>
      </c>
      <c r="CQ220" s="8">
        <v>11621.17</v>
      </c>
      <c r="CR220" s="7">
        <v>36734.589999999997</v>
      </c>
      <c r="CS220" s="7">
        <v>8672.4</v>
      </c>
      <c r="CT220" s="6">
        <v>30245.37</v>
      </c>
      <c r="CU220" s="5">
        <v>28448.04</v>
      </c>
    </row>
    <row r="221" spans="1:99" s="1" customFormat="1" ht="25.5" customHeight="1" thickBot="1" x14ac:dyDescent="0.25">
      <c r="A221" s="137">
        <v>45931</v>
      </c>
      <c r="B221" s="10">
        <v>1152</v>
      </c>
      <c r="C221" s="9">
        <f t="shared" si="55"/>
        <v>11.2</v>
      </c>
      <c r="D221" s="8">
        <v>587</v>
      </c>
      <c r="E221" s="7">
        <v>335</v>
      </c>
      <c r="F221" s="7">
        <v>193</v>
      </c>
      <c r="G221" s="6">
        <v>35</v>
      </c>
      <c r="H221" s="11">
        <v>142</v>
      </c>
      <c r="I221" s="10">
        <v>352842.42</v>
      </c>
      <c r="J221" s="9">
        <f t="shared" si="42"/>
        <v>21.2</v>
      </c>
      <c r="K221" s="8">
        <v>199965.17</v>
      </c>
      <c r="L221" s="7">
        <v>93188.67</v>
      </c>
      <c r="M221" s="7">
        <v>49662.93</v>
      </c>
      <c r="N221" s="6">
        <v>9411.4500000000007</v>
      </c>
      <c r="O221" s="5">
        <v>43525.74</v>
      </c>
      <c r="P221" s="10">
        <v>284</v>
      </c>
      <c r="Q221" s="9">
        <f t="shared" si="43"/>
        <v>11.81</v>
      </c>
      <c r="R221" s="8">
        <v>120</v>
      </c>
      <c r="S221" s="7">
        <v>83</v>
      </c>
      <c r="T221" s="7">
        <v>66</v>
      </c>
      <c r="U221" s="6">
        <v>15</v>
      </c>
      <c r="V221" s="11">
        <v>17</v>
      </c>
      <c r="W221" s="10">
        <v>18599.39</v>
      </c>
      <c r="X221" s="9">
        <f t="shared" si="44"/>
        <v>11.97</v>
      </c>
      <c r="Y221" s="8">
        <v>7811.11</v>
      </c>
      <c r="Z221" s="7">
        <v>5602.05</v>
      </c>
      <c r="AA221" s="7">
        <v>4264.5600000000004</v>
      </c>
      <c r="AB221" s="6">
        <v>921.67</v>
      </c>
      <c r="AC221" s="5">
        <v>1337.49</v>
      </c>
      <c r="AD221" s="10">
        <v>27</v>
      </c>
      <c r="AE221" s="9">
        <f t="shared" si="45"/>
        <v>-3.57</v>
      </c>
      <c r="AF221" s="8">
        <v>3</v>
      </c>
      <c r="AG221" s="7">
        <v>13</v>
      </c>
      <c r="AH221" s="7">
        <v>3</v>
      </c>
      <c r="AI221" s="6">
        <v>8</v>
      </c>
      <c r="AJ221" s="11">
        <v>10</v>
      </c>
      <c r="AK221" s="10">
        <v>18972.66</v>
      </c>
      <c r="AL221" s="9">
        <f t="shared" si="46"/>
        <v>-16.559999999999999</v>
      </c>
      <c r="AM221" s="8">
        <v>899.08</v>
      </c>
      <c r="AN221" s="7">
        <v>8678.8700000000008</v>
      </c>
      <c r="AO221" s="7">
        <v>891.71</v>
      </c>
      <c r="AP221" s="6">
        <v>8503</v>
      </c>
      <c r="AQ221" s="5">
        <v>7787.16</v>
      </c>
      <c r="AR221" s="10">
        <v>36</v>
      </c>
      <c r="AS221" s="9">
        <f t="shared" si="47"/>
        <v>38.46</v>
      </c>
      <c r="AT221" s="8">
        <v>5</v>
      </c>
      <c r="AU221" s="7">
        <v>8</v>
      </c>
      <c r="AV221" s="7">
        <v>7</v>
      </c>
      <c r="AW221" s="6">
        <v>16</v>
      </c>
      <c r="AX221" s="11">
        <v>1</v>
      </c>
      <c r="AY221" s="10">
        <v>39234.61</v>
      </c>
      <c r="AZ221" s="9">
        <f t="shared" si="48"/>
        <v>-57.76</v>
      </c>
      <c r="BA221" s="8">
        <v>2795.78</v>
      </c>
      <c r="BB221" s="7">
        <v>7926.42</v>
      </c>
      <c r="BC221" s="7">
        <v>6075.63</v>
      </c>
      <c r="BD221" s="6">
        <v>22436.78</v>
      </c>
      <c r="BE221" s="5">
        <v>1850.79</v>
      </c>
      <c r="BF221" s="10">
        <v>19</v>
      </c>
      <c r="BG221" s="9">
        <f t="shared" si="49"/>
        <v>-20.83</v>
      </c>
      <c r="BH221" s="8">
        <v>4</v>
      </c>
      <c r="BI221" s="7">
        <v>5</v>
      </c>
      <c r="BJ221" s="7">
        <v>1</v>
      </c>
      <c r="BK221" s="6">
        <v>9</v>
      </c>
      <c r="BL221" s="11">
        <v>4</v>
      </c>
      <c r="BM221" s="10">
        <v>24415.64</v>
      </c>
      <c r="BN221" s="9">
        <f t="shared" si="50"/>
        <v>-11.09</v>
      </c>
      <c r="BO221" s="8">
        <v>7954.19</v>
      </c>
      <c r="BP221" s="7">
        <v>4875.6099999999997</v>
      </c>
      <c r="BQ221" s="7">
        <v>551.34</v>
      </c>
      <c r="BR221" s="6">
        <v>11034.5</v>
      </c>
      <c r="BS221" s="5">
        <v>4324.2700000000004</v>
      </c>
      <c r="BT221" s="10">
        <v>11</v>
      </c>
      <c r="BU221" s="9">
        <f t="shared" si="51"/>
        <v>-15.38</v>
      </c>
      <c r="BV221" s="8">
        <v>3</v>
      </c>
      <c r="BW221" s="7">
        <v>0</v>
      </c>
      <c r="BX221" s="7">
        <v>4</v>
      </c>
      <c r="BY221" s="6">
        <v>3</v>
      </c>
      <c r="BZ221" s="11">
        <v>-3</v>
      </c>
      <c r="CA221" s="10">
        <v>16713.12</v>
      </c>
      <c r="CB221" s="9">
        <f t="shared" si="52"/>
        <v>-48.19</v>
      </c>
      <c r="CC221" s="8">
        <v>2870.5</v>
      </c>
      <c r="CD221" s="7">
        <v>0</v>
      </c>
      <c r="CE221" s="7">
        <v>4402.22</v>
      </c>
      <c r="CF221" s="6">
        <v>7810.61</v>
      </c>
      <c r="CG221" s="5">
        <v>-2772.43</v>
      </c>
      <c r="CH221" s="10">
        <v>185</v>
      </c>
      <c r="CI221" s="9">
        <f t="shared" si="53"/>
        <v>58.12</v>
      </c>
      <c r="CJ221" s="8">
        <v>26</v>
      </c>
      <c r="CK221" s="7">
        <v>104</v>
      </c>
      <c r="CL221" s="7">
        <v>11</v>
      </c>
      <c r="CM221" s="6">
        <v>41</v>
      </c>
      <c r="CN221" s="11">
        <v>96</v>
      </c>
      <c r="CO221" s="10">
        <v>134241.76999999999</v>
      </c>
      <c r="CP221" s="9">
        <f t="shared" si="54"/>
        <v>117.05</v>
      </c>
      <c r="CQ221" s="8">
        <v>11802.35</v>
      </c>
      <c r="CR221" s="7">
        <v>59586.44</v>
      </c>
      <c r="CS221" s="7">
        <v>3787.99</v>
      </c>
      <c r="CT221" s="6">
        <v>30670.17</v>
      </c>
      <c r="CU221" s="5">
        <v>84193.27</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35" priority="1">
      <formula>MATCH(MAX(A:A)+1,A:A, 1)-2&lt;=ROW($A1)=TRUE</formula>
    </cfRule>
  </conditionalFormatting>
  <conditionalFormatting sqref="B222:CJ222">
    <cfRule type="expression" dxfId="34" priority="42">
      <formula>MATCH(MAX(B:B)+1,B:B, 1)-2&lt;=ROW($A223)=TRUE</formula>
    </cfRule>
  </conditionalFormatting>
  <conditionalFormatting sqref="B223:CJ223">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3"/>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21" si="42">IFERROR(ROUND((I215-I203)/I203*100,2),"")</f>
        <v>4.0599999999999996</v>
      </c>
      <c r="K215" s="8">
        <v>77861.52</v>
      </c>
      <c r="L215" s="7">
        <v>40855.08</v>
      </c>
      <c r="M215" s="7">
        <v>22860.86</v>
      </c>
      <c r="N215" s="6">
        <v>4626.53</v>
      </c>
      <c r="O215" s="5">
        <v>17994.22</v>
      </c>
      <c r="P215" s="10">
        <v>123</v>
      </c>
      <c r="Q215" s="9">
        <f t="shared" ref="Q215:Q221" si="43">IFERROR(ROUND((P215-P203)/P203*100,2),"")</f>
        <v>-3.15</v>
      </c>
      <c r="R215" s="8">
        <v>77</v>
      </c>
      <c r="S215" s="7">
        <v>26</v>
      </c>
      <c r="T215" s="7">
        <v>18</v>
      </c>
      <c r="U215" s="6">
        <v>2</v>
      </c>
      <c r="V215" s="11">
        <v>8</v>
      </c>
      <c r="W215" s="10">
        <v>7798.7</v>
      </c>
      <c r="X215" s="9">
        <f t="shared" ref="X215:X221" si="44">IFERROR(ROUND((W215-W203)/W203*100,2),"")</f>
        <v>-2.78</v>
      </c>
      <c r="Y215" s="8">
        <v>4893.3900000000003</v>
      </c>
      <c r="Z215" s="7">
        <v>1573.5</v>
      </c>
      <c r="AA215" s="7">
        <v>1184.99</v>
      </c>
      <c r="AB215" s="6">
        <v>146.82</v>
      </c>
      <c r="AC215" s="5">
        <v>388.51</v>
      </c>
      <c r="AD215" s="10">
        <v>11</v>
      </c>
      <c r="AE215" s="9">
        <f t="shared" ref="AE215:AE221" si="45">IFERROR(ROUND((AD215-AD203)/AD203*100,2),"")</f>
        <v>-62.07</v>
      </c>
      <c r="AF215" s="8">
        <v>2</v>
      </c>
      <c r="AG215" s="7">
        <v>3</v>
      </c>
      <c r="AH215" s="7">
        <v>4</v>
      </c>
      <c r="AI215" s="6">
        <v>2</v>
      </c>
      <c r="AJ215" s="11">
        <v>-1</v>
      </c>
      <c r="AK215" s="10">
        <v>6883.75</v>
      </c>
      <c r="AL215" s="9">
        <f t="shared" ref="AL215:AL221" si="46">IFERROR(ROUND((AK215-AK203)/AK203*100,2),"")</f>
        <v>-64.81</v>
      </c>
      <c r="AM215" s="8">
        <v>372.59</v>
      </c>
      <c r="AN215" s="7">
        <v>1903.05</v>
      </c>
      <c r="AO215" s="7">
        <v>1291.8900000000001</v>
      </c>
      <c r="AP215" s="6">
        <v>3316.22</v>
      </c>
      <c r="AQ215" s="5">
        <v>611.16</v>
      </c>
      <c r="AR215" s="10">
        <v>17</v>
      </c>
      <c r="AS215" s="9">
        <f t="shared" ref="AS215:AS221" si="47">IFERROR(ROUND((AR215-AR203)/AR203*100,2),"")</f>
        <v>30.77</v>
      </c>
      <c r="AT215" s="8">
        <v>7</v>
      </c>
      <c r="AU215" s="7">
        <v>0</v>
      </c>
      <c r="AV215" s="7">
        <v>3</v>
      </c>
      <c r="AW215" s="6">
        <v>7</v>
      </c>
      <c r="AX215" s="11">
        <v>-3</v>
      </c>
      <c r="AY215" s="10">
        <v>14205.9</v>
      </c>
      <c r="AZ215" s="9">
        <f t="shared" ref="AZ215:AZ221" si="48">IFERROR(ROUND((AY215-AY203)/AY203*100,2),"")</f>
        <v>-82.46</v>
      </c>
      <c r="BA215" s="8">
        <v>5198.29</v>
      </c>
      <c r="BB215" s="7">
        <v>0</v>
      </c>
      <c r="BC215" s="7">
        <v>1421.19</v>
      </c>
      <c r="BD215" s="6">
        <v>7586.42</v>
      </c>
      <c r="BE215" s="5">
        <v>-1421.19</v>
      </c>
      <c r="BF215" s="10">
        <v>18</v>
      </c>
      <c r="BG215" s="9">
        <f t="shared" ref="BG215:BG221" si="49">IFERROR(ROUND((BF215-BF203)/BF203*100,2),"")</f>
        <v>100</v>
      </c>
      <c r="BH215" s="8">
        <v>8</v>
      </c>
      <c r="BI215" s="7">
        <v>6</v>
      </c>
      <c r="BJ215" s="7">
        <v>2</v>
      </c>
      <c r="BK215" s="6">
        <v>2</v>
      </c>
      <c r="BL215" s="11">
        <v>4</v>
      </c>
      <c r="BM215" s="10">
        <v>14001.02</v>
      </c>
      <c r="BN215" s="9">
        <f t="shared" ref="BN215:BN221" si="50">IFERROR(ROUND((BM215-BM203)/BM203*100,2),"")</f>
        <v>62.53</v>
      </c>
      <c r="BO215" s="8">
        <v>5925.43</v>
      </c>
      <c r="BP215" s="7">
        <v>2806.94</v>
      </c>
      <c r="BQ215" s="7">
        <v>1031.1099999999999</v>
      </c>
      <c r="BR215" s="6">
        <v>4237.54</v>
      </c>
      <c r="BS215" s="5">
        <v>1775.83</v>
      </c>
      <c r="BT215" s="10">
        <v>1</v>
      </c>
      <c r="BU215" s="9">
        <f t="shared" ref="BU215:BU221" si="51">IFERROR(ROUND((BT215-BT203)/BT203*100,2),"")</f>
        <v>-87.5</v>
      </c>
      <c r="BV215" s="8">
        <v>1</v>
      </c>
      <c r="BW215" s="7">
        <v>0</v>
      </c>
      <c r="BX215" s="7">
        <v>0</v>
      </c>
      <c r="BY215" s="6">
        <v>0</v>
      </c>
      <c r="BZ215" s="11">
        <v>0</v>
      </c>
      <c r="CA215" s="10">
        <v>920.94</v>
      </c>
      <c r="CB215" s="9">
        <f t="shared" ref="CB215:CB221" si="52">IFERROR(ROUND((CA215-CA203)/CA203*100,2),"")</f>
        <v>-86.42</v>
      </c>
      <c r="CC215" s="8">
        <v>920.94</v>
      </c>
      <c r="CD215" s="7">
        <v>0</v>
      </c>
      <c r="CE215" s="7">
        <v>0</v>
      </c>
      <c r="CF215" s="6">
        <v>0</v>
      </c>
      <c r="CG215" s="5">
        <v>0</v>
      </c>
      <c r="CH215" s="10">
        <v>47</v>
      </c>
      <c r="CI215" s="9">
        <f t="shared" ref="CI215:CI221" si="53">IFERROR(ROUND((CH215-CH203)/CH203*100,2),"")</f>
        <v>-28.79</v>
      </c>
      <c r="CJ215" s="8">
        <v>8</v>
      </c>
      <c r="CK215" s="7">
        <v>23</v>
      </c>
      <c r="CL215" s="7">
        <v>3</v>
      </c>
      <c r="CM215" s="6">
        <v>11</v>
      </c>
      <c r="CN215" s="11">
        <v>22</v>
      </c>
      <c r="CO215" s="10">
        <v>22666.13</v>
      </c>
      <c r="CP215" s="9">
        <f t="shared" ref="CP215:CP221"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21"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611</v>
      </c>
      <c r="C217" s="9">
        <f t="shared" si="55"/>
        <v>10.29</v>
      </c>
      <c r="D217" s="8">
        <v>338</v>
      </c>
      <c r="E217" s="7">
        <v>165</v>
      </c>
      <c r="F217" s="7">
        <v>98</v>
      </c>
      <c r="G217" s="6">
        <v>10</v>
      </c>
      <c r="H217" s="11">
        <v>67</v>
      </c>
      <c r="I217" s="10">
        <v>175489.14</v>
      </c>
      <c r="J217" s="9">
        <f t="shared" si="42"/>
        <v>17.41</v>
      </c>
      <c r="K217" s="8">
        <v>92602.04</v>
      </c>
      <c r="L217" s="7">
        <v>55683.38</v>
      </c>
      <c r="M217" s="7">
        <v>24262.9</v>
      </c>
      <c r="N217" s="6">
        <v>2940.82</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v>3</v>
      </c>
      <c r="BU217" s="9">
        <f t="shared" si="51"/>
        <v>0</v>
      </c>
      <c r="BV217" s="8">
        <v>0</v>
      </c>
      <c r="BW217" s="7">
        <v>1</v>
      </c>
      <c r="BX217" s="7">
        <v>0</v>
      </c>
      <c r="BY217" s="6">
        <v>2</v>
      </c>
      <c r="BZ217" s="11">
        <v>1</v>
      </c>
      <c r="CA217" s="10">
        <v>2613.12</v>
      </c>
      <c r="CB217" s="9">
        <f t="shared" si="52"/>
        <v>-40.69</v>
      </c>
      <c r="CC217" s="8">
        <v>0</v>
      </c>
      <c r="CD217" s="7">
        <v>502</v>
      </c>
      <c r="CE217" s="7">
        <v>0</v>
      </c>
      <c r="CF217" s="6">
        <v>2111.12</v>
      </c>
      <c r="CG217" s="5">
        <v>502</v>
      </c>
      <c r="CH217" s="10">
        <v>59</v>
      </c>
      <c r="CI217" s="9">
        <f t="shared" si="53"/>
        <v>-3.28</v>
      </c>
      <c r="CJ217" s="8">
        <v>8</v>
      </c>
      <c r="CK217" s="7">
        <v>32</v>
      </c>
      <c r="CL217" s="7">
        <v>8</v>
      </c>
      <c r="CM217" s="6">
        <v>11</v>
      </c>
      <c r="CN217" s="11">
        <v>24</v>
      </c>
      <c r="CO217" s="10">
        <v>37864.69</v>
      </c>
      <c r="CP217" s="9">
        <f t="shared" si="54"/>
        <v>46.61</v>
      </c>
      <c r="CQ217" s="8">
        <v>3708.78</v>
      </c>
      <c r="CR217" s="7">
        <v>23904.95</v>
      </c>
      <c r="CS217" s="7">
        <v>3795.9</v>
      </c>
      <c r="CT217" s="6">
        <v>6455.06</v>
      </c>
      <c r="CU217" s="5">
        <v>20109.05</v>
      </c>
    </row>
    <row r="218" spans="1:99" s="1" customFormat="1" ht="25.5" customHeight="1" x14ac:dyDescent="0.2">
      <c r="A218" s="137">
        <v>45839</v>
      </c>
      <c r="B218" s="10">
        <v>560</v>
      </c>
      <c r="C218" s="9">
        <f t="shared" si="55"/>
        <v>8.74</v>
      </c>
      <c r="D218" s="8">
        <v>321</v>
      </c>
      <c r="E218" s="7">
        <v>138</v>
      </c>
      <c r="F218" s="7">
        <v>89</v>
      </c>
      <c r="G218" s="6">
        <v>11</v>
      </c>
      <c r="H218" s="11">
        <v>49</v>
      </c>
      <c r="I218" s="10">
        <v>161073.46</v>
      </c>
      <c r="J218" s="9">
        <f t="shared" si="42"/>
        <v>15.77</v>
      </c>
      <c r="K218" s="8">
        <v>89034.19</v>
      </c>
      <c r="L218" s="7">
        <v>46033.55</v>
      </c>
      <c r="M218" s="7">
        <v>22730.75</v>
      </c>
      <c r="N218" s="6">
        <v>2538.8000000000002</v>
      </c>
      <c r="O218" s="5">
        <v>23302.799999999999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36</v>
      </c>
      <c r="AS218" s="9">
        <f t="shared" si="47"/>
        <v>50</v>
      </c>
      <c r="AT218" s="8">
        <v>5</v>
      </c>
      <c r="AU218" s="7">
        <v>5</v>
      </c>
      <c r="AV218" s="7">
        <v>4</v>
      </c>
      <c r="AW218" s="6">
        <v>22</v>
      </c>
      <c r="AX218" s="11">
        <v>1</v>
      </c>
      <c r="AY218" s="10">
        <v>23342.42</v>
      </c>
      <c r="AZ218" s="9">
        <f t="shared" si="48"/>
        <v>-3.76</v>
      </c>
      <c r="BA218" s="8">
        <v>3213.99</v>
      </c>
      <c r="BB218" s="7">
        <v>1806.41</v>
      </c>
      <c r="BC218" s="7">
        <v>2244.33</v>
      </c>
      <c r="BD218" s="6">
        <v>16077.69</v>
      </c>
      <c r="BE218" s="5">
        <v>-437.92</v>
      </c>
      <c r="BF218" s="10">
        <v>21</v>
      </c>
      <c r="BG218" s="9">
        <f t="shared" si="49"/>
        <v>10.53</v>
      </c>
      <c r="BH218" s="8">
        <v>8</v>
      </c>
      <c r="BI218" s="7">
        <v>8</v>
      </c>
      <c r="BJ218" s="7">
        <v>4</v>
      </c>
      <c r="BK218" s="6">
        <v>1</v>
      </c>
      <c r="BL218" s="11">
        <v>4</v>
      </c>
      <c r="BM218" s="10">
        <v>13231.22</v>
      </c>
      <c r="BN218" s="9">
        <f t="shared" si="50"/>
        <v>-38.04</v>
      </c>
      <c r="BO218" s="8">
        <v>5925.81</v>
      </c>
      <c r="BP218" s="7">
        <v>4865.3999999999996</v>
      </c>
      <c r="BQ218" s="7">
        <v>1913.84</v>
      </c>
      <c r="BR218" s="6">
        <v>526.16999999999996</v>
      </c>
      <c r="BS218" s="5">
        <v>2951.56</v>
      </c>
      <c r="BT218" s="10">
        <v>3</v>
      </c>
      <c r="BU218" s="9">
        <f t="shared" si="51"/>
        <v>-50</v>
      </c>
      <c r="BV218" s="8">
        <v>0</v>
      </c>
      <c r="BW218" s="7">
        <v>2</v>
      </c>
      <c r="BX218" s="7">
        <v>0</v>
      </c>
      <c r="BY218" s="6">
        <v>1</v>
      </c>
      <c r="BZ218" s="11">
        <v>2</v>
      </c>
      <c r="CA218" s="10">
        <v>19870.63</v>
      </c>
      <c r="CB218" s="9">
        <f t="shared" si="52"/>
        <v>492.95</v>
      </c>
      <c r="CC218" s="8">
        <v>0</v>
      </c>
      <c r="CD218" s="7">
        <v>1390.9</v>
      </c>
      <c r="CE218" s="7">
        <v>0</v>
      </c>
      <c r="CF218" s="6">
        <v>18479.73</v>
      </c>
      <c r="CG218" s="5">
        <v>1390.9</v>
      </c>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 customFormat="1" ht="25.5" customHeight="1" x14ac:dyDescent="0.2">
      <c r="A219" s="137">
        <v>45870</v>
      </c>
      <c r="B219" s="10">
        <v>479</v>
      </c>
      <c r="C219" s="9">
        <f t="shared" si="55"/>
        <v>-13.38</v>
      </c>
      <c r="D219" s="8">
        <v>235</v>
      </c>
      <c r="E219" s="7">
        <v>146</v>
      </c>
      <c r="F219" s="7">
        <v>84</v>
      </c>
      <c r="G219" s="6">
        <v>14</v>
      </c>
      <c r="H219" s="11">
        <v>62</v>
      </c>
      <c r="I219" s="10">
        <v>133403.62</v>
      </c>
      <c r="J219" s="9">
        <f t="shared" si="42"/>
        <v>-6.61</v>
      </c>
      <c r="K219" s="8">
        <v>69821.83</v>
      </c>
      <c r="L219" s="7">
        <v>38848.49</v>
      </c>
      <c r="M219" s="7">
        <v>18892.47</v>
      </c>
      <c r="N219" s="6">
        <v>5840.83</v>
      </c>
      <c r="O219" s="5">
        <v>19956.02</v>
      </c>
      <c r="P219" s="10">
        <v>100</v>
      </c>
      <c r="Q219" s="9">
        <f t="shared" si="43"/>
        <v>-15.97</v>
      </c>
      <c r="R219" s="8">
        <v>62</v>
      </c>
      <c r="S219" s="7">
        <v>18</v>
      </c>
      <c r="T219" s="7">
        <v>19</v>
      </c>
      <c r="U219" s="6">
        <v>1</v>
      </c>
      <c r="V219" s="11">
        <v>-1</v>
      </c>
      <c r="W219" s="10">
        <v>6404.64</v>
      </c>
      <c r="X219" s="9">
        <f t="shared" si="44"/>
        <v>-17.71</v>
      </c>
      <c r="Y219" s="8">
        <v>4128.8999999999996</v>
      </c>
      <c r="Z219" s="7">
        <v>1023.83</v>
      </c>
      <c r="AA219" s="7">
        <v>1152.9000000000001</v>
      </c>
      <c r="AB219" s="6">
        <v>99.01</v>
      </c>
      <c r="AC219" s="5">
        <v>-129.07</v>
      </c>
      <c r="AD219" s="10">
        <v>15</v>
      </c>
      <c r="AE219" s="9">
        <f t="shared" si="45"/>
        <v>-21.05</v>
      </c>
      <c r="AF219" s="8">
        <v>4</v>
      </c>
      <c r="AG219" s="7">
        <v>5</v>
      </c>
      <c r="AH219" s="7">
        <v>0</v>
      </c>
      <c r="AI219" s="6">
        <v>6</v>
      </c>
      <c r="AJ219" s="11">
        <v>5</v>
      </c>
      <c r="AK219" s="10">
        <v>14933.37</v>
      </c>
      <c r="AL219" s="9">
        <f t="shared" si="46"/>
        <v>-12.43</v>
      </c>
      <c r="AM219" s="8">
        <v>4491.41</v>
      </c>
      <c r="AN219" s="7">
        <v>3027.51</v>
      </c>
      <c r="AO219" s="7">
        <v>0</v>
      </c>
      <c r="AP219" s="6">
        <v>7414.45</v>
      </c>
      <c r="AQ219" s="5">
        <v>3027.51</v>
      </c>
      <c r="AR219" s="10">
        <v>14</v>
      </c>
      <c r="AS219" s="9">
        <f t="shared" si="47"/>
        <v>16.670000000000002</v>
      </c>
      <c r="AT219" s="8">
        <v>2</v>
      </c>
      <c r="AU219" s="7">
        <v>4</v>
      </c>
      <c r="AV219" s="7">
        <v>1</v>
      </c>
      <c r="AW219" s="6">
        <v>7</v>
      </c>
      <c r="AX219" s="11">
        <v>3</v>
      </c>
      <c r="AY219" s="10">
        <v>11360.38</v>
      </c>
      <c r="AZ219" s="9">
        <f t="shared" si="48"/>
        <v>-19.71</v>
      </c>
      <c r="BA219" s="8">
        <v>200.28</v>
      </c>
      <c r="BB219" s="7">
        <v>3707.61</v>
      </c>
      <c r="BC219" s="7">
        <v>80.67</v>
      </c>
      <c r="BD219" s="6">
        <v>7371.82</v>
      </c>
      <c r="BE219" s="5">
        <v>3626.94</v>
      </c>
      <c r="BF219" s="10">
        <v>15</v>
      </c>
      <c r="BG219" s="9">
        <f t="shared" si="49"/>
        <v>0</v>
      </c>
      <c r="BH219" s="8">
        <v>5</v>
      </c>
      <c r="BI219" s="7">
        <v>5</v>
      </c>
      <c r="BJ219" s="7">
        <v>2</v>
      </c>
      <c r="BK219" s="6">
        <v>3</v>
      </c>
      <c r="BL219" s="11">
        <v>3</v>
      </c>
      <c r="BM219" s="10">
        <v>14404.91</v>
      </c>
      <c r="BN219" s="9">
        <f t="shared" si="50"/>
        <v>25.7</v>
      </c>
      <c r="BO219" s="8">
        <v>3172.14</v>
      </c>
      <c r="BP219" s="7">
        <v>5600.7</v>
      </c>
      <c r="BQ219" s="7">
        <v>3349.06</v>
      </c>
      <c r="BR219" s="6">
        <v>2283.0100000000002</v>
      </c>
      <c r="BS219" s="5">
        <v>2251.64</v>
      </c>
      <c r="BT219" s="10">
        <v>5</v>
      </c>
      <c r="BU219" s="9">
        <f t="shared" si="51"/>
        <v>0</v>
      </c>
      <c r="BV219" s="8">
        <v>0</v>
      </c>
      <c r="BW219" s="7">
        <v>2</v>
      </c>
      <c r="BX219" s="7">
        <v>0</v>
      </c>
      <c r="BY219" s="6">
        <v>3</v>
      </c>
      <c r="BZ219" s="11">
        <v>2</v>
      </c>
      <c r="CA219" s="10">
        <v>26255.99</v>
      </c>
      <c r="CB219" s="9">
        <f t="shared" si="52"/>
        <v>314.11</v>
      </c>
      <c r="CC219" s="8">
        <v>0</v>
      </c>
      <c r="CD219" s="7">
        <v>2187.27</v>
      </c>
      <c r="CE219" s="7">
        <v>0</v>
      </c>
      <c r="CF219" s="6">
        <v>24068.720000000001</v>
      </c>
      <c r="CG219" s="5">
        <v>2187.27</v>
      </c>
      <c r="CH219" s="10">
        <v>58</v>
      </c>
      <c r="CI219" s="9">
        <f t="shared" si="53"/>
        <v>-21.62</v>
      </c>
      <c r="CJ219" s="8">
        <v>11</v>
      </c>
      <c r="CK219" s="7">
        <v>30</v>
      </c>
      <c r="CL219" s="7">
        <v>6</v>
      </c>
      <c r="CM219" s="6">
        <v>11</v>
      </c>
      <c r="CN219" s="11">
        <v>24</v>
      </c>
      <c r="CO219" s="10">
        <v>30824.28</v>
      </c>
      <c r="CP219" s="9">
        <f t="shared" si="54"/>
        <v>-14.29</v>
      </c>
      <c r="CQ219" s="8">
        <v>6031.97</v>
      </c>
      <c r="CR219" s="7">
        <v>16636.8</v>
      </c>
      <c r="CS219" s="7">
        <v>2459.17</v>
      </c>
      <c r="CT219" s="6">
        <v>5696.34</v>
      </c>
      <c r="CU219" s="5">
        <v>14177.63</v>
      </c>
    </row>
    <row r="220" spans="1:99" s="1" customFormat="1" ht="25.5" customHeight="1" x14ac:dyDescent="0.2">
      <c r="A220" s="137">
        <v>45901</v>
      </c>
      <c r="B220" s="10">
        <v>541</v>
      </c>
      <c r="C220" s="9">
        <f t="shared" si="55"/>
        <v>-1.99</v>
      </c>
      <c r="D220" s="8">
        <v>295</v>
      </c>
      <c r="E220" s="7">
        <v>147</v>
      </c>
      <c r="F220" s="7">
        <v>85</v>
      </c>
      <c r="G220" s="6">
        <v>14</v>
      </c>
      <c r="H220" s="11">
        <v>62</v>
      </c>
      <c r="I220" s="10">
        <v>158022.82</v>
      </c>
      <c r="J220" s="9">
        <f t="shared" si="42"/>
        <v>1.36</v>
      </c>
      <c r="K220" s="8">
        <v>81053.600000000006</v>
      </c>
      <c r="L220" s="7">
        <v>53134.68</v>
      </c>
      <c r="M220" s="7">
        <v>20736.04</v>
      </c>
      <c r="N220" s="6">
        <v>3098.5</v>
      </c>
      <c r="O220" s="5">
        <v>32398.639999999999</v>
      </c>
      <c r="P220" s="10">
        <v>113</v>
      </c>
      <c r="Q220" s="9">
        <f t="shared" si="43"/>
        <v>17.71</v>
      </c>
      <c r="R220" s="8">
        <v>60</v>
      </c>
      <c r="S220" s="7">
        <v>24</v>
      </c>
      <c r="T220" s="7">
        <v>25</v>
      </c>
      <c r="U220" s="6">
        <v>4</v>
      </c>
      <c r="V220" s="11">
        <v>-1</v>
      </c>
      <c r="W220" s="10">
        <v>7393.47</v>
      </c>
      <c r="X220" s="9">
        <f t="shared" si="44"/>
        <v>17.100000000000001</v>
      </c>
      <c r="Y220" s="8">
        <v>3941.35</v>
      </c>
      <c r="Z220" s="7">
        <v>1516.64</v>
      </c>
      <c r="AA220" s="7">
        <v>1704.75</v>
      </c>
      <c r="AB220" s="6">
        <v>230.73</v>
      </c>
      <c r="AC220" s="5">
        <v>-188.11</v>
      </c>
      <c r="AD220" s="10">
        <v>15</v>
      </c>
      <c r="AE220" s="9">
        <f t="shared" si="45"/>
        <v>-31.82</v>
      </c>
      <c r="AF220" s="8">
        <v>4</v>
      </c>
      <c r="AG220" s="7">
        <v>4</v>
      </c>
      <c r="AH220" s="7">
        <v>1</v>
      </c>
      <c r="AI220" s="6">
        <v>6</v>
      </c>
      <c r="AJ220" s="11">
        <v>3</v>
      </c>
      <c r="AK220" s="10">
        <v>8911.57</v>
      </c>
      <c r="AL220" s="9">
        <f t="shared" si="46"/>
        <v>-31.09</v>
      </c>
      <c r="AM220" s="8">
        <v>636.72</v>
      </c>
      <c r="AN220" s="7">
        <v>2284.27</v>
      </c>
      <c r="AO220" s="7">
        <v>148.77000000000001</v>
      </c>
      <c r="AP220" s="6">
        <v>5841.81</v>
      </c>
      <c r="AQ220" s="5">
        <v>2135.5</v>
      </c>
      <c r="AR220" s="10">
        <v>23</v>
      </c>
      <c r="AS220" s="9">
        <f t="shared" si="47"/>
        <v>43.75</v>
      </c>
      <c r="AT220" s="8">
        <v>2</v>
      </c>
      <c r="AU220" s="7">
        <v>8</v>
      </c>
      <c r="AV220" s="7">
        <v>4</v>
      </c>
      <c r="AW220" s="6">
        <v>9</v>
      </c>
      <c r="AX220" s="11">
        <v>4</v>
      </c>
      <c r="AY220" s="10">
        <v>27748.87</v>
      </c>
      <c r="AZ220" s="9">
        <f t="shared" si="48"/>
        <v>140.77000000000001</v>
      </c>
      <c r="BA220" s="8">
        <v>478</v>
      </c>
      <c r="BB220" s="7">
        <v>6837.32</v>
      </c>
      <c r="BC220" s="7">
        <v>5173.3900000000003</v>
      </c>
      <c r="BD220" s="6">
        <v>15260.16</v>
      </c>
      <c r="BE220" s="5">
        <v>1663.93</v>
      </c>
      <c r="BF220" s="10">
        <v>19</v>
      </c>
      <c r="BG220" s="9">
        <f t="shared" si="49"/>
        <v>-13.64</v>
      </c>
      <c r="BH220" s="8">
        <v>5</v>
      </c>
      <c r="BI220" s="7">
        <v>7</v>
      </c>
      <c r="BJ220" s="7">
        <v>3</v>
      </c>
      <c r="BK220" s="6">
        <v>3</v>
      </c>
      <c r="BL220" s="11">
        <v>5</v>
      </c>
      <c r="BM220" s="10">
        <v>14091.86</v>
      </c>
      <c r="BN220" s="9">
        <f t="shared" si="50"/>
        <v>-29.09</v>
      </c>
      <c r="BO220" s="8">
        <v>2099.9899999999998</v>
      </c>
      <c r="BP220" s="7">
        <v>4212.51</v>
      </c>
      <c r="BQ220" s="7">
        <v>1066.83</v>
      </c>
      <c r="BR220" s="6">
        <v>4861.88</v>
      </c>
      <c r="BS220" s="5">
        <v>4996.33</v>
      </c>
      <c r="BT220" s="10"/>
      <c r="BU220" s="9">
        <f t="shared" si="51"/>
        <v>-100</v>
      </c>
      <c r="BV220" s="8"/>
      <c r="BW220" s="7"/>
      <c r="BX220" s="7"/>
      <c r="BY220" s="6"/>
      <c r="BZ220" s="11"/>
      <c r="CA220" s="10"/>
      <c r="CB220" s="9">
        <f t="shared" si="52"/>
        <v>-100</v>
      </c>
      <c r="CC220" s="8"/>
      <c r="CD220" s="7"/>
      <c r="CE220" s="7"/>
      <c r="CF220" s="6"/>
      <c r="CG220" s="5"/>
      <c r="CH220" s="10">
        <v>76</v>
      </c>
      <c r="CI220" s="9">
        <f t="shared" si="53"/>
        <v>-3.8</v>
      </c>
      <c r="CJ220" s="8">
        <v>12</v>
      </c>
      <c r="CK220" s="7">
        <v>30</v>
      </c>
      <c r="CL220" s="7">
        <v>12</v>
      </c>
      <c r="CM220" s="6">
        <v>22</v>
      </c>
      <c r="CN220" s="11">
        <v>18</v>
      </c>
      <c r="CO220" s="10">
        <v>50788.08</v>
      </c>
      <c r="CP220" s="9">
        <f t="shared" si="54"/>
        <v>12.65</v>
      </c>
      <c r="CQ220" s="8">
        <v>4310.22</v>
      </c>
      <c r="CR220" s="7">
        <v>24605.62</v>
      </c>
      <c r="CS220" s="7">
        <v>5400.92</v>
      </c>
      <c r="CT220" s="6">
        <v>16471.32</v>
      </c>
      <c r="CU220" s="5">
        <v>19204.7</v>
      </c>
    </row>
    <row r="221" spans="1:99" s="1" customFormat="1" ht="25.5" customHeight="1" thickBot="1" x14ac:dyDescent="0.25">
      <c r="A221" s="137">
        <v>45931</v>
      </c>
      <c r="B221" s="10">
        <v>537</v>
      </c>
      <c r="C221" s="9">
        <f t="shared" si="55"/>
        <v>6.55</v>
      </c>
      <c r="D221" s="8">
        <v>293</v>
      </c>
      <c r="E221" s="7">
        <v>149</v>
      </c>
      <c r="F221" s="7">
        <v>82</v>
      </c>
      <c r="G221" s="6">
        <v>12</v>
      </c>
      <c r="H221" s="11">
        <v>67</v>
      </c>
      <c r="I221" s="10">
        <v>145318.35999999999</v>
      </c>
      <c r="J221" s="9">
        <f t="shared" si="42"/>
        <v>3.6</v>
      </c>
      <c r="K221" s="8">
        <v>81411.520000000004</v>
      </c>
      <c r="L221" s="7">
        <v>39695.26</v>
      </c>
      <c r="M221" s="7">
        <v>19395.68</v>
      </c>
      <c r="N221" s="6">
        <v>4579.13</v>
      </c>
      <c r="O221" s="5">
        <v>20299.580000000002</v>
      </c>
      <c r="P221" s="10">
        <v>139</v>
      </c>
      <c r="Q221" s="9">
        <f t="shared" si="43"/>
        <v>23.01</v>
      </c>
      <c r="R221" s="8">
        <v>75</v>
      </c>
      <c r="S221" s="7">
        <v>30</v>
      </c>
      <c r="T221" s="7">
        <v>31</v>
      </c>
      <c r="U221" s="6">
        <v>3</v>
      </c>
      <c r="V221" s="11">
        <v>-1</v>
      </c>
      <c r="W221" s="10">
        <v>8908.36</v>
      </c>
      <c r="X221" s="9">
        <f t="shared" si="44"/>
        <v>23.92</v>
      </c>
      <c r="Y221" s="8">
        <v>4464.67</v>
      </c>
      <c r="Z221" s="7">
        <v>2011.35</v>
      </c>
      <c r="AA221" s="7">
        <v>2273.92</v>
      </c>
      <c r="AB221" s="6">
        <v>158.41999999999999</v>
      </c>
      <c r="AC221" s="5">
        <v>-262.57</v>
      </c>
      <c r="AD221" s="10">
        <v>21</v>
      </c>
      <c r="AE221" s="9">
        <f t="shared" si="45"/>
        <v>50</v>
      </c>
      <c r="AF221" s="8">
        <v>8</v>
      </c>
      <c r="AG221" s="7">
        <v>7</v>
      </c>
      <c r="AH221" s="7">
        <v>1</v>
      </c>
      <c r="AI221" s="6">
        <v>5</v>
      </c>
      <c r="AJ221" s="11">
        <v>6</v>
      </c>
      <c r="AK221" s="10">
        <v>11974.24</v>
      </c>
      <c r="AL221" s="9">
        <f t="shared" si="46"/>
        <v>25.52</v>
      </c>
      <c r="AM221" s="8">
        <v>2163.6799999999998</v>
      </c>
      <c r="AN221" s="7">
        <v>4436.28</v>
      </c>
      <c r="AO221" s="7">
        <v>206.59</v>
      </c>
      <c r="AP221" s="6">
        <v>5167.6899999999996</v>
      </c>
      <c r="AQ221" s="5">
        <v>4229.6899999999996</v>
      </c>
      <c r="AR221" s="10">
        <v>12</v>
      </c>
      <c r="AS221" s="9">
        <f t="shared" si="47"/>
        <v>-36.840000000000003</v>
      </c>
      <c r="AT221" s="8">
        <v>1</v>
      </c>
      <c r="AU221" s="7">
        <v>2</v>
      </c>
      <c r="AV221" s="7">
        <v>2</v>
      </c>
      <c r="AW221" s="6">
        <v>7</v>
      </c>
      <c r="AX221" s="11">
        <v>0</v>
      </c>
      <c r="AY221" s="10">
        <v>7870.8</v>
      </c>
      <c r="AZ221" s="9">
        <f t="shared" si="48"/>
        <v>-39</v>
      </c>
      <c r="BA221" s="8">
        <v>838.66</v>
      </c>
      <c r="BB221" s="7">
        <v>396.61</v>
      </c>
      <c r="BC221" s="7">
        <v>349.1</v>
      </c>
      <c r="BD221" s="6">
        <v>6286.43</v>
      </c>
      <c r="BE221" s="5">
        <v>47.51</v>
      </c>
      <c r="BF221" s="10">
        <v>17</v>
      </c>
      <c r="BG221" s="9">
        <f t="shared" si="49"/>
        <v>54.55</v>
      </c>
      <c r="BH221" s="8">
        <v>7</v>
      </c>
      <c r="BI221" s="7">
        <v>3</v>
      </c>
      <c r="BJ221" s="7">
        <v>1</v>
      </c>
      <c r="BK221" s="6">
        <v>6</v>
      </c>
      <c r="BL221" s="11">
        <v>2</v>
      </c>
      <c r="BM221" s="10">
        <v>36599.550000000003</v>
      </c>
      <c r="BN221" s="9">
        <f t="shared" si="50"/>
        <v>192.18</v>
      </c>
      <c r="BO221" s="8">
        <v>6090.13</v>
      </c>
      <c r="BP221" s="7">
        <v>2932.35</v>
      </c>
      <c r="BQ221" s="7">
        <v>1784.96</v>
      </c>
      <c r="BR221" s="6">
        <v>25792.11</v>
      </c>
      <c r="BS221" s="5">
        <v>1147.3900000000001</v>
      </c>
      <c r="BT221" s="10"/>
      <c r="BU221" s="9">
        <f t="shared" si="51"/>
        <v>-100</v>
      </c>
      <c r="BV221" s="8"/>
      <c r="BW221" s="7"/>
      <c r="BX221" s="7"/>
      <c r="BY221" s="6"/>
      <c r="BZ221" s="11"/>
      <c r="CA221" s="10"/>
      <c r="CB221" s="9">
        <f t="shared" si="52"/>
        <v>-100</v>
      </c>
      <c r="CC221" s="8"/>
      <c r="CD221" s="7"/>
      <c r="CE221" s="7"/>
      <c r="CF221" s="6"/>
      <c r="CG221" s="5"/>
      <c r="CH221" s="10">
        <v>47</v>
      </c>
      <c r="CI221" s="9">
        <f t="shared" si="53"/>
        <v>-28.79</v>
      </c>
      <c r="CJ221" s="8">
        <v>12</v>
      </c>
      <c r="CK221" s="7">
        <v>19</v>
      </c>
      <c r="CL221" s="7">
        <v>3</v>
      </c>
      <c r="CM221" s="6">
        <v>12</v>
      </c>
      <c r="CN221" s="11">
        <v>16</v>
      </c>
      <c r="CO221" s="10">
        <v>24670.52</v>
      </c>
      <c r="CP221" s="9">
        <f t="shared" si="54"/>
        <v>-25.44</v>
      </c>
      <c r="CQ221" s="8">
        <v>2155.1799999999998</v>
      </c>
      <c r="CR221" s="7">
        <v>11514.59</v>
      </c>
      <c r="CS221" s="7">
        <v>2347.6799999999998</v>
      </c>
      <c r="CT221" s="6">
        <v>8355.93</v>
      </c>
      <c r="CU221" s="5">
        <v>9166.91</v>
      </c>
    </row>
    <row r="222" spans="1:99" s="151" customFormat="1" ht="25.5" customHeight="1" x14ac:dyDescent="0.2">
      <c r="B222" s="152"/>
      <c r="C222" s="153"/>
      <c r="D222" s="152"/>
      <c r="E222" s="152"/>
      <c r="F222" s="152"/>
      <c r="G222" s="152"/>
      <c r="H222" s="152"/>
      <c r="I222" s="152"/>
      <c r="J222" s="153"/>
      <c r="K222" s="152"/>
      <c r="L222" s="152"/>
      <c r="M222" s="152"/>
      <c r="N222" s="152"/>
      <c r="O222" s="152"/>
      <c r="P222" s="152"/>
      <c r="Q222" s="153"/>
      <c r="R222" s="152"/>
      <c r="S222" s="152"/>
      <c r="T222" s="152"/>
      <c r="U222" s="152"/>
      <c r="V222" s="152"/>
      <c r="W222" s="152"/>
      <c r="X222" s="153"/>
      <c r="Y222" s="152"/>
      <c r="Z222" s="152"/>
      <c r="AA222" s="152"/>
      <c r="AB222" s="152"/>
      <c r="AC222" s="152"/>
      <c r="AD222" s="152"/>
      <c r="AE222" s="153"/>
      <c r="AF222" s="152"/>
      <c r="AG222" s="152"/>
      <c r="AH222" s="152"/>
      <c r="AI222" s="152"/>
      <c r="AJ222" s="152"/>
      <c r="AK222" s="152"/>
      <c r="AL222" s="153"/>
      <c r="AM222" s="152"/>
      <c r="AN222" s="152"/>
      <c r="AO222" s="152"/>
      <c r="AP222" s="152"/>
      <c r="AQ222" s="152"/>
      <c r="AR222" s="152"/>
      <c r="AS222" s="153"/>
      <c r="AT222" s="152"/>
      <c r="AU222" s="152"/>
      <c r="AV222" s="152"/>
      <c r="AW222" s="152"/>
      <c r="AX222" s="152"/>
      <c r="AY222" s="152"/>
      <c r="AZ222" s="153"/>
      <c r="BA222" s="152"/>
      <c r="BB222" s="152"/>
      <c r="BC222" s="152"/>
      <c r="BD222" s="152"/>
      <c r="BE222" s="152"/>
      <c r="BF222" s="152"/>
      <c r="BG222" s="153"/>
      <c r="BH222" s="152"/>
      <c r="BI222" s="152"/>
      <c r="BJ222" s="152"/>
      <c r="BK222" s="152"/>
      <c r="BL222" s="152"/>
      <c r="BM222" s="152"/>
      <c r="BN222" s="153"/>
      <c r="BO222" s="152"/>
      <c r="BP222" s="152"/>
      <c r="BQ222" s="152"/>
      <c r="BR222" s="152"/>
      <c r="BS222" s="152"/>
      <c r="BT222" s="152"/>
      <c r="BU222" s="153"/>
      <c r="BV222" s="152"/>
      <c r="BW222" s="152"/>
      <c r="BX222" s="152"/>
      <c r="BY222" s="152"/>
      <c r="BZ222" s="152"/>
      <c r="CA222" s="152"/>
      <c r="CB222" s="153"/>
      <c r="CC222" s="152"/>
      <c r="CD222" s="152"/>
      <c r="CE222" s="152"/>
      <c r="CF222" s="152"/>
      <c r="CG222" s="152"/>
      <c r="CH222" s="152"/>
      <c r="CI222" s="153"/>
      <c r="CJ222" s="152"/>
      <c r="CK222" s="152"/>
      <c r="CL222" s="152"/>
      <c r="CM222" s="152"/>
      <c r="CN222" s="152"/>
      <c r="CO222" s="152"/>
      <c r="CP222" s="153"/>
      <c r="CQ222" s="152"/>
      <c r="CR222" s="152"/>
      <c r="CS222" s="152"/>
      <c r="CT222" s="152"/>
      <c r="CU222" s="152"/>
    </row>
    <row r="223" spans="1:99" ht="16.5" x14ac:dyDescent="0.2">
      <c r="A223" s="154" t="s">
        <v>38</v>
      </c>
    </row>
  </sheetData>
  <phoneticPr fontId="2"/>
  <conditionalFormatting sqref="A1:CJ221 A223 A224:CJ1048576">
    <cfRule type="expression" dxfId="31" priority="1">
      <formula>MATCH(MAX(A:A)+1,A:A, 1)-2&lt;=ROW($A1)=TRUE</formula>
    </cfRule>
  </conditionalFormatting>
  <conditionalFormatting sqref="B222:CJ222">
    <cfRule type="expression" dxfId="30" priority="38">
      <formula>MATCH(MAX(B:B)+1,B:B, 1)-2&lt;=ROW($A223)=TRUE</formula>
    </cfRule>
  </conditionalFormatting>
  <conditionalFormatting sqref="B223:CJ223">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